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pivotTables/pivotTable12.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pivotTables/pivotTable13.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5.xml" ContentType="application/vnd.openxmlformats-officedocument.spreadsheetml.pivotTable+xml"/>
  <Override PartName="/xl/drawings/drawing11.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2.xml" ContentType="application/vnd.openxmlformats-officedocument.drawingml.chartshapes+xml"/>
  <Override PartName="/xl/pivotTables/pivotTable16.xml" ContentType="application/vnd.openxmlformats-officedocument.spreadsheetml.pivotTable+xml"/>
  <Override PartName="/xl/drawings/drawing1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7.xml" ContentType="application/vnd.openxmlformats-officedocument.spreadsheetml.pivotTable+xml"/>
  <Override PartName="/xl/drawings/drawing14.xml" ContentType="application/vnd.openxmlformats-officedocument.drawing+xml"/>
  <Override PartName="/xl/pivotTables/pivotTable18.xml" ContentType="application/vnd.openxmlformats-officedocument.spreadsheetml.pivotTable+xml"/>
  <Override PartName="/xl/drawings/drawing15.xml" ContentType="application/vnd.openxmlformats-officedocument.drawing+xml"/>
  <Override PartName="/xl/pivotTables/pivotTable19.xml" ContentType="application/vnd.openxmlformats-officedocument.spreadsheetml.pivotTable+xml"/>
  <Override PartName="/xl/drawings/drawing16.xml" ContentType="application/vnd.openxmlformats-officedocument.drawing+xml"/>
  <Override PartName="/xl/pivotTables/pivotTable20.xml" ContentType="application/vnd.openxmlformats-officedocument.spreadsheetml.pivotTable+xml"/>
  <Override PartName="/xl/drawings/drawing17.xml" ContentType="application/vnd.openxmlformats-officedocument.drawing+xml"/>
  <Override PartName="/xl/pivotTables/pivotTable21.xml" ContentType="application/vnd.openxmlformats-officedocument.spreadsheetml.pivotTable+xml"/>
  <Override PartName="/xl/drawings/drawing18.xml" ContentType="application/vnd.openxmlformats-officedocument.drawing+xml"/>
  <Override PartName="/xl/charts/chartEx1.xml" ContentType="application/vnd.ms-office.chartex+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19.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0.xml" ContentType="application/vnd.openxmlformats-officedocument.drawingml.chartshapes+xml"/>
  <Override PartName="/xl/drawings/drawing21.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8.xml" ContentType="application/vnd.ms-excel.person+xml"/>
  <Override PartName="/xl/persons/person2.xml" ContentType="application/vnd.ms-excel.person+xml"/>
  <Override PartName="/xl/persons/person3.xml" ContentType="application/vnd.ms-excel.person+xml"/>
  <Override PartName="/xl/persons/person5.xml" ContentType="application/vnd.ms-excel.person+xml"/>
  <Override PartName="/xl/persons/person0.xml" ContentType="application/vnd.ms-excel.person+xml"/>
  <Override PartName="/xl/persons/person4.xml" ContentType="application/vnd.ms-excel.person+xml"/>
  <Override PartName="/xl/persons/person1.xml" ContentType="application/vnd.ms-excel.person+xml"/>
  <Override PartName="/xl/persons/person7.xml" ContentType="application/vnd.ms-excel.person+xml"/>
  <Override PartName="/xl/persons/person6.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hidePivotFieldList="1" defaultThemeVersion="166925"/>
  <mc:AlternateContent xmlns:mc="http://schemas.openxmlformats.org/markup-compatibility/2006">
    <mc:Choice Requires="x15">
      <x15ac:absPath xmlns:x15ac="http://schemas.microsoft.com/office/spreadsheetml/2010/11/ac" url="https://d.docs.live.net/4c75d51563f0761f/Desktop/Datasapce Workbook/Excel/"/>
    </mc:Choice>
  </mc:AlternateContent>
  <xr:revisionPtr revIDLastSave="38" documentId="8_{98D71AC2-D8C8-4E50-8C67-8895952A9922}" xr6:coauthVersionLast="47" xr6:coauthVersionMax="47" xr10:uidLastSave="{D05BC8A8-D431-4D31-8D8D-1D99765B4656}"/>
  <bookViews>
    <workbookView xWindow="-108" yWindow="-108" windowWidth="23256" windowHeight="12456" tabRatio="907" firstSheet="10" activeTab="17" xr2:uid="{00000000-000D-0000-FFFF-FFFF00000000}"/>
  </bookViews>
  <sheets>
    <sheet name="IMDb Movie Database" sheetId="1" r:id="rId1"/>
    <sheet name="DashBoard" sheetId="39" r:id="rId2"/>
    <sheet name="Dashboard Backend" sheetId="41" r:id="rId3"/>
    <sheet name="Investigate Data (1)" sheetId="22" r:id="rId4"/>
    <sheet name="Investigate Data (2)" sheetId="44" r:id="rId5"/>
    <sheet name="Investigate Data (3)" sheetId="48" r:id="rId6"/>
    <sheet name="Investigate Data (4)" sheetId="51" r:id="rId7"/>
    <sheet name="Investigate Data (5)" sheetId="49" r:id="rId8"/>
    <sheet name="Investigate Data (6)" sheetId="50" r:id="rId9"/>
    <sheet name="Investigate Data (7)" sheetId="26" r:id="rId10"/>
    <sheet name="Investigate Data (8)" sheetId="52" r:id="rId11"/>
    <sheet name="Complex Answer (1)" sheetId="29" r:id="rId12"/>
    <sheet name="Complex Answer (2)" sheetId="30" r:id="rId13"/>
    <sheet name="Complex Answer (3)" sheetId="31" r:id="rId14"/>
    <sheet name="Complex Answer (4)" sheetId="53" r:id="rId15"/>
    <sheet name="Torture Data (1)" sheetId="38" r:id="rId16"/>
    <sheet name="Torture Data (2)" sheetId="28" r:id="rId17"/>
    <sheet name="Torture Data (3)" sheetId="47" r:id="rId18"/>
  </sheets>
  <externalReferences>
    <externalReference r:id="rId19"/>
  </externalReferences>
  <definedNames>
    <definedName name="_xlnm._FilterDatabase" localSheetId="0" hidden="1">'IMDb Movie Database'!$A$1:$S$3727</definedName>
    <definedName name="_xlchart.v1.0" hidden="1">'Torture Data (1)'!$A$5</definedName>
    <definedName name="_xlchart.v1.1" hidden="1">'Torture Data (1)'!$A$6:$A$10</definedName>
    <definedName name="_xlchart.v1.10" hidden="1">'Torture Data (1)'!$B$6:$B$19</definedName>
    <definedName name="_xlchart.v1.11" hidden="1">'Torture Data (1)'!$B$6:$B$25</definedName>
    <definedName name="_xlchart.v1.12" hidden="1">'Torture Data (1)'!$B$6:$B$3730</definedName>
    <definedName name="_xlchart.v1.13" hidden="1">'Torture Data (1)'!$B$6:$B$3731</definedName>
    <definedName name="_xlchart.v1.14" hidden="1">'Torture Data (1)'!$B$6:$B$7</definedName>
    <definedName name="_xlchart.v1.15" hidden="1">'Torture Data (1)'!$B$6:$B$9</definedName>
    <definedName name="_xlchart.v1.16" hidden="1">'[1]IMDB (Histogram)'!$D$6:$D$3730</definedName>
    <definedName name="_xlchart.v1.17" hidden="1">'Torture Data (1)'!$A$5</definedName>
    <definedName name="_xlchart.v1.18" hidden="1">'Torture Data (1)'!$A$6:$A$10</definedName>
    <definedName name="_xlchart.v1.19" hidden="1">'Torture Data (1)'!$A$6:$A$19</definedName>
    <definedName name="_xlchart.v1.2" hidden="1">'Torture Data (1)'!$A$6:$A$19</definedName>
    <definedName name="_xlchart.v1.20" hidden="1">'Torture Data (1)'!$A$6:$A$25</definedName>
    <definedName name="_xlchart.v1.21" hidden="1">'Torture Data (1)'!$A$6:$A$3731</definedName>
    <definedName name="_xlchart.v1.22" hidden="1">'Torture Data (1)'!$A$6:$A$7</definedName>
    <definedName name="_xlchart.v1.23" hidden="1">'Torture Data (1)'!$A$6:$A$9</definedName>
    <definedName name="_xlchart.v1.24" hidden="1">'Torture Data (1)'!$B$5</definedName>
    <definedName name="_xlchart.v1.25" hidden="1">'Torture Data (1)'!$B$6:$B$10</definedName>
    <definedName name="_xlchart.v1.26" hidden="1">'Torture Data (1)'!$B$6:$B$19</definedName>
    <definedName name="_xlchart.v1.27" hidden="1">'Torture Data (1)'!$B$6:$B$25</definedName>
    <definedName name="_xlchart.v1.28" hidden="1">'Torture Data (1)'!$B$6:$B$3731</definedName>
    <definedName name="_xlchart.v1.29" hidden="1">'Torture Data (1)'!$B$6:$B$7</definedName>
    <definedName name="_xlchart.v1.3" hidden="1">'Torture Data (1)'!$A$6:$A$25</definedName>
    <definedName name="_xlchart.v1.30" hidden="1">'Torture Data (1)'!$B$6:$B$9</definedName>
    <definedName name="_xlchart.v1.31" hidden="1">'[1]IMDB (Histogram)'!$D$6:$D$3730</definedName>
    <definedName name="_xlchart.v1.32" hidden="1">'Torture Data (1)'!$A$5</definedName>
    <definedName name="_xlchart.v1.33" hidden="1">'Torture Data (1)'!$A$6:$A$10</definedName>
    <definedName name="_xlchart.v1.34" hidden="1">'Torture Data (1)'!$A$6:$A$19</definedName>
    <definedName name="_xlchart.v1.35" hidden="1">'Torture Data (1)'!$A$6:$A$25</definedName>
    <definedName name="_xlchart.v1.36" hidden="1">'Torture Data (1)'!$A$6:$A$3730</definedName>
    <definedName name="_xlchart.v1.37" hidden="1">'Torture Data (1)'!$A$6:$A$3731</definedName>
    <definedName name="_xlchart.v1.38" hidden="1">'Torture Data (1)'!$A$6:$A$7</definedName>
    <definedName name="_xlchart.v1.39" hidden="1">'Torture Data (1)'!$A$6:$A$9</definedName>
    <definedName name="_xlchart.v1.4" hidden="1">'Torture Data (1)'!$A$6:$A$3730</definedName>
    <definedName name="_xlchart.v1.40" hidden="1">'Torture Data (1)'!$B$5</definedName>
    <definedName name="_xlchart.v1.41" hidden="1">'Torture Data (1)'!$B$6:$B$10</definedName>
    <definedName name="_xlchart.v1.42" hidden="1">'Torture Data (1)'!$B$6:$B$19</definedName>
    <definedName name="_xlchart.v1.43" hidden="1">'Torture Data (1)'!$B$6:$B$25</definedName>
    <definedName name="_xlchart.v1.44" hidden="1">'Torture Data (1)'!$B$6:$B$3730</definedName>
    <definedName name="_xlchart.v1.45" hidden="1">'Torture Data (1)'!$B$6:$B$3731</definedName>
    <definedName name="_xlchart.v1.46" hidden="1">'Torture Data (1)'!$B$6:$B$7</definedName>
    <definedName name="_xlchart.v1.47" hidden="1">'Torture Data (1)'!$B$6:$B$9</definedName>
    <definedName name="_xlchart.v1.48" hidden="1">'[1]IMDB (Histogram)'!$D$6:$D$3730</definedName>
    <definedName name="_xlchart.v1.5" hidden="1">'Torture Data (1)'!$A$6:$A$3731</definedName>
    <definedName name="_xlchart.v1.6" hidden="1">'Torture Data (1)'!$A$6:$A$7</definedName>
    <definedName name="_xlchart.v1.7" hidden="1">'Torture Data (1)'!$A$6:$A$9</definedName>
    <definedName name="_xlchart.v1.8" hidden="1">'Torture Data (1)'!$B$5</definedName>
    <definedName name="_xlchart.v1.9" hidden="1">'Torture Data (1)'!$B$6:$B$10</definedName>
    <definedName name="NativeTimeline_Release_Date1">#N/A</definedName>
    <definedName name="Slicer_Color_B_W">#N/A</definedName>
    <definedName name="Slicer_Genre1">#N/A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3"/>
      </x15:timelineCacheRefs>
    </ext>
  </extLst>
</workbook>
</file>

<file path=xl/calcChain.xml><?xml version="1.0" encoding="utf-8"?>
<calcChain xmlns="http://schemas.openxmlformats.org/spreadsheetml/2006/main">
  <c r="I22" i="28" l="1"/>
  <c r="H22" i="28"/>
  <c r="I16" i="28"/>
  <c r="I23" i="28"/>
  <c r="J22" i="28"/>
  <c r="J23" i="28"/>
  <c r="H23" i="28"/>
  <c r="K4" i="28"/>
  <c r="K5" i="28"/>
  <c r="K6" i="28"/>
  <c r="K7" i="28"/>
  <c r="K8" i="28"/>
  <c r="K9" i="28"/>
  <c r="K10" i="28"/>
  <c r="K11" i="28"/>
  <c r="K12" i="28"/>
  <c r="K13" i="28"/>
  <c r="K14" i="28"/>
  <c r="K15" i="28"/>
  <c r="K16" i="28"/>
  <c r="K17" i="28"/>
  <c r="I4" i="28"/>
  <c r="J8" i="28"/>
  <c r="J12" i="28"/>
  <c r="J16" i="28"/>
  <c r="I5" i="28"/>
  <c r="I6" i="28"/>
  <c r="I7" i="28"/>
  <c r="I8" i="28"/>
  <c r="I9" i="28"/>
  <c r="I10" i="28"/>
  <c r="I11" i="28"/>
  <c r="I12" i="28"/>
  <c r="I13" i="28"/>
  <c r="I14" i="28"/>
  <c r="I15" i="28"/>
  <c r="I17" i="28"/>
  <c r="H5" i="28"/>
  <c r="J5" i="28" s="1"/>
  <c r="H6" i="28"/>
  <c r="J6" i="28" s="1"/>
  <c r="H7" i="28"/>
  <c r="J7" i="28" s="1"/>
  <c r="H8" i="28"/>
  <c r="H9" i="28"/>
  <c r="J9" i="28" s="1"/>
  <c r="H10" i="28"/>
  <c r="J10" i="28" s="1"/>
  <c r="H11" i="28"/>
  <c r="J11" i="28" s="1"/>
  <c r="H12" i="28"/>
  <c r="H13" i="28"/>
  <c r="J13" i="28" s="1"/>
  <c r="H14" i="28"/>
  <c r="J14" i="28" s="1"/>
  <c r="H15" i="28"/>
  <c r="J15" i="28" s="1"/>
  <c r="H16" i="28"/>
  <c r="H17" i="28"/>
  <c r="J17" i="28" s="1"/>
  <c r="H4" i="28"/>
  <c r="J4" i="28" s="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<sst xmlns="http://schemas.openxmlformats.org/spreadsheetml/2006/main" count="33900" uniqueCount="7070">
  <si>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</si>
  <si>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</si>
  <si>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</si>
  <si>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</si>
  <si>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</si>
  <si>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</si>
  <si>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</si>
  <si>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</si>
  <si>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</si>
  <si>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</si>
  <si>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</si>
  <si>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</si>
  <si>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</si>
  <si>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</si>
  <si>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</si>
  <si>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</si>
  <si>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</si>
  <si>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</si>
  <si>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</si>
  <si>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</si>
  <si>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</si>
  <si>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</si>
  <si>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</si>
  <si>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</si>
  <si>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</si>
  <si>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</si>
  <si>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</si>
  <si>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</si>
  <si>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</si>
  <si>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</si>
  <si>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</si>
  <si>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</si>
  <si>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</si>
  <si>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</si>
  <si>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</si>
  <si>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</si>
  <si>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</si>
  <si>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</si>
  <si>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</si>
  <si>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</si>
  <si>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</si>
  <si>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</si>
  <si>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</si>
  <si>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</si>
  <si>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</si>
  <si>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</si>
  <si>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</si>
  <si>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</si>
  <si>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</si>
  <si>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</si>
  <si>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</si>
  <si>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</si>
  <si>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</si>
  <si>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</si>
  <si>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</si>
  <si>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</si>
  <si>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</si>
  <si>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</si>
  <si>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</si>
  <si>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</si>
  <si>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</si>
  <si>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</si>
  <si>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</si>
  <si>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</si>
  <si>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</si>
  <si>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</si>
  <si>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</si>
  <si>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</si>
  <si>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</si>
  <si>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</si>
  <si>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</si>
  <si>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</si>
  <si>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</si>
  <si>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</si>
  <si>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</si>
  <si>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</si>
  <si>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</si>
  <si>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</si>
  <si>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</si>
  <si>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</si>
  <si>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</si>
  <si>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</si>
  <si>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</si>
  <si>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</si>
  <si>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</si>
  <si>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</si>
  <si>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</si>
  <si>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</si>
  <si>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</si>
  <si>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</si>
  <si>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</si>
  <si>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</si>
  <si>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</si>
  <si>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</si>
  <si>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</si>
  <si>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</si>
  <si>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</si>
  <si>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</si>
  <si>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</si>
  <si>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</si>
  <si>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</si>
  <si>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</si>
  <si>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</si>
  <si>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</si>
  <si>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</si>
  <si>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</si>
  <si>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</si>
  <si>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</si>
  <si>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</si>
  <si>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</si>
  <si>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</si>
  <si>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</si>
  <si>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</si>
  <si>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</si>
  <si>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</si>
  <si>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</si>
  <si>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</si>
  <si>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</si>
  <si>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</si>
  <si>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</si>
  <si>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</si>
  <si>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</si>
  <si>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</si>
  <si>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</si>
  <si>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</si>
  <si>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</si>
  <si>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</si>
  <si>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</si>
  <si>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</si>
  <si>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</si>
  <si>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</si>
  <si>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</si>
  <si>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</si>
  <si>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</si>
  <si>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</si>
  <si>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</si>
  <si>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</si>
  <si>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</si>
  <si>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</si>
  <si>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</si>
  <si>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</si>
  <si>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</si>
  <si>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</si>
  <si>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</si>
  <si>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</si>
  <si>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</si>
  <si>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</si>
  <si>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</si>
  <si>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</si>
  <si>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</si>
  <si>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</si>
  <si>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</si>
  <si>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</si>
  <si>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</si>
  <si>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</si>
  <si>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</si>
  <si>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</si>
  <si>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</si>
  <si>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</si>
  <si>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</si>
  <si>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</si>
  <si>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</si>
  <si>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</si>
  <si>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</si>
  <si>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</si>
  <si>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</si>
  <si>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</si>
  <si>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</si>
  <si>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</si>
  <si>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</si>
  <si>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</si>
  <si>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</si>
  <si>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</si>
  <si>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</si>
  <si>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</si>
  <si>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</si>
  <si>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</si>
  <si>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</si>
  <si>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</si>
  <si>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</si>
  <si>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</si>
  <si>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</si>
  <si>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</si>
  <si>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</si>
  <si>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</si>
  <si>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</si>
  <si>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</si>
  <si>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</si>
  <si>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</si>
  <si>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</si>
  <si>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</si>
  <si>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</si>
  <si>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</si>
  <si>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</si>
  <si>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</si>
  <si>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</si>
  <si>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</si>
  <si>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</si>
  <si>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</si>
  <si>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</si>
  <si>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</si>
  <si>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</si>
  <si>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</si>
  <si>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</si>
  <si>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</si>
  <si>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</si>
  <si>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</si>
  <si>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</si>
  <si>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</si>
  <si>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</si>
  <si>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</si>
  <si>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</si>
  <si>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</si>
  <si>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</si>
  <si>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</si>
  <si>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</si>
  <si>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</si>
  <si>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</si>
  <si>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</si>
  <si>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</si>
  <si>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</si>
  <si>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</si>
  <si>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</si>
  <si>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</si>
  <si>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</si>
  <si>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</si>
  <si>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</si>
  <si>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</si>
  <si>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</si>
  <si>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</si>
  <si>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</si>
  <si>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</si>
  <si>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</si>
  <si>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</si>
  <si>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</si>
  <si>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</si>
  <si>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</si>
  <si>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</si>
  <si>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</si>
  <si>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</si>
  <si>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</si>
  <si>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</si>
  <si>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</si>
  <si>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</si>
  <si>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</si>
  <si>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</si>
  <si>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</si>
  <si>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</si>
  <si>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</si>
  <si>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</si>
  <si>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</si>
  <si>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</si>
  <si>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</si>
  <si>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</si>
  <si>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</si>
  <si>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</si>
  <si>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</si>
  <si>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</si>
  <si>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</si>
  <si>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</si>
  <si>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</si>
  <si>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</si>
  <si>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</si>
  <si>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</si>
  <si>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</si>
  <si>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</si>
  <si>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</si>
  <si>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</si>
  <si>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</si>
  <si>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</si>
  <si>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</si>
  <si>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</si>
  <si>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</si>
  <si>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</si>
  <si>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</si>
  <si>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</si>
  <si>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</si>
  <si>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</si>
  <si>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</si>
  <si>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</si>
  <si>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</si>
  <si>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</si>
  <si>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</si>
  <si>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</si>
  <si>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</si>
  <si>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</si>
  <si>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</si>
  <si>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</si>
  <si>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</si>
  <si>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</si>
  <si>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</si>
  <si>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</si>
  <si>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</si>
  <si>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</si>
  <si>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</si>
  <si>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</si>
  <si>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</si>
  <si>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</si>
  <si>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</si>
  <si>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</si>
  <si>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</si>
  <si>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</si>
  <si>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</si>
  <si>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</si>
  <si>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</si>
  <si>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</si>
  <si>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</si>
  <si>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</si>
  <si>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</si>
  <si>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</si>
  <si>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</si>
  <si>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</si>
  <si>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</si>
  <si>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</si>
  <si>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</si>
  <si>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</si>
  <si>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</si>
  <si>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</si>
  <si>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</si>
  <si>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</si>
  <si>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</si>
  <si>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</si>
  <si>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</si>
  <si>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</si>
  <si>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</si>
  <si>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</si>
  <si>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</si>
  <si>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</si>
  <si>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</si>
  <si>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</si>
  <si>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</si>
  <si>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</si>
  <si>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</si>
  <si>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</si>
  <si>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</si>
  <si>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</si>
  <si>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</si>
  <si>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</si>
  <si>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</si>
  <si>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</si>
  <si>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</si>
  <si>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</si>
  <si>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</si>
  <si>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</si>
  <si>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</si>
  <si>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</si>
  <si>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</si>
  <si>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</si>
  <si>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</si>
  <si>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</si>
  <si>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</si>
  <si>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</si>
  <si>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</si>
  <si>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</si>
  <si>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</si>
  <si>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</si>
  <si>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</si>
  <si>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</si>
  <si>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</si>
  <si>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</si>
  <si>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</si>
  <si>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</si>
  <si>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</si>
  <si>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</si>
  <si>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</si>
  <si>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</si>
  <si>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</si>
  <si>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</si>
  <si>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</si>
  <si>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</si>
  <si>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</si>
  <si>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</si>
  <si>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</si>
  <si>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</si>
  <si>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</si>
  <si>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</si>
  <si>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</si>
  <si>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</si>
  <si>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</si>
  <si>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</si>
  <si>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</si>
  <si>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</si>
  <si>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</si>
  <si>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</si>
  <si>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</si>
  <si>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</si>
  <si>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</si>
  <si>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</si>
  <si>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</si>
  <si>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</si>
  <si>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</si>
  <si>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</si>
  <si>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</si>
  <si>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</si>
  <si>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</si>
  <si>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</si>
  <si>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</si>
  <si>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</si>
  <si>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</si>
  <si>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</si>
  <si>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</si>
  <si>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</si>
  <si>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</si>
  <si>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</si>
  <si>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</si>
  <si>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</si>
  <si>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</si>
  <si>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</si>
  <si>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</si>
  <si>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</si>
  <si>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</si>
  <si>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</si>
  <si>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</si>
  <si>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</si>
  <si>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</si>
  <si>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</si>
  <si>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</si>
  <si>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</si>
  <si>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</si>
  <si>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</si>
  <si>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</si>
  <si>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</si>
  <si>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</si>
  <si>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</si>
  <si>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</si>
  <si>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</si>
  <si>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</si>
  <si>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</si>
  <si>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</si>
  <si>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</si>
  <si>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</si>
  <si>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</si>
  <si>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</si>
  <si>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</si>
  <si>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</si>
  <si>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</si>
  <si>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</si>
  <si>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</si>
  <si>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</si>
  <si>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</si>
  <si>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</si>
  <si>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</si>
  <si>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</si>
  <si>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</si>
  <si>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</si>
  <si>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</si>
  <si>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</si>
  <si>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</si>
  <si>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</si>
  <si>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</si>
  <si>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</si>
  <si>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</si>
  <si>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</si>
  <si>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</si>
  <si>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</si>
  <si>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</si>
  <si>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</si>
  <si>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</si>
  <si>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</si>
  <si>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</si>
  <si>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</si>
  <si>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</si>
  <si>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</si>
  <si>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</si>
  <si>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</si>
  <si>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</si>
  <si>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</si>
  <si>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</si>
  <si>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</si>
  <si>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</si>
  <si>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</si>
  <si>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</si>
  <si>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</si>
  <si>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</si>
  <si>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</si>
  <si>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</si>
  <si>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</si>
  <si>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</si>
  <si>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</si>
  <si>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</si>
  <si>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</si>
  <si>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</si>
  <si>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</si>
  <si>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</si>
  <si>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</si>
  <si>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</si>
  <si>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</si>
  <si>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</si>
  <si>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</si>
  <si>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</si>
  <si>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</si>
  <si>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</si>
  <si>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</si>
  <si>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</si>
  <si>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</si>
  <si>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</si>
  <si>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</si>
  <si>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</si>
  <si>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</si>
  <si>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</si>
  <si>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</si>
  <si>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</si>
  <si>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</si>
  <si>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</si>
  <si>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</si>
  <si>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</si>
  <si>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</si>
  <si>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</si>
  <si>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</si>
  <si>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</si>
  <si>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</si>
  <si>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</si>
  <si>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</si>
  <si>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</si>
  <si>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</si>
  <si>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</si>
  <si>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</si>
  <si>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</si>
  <si>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</si>
  <si>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</si>
  <si>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</si>
  <si>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</si>
  <si>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</si>
  <si>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</si>
  <si>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</si>
  <si>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</si>
  <si>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</si>
  <si>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</si>
  <si>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</si>
  <si>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</si>
  <si>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</si>
  <si>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</si>
  <si>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</si>
  <si>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</si>
  <si>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</si>
  <si>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</si>
  <si>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</si>
  <si>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</si>
  <si>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</si>
  <si>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</si>
  <si>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</si>
  <si>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</si>
  <si>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</si>
  <si>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</si>
  <si>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</si>
  <si>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</si>
  <si>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</si>
  <si>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</si>
  <si>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</si>
  <si>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</si>
  <si>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</si>
  <si>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</si>
  <si>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</si>
  <si>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</si>
  <si>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</si>
  <si>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</si>
  <si>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</si>
  <si>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</si>
  <si>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</si>
  <si>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</si>
  <si>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</si>
  <si>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</si>
  <si>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</si>
  <si>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</si>
  <si>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</si>
  <si>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</si>
  <si>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</si>
  <si>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</si>
  <si>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</si>
  <si>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</si>
  <si>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</si>
  <si>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</si>
  <si>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</si>
  <si>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</si>
  <si>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</si>
  <si>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</si>
  <si>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</si>
  <si>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</si>
  <si>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</si>
  <si>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</si>
  <si>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</si>
  <si>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</si>
  <si>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</si>
  <si>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</si>
  <si>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</si>
  <si>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</si>
  <si>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</si>
  <si>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</si>
  <si>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</si>
  <si>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</si>
  <si>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</si>
  <si>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</si>
  <si>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</si>
  <si>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</si>
  <si>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</si>
  <si>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</si>
  <si>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</si>
  <si>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</si>
  <si>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</si>
  <si>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</si>
  <si>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</si>
  <si>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</si>
  <si>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</si>
  <si>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</si>
  <si>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</si>
  <si>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</si>
  <si>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</si>
  <si>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</si>
  <si>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</si>
  <si>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</si>
  <si>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</si>
  <si>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</si>
  <si>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</si>
  <si>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</si>
  <si>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</si>
  <si>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</si>
  <si>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</si>
  <si>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</si>
  <si>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</si>
  <si>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</si>
  <si>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</si>
  <si>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</si>
  <si>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</si>
  <si>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</si>
  <si>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</si>
  <si>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</si>
  <si>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</si>
  <si>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</si>
  <si>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</si>
  <si>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</si>
  <si>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</si>
  <si>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</si>
  <si>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</si>
  <si>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</si>
  <si>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</si>
  <si>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</si>
  <si>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</si>
  <si>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</si>
  <si>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</si>
  <si>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</si>
  <si>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</si>
  <si>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</si>
  <si>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</si>
  <si>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</si>
  <si>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</si>
  <si>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</si>
  <si>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</si>
  <si>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</si>
  <si>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</si>
  <si>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</si>
  <si>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</si>
  <si>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</si>
  <si>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</si>
  <si>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</si>
  <si>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</si>
  <si>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</si>
  <si>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</si>
  <si>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</si>
  <si>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</si>
  <si>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</si>
  <si>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</si>
  <si>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</si>
  <si>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</si>
  <si>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</si>
  <si>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</si>
  <si>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</si>
  <si>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</si>
  <si>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</si>
  <si>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</si>
  <si>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</si>
  <si>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</si>
  <si>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</si>
  <si>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</si>
  <si>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</si>
  <si>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</si>
  <si>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</si>
  <si>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</si>
  <si>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</si>
  <si>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</si>
  <si>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</si>
  <si>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</si>
  <si>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</si>
  <si>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</si>
  <si>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</si>
  <si>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</si>
  <si>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</si>
  <si>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</si>
  <si>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</si>
  <si>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</si>
  <si>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</si>
  <si>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</si>
  <si>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</si>
  <si>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</si>
  <si>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</si>
  <si>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</si>
  <si>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</si>
  <si>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</si>
  <si>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</si>
  <si>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</si>
  <si>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</si>
  <si>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</si>
  <si>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</si>
  <si>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</si>
  <si>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</si>
  <si>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</si>
  <si>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</si>
  <si>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</si>
  <si>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</si>
  <si>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</si>
  <si>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</si>
  <si>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</si>
  <si>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</si>
  <si>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</si>
  <si>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</si>
  <si>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</si>
  <si>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</si>
  <si>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</si>
  <si>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</si>
  <si>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</si>
  <si>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</si>
  <si>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</si>
  <si>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</si>
  <si>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</si>
  <si>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</si>
  <si>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</si>
  <si>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</si>
  <si>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</si>
  <si>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</si>
  <si>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</si>
  <si>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</si>
  <si>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</si>
  <si>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</si>
  <si>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</si>
  <si>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</si>
  <si>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</si>
  <si>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</si>
  <si>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</si>
  <si>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</si>
  <si>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</si>
  <si>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</si>
  <si>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</si>
  <si>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</si>
  <si>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</si>
  <si>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</si>
  <si>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</si>
  <si>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</si>
  <si>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</si>
  <si>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</si>
  <si>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</si>
  <si>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</si>
  <si>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</si>
  <si>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</si>
  <si>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</si>
  <si>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</si>
  <si>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</si>
  <si>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</si>
  <si>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</si>
  <si>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</si>
  <si>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</si>
  <si>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</si>
  <si>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</si>
  <si>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</si>
  <si>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</si>
  <si>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</si>
  <si>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</si>
  <si>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</si>
  <si>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</si>
  <si>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</si>
  <si>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</si>
  <si>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</si>
  <si>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</si>
  <si>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</si>
  <si>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</si>
  <si>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</si>
  <si>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</si>
  <si>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</si>
  <si>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</si>
  <si>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</si>
  <si>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</si>
  <si>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</si>
  <si>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</si>
  <si>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</si>
  <si>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</si>
  <si>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</si>
  <si>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</si>
  <si>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</si>
  <si>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</si>
  <si>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</si>
  <si>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</si>
  <si>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</si>
  <si>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</si>
  <si>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</si>
  <si>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</si>
  <si>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</si>
  <si>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</si>
  <si>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</si>
  <si>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</si>
  <si>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</si>
  <si>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</si>
  <si>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</si>
  <si>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</si>
  <si>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</si>
  <si>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</si>
  <si>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</si>
  <si>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</si>
  <si>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</si>
  <si>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</si>
  <si>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</si>
  <si>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</si>
  <si>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</si>
  <si>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</si>
  <si>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</si>
  <si>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</si>
  <si>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</si>
  <si>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</si>
  <si>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</si>
  <si>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</si>
  <si>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</si>
  <si>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</si>
  <si>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</si>
  <si>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</si>
  <si>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</si>
  <si>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</si>
  <si>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</si>
  <si>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</si>
  <si>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</si>
  <si>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</si>
  <si>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</si>
  <si>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</si>
  <si>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</si>
  <si>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</si>
  <si>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</si>
  <si>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</si>
  <si>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</si>
  <si>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</si>
  <si>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</si>
  <si>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</si>
  <si>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</si>
  <si>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</si>
  <si>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</si>
  <si>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</si>
  <si>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</si>
  <si>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</si>
  <si>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</si>
  <si>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</si>
  <si>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</si>
  <si>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</si>
  <si>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</si>
  <si>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</si>
  <si>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</si>
  <si>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</si>
  <si>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</si>
  <si>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</si>
  <si>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</si>
  <si>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</si>
  <si>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</si>
  <si>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</si>
  <si>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</si>
  <si>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</si>
  <si>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</si>
  <si>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</si>
  <si>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</si>
  <si>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</si>
  <si>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</si>
  <si>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</si>
  <si>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</si>
  <si>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</si>
  <si>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</si>
  <si>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</si>
  <si>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</si>
  <si>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</si>
  <si>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</si>
  <si>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</si>
  <si>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</si>
  <si>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</si>
  <si>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</si>
  <si>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</si>
  <si>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</si>
  <si>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</si>
  <si>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</si>
  <si>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</si>
  <si>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</si>
  <si>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</si>
  <si>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</si>
  <si>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</si>
  <si>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</si>
  <si>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</si>
  <si>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</si>
  <si>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</si>
  <si>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</si>
  <si>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</si>
  <si>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</si>
  <si>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</si>
  <si>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</si>
  <si>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</si>
  <si>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</si>
  <si>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</si>
  <si>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</si>
  <si>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</si>
  <si>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</si>
  <si>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</si>
  <si>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</si>
  <si>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</si>
  <si>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</si>
  <si>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</si>
  <si>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</si>
  <si>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</si>
  <si>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</si>
  <si>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</si>
  <si>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</si>
  <si>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</si>
  <si>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</si>
  <si>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</si>
  <si>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</si>
  <si>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</si>
  <si>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</si>
  <si>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</si>
  <si>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</si>
  <si>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</si>
  <si>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</si>
  <si>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</si>
  <si>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</si>
  <si>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</si>
  <si>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</si>
  <si>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</si>
  <si>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</si>
  <si>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</si>
  <si>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</si>
  <si>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</si>
  <si>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</si>
  <si>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</si>
  <si>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</si>
  <si>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</si>
  <si>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</si>
  <si>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</si>
  <si>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</si>
  <si>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</si>
  <si>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</si>
  <si>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</si>
  <si>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</si>
  <si>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</si>
  <si>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</si>
  <si>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</si>
  <si>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</si>
  <si>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</si>
  <si>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</si>
  <si>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</si>
  <si>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</si>
  <si>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</si>
  <si>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</si>
  <si>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</si>
  <si>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</si>
  <si>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</si>
  <si>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</si>
  <si>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</si>
  <si>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</si>
  <si>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</si>
  <si>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</si>
  <si>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</si>
  <si>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</si>
  <si>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</si>
  <si>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</si>
  <si>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</si>
  <si>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</si>
  <si>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</si>
  <si>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</si>
  <si>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</si>
  <si>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</si>
  <si>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</si>
  <si>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</si>
  <si>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</si>
  <si>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</si>
  <si>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</si>
  <si>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</si>
  <si>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</si>
  <si>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</si>
  <si>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</si>
  <si>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</si>
  <si>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</si>
  <si>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</si>
  <si>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</si>
  <si>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</si>
  <si>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</si>
  <si>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</si>
  <si>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</si>
  <si>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</si>
  <si>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</si>
  <si>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</si>
  <si>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</si>
  <si>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</si>
  <si>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</si>
  <si>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</si>
  <si>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</si>
  <si>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</si>
  <si>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</si>
  <si>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</si>
  <si>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</si>
  <si>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</si>
  <si>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</si>
  <si>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</si>
  <si>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</si>
  <si>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</si>
  <si>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</si>
  <si>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</si>
  <si>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</si>
  <si>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</si>
  <si>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</si>
  <si>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</si>
  <si>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</si>
  <si>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</si>
  <si>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</si>
  <si>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</si>
  <si>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</si>
  <si>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</si>
  <si>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</si>
  <si>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</si>
  <si>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</si>
  <si>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</si>
  <si>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</si>
  <si>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</si>
  <si>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</si>
  <si>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</si>
  <si>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</si>
  <si>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</si>
  <si>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</si>
  <si>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</si>
  <si>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</si>
  <si>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</si>
  <si>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</si>
  <si>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</si>
  <si>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</si>
  <si>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</si>
  <si>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</si>
  <si>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</si>
  <si>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</si>
  <si>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</si>
  <si>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</si>
  <si>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</si>
  <si>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</si>
  <si>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</si>
  <si>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</si>
  <si>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</si>
  <si>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</si>
  <si>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</si>
  <si>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</si>
  <si>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</si>
  <si>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</si>
  <si>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</si>
  <si>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</si>
  <si>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</si>
  <si>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</si>
  <si>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</si>
  <si>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</si>
  <si>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</si>
  <si>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</si>
  <si>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</si>
  <si>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</si>
  <si>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</si>
  <si>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</si>
  <si>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</si>
  <si>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</si>
  <si>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</si>
  <si>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</si>
  <si>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</si>
  <si>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</si>
  <si>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</si>
  <si>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</si>
  <si>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</si>
  <si>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</si>
  <si>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</si>
  <si>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</si>
  <si>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</si>
  <si>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</si>
  <si>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</si>
  <si>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</si>
  <si>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</si>
  <si>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</si>
  <si>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</si>
  <si>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</si>
  <si>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</si>
  <si>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</si>
  <si>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</si>
  <si>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</si>
  <si>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</si>
  <si>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</si>
  <si>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</si>
  <si>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</si>
  <si>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</si>
  <si>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</si>
  <si>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</si>
  <si>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</si>
  <si>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</si>
  <si>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</si>
  <si>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</si>
  <si>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</si>
  <si>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</si>
  <si>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</si>
  <si>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</si>
  <si>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</si>
  <si>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</si>
  <si>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</si>
  <si>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</si>
  <si>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</si>
  <si>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</si>
  <si>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</si>
  <si>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</si>
  <si>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</si>
  <si>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</si>
  <si>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</si>
  <si>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</si>
  <si>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</si>
  <si>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</si>
  <si>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</si>
  <si>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</si>
  <si>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</si>
  <si>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</si>
  <si>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</si>
  <si>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</si>
  <si>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</si>
  <si>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</si>
  <si>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</si>
  <si>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</si>
  <si>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</si>
  <si>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</si>
  <si>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</si>
  <si>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</si>
  <si>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</si>
  <si>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</si>
  <si>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</si>
  <si>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</si>
  <si>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</si>
  <si>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</si>
  <si>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</si>
  <si>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</si>
  <si>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</si>
  <si>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</si>
  <si>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</si>
  <si>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</si>
  <si>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</si>
  <si>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</si>
  <si>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</si>
  <si>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</si>
  <si>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</si>
  <si>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</si>
  <si>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</si>
  <si>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</si>
  <si>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</si>
  <si>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</si>
  <si>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</si>
  <si>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</si>
  <si>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</si>
  <si>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</si>
  <si>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</si>
  <si>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</si>
  <si>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</si>
  <si>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</si>
  <si>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</si>
  <si>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</si>
  <si>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</si>
  <si>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</si>
  <si>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</si>
  <si>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</si>
  <si>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</si>
  <si>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</si>
  <si>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</si>
  <si>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</si>
  <si>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</si>
  <si>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</si>
  <si>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</si>
  <si>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</si>
  <si>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</si>
  <si>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</si>
  <si>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</si>
  <si>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</si>
  <si>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</si>
  <si>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</si>
  <si>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</si>
  <si>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</si>
  <si>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</si>
  <si>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</si>
  <si>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</si>
  <si>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</si>
  <si>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</si>
  <si>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</si>
  <si>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</si>
  <si>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</si>
  <si>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</si>
  <si>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</si>
  <si>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</si>
  <si>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</si>
  <si>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</si>
  <si>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</si>
  <si>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</si>
  <si>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</si>
  <si>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</si>
  <si>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</si>
  <si>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</si>
  <si>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</si>
  <si>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</si>
  <si>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</si>
  <si>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</si>
  <si>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</si>
  <si>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</si>
  <si>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</si>
  <si>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</si>
  <si>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</si>
  <si>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</si>
  <si>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</si>
  <si>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</si>
  <si>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</si>
  <si>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</si>
  <si>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</si>
  <si>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</si>
  <si>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</si>
  <si>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</si>
  <si>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</si>
  <si>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</si>
  <si>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</si>
  <si>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</si>
  <si>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</si>
  <si>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</si>
  <si>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</si>
  <si>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</si>
  <si>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</si>
  <si>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</si>
  <si>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</si>
  <si>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</si>
  <si>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</si>
  <si>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</si>
  <si>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</si>
  <si>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</si>
  <si>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</si>
  <si>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</si>
  <si>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</si>
  <si>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</si>
  <si>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</si>
  <si>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</si>
  <si>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</si>
  <si>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</si>
  <si>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</si>
  <si>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</si>
  <si>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</si>
  <si>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</si>
  <si>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</si>
  <si>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</si>
  <si>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</si>
  <si>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</si>
  <si>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</si>
  <si>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</si>
  <si>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</si>
  <si>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</si>
  <si>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</si>
  <si>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</si>
  <si>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</si>
  <si>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</si>
  <si>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</si>
  <si>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</si>
  <si>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</si>
  <si>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</si>
  <si>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</si>
  <si>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</si>
  <si>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</si>
  <si>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</si>
  <si>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</si>
  <si>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</si>
  <si>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</si>
  <si>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</si>
  <si>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</si>
  <si>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</si>
  <si>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</si>
  <si>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</si>
  <si>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</si>
  <si>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</si>
  <si>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</si>
  <si>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</si>
  <si>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</si>
  <si>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</si>
  <si>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</si>
  <si>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</si>
  <si>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</si>
  <si>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</si>
  <si>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</si>
  <si>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</si>
  <si>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</si>
  <si>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</si>
  <si>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</si>
  <si>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</si>
  <si>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</si>
  <si>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</si>
  <si>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</si>
  <si>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</si>
  <si>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</si>
  <si>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</si>
  <si>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</si>
  <si>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</si>
  <si>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</si>
  <si>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</si>
  <si>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</si>
  <si>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</si>
  <si>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</si>
  <si>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</si>
  <si>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</si>
  <si>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</si>
  <si>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</si>
  <si>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</si>
  <si>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</si>
  <si>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</si>
  <si>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</si>
  <si>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</si>
  <si>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</si>
  <si>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</si>
  <si>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</si>
  <si>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</si>
  <si>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</si>
  <si>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</si>
  <si>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</si>
  <si>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</si>
  <si>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</si>
  <si>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</si>
  <si>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</si>
  <si>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</si>
  <si>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</si>
  <si>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</si>
  <si>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</si>
  <si>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</si>
  <si>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</si>
  <si>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</si>
  <si>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</si>
  <si>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</si>
  <si>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</si>
  <si>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</si>
  <si>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</si>
  <si>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</si>
  <si>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</si>
  <si>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</si>
  <si>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</si>
  <si>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</si>
  <si>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</si>
  <si>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</si>
  <si>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</si>
  <si>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</si>
  <si>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</si>
  <si>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</si>
  <si>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</si>
  <si>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</si>
  <si>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</si>
  <si>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</si>
  <si>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</si>
  <si>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</si>
  <si>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</si>
  <si>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</si>
  <si>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</si>
  <si>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</si>
  <si>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</si>
  <si>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</si>
  <si>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</si>
  <si>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</si>
  <si>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</si>
  <si>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</si>
  <si>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</si>
  <si>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</si>
  <si>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</si>
  <si>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</si>
  <si>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</si>
  <si>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</si>
  <si>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</si>
  <si>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</si>
  <si>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</si>
  <si>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</si>
  <si>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</si>
  <si>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</si>
  <si>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</si>
  <si>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</si>
  <si>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</si>
  <si>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</si>
  <si>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</si>
  <si>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</si>
  <si>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</si>
  <si>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</si>
  <si>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</si>
  <si>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</si>
  <si>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</si>
  <si>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</si>
  <si>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</si>
  <si>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</si>
  <si>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</si>
  <si>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</si>
  <si>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</si>
  <si>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</si>
  <si>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</si>
  <si>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</si>
  <si>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</si>
  <si>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</si>
  <si>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</si>
  <si>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</si>
  <si>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</si>
  <si>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</si>
  <si>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</si>
  <si>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</si>
  <si>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</si>
  <si>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</si>
  <si>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</si>
  <si>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</si>
  <si>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</si>
  <si>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</si>
  <si>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</si>
  <si>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</si>
  <si>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</si>
  <si>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</si>
  <si>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</si>
  <si>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</si>
  <si>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</si>
  <si>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</si>
  <si>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</si>
  <si>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</si>
  <si>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</si>
  <si>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</si>
  <si>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</si>
  <si>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</si>
  <si>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</si>
  <si>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</si>
  <si>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</si>
  <si>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</si>
  <si>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</si>
  <si>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</si>
  <si>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</si>
  <si>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</si>
  <si>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</si>
  <si>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</si>
  <si>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</si>
  <si>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</si>
  <si>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</si>
  <si>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</si>
  <si>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</si>
  <si>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</si>
  <si>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</si>
  <si>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</si>
  <si>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</si>
  <si>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</si>
  <si>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</si>
  <si>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</si>
  <si>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</si>
  <si>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</si>
  <si>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</si>
  <si>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</si>
  <si>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</si>
  <si>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</si>
  <si>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</si>
  <si>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</si>
  <si>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</si>
  <si>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</si>
  <si>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</si>
  <si>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</si>
  <si>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</si>
  <si>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</si>
  <si>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</si>
  <si>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</si>
  <si>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</si>
  <si>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</si>
  <si>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</si>
  <si>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</si>
  <si>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</si>
  <si>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</si>
  <si>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</si>
  <si>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</si>
  <si>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</si>
  <si>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</si>
  <si>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</si>
  <si>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</si>
  <si>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</si>
  <si>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</si>
  <si>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</si>
  <si>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</si>
  <si>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</si>
  <si>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</si>
  <si>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</si>
  <si>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</si>
  <si>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</si>
  <si>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</si>
  <si>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</si>
  <si>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</si>
  <si>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</si>
  <si>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</si>
  <si>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</si>
  <si>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</si>
  <si>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</si>
  <si>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</si>
  <si>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</si>
  <si>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</si>
  <si>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</si>
  <si>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</si>
  <si>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</si>
  <si>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</si>
  <si>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</si>
  <si>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</si>
  <si>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</si>
  <si>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</si>
  <si>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</si>
  <si>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</si>
  <si>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</si>
  <si>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</si>
  <si>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</si>
  <si>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</si>
  <si>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</si>
  <si>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</si>
  <si>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</si>
  <si>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</si>
  <si>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</si>
  <si>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</si>
  <si>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</si>
  <si>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</si>
  <si>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</si>
  <si>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</si>
  <si>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</si>
  <si>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</si>
  <si>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</si>
  <si>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</si>
  <si>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</si>
  <si>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</si>
  <si>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</si>
  <si>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</si>
  <si>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</si>
  <si>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</si>
  <si>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</si>
  <si>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</si>
  <si>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</si>
  <si>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</si>
  <si>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</si>
  <si>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</si>
  <si>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</si>
  <si>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</si>
  <si>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</si>
  <si>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</si>
  <si>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</si>
  <si>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</si>
  <si>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</si>
  <si>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</si>
  <si>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</si>
  <si>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</si>
  <si>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</si>
  <si>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</si>
  <si>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</si>
  <si>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</si>
  <si>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</si>
  <si>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</si>
  <si>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</si>
  <si>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</si>
  <si>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</si>
  <si>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</si>
  <si>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</si>
  <si>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</si>
  <si>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</si>
  <si>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</si>
  <si>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</si>
  <si>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</si>
  <si>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</si>
  <si>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</si>
  <si>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</si>
  <si>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</si>
  <si>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</si>
  <si>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</si>
  <si>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</si>
  <si>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</si>
  <si>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</si>
  <si>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</si>
  <si>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</si>
  <si>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</si>
  <si>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</si>
  <si>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</si>
  <si>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</si>
  <si>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</si>
  <si>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</si>
  <si>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</si>
  <si>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</si>
  <si>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</si>
  <si>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</si>
  <si>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</si>
  <si>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</si>
  <si>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</si>
  <si>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</si>
  <si>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</si>
  <si>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</si>
  <si>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</si>
  <si>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</si>
  <si>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</si>
  <si>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</si>
  <si>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</si>
  <si>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</si>
  <si>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</si>
  <si>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</si>
  <si>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</si>
  <si>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</si>
  <si>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</si>
  <si>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</si>
  <si>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</si>
  <si>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</si>
  <si>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</si>
  <si>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</si>
  <si>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</si>
  <si>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</si>
  <si>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</si>
  <si>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</si>
  <si>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</si>
  <si>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</si>
  <si>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</si>
  <si>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</si>
  <si>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</si>
  <si>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</si>
  <si>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</si>
  <si>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</si>
  <si>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</si>
  <si>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</si>
  <si>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</si>
  <si>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</si>
  <si>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</si>
  <si>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</si>
  <si>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</si>
  <si>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</si>
  <si>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</si>
  <si>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</si>
  <si>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</si>
  <si>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</si>
  <si>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</si>
  <si>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</si>
  <si>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</si>
  <si>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</si>
  <si>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</si>
  <si>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</si>
  <si>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</si>
  <si>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</si>
  <si>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</si>
  <si>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</si>
  <si>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</si>
  <si>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</si>
  <si>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</si>
  <si>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</si>
  <si>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</si>
  <si>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</si>
  <si>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</si>
  <si>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</si>
  <si>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</si>
  <si>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</si>
  <si>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</si>
  <si>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</si>
  <si>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</si>
  <si>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</si>
  <si>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</si>
  <si>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</si>
  <si>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</si>
  <si>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</si>
  <si>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</si>
  <si>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</si>
  <si>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</si>
  <si>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</si>
  <si>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</si>
  <si>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</si>
  <si>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</si>
  <si>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</si>
  <si>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</si>
  <si>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</si>
  <si>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</si>
  <si>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</si>
  <si>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</si>
  <si>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</si>
  <si>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</si>
  <si>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</si>
  <si>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</si>
  <si>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</si>
  <si>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</si>
  <si>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</si>
  <si>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</si>
  <si>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</si>
  <si>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</si>
  <si>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</si>
  <si>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</si>
  <si>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</si>
  <si>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</si>
  <si>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</si>
  <si>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</si>
  <si>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</si>
  <si>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</si>
  <si>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</si>
  <si>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</si>
  <si>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</si>
  <si>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</si>
  <si>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</si>
  <si>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</si>
  <si>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</si>
  <si>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</si>
  <si>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</si>
  <si>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</si>
  <si>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</si>
  <si>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</si>
  <si>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</si>
  <si>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</si>
  <si>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</si>
  <si>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</si>
  <si>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</si>
  <si>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</si>
  <si>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</si>
  <si>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</si>
  <si>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</si>
  <si>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</si>
  <si>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</si>
  <si>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</si>
  <si>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</si>
  <si>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</si>
  <si>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</si>
  <si>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</si>
  <si>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</si>
  <si>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</si>
  <si>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</si>
  <si>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</si>
  <si>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</si>
  <si>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</si>
  <si>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</si>
  <si>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</si>
  <si>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</si>
  <si>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</si>
  <si>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</si>
  <si>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</si>
  <si>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</si>
  <si>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</si>
  <si>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</si>
  <si>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</si>
  <si>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</si>
  <si>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</si>
  <si>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</si>
  <si>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</si>
  <si>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</si>
  <si>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</si>
  <si>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</si>
  <si>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</si>
  <si>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</si>
  <si>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</si>
  <si>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</si>
  <si>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</si>
  <si>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</si>
  <si>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</si>
  <si>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</si>
  <si>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</si>
  <si>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</si>
  <si>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</si>
  <si>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</si>
  <si>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</si>
  <si>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</si>
  <si>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</si>
  <si>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</si>
  <si>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</si>
  <si>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</si>
  <si>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</si>
  <si>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</si>
  <si>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</si>
  <si>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</si>
  <si>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</si>
  <si>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</si>
  <si>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</si>
  <si>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</si>
  <si>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</si>
  <si>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</si>
  <si>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</si>
  <si>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</si>
  <si>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</si>
  <si>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</si>
  <si>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</si>
  <si>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</si>
  <si>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</si>
  <si>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</si>
  <si>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</si>
  <si>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</si>
  <si>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</si>
  <si>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</si>
  <si>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</si>
  <si>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</si>
  <si>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</si>
  <si>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</si>
  <si>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</si>
  <si>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</si>
  <si>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</si>
  <si>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</si>
  <si>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</si>
  <si>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</si>
  <si>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</si>
  <si>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</si>
  <si>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</si>
  <si>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</si>
  <si>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</si>
  <si>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</si>
  <si>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</si>
  <si>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</si>
  <si>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</si>
  <si>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</si>
  <si>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</si>
  <si>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</si>
  <si>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</si>
  <si>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</si>
  <si>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</si>
  <si>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</si>
  <si>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</si>
  <si>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</si>
  <si>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</si>
  <si>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</si>
  <si>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</si>
  <si>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</si>
  <si>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</si>
  <si>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</si>
  <si>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</si>
  <si>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</si>
  <si>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</si>
  <si>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</si>
  <si>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</si>
  <si>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</si>
  <si>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</si>
  <si>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</si>
  <si>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</si>
  <si>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</si>
  <si>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</si>
  <si>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</si>
  <si>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</si>
  <si>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</si>
  <si>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</si>
  <si>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</si>
  <si>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</si>
  <si>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</si>
  <si>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</si>
  <si>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</si>
  <si>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</si>
  <si>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</si>
  <si>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</si>
  <si>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</si>
  <si>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</si>
  <si>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</si>
  <si>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</si>
  <si>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</si>
  <si>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</si>
  <si>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</si>
  <si>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</si>
  <si>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</si>
  <si>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</si>
  <si>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</si>
  <si>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</si>
  <si>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</si>
  <si>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</si>
  <si>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</si>
  <si>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</si>
  <si>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</si>
  <si>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</si>
  <si>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</si>
  <si>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</si>
  <si>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</si>
  <si>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</si>
  <si>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</si>
  <si>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</si>
  <si>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</si>
  <si>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</si>
  <si>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</si>
  <si>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</si>
  <si>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</si>
  <si>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</si>
  <si>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</si>
  <si>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</si>
  <si>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</si>
  <si>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</si>
  <si>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</si>
  <si>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</si>
  <si>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</si>
  <si>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</si>
  <si>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</si>
  <si>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</si>
  <si>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</si>
  <si>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</si>
  <si>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</si>
  <si>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</si>
  <si>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</si>
  <si>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</si>
  <si>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</si>
  <si>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</si>
  <si>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</si>
  <si>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</si>
  <si>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</si>
  <si>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</si>
  <si>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</si>
  <si>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</si>
  <si>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</si>
  <si>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</si>
  <si>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</si>
  <si>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</si>
  <si>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</si>
  <si>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</si>
  <si>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</si>
  <si>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</si>
  <si>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</si>
  <si>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</si>
  <si>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</si>
  <si>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</si>
  <si>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</si>
  <si>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</si>
  <si>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</si>
  <si>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</si>
  <si>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</si>
  <si>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</si>
  <si>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</si>
  <si>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</si>
  <si>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</si>
  <si>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</si>
  <si>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</si>
  <si>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</si>
  <si>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</si>
  <si>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</si>
  <si>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</si>
  <si>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</si>
  <si>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</si>
  <si>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</si>
  <si>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</si>
  <si>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</si>
  <si>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</si>
  <si>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</si>
  <si>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</si>
  <si>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</si>
  <si>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</si>
  <si>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</si>
  <si>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</si>
  <si>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</si>
  <si>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</si>
  <si>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</si>
  <si>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</si>
  <si>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</si>
  <si>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</si>
  <si>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</si>
  <si>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</si>
  <si>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</si>
  <si>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</si>
  <si>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</si>
  <si>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</si>
  <si>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</si>
  <si>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</si>
  <si>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</si>
  <si>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</si>
  <si>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</si>
  <si>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</si>
  <si>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</si>
  <si>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</si>
  <si>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</si>
  <si>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</si>
  <si>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</si>
  <si>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</si>
  <si>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</si>
  <si>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</si>
  <si>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</si>
  <si>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</si>
  <si>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</si>
  <si>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</si>
  <si>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</si>
  <si>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</si>
  <si>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</si>
  <si>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</si>
  <si>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</si>
  <si>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</si>
  <si>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</si>
  <si>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</si>
  <si>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</si>
  <si>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</si>
  <si>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</si>
  <si>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</si>
  <si>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</si>
  <si>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</si>
  <si>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</si>
  <si>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</si>
  <si>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</si>
  <si>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</si>
  <si>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</si>
  <si>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</si>
  <si>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</si>
  <si>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</si>
  <si>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</si>
  <si>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</si>
  <si>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</si>
  <si>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</si>
  <si>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</si>
  <si>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</si>
  <si>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</si>
  <si>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</si>
  <si>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</si>
  <si>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</si>
  <si>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</si>
  <si>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</si>
  <si>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</si>
  <si>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</si>
  <si>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</si>
  <si>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</si>
  <si>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</si>
  <si>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</si>
  <si>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</si>
  <si>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</si>
  <si>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</si>
  <si>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</si>
  <si>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</si>
  <si>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</si>
  <si>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</si>
  <si>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</si>
  <si>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</si>
  <si>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</si>
  <si>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</si>
  <si>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</si>
  <si>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</si>
  <si>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</si>
  <si>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</si>
  <si>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</si>
  <si>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</si>
  <si>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</si>
  <si>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</si>
  <si>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</si>
  <si>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</si>
  <si>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</si>
  <si>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</si>
  <si>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</si>
  <si>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</si>
  <si>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</si>
  <si>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</si>
  <si>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</si>
  <si>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</si>
  <si>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</si>
  <si>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</si>
  <si>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</si>
  <si>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</si>
  <si>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</si>
  <si>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</si>
  <si>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</si>
  <si>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</si>
  <si>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</si>
  <si>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</si>
  <si>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</si>
  <si>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</si>
  <si>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</si>
  <si>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</si>
  <si>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</si>
  <si>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</si>
  <si>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</si>
  <si>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</si>
  <si>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</si>
  <si>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</si>
  <si>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</si>
  <si>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</si>
  <si>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</si>
  <si>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</si>
  <si>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</si>
  <si>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</si>
  <si>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</si>
  <si>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</si>
  <si>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</si>
  <si>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</si>
  <si>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</si>
  <si>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</si>
  <si>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</si>
  <si>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</si>
  <si>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</si>
  <si>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</si>
  <si>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</si>
  <si>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</si>
  <si>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</si>
  <si>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</si>
  <si>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</si>
  <si>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</si>
  <si>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</si>
  <si>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</si>
  <si>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</si>
  <si>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</si>
  <si>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</si>
  <si>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</si>
  <si>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</si>
  <si>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</si>
  <si>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</si>
  <si>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</si>
  <si>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</si>
  <si>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</si>
  <si>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</si>
  <si>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</si>
  <si>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</si>
  <si>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</si>
  <si>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</si>
  <si>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</si>
  <si>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</si>
  <si>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</si>
  <si>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</si>
  <si>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</si>
  <si>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</si>
  <si>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</si>
  <si>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</si>
  <si>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</si>
  <si>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</si>
  <si>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</si>
  <si>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</si>
  <si>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</si>
  <si>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</si>
  <si>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</si>
  <si>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</si>
  <si>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</si>
  <si>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</si>
  <si>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</si>
  <si>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</si>
  <si>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</si>
  <si>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</si>
  <si>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</si>
  <si>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</si>
  <si>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</si>
  <si>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</si>
  <si>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</si>
  <si>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</si>
  <si>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</si>
  <si>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</si>
  <si>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</si>
  <si>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</si>
  <si>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</si>
  <si>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</si>
  <si>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</si>
  <si>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</si>
  <si>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</si>
  <si>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</si>
  <si>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</si>
  <si>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</si>
  <si>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</si>
  <si>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</si>
  <si>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</si>
  <si>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</si>
  <si>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</si>
  <si>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</si>
  <si>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</si>
  <si>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</si>
  <si>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</si>
  <si>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</si>
  <si>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</si>
  <si>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</si>
  <si>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</si>
  <si>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</si>
  <si>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</si>
  <si>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</si>
  <si>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</si>
  <si>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</si>
  <si>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</si>
  <si>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</si>
  <si>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</si>
  <si>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</si>
  <si>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</si>
  <si>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</si>
  <si>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</si>
  <si>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</si>
  <si>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</si>
  <si>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</si>
  <si>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</si>
  <si>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</si>
  <si>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</si>
  <si>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</si>
  <si>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</si>
  <si>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</si>
  <si>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</si>
  <si>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</si>
  <si>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</si>
  <si>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</si>
  <si>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</si>
  <si>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</si>
  <si>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</si>
  <si>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</si>
  <si>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</si>
  <si>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</si>
  <si>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</si>
  <si>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</si>
  <si>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</si>
  <si>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</si>
  <si>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</si>
  <si>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</si>
  <si>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</si>
  <si>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</si>
  <si>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</si>
  <si>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</si>
  <si>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</si>
  <si>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</si>
  <si>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</si>
  <si>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</si>
  <si>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</si>
  <si>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</si>
  <si>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</si>
  <si>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</si>
  <si>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</si>
  <si>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</si>
  <si>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</si>
  <si>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</si>
  <si>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</si>
  <si>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</si>
  <si>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</si>
  <si>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</si>
  <si>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</si>
  <si>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</si>
  <si>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</si>
  <si>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</si>
  <si>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</si>
  <si>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</si>
  <si>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</si>
  <si>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</si>
  <si>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</si>
  <si>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</si>
  <si>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</si>
  <si>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</si>
  <si>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</si>
  <si>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</si>
  <si>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</si>
  <si>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</si>
  <si>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</si>
  <si>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</si>
  <si>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</si>
  <si>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</si>
  <si>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</si>
  <si>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</si>
  <si>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</si>
  <si>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</si>
  <si>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</si>
  <si>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</si>
  <si>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</si>
  <si>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</si>
  <si>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</si>
  <si>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</si>
  <si>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</si>
  <si>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</si>
  <si>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</si>
  <si>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</si>
  <si>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</si>
  <si>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</si>
  <si>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</si>
  <si>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</si>
  <si>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</si>
  <si>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</si>
  <si>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</si>
  <si>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</si>
  <si>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</si>
  <si>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</si>
  <si>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</si>
  <si>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</si>
  <si>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</si>
  <si>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</si>
  <si>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</si>
  <si>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</si>
  <si>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</si>
  <si>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</si>
  <si>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</si>
  <si>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</si>
  <si>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</si>
  <si>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</si>
  <si>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</si>
  <si>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</si>
  <si>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</si>
  <si>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</si>
  <si>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</si>
  <si>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</si>
  <si>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</si>
  <si>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</si>
  <si>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</si>
  <si>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</si>
  <si>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</si>
  <si>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</si>
  <si>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</si>
  <si>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</si>
  <si>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</si>
  <si>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</si>
  <si>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</si>
  <si>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</si>
  <si>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</si>
  <si>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</si>
  <si>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</si>
  <si>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</si>
  <si>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</si>
  <si>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</si>
  <si>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</si>
  <si>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</si>
  <si>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</si>
  <si>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</si>
  <si>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</si>
  <si>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</si>
  <si>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</si>
  <si>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</si>
  <si>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</si>
  <si>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</si>
  <si>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</si>
  <si>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</si>
  <si>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</si>
  <si>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</si>
  <si>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</si>
  <si>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</si>
  <si>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</si>
  <si>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</si>
  <si>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</si>
  <si>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</si>
  <si>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</si>
  <si>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</si>
  <si>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</si>
  <si>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</si>
  <si>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</si>
  <si>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</si>
  <si>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</si>
  <si>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</si>
  <si>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</si>
  <si>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</si>
  <si>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</si>
  <si>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</si>
  <si>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</si>
  <si>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</si>
  <si>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</si>
  <si>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</si>
  <si>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</si>
  <si>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</si>
  <si>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</si>
  <si>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</si>
  <si>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</si>
  <si>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</si>
  <si>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</si>
  <si>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</si>
  <si>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</si>
  <si>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</si>
  <si>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</si>
  <si>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</si>
  <si>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</si>
  <si>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</si>
  <si>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</si>
  <si>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</si>
  <si>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</si>
  <si>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</si>
  <si>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</si>
  <si>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</si>
  <si>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</si>
  <si>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</si>
  <si>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</si>
  <si>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</si>
  <si>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</si>
  <si>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</si>
  <si>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</si>
  <si>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</si>
  <si>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</si>
  <si>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</si>
  <si>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</si>
  <si>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</si>
  <si>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</si>
  <si>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</si>
  <si>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</si>
  <si>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</si>
  <si>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</si>
  <si>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</si>
  <si>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</si>
  <si>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</si>
  <si>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</si>
  <si>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</si>
  <si>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</si>
  <si>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</si>
  <si>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</si>
  <si>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</si>
  <si>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</si>
  <si>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</si>
  <si>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</si>
  <si>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</si>
  <si>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</si>
  <si>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</si>
  <si>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</si>
  <si>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</si>
  <si>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</si>
  <si>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</si>
  <si>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</si>
  <si>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</si>
  <si>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</si>
  <si>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</si>
  <si>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</si>
  <si>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</si>
  <si>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</si>
  <si>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</si>
  <si>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</si>
  <si>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</si>
  <si>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</si>
  <si>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</si>
  <si>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</si>
  <si>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</si>
  <si>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</si>
  <si>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</si>
  <si>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</si>
  <si>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</si>
  <si>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</si>
  <si>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</si>
  <si>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</si>
  <si>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</si>
  <si>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</si>
  <si>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</si>
  <si>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</si>
  <si>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</si>
  <si>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</si>
  <si>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</si>
  <si>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</si>
  <si>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</si>
  <si>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</si>
  <si>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</si>
  <si>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</si>
  <si>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</si>
  <si>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</si>
  <si>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</si>
  <si>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</si>
  <si>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</si>
  <si>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</si>
  <si>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</si>
  <si>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</si>
  <si>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</si>
  <si>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</si>
  <si>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</si>
  <si>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</si>
  <si>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</si>
  <si>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</si>
  <si>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</si>
  <si>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</si>
  <si>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</si>
  <si>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</si>
  <si>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</si>
  <si>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</si>
  <si>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</si>
  <si>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</si>
  <si>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</si>
  <si>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</si>
  <si>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</si>
  <si>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</si>
  <si>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</si>
  <si>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</si>
  <si>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</si>
  <si>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</si>
  <si>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</si>
  <si>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</si>
  <si>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</si>
  <si>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</si>
  <si>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</si>
  <si>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</si>
  <si>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</si>
  <si>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</si>
  <si>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</si>
  <si>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</si>
  <si>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</si>
  <si>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</si>
  <si>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</si>
  <si>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</si>
  <si>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</si>
  <si>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</si>
  <si>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</si>
  <si>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</si>
  <si>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</si>
  <si>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</si>
  <si>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</si>
  <si>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</si>
  <si>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</si>
  <si>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</si>
  <si>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</si>
  <si>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</si>
  <si>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</si>
  <si>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</si>
  <si>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</si>
  <si>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</si>
  <si>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</si>
  <si>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</si>
  <si>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</si>
  <si>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</si>
  <si>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</si>
  <si>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</si>
  <si>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</si>
  <si>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</si>
  <si>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</si>
  <si>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</si>
  <si>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</si>
  <si>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</si>
  <si>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</si>
  <si>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</si>
  <si>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</si>
  <si>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</si>
  <si>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</si>
  <si>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</si>
  <si>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</si>
  <si>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</si>
  <si>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</si>
  <si>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</si>
  <si>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</si>
  <si>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</si>
  <si>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</si>
  <si>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</si>
  <si>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</si>
  <si>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</si>
  <si>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</si>
  <si>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</si>
  <si>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</si>
  <si>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</si>
  <si>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</si>
  <si>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</si>
  <si>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</si>
  <si>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</si>
  <si>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</si>
  <si>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</si>
  <si>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</si>
  <si>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</si>
  <si>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</si>
  <si>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</si>
  <si>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</si>
  <si>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</si>
  <si>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</si>
  <si>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</si>
  <si>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</si>
  <si>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</si>
  <si>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</si>
  <si>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</si>
  <si>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</si>
  <si>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</si>
  <si>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</si>
  <si>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</si>
  <si>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</si>
  <si>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</si>
  <si>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</si>
  <si>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</si>
  <si>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</si>
  <si>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</si>
  <si>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</si>
  <si>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</si>
  <si>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</si>
  <si>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</si>
  <si>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</si>
  <si>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</si>
  <si>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</si>
  <si>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</si>
  <si>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</si>
  <si>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</si>
  <si>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</si>
  <si>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</si>
  <si>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</si>
  <si>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</si>
  <si>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</si>
  <si>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</si>
  <si>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</si>
  <si>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</si>
  <si>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</si>
  <si>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</si>
  <si>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</si>
  <si>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</si>
  <si>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</si>
  <si>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</si>
  <si>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</si>
  <si>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</si>
  <si>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</si>
  <si>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</si>
  <si>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</si>
  <si>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</si>
  <si>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</si>
  <si>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</si>
  <si>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</si>
  <si>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</si>
  <si>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</si>
  <si>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</si>
  <si>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</si>
  <si>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</si>
  <si>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</si>
  <si>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</si>
  <si>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</si>
  <si>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</si>
  <si>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</si>
  <si>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</si>
  <si>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</si>
  <si>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</si>
  <si>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</si>
  <si>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</si>
  <si>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</si>
  <si>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</si>
  <si>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</si>
  <si>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</si>
  <si>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</si>
  <si>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</si>
  <si>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</si>
  <si>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</si>
  <si>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</si>
  <si>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</si>
  <si>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</si>
  <si>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</si>
  <si>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</si>
  <si>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</si>
  <si>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</si>
  <si>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</si>
  <si>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</si>
  <si>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</si>
  <si>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</si>
  <si>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</si>
  <si>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</si>
  <si>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</si>
  <si>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</si>
  <si>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</si>
  <si>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</si>
  <si>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</si>
  <si>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</si>
  <si>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</si>
  <si>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</si>
  <si>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</si>
  <si>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</si>
  <si>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</si>
  <si>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</si>
  <si>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</si>
  <si>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</si>
  <si>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</si>
  <si>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</si>
  <si>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</si>
  <si>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</si>
  <si>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</si>
  <si>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</si>
  <si>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</si>
  <si>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</si>
  <si>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</si>
  <si>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</si>
  <si>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</si>
  <si>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</si>
  <si>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</si>
  <si>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</si>
  <si>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</si>
  <si>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</si>
  <si>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</si>
  <si>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</si>
  <si>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</si>
  <si>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</si>
  <si>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</si>
  <si>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</si>
  <si>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</si>
  <si>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</si>
  <si>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</si>
  <si>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</si>
  <si>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</si>
  <si>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</si>
  <si>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</si>
  <si>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</si>
  <si>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</si>
  <si>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</si>
  <si>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</si>
  <si>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</si>
  <si>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</si>
  <si>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</si>
  <si>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</si>
  <si>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</si>
  <si>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</si>
  <si>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</si>
  <si>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</si>
  <si>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</si>
  <si>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</si>
  <si>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</si>
  <si>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</si>
  <si>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</si>
  <si>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</si>
  <si>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</si>
  <si>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</si>
  <si>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</si>
  <si>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</si>
  <si>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</si>
  <si>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</si>
  <si>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</si>
  <si>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</si>
  <si>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</si>
  <si>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</si>
  <si>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</si>
  <si>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</si>
  <si>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</si>
  <si>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</si>
  <si>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</si>
  <si>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</si>
  <si>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</si>
  <si>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</si>
  <si>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</si>
  <si>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</si>
  <si>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</si>
  <si>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</si>
  <si>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</si>
  <si>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</si>
  <si>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</si>
  <si>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</si>
  <si>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</si>
  <si>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</si>
  <si>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</si>
  <si>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</si>
  <si>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</si>
  <si>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</si>
  <si>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</si>
  <si>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</si>
  <si>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</si>
  <si>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</si>
  <si>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</si>
  <si>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</si>
  <si>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</si>
  <si>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</si>
  <si>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</si>
  <si>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</si>
  <si>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</si>
  <si>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</si>
  <si>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</si>
  <si>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</si>
  <si>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</si>
  <si>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</si>
  <si>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</si>
  <si>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</si>
  <si>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</si>
  <si>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</si>
  <si>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</si>
  <si>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</si>
  <si>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</si>
  <si>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</si>
  <si>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</si>
  <si>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</si>
  <si>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</si>
  <si>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</si>
  <si>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</si>
  <si>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</si>
  <si>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</si>
  <si>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</si>
  <si>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</si>
  <si>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</si>
  <si>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</si>
  <si>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</si>
  <si>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</si>
  <si>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</si>
  <si>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</si>
  <si>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</si>
  <si>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</si>
  <si>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</si>
  <si>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</si>
  <si>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</si>
  <si>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</si>
  <si>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</si>
  <si>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</si>
  <si>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</si>
  <si>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</si>
  <si>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</si>
  <si>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</si>
  <si>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</si>
  <si>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</si>
  <si>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</si>
  <si>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</si>
  <si>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</si>
  <si>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</si>
  <si>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</si>
  <si>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</si>
  <si>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</si>
  <si>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</si>
  <si>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</si>
  <si>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</si>
  <si>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</si>
  <si>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</si>
  <si>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</si>
  <si>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</si>
  <si>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</si>
  <si>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</si>
  <si>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</si>
  <si>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</si>
  <si>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</si>
  <si>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</si>
  <si>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</si>
  <si>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</si>
  <si>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</si>
  <si>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</si>
  <si>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</si>
  <si>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</si>
  <si>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</si>
  <si>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</si>
  <si>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</si>
  <si>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</si>
  <si>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</si>
  <si>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</si>
  <si>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</si>
  <si>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</si>
  <si>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</si>
  <si>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</si>
  <si>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</si>
  <si>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</si>
  <si>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</si>
  <si>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</si>
  <si>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</si>
  <si>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</si>
  <si>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</si>
  <si>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</si>
  <si>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</si>
  <si>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</si>
  <si>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</si>
  <si>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</si>
  <si>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</si>
  <si>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</si>
  <si>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</si>
  <si>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</si>
  <si>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</si>
  <si>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</si>
  <si>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</si>
  <si>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</si>
  <si>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</si>
  <si>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</si>
  <si>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</si>
  <si>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</si>
  <si>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</si>
  <si>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</si>
  <si>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</si>
  <si>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</si>
  <si>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</si>
  <si>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</si>
  <si>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</si>
  <si>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</si>
  <si>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</si>
  <si>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</si>
  <si>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</si>
  <si>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</si>
  <si>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</si>
  <si>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</si>
  <si>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</si>
  <si>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</si>
  <si>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</si>
  <si>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</si>
  <si>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</si>
  <si>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</si>
  <si>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</si>
  <si>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</si>
  <si>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</si>
  <si>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</si>
  <si>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</si>
  <si>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</si>
  <si>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</si>
  <si>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</si>
  <si>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</si>
  <si>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</si>
  <si>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</si>
  <si>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</si>
  <si>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</si>
  <si>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</si>
  <si>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</si>
  <si>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</si>
  <si>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</si>
  <si>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</si>
  <si>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</si>
  <si>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</si>
  <si>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</si>
  <si>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</si>
  <si>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</si>
  <si>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</si>
  <si>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</si>
  <si>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</si>
  <si>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</si>
  <si>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</si>
  <si>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</si>
  <si>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</si>
  <si>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</si>
  <si>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</si>
  <si>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</si>
  <si>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</si>
  <si>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</si>
  <si>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</si>
  <si>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</si>
  <si>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</si>
  <si>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</si>
  <si>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</si>
  <si>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</si>
  <si>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</si>
  <si>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</si>
  <si>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</si>
  <si>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</si>
  <si>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</si>
  <si>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</si>
  <si>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</si>
  <si>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</si>
  <si>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</si>
  <si>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</si>
  <si>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</si>
  <si>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</si>
  <si>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</si>
  <si>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</si>
  <si>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</si>
  <si>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</si>
  <si>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</si>
  <si>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</si>
  <si>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</si>
  <si>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</si>
  <si>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</si>
  <si>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</si>
  <si>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</si>
  <si>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</si>
  <si>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</si>
  <si>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</si>
  <si>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</si>
  <si>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</si>
  <si>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</si>
  <si>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</si>
  <si>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</si>
  <si>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</si>
  <si>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</si>
  <si>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</si>
  <si>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</si>
  <si>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</si>
  <si>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</si>
  <si>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</si>
  <si>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</si>
  <si>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</si>
  <si>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</si>
  <si>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</si>
  <si>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</si>
  <si>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</si>
  <si>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</si>
  <si>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</si>
  <si>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</si>
  <si>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</si>
  <si>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</si>
  <si>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</si>
  <si>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</si>
  <si>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</si>
  <si>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</si>
  <si>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</si>
  <si>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</si>
  <si>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</si>
  <si>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</si>
  <si>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</si>
  <si>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</si>
  <si>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</si>
  <si>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</si>
  <si>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</si>
  <si>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</si>
  <si>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</si>
  <si>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</si>
  <si>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</si>
  <si>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</si>
  <si>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</si>
  <si>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</si>
  <si>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</si>
  <si>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</si>
  <si>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</si>
  <si>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</si>
  <si>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</si>
  <si>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</si>
  <si>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</si>
  <si>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</si>
  <si>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</si>
  <si>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</si>
  <si>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</si>
  <si>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</si>
  <si>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</si>
  <si>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</si>
  <si>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</si>
  <si>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</si>
  <si>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</si>
  <si>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</si>
  <si>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</si>
  <si>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</si>
  <si>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</si>
  <si>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</si>
  <si>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</si>
  <si>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</si>
  <si>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</si>
  <si>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</si>
  <si>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</si>
  <si>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</si>
  <si>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</si>
  <si>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</si>
  <si>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</si>
  <si>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</si>
  <si>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</si>
  <si>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</si>
  <si>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</si>
  <si>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</si>
  <si>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</si>
  <si>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</si>
  <si>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</si>
  <si>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</si>
  <si>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</si>
  <si>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</si>
  <si>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</si>
  <si>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</si>
  <si>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</si>
  <si>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</si>
  <si>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</si>
  <si>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</si>
  <si>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</si>
  <si>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</si>
  <si>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</si>
  <si>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</si>
  <si>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</si>
  <si>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</si>
  <si>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</si>
  <si>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</si>
  <si>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</si>
  <si>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</si>
  <si>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</si>
  <si>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</si>
  <si>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</si>
  <si>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</si>
  <si>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</si>
  <si>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</si>
  <si>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</si>
  <si>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</si>
  <si>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</si>
  <si>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</si>
  <si>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</si>
  <si>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</si>
  <si>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</si>
  <si>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</si>
  <si>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</si>
  <si>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</si>
  <si>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</si>
  <si>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</si>
  <si>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</si>
  <si>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</si>
  <si>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</si>
  <si>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</si>
  <si>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</si>
  <si>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</si>
  <si>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</si>
  <si>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</si>
  <si>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</si>
  <si>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</si>
  <si>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</si>
  <si>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</si>
  <si>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</si>
  <si>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</si>
  <si>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</si>
  <si>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</si>
  <si>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</si>
  <si>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</si>
  <si>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</si>
  <si>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</si>
  <si>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</si>
  <si>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</si>
  <si>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</si>
  <si>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</si>
  <si>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</si>
  <si>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</si>
  <si>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</si>
  <si>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</si>
  <si>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</si>
  <si>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</si>
  <si>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</si>
  <si>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</si>
  <si>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</si>
  <si>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</si>
  <si>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</si>
  <si>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</si>
  <si>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</si>
  <si>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</si>
  <si>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</si>
  <si>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</si>
  <si>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</si>
  <si>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</si>
  <si>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</si>
  <si>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</si>
  <si>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</si>
  <si>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</si>
  <si>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</si>
  <si>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</si>
  <si>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</si>
  <si>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</si>
  <si>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</si>
  <si>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</si>
  <si>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</si>
  <si>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</si>
  <si>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</si>
  <si>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</si>
  <si>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</si>
  <si>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</si>
  <si>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</si>
  <si>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</si>
  <si>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</si>
  <si>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</si>
  <si>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</si>
  <si>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</si>
  <si>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</si>
  <si>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</si>
  <si>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</si>
  <si>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</si>
  <si>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</si>
  <si>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</si>
  <si>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</si>
  <si>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</si>
  <si>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</si>
  <si>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</si>
  <si>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</si>
  <si>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</si>
  <si>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</si>
  <si>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</si>
  <si>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</si>
  <si>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</si>
  <si>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</si>
  <si>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</si>
  <si>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</si>
  <si>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</si>
  <si>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</si>
  <si>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</si>
  <si>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</si>
  <si>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</si>
  <si>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</si>
  <si>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</si>
  <si>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</si>
  <si>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</si>
  <si>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</si>
  <si>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</si>
  <si>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</si>
  <si>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</si>
  <si>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</si>
  <si>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</si>
  <si>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</si>
  <si>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</si>
  <si>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</si>
  <si>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</si>
  <si>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</si>
  <si>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</si>
  <si>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</si>
  <si>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</si>
  <si>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</si>
  <si>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</si>
  <si>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</si>
  <si>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</si>
  <si>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</si>
  <si>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</si>
  <si>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</si>
  <si>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</si>
  <si>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</si>
  <si>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</si>
  <si>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</si>
  <si>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</si>
  <si>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</si>
  <si>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</si>
  <si>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</si>
  <si>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</si>
  <si>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</si>
  <si>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</si>
  <si>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</si>
  <si>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</si>
  <si>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</si>
  <si>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</si>
  <si>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</si>
  <si>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</si>
  <si>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</si>
  <si>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</si>
  <si>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</si>
  <si>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</si>
  <si>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</si>
  <si>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</si>
  <si>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</si>
  <si>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</si>
  <si>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</si>
  <si>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</si>
  <si>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</si>
  <si>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</si>
  <si>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</si>
  <si>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</si>
  <si>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</si>
  <si>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</si>
  <si>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</si>
  <si>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</si>
  <si>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</si>
  <si>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</si>
  <si>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</si>
  <si>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</si>
  <si>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</si>
  <si>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</si>
  <si>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</si>
  <si>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</si>
  <si>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</si>
  <si>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</si>
  <si>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</si>
  <si>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</si>
  <si>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</si>
  <si>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</si>
  <si>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</si>
  <si>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</si>
  <si>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</si>
  <si>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</si>
  <si>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</si>
  <si>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</si>
  <si>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</si>
  <si>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</si>
  <si>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</si>
  <si>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</si>
  <si>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</si>
  <si>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</si>
  <si>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</si>
  <si>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</si>
  <si>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</si>
  <si>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</si>
  <si>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</si>
  <si>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</si>
  <si>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</si>
  <si>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</si>
  <si>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</si>
  <si>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</si>
  <si>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</si>
  <si>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</si>
  <si>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</si>
  <si>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</si>
  <si>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</si>
  <si>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</si>
  <si>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</si>
  <si>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</si>
  <si>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</si>
  <si>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</si>
  <si>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</si>
  <si>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</si>
  <si>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</si>
  <si>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</si>
  <si>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</si>
  <si>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</si>
  <si>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</si>
  <si>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</si>
  <si>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</si>
  <si>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</si>
  <si>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</si>
  <si>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</si>
  <si>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</si>
  <si>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</si>
  <si>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</si>
  <si>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</si>
  <si>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</si>
  <si>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</si>
  <si>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</si>
  <si>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</si>
  <si>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</si>
  <si>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</si>
  <si>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</si>
  <si>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</si>
  <si>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</si>
  <si>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</si>
  <si>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</si>
  <si>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</si>
  <si>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</si>
  <si>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</si>
  <si>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</si>
  <si>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</si>
  <si>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</si>
  <si>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</si>
  <si>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</si>
  <si>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</si>
  <si>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</si>
  <si>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</si>
  <si>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</si>
  <si>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</si>
  <si>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</si>
  <si>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</si>
  <si>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</si>
  <si>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</si>
  <si>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</si>
  <si>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</si>
  <si>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</si>
  <si>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</si>
  <si>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</si>
  <si>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</si>
  <si>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</si>
  <si>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</si>
  <si>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</si>
  <si>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</si>
  <si>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</si>
  <si>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</si>
  <si>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</si>
  <si>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</si>
  <si>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</si>
  <si>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</si>
  <si>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</si>
  <si>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</si>
  <si>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</si>
  <si>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</si>
  <si>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</si>
  <si>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</si>
  <si>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</si>
  <si>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</si>
  <si>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</si>
  <si>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</si>
  <si>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</si>
  <si>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</si>
  <si>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</si>
  <si>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</si>
  <si>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</si>
  <si>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</si>
  <si>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</si>
  <si>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</si>
  <si>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</si>
  <si>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</si>
  <si>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</si>
  <si>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</si>
  <si>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</si>
  <si>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</si>
  <si>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</si>
  <si>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</si>
  <si>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</si>
  <si>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</si>
  <si>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</si>
  <si>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</si>
  <si>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</si>
  <si>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</si>
  <si>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</si>
  <si>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</si>
  <si>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</si>
  <si>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</si>
  <si>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</si>
  <si>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</si>
  <si>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</si>
  <si>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</si>
  <si>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</si>
  <si>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</si>
  <si>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</si>
  <si>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</si>
  <si>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</si>
  <si>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</si>
  <si>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</si>
  <si>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</si>
  <si>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</si>
  <si>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</si>
  <si>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</si>
  <si>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</si>
  <si>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</si>
  <si>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</si>
  <si>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</si>
  <si>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</si>
  <si>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</si>
  <si>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</si>
  <si>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</si>
  <si>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</si>
  <si>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</si>
  <si>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</si>
  <si>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</si>
  <si>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</si>
  <si>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</si>
  <si>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</si>
  <si>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</si>
  <si>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</si>
  <si>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</si>
  <si>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</si>
  <si>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</si>
  <si>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</si>
  <si>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</si>
  <si>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</si>
  <si>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</si>
  <si>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</si>
  <si>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</si>
  <si>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</si>
  <si>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</si>
  <si>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</si>
  <si>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</si>
  <si>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</si>
  <si>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</si>
  <si>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</si>
  <si>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</si>
  <si>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</si>
  <si>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</si>
  <si>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</si>
  <si>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</si>
  <si>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</si>
  <si>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</si>
  <si>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</si>
  <si>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</si>
  <si>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</si>
  <si>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</si>
  <si>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</si>
  <si>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</si>
  <si>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</si>
  <si>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</si>
  <si>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</si>
  <si>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</si>
  <si>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</si>
  <si>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</si>
  <si>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</si>
  <si>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</si>
  <si>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</si>
  <si>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</si>
  <si>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</si>
  <si>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</si>
  <si>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</si>
  <si>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</si>
  <si>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</si>
  <si>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</si>
  <si>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</si>
  <si>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</si>
  <si>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</si>
  <si>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</si>
  <si>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</si>
  <si>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</si>
  <si>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</si>
  <si>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</si>
  <si>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</si>
  <si>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</si>
  <si>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</si>
  <si>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</si>
  <si>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</si>
  <si>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</si>
  <si>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</si>
  <si>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</si>
  <si>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</si>
  <si>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</si>
  <si>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</si>
  <si>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</si>
  <si>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</si>
  <si>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</si>
  <si>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</si>
  <si>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</si>
  <si>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</si>
  <si>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</si>
  <si>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</si>
  <si>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</si>
  <si>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</si>
  <si>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</si>
  <si>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</si>
  <si>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</si>
  <si>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</si>
  <si>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</si>
  <si>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</si>
  <si>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</si>
  <si>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</si>
  <si>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</si>
  <si>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</si>
  <si>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</si>
  <si>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</si>
  <si>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</si>
  <si>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</si>
  <si>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</si>
  <si>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</si>
  <si>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</si>
  <si>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</si>
  <si>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</si>
  <si>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</si>
  <si>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</si>
  <si>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</si>
  <si>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</si>
  <si>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</si>
  <si>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</si>
  <si>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</si>
  <si>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</si>
  <si>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</si>
  <si>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</si>
  <si>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</si>
  <si>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</si>
  <si>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</si>
  <si>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</si>
  <si>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</si>
  <si>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</si>
  <si>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</si>
  <si>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</si>
  <si>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</si>
  <si>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</si>
  <si>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</si>
  <si>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</si>
  <si>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</si>
  <si>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</si>
  <si>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</si>
  <si>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</si>
  <si>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</si>
  <si>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</si>
  <si>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</si>
  <si>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</si>
  <si>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</si>
  <si>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</si>
  <si>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</si>
  <si>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</si>
  <si>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</si>
  <si>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</si>
  <si>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</si>
  <si>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</si>
  <si>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</si>
  <si>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</si>
  <si>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</si>
  <si>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</si>
  <si>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</si>
  <si>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</si>
  <si>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</si>
  <si>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</si>
  <si>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</si>
  <si>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</si>
  <si>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</si>
  <si>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</si>
  <si>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</si>
  <si>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</si>
  <si>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</si>
  <si>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</si>
  <si>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</si>
  <si>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</si>
  <si>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</si>
  <si>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</si>
  <si>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</si>
  <si>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</si>
  <si>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</si>
  <si>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</si>
  <si>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</si>
  <si>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</si>
  <si>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</si>
  <si>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</si>
  <si>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</si>
  <si>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</si>
  <si>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</si>
  <si>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</si>
  <si>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</si>
  <si>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</si>
  <si>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</si>
  <si>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</si>
  <si>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</si>
  <si>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</si>
  <si>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</si>
  <si>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</si>
  <si>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</si>
  <si>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</si>
  <si>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</si>
  <si>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</si>
  <si>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</si>
  <si>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</si>
  <si>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</si>
  <si>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</si>
  <si>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</si>
  <si>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</si>
  <si>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</si>
  <si>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</si>
  <si>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</si>
  <si>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</si>
  <si>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</si>
  <si>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</si>
  <si>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</si>
  <si>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</si>
  <si>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</si>
  <si>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</si>
  <si>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</si>
  <si>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</si>
  <si>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</si>
  <si>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</si>
  <si>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</si>
  <si>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</si>
  <si>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</si>
  <si>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</si>
  <si>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</si>
  <si>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</si>
  <si>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</si>
  <si>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</si>
  <si>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</si>
  <si>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</si>
  <si>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</si>
  <si>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</si>
  <si>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</si>
  <si>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</si>
  <si>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</si>
  <si>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</si>
  <si>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</si>
  <si>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</si>
  <si>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</si>
  <si>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</si>
  <si>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</si>
  <si>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</si>
  <si>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</si>
  <si>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</si>
  <si>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</si>
  <si>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</si>
  <si>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</si>
  <si>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</si>
  <si>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</si>
  <si>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</si>
  <si>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</si>
  <si>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</si>
  <si>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</si>
  <si>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</si>
  <si>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</si>
  <si>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</si>
  <si>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</si>
  <si>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</si>
  <si>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</si>
  <si>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</si>
  <si>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</si>
  <si>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</si>
  <si>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</si>
  <si>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</si>
  <si>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</si>
  <si>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</si>
  <si>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</si>
  <si>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</si>
  <si>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</si>
  <si>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</si>
  <si>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</si>
  <si>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</si>
  <si>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</si>
  <si>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</si>
  <si>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</si>
  <si>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</si>
  <si>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</si>
  <si>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</si>
  <si>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</si>
  <si>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</si>
  <si>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</si>
  <si>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</si>
  <si>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</si>
  <si>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</si>
  <si>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</si>
  <si>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</si>
  <si>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</si>
  <si>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</si>
  <si>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</si>
  <si>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</si>
  <si>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</si>
  <si>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</si>
  <si>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</si>
  <si>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</si>
  <si>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</si>
  <si>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</si>
  <si>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</si>
  <si>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</si>
  <si>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</si>
  <si>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</si>
  <si>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</si>
  <si>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</si>
  <si>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</si>
  <si>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</si>
  <si>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</si>
  <si>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</si>
  <si>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</si>
  <si>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</si>
  <si>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</si>
  <si>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</si>
  <si>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</si>
  <si>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</si>
  <si>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</si>
  <si>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</si>
  <si>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</si>
  <si>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</si>
  <si>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</si>
  <si>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</si>
  <si>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</si>
  <si>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</si>
  <si>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</si>
  <si>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</si>
  <si>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</si>
  <si>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</si>
  <si>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</si>
  <si>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</si>
  <si>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</si>
  <si>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</si>
  <si>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</si>
  <si>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</si>
  <si>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</si>
  <si>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</si>
  <si>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</si>
  <si>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</si>
  <si>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</si>
  <si>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</si>
  <si>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</si>
  <si>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</si>
  <si>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</si>
  <si>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</si>
  <si>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</si>
  <si>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</si>
  <si>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</si>
  <si>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</si>
  <si>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</si>
  <si>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</si>
  <si>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</si>
  <si>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</si>
  <si>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</si>
  <si>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</si>
  <si>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</si>
  <si>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</si>
  <si>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</si>
  <si>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</si>
  <si>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</si>
  <si>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</si>
  <si>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</si>
  <si>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</si>
  <si>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</si>
  <si>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</si>
  <si>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</si>
  <si>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</si>
  <si>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</si>
  <si>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</si>
  <si>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</si>
  <si>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</si>
  <si>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</si>
  <si>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</si>
  <si>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</si>
  <si>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</si>
  <si>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</si>
  <si>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</si>
  <si>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</si>
  <si>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</si>
  <si>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</si>
  <si>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</si>
  <si>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</si>
  <si>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</si>
  <si>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</si>
  <si>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</si>
  <si>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</si>
  <si>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</si>
  <si>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</si>
  <si>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</si>
  <si>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</si>
  <si>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</si>
  <si>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</si>
  <si>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</si>
  <si>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</si>
  <si>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</si>
  <si>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</si>
  <si>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</si>
  <si>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</si>
  <si>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</si>
  <si>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</si>
  <si>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</si>
  <si>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</si>
  <si>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</si>
  <si>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</si>
  <si>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</si>
  <si>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</si>
  <si>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</si>
  <si>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</si>
  <si>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</si>
  <si>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</si>
  <si>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</si>
  <si>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</si>
  <si>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</si>
  <si>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</si>
  <si>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</si>
  <si>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</si>
  <si>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</si>
  <si>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</si>
  <si>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</si>
  <si>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</si>
  <si>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</si>
  <si>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</si>
  <si>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</si>
  <si>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</si>
  <si>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</si>
  <si>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</si>
  <si>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</si>
  <si>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</si>
  <si>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</si>
  <si>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</si>
  <si>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</si>
  <si>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</si>
  <si>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</si>
  <si>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</si>
  <si>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</si>
  <si>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</si>
  <si>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</si>
  <si>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</si>
  <si>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</si>
  <si>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</si>
  <si>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</si>
  <si>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</si>
  <si>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</si>
  <si>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</si>
  <si>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</si>
  <si>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</si>
  <si>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</si>
  <si>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</si>
  <si>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</si>
  <si>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</si>
  <si>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</si>
  <si>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</si>
  <si>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</si>
  <si>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</si>
  <si>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</si>
  <si>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</si>
  <si>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</si>
  <si>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</si>
  <si>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</si>
  <si>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</si>
  <si>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</si>
  <si>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</si>
  <si>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</si>
  <si>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</si>
  <si>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</si>
  <si>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</si>
  <si>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</si>
  <si>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</si>
  <si>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</si>
  <si>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</si>
  <si>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</si>
  <si>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</si>
  <si>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</si>
  <si>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</si>
  <si>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</si>
  <si>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</si>
  <si>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</si>
  <si>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</si>
  <si>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</si>
  <si>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</si>
  <si>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</si>
  <si>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</si>
  <si>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</si>
  <si>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</si>
  <si>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</si>
  <si>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</si>
  <si>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</si>
  <si>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</si>
  <si>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</si>
  <si>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</si>
  <si>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</si>
  <si>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</si>
  <si>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</si>
  <si>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</si>
  <si>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</si>
  <si>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</si>
  <si>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</si>
  <si>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</si>
  <si>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</si>
  <si>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</si>
  <si>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</si>
  <si>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</si>
  <si>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</si>
  <si>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</si>
  <si>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</si>
  <si>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</si>
  <si>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</si>
  <si>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</si>
  <si>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</si>
  <si>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</si>
  <si>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</si>
  <si>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</si>
  <si>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</si>
  <si>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</si>
  <si>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</si>
  <si>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</si>
  <si>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</si>
  <si>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</si>
  <si>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</si>
  <si>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</si>
  <si>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</si>
  <si>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</si>
  <si>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</si>
  <si>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</si>
  <si>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</si>
  <si>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</si>
  <si>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</si>
  <si>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</si>
  <si>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</si>
  <si>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</si>
  <si>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</si>
  <si>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</si>
  <si>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</si>
  <si>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</si>
  <si>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</si>
  <si>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</si>
  <si>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</si>
  <si>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</si>
  <si>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</si>
  <si>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</si>
  <si>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</si>
  <si>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</si>
  <si>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</si>
  <si>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</si>
  <si>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</si>
  <si>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</si>
  <si>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</si>
  <si>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</si>
  <si>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</si>
  <si>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</si>
  <si>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</si>
  <si>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</si>
  <si>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</si>
  <si>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</si>
  <si>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</si>
  <si>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</si>
  <si>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</si>
  <si>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</si>
  <si>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</si>
  <si>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</si>
  <si>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</si>
  <si>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</si>
  <si>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</si>
  <si>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</si>
  <si>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</si>
  <si>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</si>
  <si>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</si>
  <si>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</si>
  <si>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</si>
  <si>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</si>
  <si>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</si>
  <si>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</si>
  <si>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</si>
  <si>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</si>
  <si>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</si>
  <si>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</si>
  <si>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</si>
  <si>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</si>
  <si>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</si>
  <si>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</si>
  <si>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</si>
  <si>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</si>
  <si>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</si>
  <si>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</si>
  <si>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</si>
  <si>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</si>
  <si>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</si>
  <si>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</si>
  <si>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</si>
  <si>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</si>
  <si>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</si>
  <si>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</si>
  <si>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</si>
  <si>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</si>
  <si>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</si>
  <si>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</si>
  <si>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</si>
  <si>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</si>
  <si>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</si>
  <si>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</si>
  <si>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</si>
  <si>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</si>
  <si>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</si>
  <si>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</si>
  <si>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</si>
  <si>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</si>
  <si>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</si>
  <si>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</si>
  <si>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</si>
  <si>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</si>
  <si>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</si>
  <si>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</si>
  <si>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</si>
  <si>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</si>
  <si>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</si>
  <si>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</si>
  <si>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</si>
  <si>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</si>
  <si>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</si>
  <si>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</si>
  <si>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</si>
  <si>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</si>
  <si>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</si>
  <si>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</si>
  <si>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</si>
  <si>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</si>
  <si>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</si>
  <si>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</si>
  <si>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</si>
  <si>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</si>
  <si>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</si>
  <si>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</si>
  <si>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</si>
  <si>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</si>
  <si>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</si>
  <si>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</si>
  <si>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</si>
  <si>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</si>
  <si>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</si>
  <si>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</si>
  <si>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</si>
  <si>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</si>
  <si>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</si>
  <si>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</si>
  <si>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</si>
  <si>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</si>
  <si>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</si>
  <si>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</si>
  <si>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</si>
  <si>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</si>
  <si>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</si>
  <si>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</si>
  <si>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</si>
  <si>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</si>
  <si>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</si>
  <si>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</si>
  <si>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</si>
  <si>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</si>
  <si>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</si>
  <si>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</si>
  <si>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</si>
  <si>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</si>
  <si>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</si>
  <si>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</si>
  <si>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</si>
  <si>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</si>
  <si>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</si>
  <si>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</si>
  <si>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</si>
  <si>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</si>
  <si>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</si>
  <si>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</si>
  <si>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</si>
  <si>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</si>
  <si>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</si>
  <si>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</si>
  <si>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</si>
  <si>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</si>
  <si>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</si>
  <si>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</si>
  <si>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</si>
  <si>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</si>
  <si>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</si>
  <si>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</si>
  <si>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</si>
  <si>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</si>
  <si>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</si>
  <si>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</si>
  <si>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</si>
  <si>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</si>
  <si>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</si>
  <si>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</si>
  <si>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</si>
  <si>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</si>
  <si>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</si>
  <si>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</si>
  <si>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</si>
  <si>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</si>
  <si>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</si>
  <si>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</si>
  <si>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</si>
  <si>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</si>
  <si>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</si>
  <si>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</si>
  <si>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</si>
  <si>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</si>
  <si>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</si>
  <si>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</si>
  <si>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</si>
  <si>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</si>
  <si>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</si>
  <si>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</si>
  <si>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</si>
  <si>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</si>
  <si>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</si>
  <si>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</si>
  <si>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</si>
  <si>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</si>
  <si>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</si>
  <si>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</si>
  <si>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</si>
  <si>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</si>
  <si>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</si>
  <si>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</si>
  <si>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</si>
  <si>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</si>
  <si>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</si>
  <si>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</si>
  <si>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</si>
  <si>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</si>
  <si>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</si>
  <si>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</si>
  <si>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</si>
  <si>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</si>
  <si>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</si>
  <si>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</si>
  <si>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</si>
  <si>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</si>
  <si>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</si>
  <si>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</si>
  <si>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</si>
  <si>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</si>
  <si>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</si>
  <si>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</si>
  <si>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</si>
  <si>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</si>
  <si>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</si>
  <si>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</si>
  <si>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</si>
  <si>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</si>
  <si>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</si>
  <si>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</si>
  <si>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</si>
  <si>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</si>
  <si>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</si>
  <si>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</si>
  <si>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</si>
  <si>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</si>
  <si>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</si>
  <si>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</si>
  <si>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</si>
  <si>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</si>
  <si>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</si>
  <si>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</si>
  <si>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</si>
  <si>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</si>
  <si>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</si>
  <si>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</si>
  <si>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</si>
  <si>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</si>
  <si>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</si>
  <si>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</si>
  <si>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</si>
  <si>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</si>
  <si>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</si>
  <si>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</si>
  <si>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</si>
  <si>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</si>
  <si>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</si>
  <si>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</si>
  <si>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</si>
  <si>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</si>
  <si>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</si>
  <si>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</si>
  <si>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</si>
  <si>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</si>
  <si>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</si>
  <si>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</si>
  <si>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</si>
  <si>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</si>
  <si>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</si>
  <si>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</si>
  <si>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</si>
  <si>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</si>
  <si>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</si>
  <si>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</si>
  <si>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</si>
  <si>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</si>
  <si>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</si>
  <si>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</si>
  <si>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</si>
  <si>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</si>
  <si>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</si>
  <si>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</si>
  <si>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</si>
  <si>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</si>
  <si>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</si>
  <si>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</si>
  <si>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</si>
  <si>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</si>
  <si>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</si>
  <si>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</si>
  <si>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</si>
  <si>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</si>
  <si>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</si>
  <si>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</si>
  <si>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</si>
  <si>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</si>
  <si>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</si>
  <si>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</si>
  <si>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</si>
  <si>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</si>
  <si>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</si>
  <si>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</si>
  <si>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</si>
  <si>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</si>
  <si>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</si>
  <si>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</si>
  <si>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</si>
  <si>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</si>
  <si>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</si>
  <si>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</si>
  <si>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</si>
  <si>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</si>
  <si>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</si>
  <si>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</si>
  <si>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</si>
  <si>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</si>
  <si>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</si>
  <si>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</si>
  <si>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</si>
  <si>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</si>
  <si>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</si>
  <si>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</si>
  <si>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</si>
  <si>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</si>
  <si>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</si>
  <si>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</si>
  <si>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</si>
  <si>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</si>
  <si>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</si>
  <si>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</si>
  <si>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</si>
  <si>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</si>
  <si>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</si>
  <si>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</si>
  <si>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</si>
  <si>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</si>
  <si>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</si>
  <si>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</si>
  <si>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</si>
  <si>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</si>
  <si>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</si>
  <si>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</si>
  <si>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</si>
  <si>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</si>
  <si>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</si>
  <si>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</si>
  <si>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</si>
  <si>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</si>
  <si>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</si>
  <si>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</si>
  <si>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</si>
  <si>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</si>
  <si>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</si>
  <si>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</si>
  <si>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</si>
  <si>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</si>
  <si>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</si>
  <si>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</si>
  <si>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</si>
  <si>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</si>
  <si>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</si>
  <si>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</si>
  <si>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</si>
  <si>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</si>
  <si>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</si>
  <si>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</si>
  <si>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</si>
  <si>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</si>
  <si>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</si>
  <si>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</si>
  <si>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</si>
  <si>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</si>
  <si>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</si>
  <si>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</si>
  <si>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</si>
  <si>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</si>
  <si>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</si>
  <si>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</si>
  <si>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</si>
  <si>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</si>
  <si>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</si>
  <si>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</si>
  <si>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</si>
  <si>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</si>
  <si>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</si>
  <si>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</si>
  <si>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</si>
  <si>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</si>
  <si>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</si>
  <si>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</si>
  <si>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</si>
  <si>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</si>
  <si>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</si>
  <si>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</si>
  <si>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</si>
  <si>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</si>
  <si>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</si>
  <si>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</si>
  <si>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</si>
  <si>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</si>
  <si>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</si>
  <si>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</si>
  <si>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</si>
  <si>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</si>
  <si>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</si>
  <si>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</si>
  <si>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</si>
  <si>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</si>
  <si>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</si>
  <si>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</si>
  <si>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</si>
  <si>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</si>
  <si>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</si>
  <si>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</si>
  <si>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</si>
  <si>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</si>
  <si>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</si>
  <si>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</si>
  <si>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</si>
  <si>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</si>
  <si>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</si>
  <si>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</si>
  <si>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</si>
  <si>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</si>
  <si>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</si>
  <si>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</si>
  <si>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</si>
  <si>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</si>
  <si>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</si>
  <si>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</si>
  <si>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</si>
  <si>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</si>
  <si>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</si>
  <si>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</si>
  <si>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</si>
  <si>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</si>
  <si>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</si>
  <si>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</si>
  <si>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</si>
  <si>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</si>
  <si>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</si>
  <si>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</si>
  <si>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</si>
  <si>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</si>
  <si>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</si>
  <si>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</si>
  <si>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</si>
  <si>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</si>
  <si>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</si>
  <si>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</si>
  <si>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</si>
  <si>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</si>
  <si>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</si>
  <si>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</si>
  <si>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</si>
  <si>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</si>
  <si>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</si>
  <si>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</si>
  <si>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</si>
  <si>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</si>
  <si>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</si>
  <si>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</si>
  <si>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</si>
  <si>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</si>
  <si>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</si>
  <si>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</si>
  <si>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</si>
  <si>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</si>
  <si>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</si>
  <si>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</si>
  <si>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</si>
  <si>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</si>
  <si>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</si>
  <si>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</si>
  <si>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</si>
  <si>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</si>
  <si>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</si>
  <si>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</si>
  <si>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</si>
  <si>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</si>
  <si>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</si>
  <si>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</si>
  <si>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</si>
  <si>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</si>
  <si>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</si>
  <si>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</si>
  <si>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</si>
  <si>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</si>
  <si>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</si>
  <si>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</si>
  <si>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</si>
  <si>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</si>
  <si>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</si>
  <si>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</si>
  <si>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</si>
  <si>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</si>
  <si>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</si>
  <si>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</si>
  <si>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</si>
  <si>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</si>
  <si>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</si>
  <si>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</si>
  <si>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</si>
  <si>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</si>
  <si>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</si>
  <si>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</si>
  <si>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</si>
  <si>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</si>
  <si>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</si>
  <si>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</si>
  <si>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</si>
  <si>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</si>
  <si>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</si>
  <si>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</si>
  <si>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</si>
  <si>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</si>
  <si>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</si>
  <si>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</si>
  <si>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</si>
  <si>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</si>
  <si>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</si>
  <si>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</si>
  <si>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</si>
  <si>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</si>
  <si>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</si>
  <si>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</si>
  <si>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</si>
  <si>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</si>
  <si>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</si>
  <si>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</si>
  <si>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</si>
  <si>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</si>
  <si>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</si>
  <si>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</si>
  <si>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</si>
  <si>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</si>
  <si>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</si>
  <si>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</si>
  <si>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</si>
  <si>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</si>
  <si>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</si>
  <si>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</si>
  <si>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</si>
  <si>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</si>
  <si>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</si>
  <si>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</si>
  <si>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</si>
  <si>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</si>
  <si>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</si>
  <si>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</si>
  <si>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</si>
  <si>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</si>
  <si>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</si>
  <si>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</si>
  <si>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</si>
  <si>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</si>
  <si>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</si>
  <si>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</si>
  <si>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</si>
  <si>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</si>
  <si>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</si>
  <si>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</si>
  <si>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</si>
  <si>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</si>
  <si>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</si>
  <si>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</si>
  <si>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</si>
  <si>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</si>
  <si>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</si>
  <si>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</si>
  <si>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</si>
  <si>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</si>
  <si>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</si>
  <si>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</si>
  <si>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</si>
  <si>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</si>
  <si>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</si>
  <si>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</si>
  <si>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</si>
  <si>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</si>
  <si>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</si>
  <si>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</si>
  <si>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</si>
  <si>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</si>
  <si>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</si>
  <si>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</si>
  <si>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</si>
  <si>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</si>
  <si>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</si>
  <si>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</si>
  <si>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</si>
  <si>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</si>
  <si>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</si>
  <si>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</si>
  <si>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</si>
  <si>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</si>
  <si>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</si>
  <si>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</si>
  <si>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</si>
  <si>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</si>
  <si>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</si>
  <si>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</si>
  <si>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</si>
  <si>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</si>
  <si>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</si>
  <si>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</si>
  <si>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</si>
  <si>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</si>
  <si>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</si>
  <si>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</si>
  <si>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</si>
  <si>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</si>
  <si>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</si>
  <si>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</si>
  <si>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</si>
  <si>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</si>
  <si>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</si>
  <si>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</si>
  <si>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</si>
  <si>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</si>
  <si>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</si>
  <si>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</si>
  <si>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</si>
  <si>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</si>
  <si>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</si>
  <si>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</si>
  <si>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</si>
  <si>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</si>
  <si>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</si>
  <si>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</si>
  <si>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</si>
  <si>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</si>
  <si>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</si>
  <si>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</si>
  <si>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</si>
  <si>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</si>
  <si>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</si>
  <si>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</si>
  <si>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</si>
  <si>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</si>
  <si>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</si>
  <si>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</si>
  <si>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</si>
  <si>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</si>
  <si>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</si>
  <si>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</si>
  <si>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</si>
  <si>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</si>
  <si>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</si>
  <si>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</si>
  <si>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</si>
  <si>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</si>
  <si>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</si>
  <si>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</si>
  <si>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</si>
  <si>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</si>
  <si>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</si>
  <si>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</si>
  <si>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</si>
  <si>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</si>
  <si>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</si>
  <si>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</si>
  <si>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</si>
  <si>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</si>
  <si>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</si>
  <si>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</si>
  <si>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</si>
  <si>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</si>
  <si>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</si>
  <si>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</si>
  <si>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</si>
  <si>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</si>
  <si>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</si>
  <si>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</si>
  <si>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</si>
  <si>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</si>
  <si>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</si>
  <si>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</si>
  <si>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</si>
  <si>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</si>
  <si>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</si>
  <si>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</si>
  <si>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</si>
  <si>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</si>
  <si>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</si>
  <si>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</si>
  <si>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</si>
  <si>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</si>
  <si>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</si>
  <si>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</si>
  <si>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</si>
  <si>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</si>
  <si>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</si>
  <si>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</si>
  <si>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</si>
  <si>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</si>
  <si>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</si>
  <si>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</si>
  <si>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</si>
  <si>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</si>
  <si>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</si>
  <si>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</si>
  <si>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</si>
  <si>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</si>
  <si>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</si>
  <si>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</si>
  <si>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</si>
  <si>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</si>
  <si>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</si>
  <si>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</si>
  <si>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</si>
  <si>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</si>
  <si>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</si>
  <si>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</si>
  <si>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</si>
  <si>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</si>
  <si>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</si>
  <si>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</si>
  <si>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</si>
  <si>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</si>
  <si>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</si>
  <si>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</si>
  <si>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</si>
  <si>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</si>
  <si>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</si>
  <si>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</si>
  <si>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</si>
  <si>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</si>
  <si>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</si>
  <si>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</si>
  <si>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</si>
  <si>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</si>
  <si>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</si>
  <si>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</si>
  <si>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</si>
  <si>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</si>
  <si>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</si>
  <si>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</si>
  <si>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</si>
  <si>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</si>
  <si>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</si>
  <si>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</si>
  <si>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</si>
  <si>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</si>
  <si>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</si>
  <si>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</si>
  <si>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</si>
  <si>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</si>
  <si>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</si>
  <si>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</si>
  <si>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</si>
  <si>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</si>
  <si>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</si>
  <si>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</si>
  <si>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</si>
  <si>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</si>
  <si>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</si>
  <si>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</si>
  <si>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</si>
  <si>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</si>
  <si>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</si>
  <si>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</si>
  <si>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</si>
  <si>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</si>
  <si>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</si>
  <si>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</si>
  <si>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</si>
  <si>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</si>
  <si>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</si>
  <si>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</si>
  <si>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</si>
  <si>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</si>
  <si>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</si>
  <si>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</si>
  <si>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</si>
  <si>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</si>
  <si>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</si>
  <si>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</si>
  <si>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</si>
  <si>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</si>
  <si>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</si>
  <si>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</si>
  <si>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</si>
  <si>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</si>
  <si>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</si>
  <si>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</si>
  <si>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</si>
  <si>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</si>
  <si>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</si>
  <si>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</si>
  <si>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</si>
  <si>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</si>
  <si>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</si>
  <si>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</si>
  <si>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</si>
  <si>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</si>
  <si>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</si>
  <si>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</si>
  <si>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</si>
  <si>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</si>
  <si>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</si>
  <si>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</si>
  <si>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</si>
  <si>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</si>
  <si>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</si>
  <si>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</si>
  <si>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</si>
  <si>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</si>
  <si>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</si>
  <si>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</si>
  <si>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</si>
  <si>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</si>
  <si>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</si>
  <si>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</si>
  <si>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</si>
  <si>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</si>
  <si>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</si>
  <si>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</si>
  <si>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</si>
  <si>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</si>
  <si>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</si>
  <si>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</si>
  <si>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</si>
  <si>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</si>
  <si>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</si>
  <si>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</si>
  <si>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</si>
  <si>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</si>
  <si>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</si>
  <si>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</si>
  <si>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</si>
  <si>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</si>
  <si>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</si>
  <si>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</si>
  <si>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</si>
  <si>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</si>
  <si>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</si>
  <si>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</si>
  <si>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</si>
  <si>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</si>
  <si>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</si>
  <si>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</si>
  <si>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</si>
  <si>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</si>
  <si>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</si>
  <si>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</si>
  <si>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</si>
  <si>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</si>
  <si>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</si>
  <si>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</si>
  <si>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</si>
  <si>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</si>
  <si>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</si>
  <si>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</si>
  <si>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</si>
  <si>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</si>
  <si>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</si>
  <si>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</si>
  <si>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</si>
  <si>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</si>
  <si>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</si>
  <si>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</si>
  <si>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</si>
  <si>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</si>
  <si>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</si>
  <si>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</si>
  <si>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</si>
  <si>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</si>
  <si>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</si>
  <si>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</si>
  <si>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</si>
  <si>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</si>
  <si>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</si>
  <si>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</si>
  <si>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</si>
  <si>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</si>
  <si>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</si>
  <si>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</si>
  <si>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</si>
  <si>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</si>
  <si>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</si>
  <si>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</si>
  <si>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</si>
  <si>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</si>
  <si>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</si>
  <si>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</si>
  <si>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</si>
  <si>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</si>
  <si>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</si>
  <si>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</si>
  <si>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</si>
  <si>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</si>
  <si>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</si>
  <si>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</si>
  <si>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</si>
  <si>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</si>
  <si>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</si>
  <si>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</si>
  <si>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</si>
  <si>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</si>
  <si>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</si>
  <si>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</si>
  <si>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</si>
  <si>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</si>
  <si>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</si>
  <si>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</si>
  <si>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</si>
  <si>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</si>
  <si>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</si>
  <si>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</si>
  <si>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</si>
  <si>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</si>
  <si>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</si>
  <si>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</si>
  <si>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</si>
  <si>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</si>
  <si>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</si>
  <si>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</si>
  <si>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</si>
  <si>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</si>
  <si>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</si>
  <si>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</si>
  <si>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</si>
  <si>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</si>
  <si>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</si>
  <si>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</si>
  <si>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</si>
  <si>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</si>
  <si>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</si>
  <si>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</si>
  <si>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</si>
  <si>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</si>
  <si>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</si>
  <si>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</si>
  <si>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</si>
  <si>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</si>
  <si>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</si>
  <si>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</si>
  <si>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</si>
  <si>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</si>
  <si>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</si>
  <si>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</si>
  <si>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</si>
  <si>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</si>
  <si>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</si>
  <si>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</si>
  <si>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</si>
  <si>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</si>
  <si>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</si>
  <si>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</si>
  <si>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</si>
  <si>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</si>
  <si>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</si>
  <si>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</si>
  <si>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</si>
  <si>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</si>
  <si>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</si>
  <si>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</si>
  <si>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</si>
  <si>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</si>
  <si>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</si>
  <si>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</si>
  <si>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</si>
  <si>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</si>
  <si>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</si>
  <si>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</si>
  <si>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</si>
  <si>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</si>
  <si>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</si>
  <si>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</si>
  <si>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</si>
  <si>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</si>
  <si>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</si>
  <si>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</si>
  <si>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</si>
  <si>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</si>
  <si>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</si>
  <si>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</si>
  <si>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</si>
  <si>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</si>
  <si>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</si>
  <si>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</si>
  <si>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</si>
  <si>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</si>
  <si>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</si>
  <si>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</si>
  <si>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</si>
  <si>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</si>
  <si>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</si>
  <si>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</si>
  <si>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</si>
  <si>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</si>
  <si>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</si>
  <si>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</si>
  <si>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</si>
  <si>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</si>
  <si>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</si>
  <si>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</si>
  <si>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</si>
  <si>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</si>
  <si>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</si>
  <si>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</si>
  <si>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</si>
  <si>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</si>
  <si>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</si>
  <si>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</si>
  <si>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</si>
  <si>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</si>
  <si>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</si>
  <si>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</si>
  <si>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</si>
  <si>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</si>
  <si>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</si>
  <si>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</si>
  <si>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</si>
  <si>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</si>
  <si>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</si>
  <si>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</si>
  <si>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</si>
  <si>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</si>
  <si>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</si>
  <si>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</si>
  <si>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</si>
  <si>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</si>
  <si>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</si>
  <si>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</si>
  <si>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</si>
  <si>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</si>
  <si>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</si>
  <si>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</si>
  <si>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</si>
  <si>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</si>
  <si>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</si>
  <si>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</si>
  <si>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</si>
  <si>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</si>
  <si>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</si>
  <si>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</si>
  <si>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</si>
  <si>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</si>
  <si>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</si>
  <si>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</si>
  <si>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</si>
  <si>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</si>
  <si>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</si>
  <si>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</si>
  <si>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</si>
  <si>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</si>
  <si>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</si>
  <si>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</si>
  <si>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</si>
  <si>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</si>
  <si>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</si>
  <si>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</si>
  <si>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</si>
  <si>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</si>
  <si>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</si>
  <si>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</si>
  <si>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</si>
  <si>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</si>
  <si>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</si>
  <si>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</si>
  <si>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</si>
  <si>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</si>
  <si>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</si>
  <si>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</si>
  <si>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</si>
  <si>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</si>
  <si>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</si>
  <si>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</si>
  <si>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</si>
  <si>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</si>
  <si>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</si>
  <si>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</si>
  <si>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</si>
  <si>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</si>
  <si>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</si>
  <si>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</si>
  <si>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</si>
  <si>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</si>
  <si>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</si>
  <si>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</si>
  <si>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</si>
  <si>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</si>
  <si>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</si>
  <si>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</si>
  <si>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</si>
  <si>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</si>
  <si>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</si>
  <si>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</si>
  <si>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</si>
  <si>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</si>
  <si>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</si>
  <si>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</si>
  <si>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</si>
  <si>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</si>
  <si>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</si>
  <si>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</si>
  <si>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</si>
  <si>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</si>
  <si>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</si>
  <si>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</si>
  <si>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</si>
  <si>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</si>
  <si>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</si>
  <si>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</si>
  <si>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</si>
  <si>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</si>
  <si>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</si>
  <si>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</si>
  <si>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</si>
  <si>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</si>
  <si>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</si>
  <si>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</si>
  <si>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</si>
  <si>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</si>
  <si>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</si>
  <si>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</si>
  <si>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</si>
  <si>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</si>
  <si>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</si>
  <si>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</si>
  <si>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</si>
  <si>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</si>
  <si>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</si>
  <si>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</si>
  <si>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</si>
  <si>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</si>
  <si>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</si>
  <si>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</si>
  <si>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</si>
  <si>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</si>
  <si>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</si>
  <si>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</si>
  <si>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</si>
  <si>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</si>
  <si>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</si>
  <si>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</si>
  <si>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</si>
  <si>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</si>
  <si>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</si>
  <si>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</si>
  <si>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</si>
  <si>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</si>
  <si>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</si>
  <si>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</si>
  <si>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</si>
  <si>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</si>
  <si>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</si>
  <si>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</si>
  <si>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</si>
  <si>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</si>
  <si>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</si>
  <si>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</si>
  <si>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</si>
  <si>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</si>
  <si>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</si>
  <si>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</si>
  <si>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</si>
  <si>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</si>
  <si>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</si>
  <si>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</si>
  <si>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</si>
  <si>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</si>
  <si>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</si>
  <si>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</si>
  <si>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</si>
  <si>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</si>
  <si>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</si>
  <si>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</si>
  <si>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</si>
  <si>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</si>
  <si>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</si>
  <si>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</si>
  <si>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</si>
  <si>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</si>
  <si>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</si>
  <si>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</si>
  <si>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</si>
  <si>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</si>
  <si>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</si>
  <si>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</si>
  <si>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</si>
  <si>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</si>
  <si>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</si>
  <si>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</si>
  <si>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</si>
  <si>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</si>
  <si>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</si>
  <si>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</si>
  <si>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</si>
  <si>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</si>
  <si>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</si>
  <si>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</si>
  <si>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</si>
  <si>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</si>
  <si>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</si>
  <si>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</si>
  <si>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</si>
  <si>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</si>
  <si>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</si>
  <si>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</si>
  <si>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</si>
  <si>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</si>
  <si>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</si>
  <si>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</si>
  <si>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</si>
  <si>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</si>
  <si>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</si>
  <si>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</si>
  <si>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</si>
  <si>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</si>
  <si>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</si>
  <si>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</si>
  <si>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</si>
  <si>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</si>
  <si>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</si>
  <si>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</si>
  <si>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</si>
  <si>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</si>
  <si>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</si>
  <si>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</si>
  <si>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</si>
  <si>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</si>
  <si>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</si>
  <si>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</si>
  <si>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</si>
  <si>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</si>
  <si>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</si>
  <si>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</si>
  <si>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</si>
  <si>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</si>
  <si>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</si>
  <si>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</si>
  <si>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</si>
  <si>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</si>
  <si>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</si>
  <si>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</si>
  <si>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</si>
  <si>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</si>
  <si>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</si>
  <si>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</si>
  <si>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</si>
  <si>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</si>
  <si>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</si>
  <si>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</si>
  <si>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</si>
  <si>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</si>
  <si>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</si>
  <si>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</si>
  <si>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</si>
  <si>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</si>
  <si>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</si>
  <si>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</si>
  <si>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</si>
  <si>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</si>
  <si>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</si>
  <si>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</si>
  <si>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</si>
  <si>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</si>
  <si>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</si>
  <si>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</si>
  <si>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</si>
  <si>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</si>
  <si>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</si>
  <si>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</si>
  <si>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</si>
  <si>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</si>
  <si>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</si>
  <si>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</si>
  <si>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</si>
  <si>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</si>
  <si>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</si>
  <si>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</si>
  <si>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</si>
  <si>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</si>
  <si>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</si>
  <si>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</si>
  <si>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</si>
  <si>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</si>
  <si>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</si>
  <si>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</si>
  <si>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</si>
  <si>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</si>
  <si>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</si>
  <si>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</si>
  <si>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</si>
  <si>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</si>
  <si>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</si>
  <si>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</si>
  <si>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</si>
  <si>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</si>
  <si>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</si>
  <si>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</si>
  <si>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</si>
  <si>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</si>
  <si>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</si>
  <si>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</si>
  <si>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</si>
  <si>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</si>
  <si>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</si>
  <si>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</si>
  <si>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</si>
  <si>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</si>
  <si>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</si>
  <si>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</si>
  <si>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</si>
  <si>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</si>
  <si>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</si>
  <si>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</si>
  <si>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</si>
  <si>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</si>
  <si>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</si>
  <si>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</si>
  <si>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</si>
  <si>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</si>
  <si>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</si>
  <si>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</si>
  <si>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</si>
  <si>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</si>
  <si>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</si>
  <si>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</si>
  <si>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</si>
  <si>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</si>
  <si>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</si>
  <si>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</si>
  <si>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</si>
  <si>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</si>
  <si>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</si>
  <si>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</si>
  <si>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</si>
  <si>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</si>
  <si>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</si>
  <si>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</si>
  <si>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</si>
  <si>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</si>
  <si>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</si>
  <si>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</si>
  <si>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</si>
  <si>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</si>
  <si>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</si>
  <si>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</si>
  <si>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</si>
  <si>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</si>
  <si>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</si>
  <si>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</si>
  <si>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</si>
  <si>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</si>
  <si>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</si>
  <si>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</si>
  <si>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</si>
  <si>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</si>
  <si>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</si>
  <si>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</si>
  <si>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</si>
  <si>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</si>
  <si>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</si>
  <si>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</si>
  <si>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</si>
  <si>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</si>
  <si>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</si>
  <si>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</si>
  <si>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</si>
  <si>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</si>
  <si>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</si>
  <si>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</si>
  <si>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</si>
  <si>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</si>
  <si>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</si>
  <si>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</si>
  <si>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</si>
  <si>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</si>
  <si>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</si>
  <si>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</si>
  <si>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</si>
  <si>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</si>
  <si>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</si>
  <si>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</si>
  <si>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</si>
  <si>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</si>
  <si>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</si>
  <si>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</si>
  <si>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</si>
  <si>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</si>
  <si>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</si>
  <si>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</si>
  <si>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</si>
  <si>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</si>
  <si>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</si>
  <si>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</si>
  <si>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</si>
  <si>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</si>
  <si>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</si>
  <si>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</si>
  <si>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</si>
  <si>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</si>
  <si>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</si>
  <si>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</si>
  <si>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</si>
  <si>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</si>
  <si>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</si>
  <si>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</si>
  <si>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</si>
  <si>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</si>
  <si>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</si>
  <si>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</si>
  <si>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</si>
  <si>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</si>
  <si>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</si>
  <si>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</si>
  <si>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</si>
  <si>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</si>
  <si>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</si>
  <si>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</si>
  <si>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</si>
  <si>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</si>
  <si>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</si>
  <si>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</si>
  <si>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</si>
  <si>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</si>
  <si>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</si>
  <si>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</si>
  <si>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</si>
  <si>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</si>
  <si>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</si>
  <si>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</si>
  <si>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</si>
  <si>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</si>
  <si>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</si>
  <si>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</si>
  <si>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</si>
  <si>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</si>
  <si>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</si>
  <si>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</si>
  <si>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</si>
  <si>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</si>
  <si>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</si>
  <si>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</si>
  <si>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</si>
  <si>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</si>
  <si>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</si>
  <si>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</si>
  <si>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</si>
  <si>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</si>
  <si>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</si>
  <si>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</si>
  <si>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</si>
  <si>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</si>
  <si>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</si>
  <si>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</si>
  <si>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</si>
  <si>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</si>
  <si>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</si>
  <si>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</si>
  <si>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</si>
  <si>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</si>
  <si>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</si>
  <si>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</si>
  <si>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</si>
  <si>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</si>
  <si>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</si>
  <si>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</si>
  <si>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</si>
  <si>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</si>
  <si>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</si>
  <si>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</si>
  <si>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</si>
  <si>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</si>
  <si>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</si>
  <si>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</si>
  <si>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</si>
  <si>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</si>
  <si>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</si>
  <si>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</si>
  <si>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</si>
  <si>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</si>
  <si>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</si>
  <si>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</si>
  <si>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</si>
  <si>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</si>
  <si>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</si>
  <si>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</si>
  <si>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</si>
  <si>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</si>
  <si>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</si>
  <si>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</si>
  <si>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</si>
  <si>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</si>
  <si>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</si>
  <si>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</si>
  <si>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</si>
  <si>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</si>
  <si>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</si>
  <si>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</si>
  <si>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</si>
  <si>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</si>
  <si>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</si>
  <si>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</si>
  <si>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</si>
  <si>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</si>
  <si>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</si>
  <si>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</si>
  <si>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</si>
  <si>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</si>
  <si>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</si>
  <si>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</si>
  <si>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</si>
  <si>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</si>
  <si>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</si>
  <si>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</si>
  <si>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</si>
  <si>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</si>
  <si>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</si>
  <si>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</si>
  <si>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</si>
  <si>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</si>
  <si>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</si>
  <si>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</si>
  <si>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</si>
  <si>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</si>
  <si>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</si>
  <si>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</si>
  <si>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</si>
  <si>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</si>
  <si>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</si>
  <si>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</si>
  <si>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</si>
  <si>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</si>
  <si>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</si>
  <si>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</si>
  <si>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</si>
  <si>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</si>
  <si>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</si>
  <si>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</si>
  <si>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</si>
  <si>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</si>
  <si>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</si>
  <si>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</si>
  <si>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</si>
  <si>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</si>
  <si>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</si>
  <si>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</si>
  <si>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</si>
  <si>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</si>
  <si>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</si>
  <si>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</si>
  <si>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</si>
  <si>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</si>
  <si>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</si>
  <si>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</si>
  <si>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</si>
  <si>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</si>
  <si>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</si>
  <si>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</si>
  <si>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</si>
  <si>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</si>
  <si>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</si>
  <si>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</si>
  <si>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</si>
  <si>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</si>
  <si>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</si>
  <si>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</si>
  <si>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</si>
  <si>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</si>
  <si>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</si>
  <si>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</si>
  <si>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</si>
  <si>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</si>
  <si>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</si>
  <si>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</si>
  <si>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</si>
  <si>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</si>
  <si>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</si>
  <si>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</si>
  <si>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</si>
  <si>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</si>
  <si>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</si>
  <si>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</si>
  <si>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</si>
  <si>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</si>
  <si>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</si>
  <si>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</si>
  <si>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</si>
  <si>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</si>
  <si>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</si>
  <si>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</si>
  <si>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</si>
  <si>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</si>
  <si>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</si>
  <si>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</si>
  <si>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</si>
  <si>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</si>
  <si>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</si>
  <si>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</si>
  <si>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</si>
  <si>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</si>
  <si>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</si>
  <si>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</si>
  <si>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</si>
  <si>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</si>
  <si>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</si>
  <si>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</si>
  <si>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</si>
  <si>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</si>
  <si>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</si>
  <si>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</si>
  <si>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</si>
  <si>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</si>
  <si>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</si>
  <si>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</si>
  <si>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</si>
  <si>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</si>
  <si>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</si>
  <si>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</si>
  <si>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</si>
  <si>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</si>
  <si>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</si>
  <si>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</si>
  <si>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</si>
  <si>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</si>
  <si>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</si>
  <si>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</si>
  <si>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</si>
  <si>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</si>
  <si>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</si>
  <si>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</si>
  <si>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</si>
  <si>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</si>
  <si>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</si>
  <si>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</si>
  <si>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</si>
  <si>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</si>
  <si>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</si>
  <si>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</si>
  <si>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</si>
  <si>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</si>
  <si>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</si>
  <si>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</si>
  <si>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</si>
  <si>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</si>
  <si>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</si>
  <si>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</si>
  <si>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</si>
  <si>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</si>
  <si>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</si>
  <si>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</si>
  <si>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</si>
  <si>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</si>
  <si>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</si>
  <si>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</si>
  <si>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</si>
  <si>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</si>
  <si>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</si>
  <si>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</si>
  <si>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</si>
  <si>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</si>
  <si>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</si>
  <si>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</si>
  <si>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</si>
  <si>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</si>
  <si>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</si>
  <si>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</si>
  <si>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</si>
  <si>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</si>
  <si>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</si>
  <si>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</si>
  <si>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</si>
  <si>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</si>
  <si>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</si>
  <si>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</si>
  <si>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</si>
  <si>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</si>
  <si>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</si>
  <si>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</si>
  <si>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</si>
  <si>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</si>
  <si>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</si>
  <si>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</si>
  <si>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</si>
  <si>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</si>
  <si>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</si>
  <si>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</si>
  <si>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</si>
  <si>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</si>
  <si>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</si>
  <si>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</si>
  <si>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</si>
  <si>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</si>
  <si>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</si>
  <si>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</si>
  <si>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</si>
  <si>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</si>
  <si>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</si>
  <si>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</si>
  <si>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</si>
  <si>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</si>
  <si>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</si>
  <si>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</si>
  <si>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</si>
  <si>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</si>
  <si>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</si>
  <si>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</si>
  <si>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</si>
  <si>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</si>
  <si>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</si>
  <si>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</si>
  <si>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</si>
  <si>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</si>
  <si>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</si>
  <si>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</si>
  <si>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</si>
  <si>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</si>
  <si>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</si>
  <si>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</si>
  <si>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</si>
  <si>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</si>
  <si>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</si>
  <si>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</si>
  <si>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</si>
  <si>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</si>
  <si>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</si>
  <si>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</si>
  <si>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</si>
  <si>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</si>
  <si>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</si>
  <si>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</si>
  <si>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</si>
  <si>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</si>
  <si>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</si>
  <si>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</si>
  <si>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</si>
  <si>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</si>
  <si>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</si>
  <si>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</si>
  <si>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</si>
  <si>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</si>
  <si>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</si>
  <si>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</si>
  <si>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</si>
  <si>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</si>
  <si>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</si>
  <si>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</si>
  <si>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</si>
  <si>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</si>
  <si>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</si>
  <si>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</si>
  <si>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</si>
  <si>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</si>
  <si>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</si>
  <si>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</si>
  <si>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</si>
  <si>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</si>
  <si>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</si>
  <si>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</si>
  <si>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</si>
  <si>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</si>
  <si>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</si>
  <si>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</si>
  <si>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</si>
  <si>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</si>
  <si>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</si>
  <si>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</si>
  <si>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</si>
  <si>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</si>
  <si>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</si>
  <si>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</si>
  <si>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</si>
  <si>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</si>
  <si>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</si>
  <si>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</si>
  <si>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</si>
  <si>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</si>
  <si>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</si>
  <si>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</si>
  <si>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</si>
  <si>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</si>
  <si>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</si>
  <si>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</si>
  <si>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</si>
  <si>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</si>
  <si>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</si>
  <si>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</si>
  <si>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</si>
  <si>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</si>
  <si>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</si>
  <si>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</si>
  <si>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</si>
  <si>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</si>
  <si>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</si>
  <si>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</si>
  <si>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</si>
  <si>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</si>
  <si>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</si>
  <si>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</si>
  <si>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</si>
  <si>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</si>
  <si>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</si>
  <si>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</si>
  <si>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</si>
  <si>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</si>
  <si>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</si>
  <si>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</si>
  <si>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</si>
  <si>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</si>
  <si>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</si>
  <si>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</si>
  <si>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</si>
  <si>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</si>
  <si>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</si>
  <si>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</si>
  <si>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</si>
  <si>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</si>
  <si>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</si>
  <si>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</si>
  <si>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</si>
  <si>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</si>
  <si>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</si>
  <si>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</si>
  <si>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</si>
  <si>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</si>
  <si>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</si>
  <si>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</si>
  <si>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</si>
  <si>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</si>
  <si>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</si>
  <si>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</si>
  <si>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</si>
  <si>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</si>
  <si>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</si>
  <si>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</si>
  <si>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</si>
  <si>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</si>
  <si>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</si>
  <si>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</si>
  <si>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</si>
  <si>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</si>
  <si>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</si>
  <si>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</si>
  <si>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</si>
  <si>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</si>
  <si>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</si>
  <si>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</si>
  <si>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</si>
  <si>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</si>
  <si>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</si>
  <si>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</si>
  <si>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</si>
  <si>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</si>
  <si>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</si>
  <si>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</si>
  <si>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</si>
  <si>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</si>
  <si>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</si>
  <si>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</si>
  <si>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</si>
  <si>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</si>
  <si>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</si>
  <si>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</si>
  <si>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</si>
  <si>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</si>
  <si>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</si>
  <si>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</si>
  <si>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</si>
  <si>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</si>
  <si>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</si>
  <si>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</si>
  <si>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</si>
  <si>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</si>
  <si>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</si>
  <si>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</si>
  <si>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</si>
  <si>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</si>
  <si>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</si>
  <si>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</si>
  <si>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</si>
  <si>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</si>
  <si>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</si>
  <si>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</si>
  <si>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</si>
  <si>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</si>
  <si>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</si>
  <si>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</si>
  <si>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</si>
  <si>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</si>
  <si>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</si>
  <si>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</si>
  <si>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</si>
  <si>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</si>
  <si>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</si>
  <si>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</si>
  <si>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</si>
  <si>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</si>
  <si>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</si>
  <si>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</si>
  <si>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</si>
  <si>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</si>
  <si>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</si>
  <si>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</si>
  <si>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</si>
  <si>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</si>
  <si>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</si>
  <si>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</si>
  <si>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</si>
  <si>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</si>
  <si>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</si>
  <si>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</si>
  <si>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</si>
  <si>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</si>
  <si>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</si>
  <si>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</si>
  <si>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</si>
  <si>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</si>
  <si>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</si>
  <si>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</si>
  <si>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</si>
  <si>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</si>
  <si>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</si>
  <si>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</si>
  <si>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</si>
  <si>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</si>
  <si>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</si>
  <si>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</si>
  <si>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</si>
  <si>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</si>
  <si>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</si>
  <si>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</si>
  <si>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</si>
  <si>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</si>
  <si>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</si>
  <si>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</si>
  <si>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</si>
  <si>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</si>
  <si>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</si>
  <si>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</si>
  <si>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</si>
  <si>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</si>
  <si>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</si>
  <si>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</si>
  <si>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</si>
  <si>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</si>
  <si>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</si>
  <si>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</si>
  <si>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</si>
  <si>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</si>
  <si>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</si>
  <si>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</si>
  <si>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</si>
  <si>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</si>
  <si>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</si>
  <si>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</si>
  <si>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</si>
  <si>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</si>
  <si>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</si>
  <si>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</si>
  <si>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</si>
  <si>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</si>
  <si>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</si>
  <si>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</si>
  <si>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</si>
  <si>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</si>
  <si>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</si>
  <si>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</si>
  <si>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</si>
  <si>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</si>
  <si>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</si>
  <si>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</si>
  <si>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</si>
  <si>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</si>
  <si>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</si>
  <si>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</si>
  <si>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</si>
  <si>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</si>
  <si>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</si>
  <si>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</si>
  <si>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</si>
  <si>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</si>
  <si>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</si>
  <si>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</si>
  <si>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</si>
  <si>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</si>
  <si>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</si>
  <si>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</si>
  <si>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</si>
  <si>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</si>
  <si>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</si>
  <si>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</si>
  <si>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</si>
  <si>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</si>
  <si>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</si>
  <si>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</si>
  <si>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</si>
  <si>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</si>
  <si>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</si>
  <si>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</si>
  <si>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</si>
  <si>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</si>
  <si>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</si>
  <si>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</si>
  <si>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</si>
  <si>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</si>
  <si>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</si>
  <si>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</si>
  <si>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</si>
  <si>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</si>
  <si>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</si>
  <si>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</si>
  <si>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</si>
  <si>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</si>
  <si>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</si>
  <si>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</si>
  <si>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</si>
  <si>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</si>
  <si>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</si>
  <si>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</si>
  <si>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</si>
  <si>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</si>
  <si>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</si>
  <si>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</si>
  <si>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</si>
  <si>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</si>
  <si>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</si>
  <si>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</si>
  <si>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</si>
  <si>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</si>
  <si>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</si>
  <si>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</si>
  <si>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</si>
  <si>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</si>
  <si>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</si>
  <si>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</si>
  <si>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</si>
  <si>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</si>
  <si>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</si>
  <si>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</si>
  <si>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</si>
  <si>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</si>
  <si>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</si>
  <si>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</si>
  <si>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</si>
  <si>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</si>
  <si>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</si>
  <si>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</si>
  <si>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</si>
  <si>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</si>
  <si>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</si>
  <si>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</si>
  <si>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</si>
  <si>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</si>
  <si>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</si>
  <si>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</si>
  <si>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</si>
  <si>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</si>
  <si>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</si>
  <si>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</si>
  <si>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</si>
  <si>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</si>
  <si>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</si>
  <si>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</si>
  <si>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</si>
  <si>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</si>
  <si>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</si>
  <si>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</si>
  <si>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</si>
  <si>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</si>
  <si>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</si>
  <si>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</si>
  <si>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</si>
  <si>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</si>
  <si>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</si>
  <si>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</si>
  <si>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</si>
  <si>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</si>
  <si>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</si>
  <si>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</si>
  <si>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</si>
  <si>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</si>
  <si>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</si>
  <si>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</si>
  <si>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</si>
  <si>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</si>
  <si>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</si>
  <si>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</si>
  <si>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</si>
  <si>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</si>
  <si>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</si>
  <si>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</si>
  <si>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</si>
  <si>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</si>
  <si>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</si>
  <si>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</si>
  <si>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</si>
  <si>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</si>
  <si>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</si>
  <si>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</si>
  <si>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</si>
  <si>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</si>
  <si>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</si>
  <si>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</si>
  <si>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</si>
  <si>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</si>
  <si>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</si>
  <si>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</si>
  <si>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</si>
  <si>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</si>
  <si>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</si>
  <si>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</si>
  <si>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</si>
  <si>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</si>
  <si>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</si>
  <si>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</si>
  <si>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</si>
  <si>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</si>
  <si>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</si>
  <si>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</si>
  <si>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</si>
  <si>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</si>
  <si>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</si>
  <si>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</si>
  <si>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</si>
  <si>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</si>
  <si>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</si>
  <si>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</si>
  <si>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</si>
  <si>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</si>
  <si>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</si>
  <si>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</si>
  <si>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</si>
  <si>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</si>
  <si>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</si>
  <si>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</si>
  <si>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</si>
  <si>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</si>
  <si>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</si>
  <si>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</si>
  <si>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</si>
  <si>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</si>
  <si>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</si>
  <si>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</si>
  <si>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</si>
  <si>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</si>
  <si>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</si>
  <si>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</si>
  <si>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</si>
  <si>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</si>
  <si>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</si>
  <si>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</si>
  <si>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</si>
  <si>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</si>
  <si>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</si>
  <si>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</si>
  <si>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</si>
  <si>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</si>
  <si>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</si>
  <si>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</si>
  <si>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</si>
  <si>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</si>
  <si>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</si>
  <si>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</si>
  <si>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</si>
  <si>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</si>
  <si>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</si>
  <si>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</si>
  <si>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</si>
  <si>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</si>
  <si>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</si>
  <si>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</si>
  <si>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</si>
  <si>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</si>
  <si>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</si>
  <si>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</si>
  <si>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</si>
  <si>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</si>
  <si>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</si>
  <si>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</si>
  <si>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</si>
  <si>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</si>
  <si>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</si>
  <si>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</si>
  <si>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</si>
  <si>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</si>
  <si>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</si>
  <si>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</si>
  <si>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</si>
  <si>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</si>
  <si>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</si>
  <si>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</si>
  <si>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</si>
  <si>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</si>
  <si>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</si>
  <si>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</si>
  <si>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</si>
  <si>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</si>
  <si>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</si>
  <si>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</si>
  <si>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</si>
  <si>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</si>
  <si>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</si>
  <si>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</si>
  <si>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</si>
  <si>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</si>
  <si>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</si>
  <si>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</si>
  <si>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</si>
  <si>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</si>
  <si>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</si>
  <si>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</si>
  <si>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</si>
  <si>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</si>
  <si>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</si>
  <si>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</si>
  <si>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</si>
  <si>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</si>
  <si>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</si>
  <si>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</si>
  <si>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</si>
  <si>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</si>
  <si>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</si>
  <si>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</si>
  <si>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</si>
  <si>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</si>
  <si>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</si>
  <si>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</si>
  <si>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</si>
  <si>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</si>
  <si>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</si>
  <si>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</si>
  <si>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</si>
  <si>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</si>
  <si>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</si>
  <si>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</si>
  <si>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</si>
  <si>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</si>
  <si>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</si>
  <si>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</si>
  <si>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</si>
  <si>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</si>
  <si>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</si>
  <si>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</si>
  <si>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</si>
  <si>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</si>
  <si>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</si>
  <si>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</si>
  <si>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</si>
  <si>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</si>
  <si>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</si>
  <si>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</si>
  <si>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</si>
  <si>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</si>
  <si>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</si>
  <si>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</si>
  <si>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</si>
  <si>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</si>
  <si>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</si>
  <si>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</si>
  <si>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</si>
  <si>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</si>
  <si>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</si>
  <si>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</si>
  <si>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</si>
  <si>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</si>
  <si>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</si>
  <si>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</si>
  <si>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</si>
  <si>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</si>
  <si>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</si>
  <si>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</si>
  <si>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</si>
  <si>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</si>
  <si>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</si>
  <si>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</si>
  <si>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</si>
  <si>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</si>
  <si>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</si>
  <si>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</si>
  <si>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</si>
  <si>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</si>
  <si>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</si>
  <si>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</si>
  <si>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</si>
  <si>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</si>
  <si>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</si>
  <si>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</si>
  <si>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</si>
  <si>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</si>
  <si>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</si>
  <si>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</si>
  <si>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</si>
  <si>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</si>
  <si>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</si>
  <si>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</si>
  <si>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</si>
  <si>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</si>
  <si>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</si>
  <si>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</si>
  <si>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</si>
  <si>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</si>
  <si>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</si>
  <si>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</si>
  <si>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</si>
  <si>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</si>
  <si>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</si>
  <si>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</si>
  <si>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</si>
  <si>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</si>
  <si>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</si>
  <si>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</si>
  <si>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</si>
  <si>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</si>
  <si>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</si>
  <si>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</si>
  <si>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</si>
  <si>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</si>
  <si>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</si>
  <si>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</si>
  <si>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</si>
  <si>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</si>
  <si>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</si>
  <si>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</si>
  <si>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</si>
  <si>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</si>
  <si>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</si>
  <si>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</si>
  <si>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</si>
  <si>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</si>
  <si>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</si>
  <si>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</si>
  <si>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</si>
  <si>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</si>
  <si>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</si>
  <si>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</si>
  <si>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</si>
  <si>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</si>
  <si>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</si>
  <si>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</si>
  <si>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</si>
  <si>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</si>
  <si>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</si>
  <si>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</si>
  <si>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</si>
  <si>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</si>
  <si>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</si>
  <si>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</si>
  <si>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</si>
  <si>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</si>
  <si>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</si>
  <si>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</si>
  <si>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</si>
  <si>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</si>
  <si>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</si>
  <si>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</si>
  <si>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</si>
  <si>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</si>
  <si>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</si>
  <si>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</si>
  <si>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</si>
  <si>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</si>
  <si>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</si>
  <si>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</si>
  <si>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</si>
  <si>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</si>
  <si>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</si>
  <si>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</si>
  <si>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</si>
  <si>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</si>
  <si>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</si>
  <si>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</si>
  <si>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</si>
  <si>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</si>
  <si>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</si>
  <si>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</si>
  <si>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</si>
  <si>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</si>
  <si>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</si>
  <si>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</si>
  <si>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</si>
  <si>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</si>
  <si>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</si>
  <si>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</si>
  <si>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</si>
  <si>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</si>
  <si>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</si>
  <si>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</si>
  <si>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</si>
  <si>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</si>
  <si>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</si>
  <si>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</si>
  <si>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</si>
  <si>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</si>
  <si>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</si>
  <si>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</si>
  <si>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</si>
  <si>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</si>
  <si>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</si>
  <si>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</si>
  <si>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</si>
  <si>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</si>
  <si>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</si>
  <si>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</si>
  <si>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</si>
  <si>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</si>
  <si>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</si>
  <si>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</si>
  <si>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</si>
  <si>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</si>
  <si>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</si>
  <si>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</si>
  <si>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</si>
  <si>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</si>
  <si>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</si>
  <si>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</si>
  <si>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</si>
  <si>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</si>
  <si>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</si>
  <si>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</si>
  <si>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</si>
  <si>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</si>
  <si>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</si>
  <si>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</si>
  <si>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</si>
  <si>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</si>
  <si>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</si>
  <si>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</si>
  <si>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</si>
  <si>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</si>
  <si>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</si>
  <si>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</si>
  <si>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</si>
  <si>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</si>
  <si>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</si>
  <si>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</si>
  <si>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</si>
  <si>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</si>
  <si>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</si>
  <si>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</si>
  <si>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</si>
  <si>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</si>
  <si>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</si>
  <si>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</si>
  <si>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</si>
  <si>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</si>
  <si>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</si>
  <si>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</si>
  <si>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</si>
  <si>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</si>
  <si>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</si>
  <si>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</si>
  <si>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</si>
  <si>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</si>
  <si>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</si>
  <si>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</si>
  <si>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</si>
  <si>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</si>
  <si>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</si>
  <si>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</si>
  <si>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</si>
  <si>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</si>
  <si>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</si>
  <si>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</si>
  <si>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</si>
  <si>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</si>
  <si>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</si>
  <si>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</si>
  <si>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</si>
  <si>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</si>
  <si>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</si>
  <si>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</si>
  <si>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</si>
  <si>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</si>
  <si>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</si>
  <si>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</si>
  <si>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</si>
  <si>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</si>
  <si>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</si>
  <si>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</si>
  <si>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</si>
  <si>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</si>
  <si>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</si>
  <si>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</si>
  <si>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</si>
  <si>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</si>
  <si>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</si>
  <si>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</si>
  <si>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</si>
  <si>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</si>
  <si>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</si>
  <si>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</si>
  <si>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</si>
  <si>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</si>
  <si>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</si>
  <si>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</si>
  <si>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</si>
  <si>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</si>
  <si>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</si>
  <si>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</si>
  <si>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</si>
  <si>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</si>
  <si>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</si>
  <si>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</si>
  <si>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</si>
  <si>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</si>
  <si>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</si>
  <si>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</si>
  <si>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</si>
  <si>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</si>
  <si>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</si>
  <si>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</si>
  <si>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</si>
  <si>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</si>
  <si>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</si>
  <si>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</si>
  <si>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</si>
  <si>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</si>
  <si>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</si>
  <si>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</si>
  <si>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</si>
  <si>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</si>
  <si>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</si>
  <si>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</si>
  <si>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</si>
  <si>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</si>
  <si>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</si>
  <si>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</si>
  <si>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</si>
  <si>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</si>
  <si>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</si>
  <si>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</si>
  <si>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</si>
  <si>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</si>
  <si>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</si>
  <si>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</si>
  <si>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</si>
  <si>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</si>
  <si>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</si>
  <si>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</si>
  <si>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</si>
  <si>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</si>
  <si>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</si>
  <si>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</si>
  <si>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</si>
  <si>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</si>
  <si>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</si>
  <si>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</si>
  <si>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</si>
  <si>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</si>
  <si>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</si>
  <si>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</si>
  <si>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</si>
  <si>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</si>
  <si>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</si>
  <si>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</si>
  <si>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</si>
  <si>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</si>
  <si>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</si>
  <si>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</si>
  <si>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</si>
  <si>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</si>
  <si>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</si>
  <si>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</si>
  <si>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</si>
  <si>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</si>
  <si>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</si>
  <si>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</si>
  <si>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</si>
  <si>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</si>
  <si>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</si>
  <si>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</si>
  <si>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</si>
  <si>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</si>
  <si>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</si>
  <si>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</si>
  <si>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</si>
  <si>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</si>
  <si>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</si>
  <si>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</si>
  <si>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</si>
  <si>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</si>
  <si>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</si>
  <si>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</si>
  <si>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</si>
  <si>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</si>
  <si>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</si>
  <si>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</si>
  <si>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</si>
  <si>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</si>
  <si>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</si>
  <si>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</si>
  <si>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</si>
  <si>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</si>
  <si>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</si>
  <si>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</si>
  <si>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</si>
  <si>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</si>
  <si>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</si>
  <si>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</si>
  <si>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</si>
  <si>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</si>
  <si>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</si>
  <si>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</si>
  <si>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</si>
  <si>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</si>
  <si>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</si>
  <si>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</si>
  <si>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</si>
  <si>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</si>
  <si>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</si>
  <si>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</si>
  <si>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</si>
  <si>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</si>
  <si>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</si>
  <si>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</si>
  <si>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</si>
  <si>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</si>
  <si>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</si>
  <si>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</si>
  <si>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</si>
  <si>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</si>
  <si>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</si>
  <si>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</si>
  <si>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</si>
  <si>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</si>
  <si>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</si>
  <si>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</si>
  <si>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</si>
  <si>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</si>
  <si>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</si>
  <si>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</si>
  <si>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</si>
  <si>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</si>
  <si>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</si>
  <si>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</si>
  <si>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</si>
  <si>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</si>
  <si>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</si>
  <si>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</si>
  <si>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</si>
  <si>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</si>
  <si>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</si>
  <si>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</si>
  <si>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</si>
  <si>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</si>
  <si>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</si>
  <si>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</si>
  <si>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</si>
  <si>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</si>
  <si>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</si>
  <si>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</si>
  <si>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</si>
  <si>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</si>
  <si>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</si>
  <si>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</si>
  <si>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</si>
  <si>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</si>
  <si>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</si>
  <si>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</si>
  <si>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</si>
  <si>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</si>
  <si>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</si>
  <si>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</si>
  <si>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</si>
  <si>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</si>
  <si>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</si>
  <si>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</si>
  <si>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</si>
  <si>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</si>
  <si>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</si>
  <si>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</si>
  <si>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</si>
  <si>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</si>
  <si>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</si>
  <si>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</si>
  <si>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</si>
  <si>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</si>
  <si>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</si>
  <si>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</si>
  <si>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</si>
  <si>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</si>
  <si>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</si>
  <si>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</si>
  <si>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</si>
  <si>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</si>
  <si>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</si>
  <si>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</si>
  <si>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</si>
  <si>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</si>
  <si>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</si>
  <si>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</si>
  <si>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</si>
  <si>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</si>
  <si>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</si>
  <si>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</si>
  <si>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</si>
  <si>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</si>
  <si>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</si>
  <si>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</si>
  <si>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</si>
  <si>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</si>
  <si>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</si>
  <si>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</si>
  <si>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</si>
  <si>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</si>
  <si>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</si>
  <si>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</si>
  <si>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</si>
  <si>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</si>
  <si>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</si>
  <si>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</si>
  <si>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</si>
  <si>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</si>
  <si>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</si>
  <si>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</si>
  <si>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</si>
  <si>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</si>
  <si>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</si>
  <si>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</si>
  <si>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</si>
  <si>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</si>
  <si>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</si>
  <si>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</si>
  <si>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</si>
  <si>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</si>
  <si>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</si>
  <si>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</si>
  <si>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</si>
  <si>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</si>
  <si>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</si>
  <si>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</si>
  <si>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</si>
  <si>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</si>
  <si>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</si>
  <si>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</si>
  <si>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</si>
  <si>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</si>
  <si>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</si>
  <si>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</si>
  <si>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</si>
  <si>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</si>
  <si>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</si>
  <si>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</si>
  <si>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</si>
  <si>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</si>
  <si>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</si>
  <si>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</si>
  <si>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</si>
  <si>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</si>
  <si>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</si>
  <si>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</si>
  <si>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</si>
  <si>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</si>
  <si>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</si>
  <si>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</si>
  <si>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</si>
  <si>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</si>
  <si>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</si>
  <si>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</si>
  <si>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</si>
  <si>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</si>
  <si>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</si>
  <si>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</si>
  <si>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</si>
  <si>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</si>
  <si>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</si>
  <si>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</si>
  <si>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</si>
  <si>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</si>
  <si>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</si>
  <si>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</si>
  <si>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</si>
  <si>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</si>
  <si>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</si>
  <si>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</si>
  <si>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</si>
  <si>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</si>
  <si>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</si>
  <si>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</si>
  <si>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</si>
  <si>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</si>
  <si>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</si>
  <si>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</si>
  <si>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</si>
  <si>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</si>
  <si>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</si>
  <si>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</si>
  <si>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</si>
  <si>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</si>
  <si>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</si>
  <si>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</si>
  <si>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</si>
  <si>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</si>
  <si>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</si>
  <si>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</si>
  <si>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</si>
  <si>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</si>
  <si>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</si>
  <si>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</si>
  <si>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</si>
  <si>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</si>
  <si>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</si>
  <si>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</si>
  <si>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</si>
  <si>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</si>
  <si>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</si>
  <si>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</si>
  <si>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</si>
  <si>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</si>
  <si>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</si>
  <si>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</si>
  <si>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</si>
  <si>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</si>
  <si>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</si>
  <si>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</si>
  <si>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</si>
  <si>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</si>
  <si>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</si>
  <si>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</si>
  <si>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</si>
  <si>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</si>
  <si>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</si>
  <si>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</si>
  <si>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</si>
  <si>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</si>
  <si>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</si>
  <si>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</si>
  <si>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</si>
  <si>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</si>
  <si>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</si>
  <si>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</si>
  <si>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</si>
  <si>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</si>
  <si>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</si>
  <si>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</si>
  <si>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</si>
  <si>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</si>
  <si>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</si>
  <si>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</si>
  <si>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</si>
  <si>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</si>
  <si>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</si>
  <si>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</si>
  <si>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</si>
  <si>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</si>
  <si>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</si>
  <si>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</si>
  <si>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</si>
  <si>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</si>
  <si>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</si>
  <si>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</si>
  <si>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</si>
  <si>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</si>
  <si>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</si>
  <si>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</si>
  <si>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</si>
  <si>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</si>
  <si>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</si>
  <si>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</si>
  <si>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</si>
  <si>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</si>
  <si>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</si>
  <si>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</si>
  <si>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</si>
  <si>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</si>
  <si>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</si>
  <si>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</si>
  <si>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</si>
  <si>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</si>
  <si>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</si>
  <si>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</si>
  <si>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</si>
  <si>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</si>
  <si>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</si>
  <si>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</si>
  <si>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</si>
  <si>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</si>
  <si>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</si>
  <si>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</si>
  <si>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</si>
  <si>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</si>
  <si>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</si>
  <si>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</si>
  <si>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</si>
  <si>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</si>
  <si>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</si>
  <si>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</si>
  <si>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</si>
  <si>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</si>
  <si>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</si>
  <si>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</si>
  <si>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</si>
  <si>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</si>
  <si>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</si>
  <si>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</si>
  <si>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</si>
  <si>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</si>
  <si>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</si>
  <si>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</si>
  <si>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</si>
  <si>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</si>
  <si>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</si>
  <si>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</si>
  <si>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</si>
  <si>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</si>
  <si>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</si>
  <si>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</si>
  <si>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</si>
  <si>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</si>
  <si>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</si>
  <si>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</si>
  <si>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</si>
  <si>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</si>
  <si>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</si>
  <si>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</si>
  <si>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</si>
  <si>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</si>
  <si>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</si>
  <si>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</si>
  <si>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</si>
  <si>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</si>
  <si>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</si>
  <si>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</si>
  <si>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</si>
  <si>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</si>
  <si>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</si>
  <si>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</si>
  <si>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</si>
  <si>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</si>
  <si>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</si>
  <si>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</si>
  <si>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</si>
  <si>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</si>
  <si>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</si>
  <si>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</si>
  <si>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</si>
  <si>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</si>
  <si>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</si>
  <si>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</si>
  <si>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</si>
  <si>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</si>
  <si>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</si>
  <si>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</si>
  <si>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</si>
  <si>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</si>
  <si>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</si>
  <si>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</si>
  <si>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</si>
  <si>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</si>
  <si>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</si>
  <si>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</si>
  <si>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</si>
  <si>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</si>
  <si>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</si>
  <si>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</si>
  <si>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</si>
  <si>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</si>
  <si>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</si>
  <si>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</si>
  <si>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</si>
  <si>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</si>
  <si>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</si>
  <si>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</si>
  <si>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</si>
  <si>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</si>
  <si>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</si>
  <si>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</si>
  <si>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</si>
  <si>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</si>
  <si>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</si>
  <si>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</si>
  <si>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</si>
  <si>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</si>
  <si>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</si>
  <si>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</si>
  <si>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</si>
  <si>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</si>
  <si>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</si>
  <si>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</si>
  <si>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</si>
  <si>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</si>
  <si>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</si>
  <si>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</si>
  <si>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</si>
  <si>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</si>
  <si>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</si>
  <si>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</si>
  <si>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</si>
  <si>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</si>
  <si>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</si>
  <si>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</si>
  <si>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</si>
  <si>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</si>
  <si>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</si>
  <si>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</si>
  <si>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</si>
  <si>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</si>
  <si>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</si>
  <si>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</si>
  <si>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</si>
  <si>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</si>
  <si>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</si>
  <si>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</si>
  <si>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</si>
  <si>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</si>
  <si>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</si>
  <si>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</si>
  <si>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</si>
  <si>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</si>
  <si>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</si>
  <si>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</si>
  <si>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</si>
  <si>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</si>
  <si>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</si>
  <si>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</si>
  <si>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</si>
  <si>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</si>
  <si>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</si>
  <si>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</si>
  <si>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</si>
  <si>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</si>
  <si>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</si>
  <si>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</si>
  <si>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</si>
  <si>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</si>
  <si>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</si>
  <si>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</si>
  <si>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</si>
  <si>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</si>
  <si>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</si>
  <si>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</si>
  <si>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</si>
  <si>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</si>
  <si>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</si>
  <si>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</si>
  <si>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</si>
  <si>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</si>
  <si>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</si>
  <si>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</si>
  <si>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</si>
  <si>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</si>
  <si>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</si>
  <si>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</si>
  <si>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</si>
  <si>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</si>
  <si>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</si>
  <si>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</si>
  <si>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</si>
  <si>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</si>
  <si>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</si>
  <si>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</si>
  <si>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</si>
  <si>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</si>
  <si>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</si>
  <si>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</si>
  <si>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</si>
  <si>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</si>
  <si>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</si>
  <si>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</si>
  <si>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</si>
  <si>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</si>
  <si>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</si>
  <si>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</si>
  <si>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</si>
  <si>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</si>
  <si>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</si>
  <si>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</si>
  <si>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</si>
  <si>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</si>
  <si>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</si>
  <si>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</si>
  <si>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</si>
  <si>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</si>
  <si>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</si>
  <si>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</si>
  <si>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</si>
  <si>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</si>
  <si>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</si>
  <si>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</si>
  <si>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</si>
  <si>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</si>
  <si>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</si>
  <si>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</si>
  <si>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</si>
  <si>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</si>
  <si>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</si>
  <si>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</si>
  <si>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</si>
  <si>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</si>
  <si>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</si>
  <si>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</si>
  <si>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</si>
  <si>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</si>
  <si>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</si>
  <si>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</si>
  <si>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</si>
  <si>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</si>
  <si>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</si>
  <si>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</si>
  <si>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</si>
  <si>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</si>
  <si>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</si>
  <si>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</si>
  <si>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</si>
  <si>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</si>
  <si>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</si>
  <si>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</si>
  <si>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</si>
  <si>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</si>
  <si>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</si>
  <si>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</si>
  <si>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</si>
  <si>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</si>
  <si>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</si>
  <si>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</si>
  <si>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</si>
  <si>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</si>
  <si>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</si>
  <si>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</si>
  <si>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</si>
  <si>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</si>
  <si>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</si>
  <si>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</si>
  <si>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</si>
  <si>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</si>
  <si>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</si>
  <si>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</si>
  <si>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</si>
  <si>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</si>
  <si>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</si>
  <si>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</si>
  <si>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</si>
  <si>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</si>
  <si>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</si>
  <si>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</si>
  <si>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</si>
  <si>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</si>
  <si>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</si>
  <si>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</si>
  <si>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</si>
  <si>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</si>
  <si>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</si>
  <si>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</si>
  <si>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</si>
  <si>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</si>
  <si>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</si>
  <si>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</si>
  <si>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</si>
  <si>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</si>
  <si>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</si>
  <si>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</si>
  <si>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</si>
  <si>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</si>
  <si>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</si>
  <si>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</si>
  <si>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</si>
  <si>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</si>
  <si>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</si>
  <si>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</si>
  <si>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</si>
  <si>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</si>
  <si>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</si>
  <si>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</si>
  <si>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</si>
  <si>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</si>
  <si>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</si>
  <si>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</si>
  <si>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</si>
  <si>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</si>
  <si>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</si>
  <si>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</si>
  <si>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</si>
  <si>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</si>
  <si>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</si>
  <si>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</si>
  <si>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</si>
  <si>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</si>
  <si>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</si>
  <si>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</si>
  <si>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</si>
  <si>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</si>
  <si>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</si>
  <si>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</si>
  <si>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</si>
  <si>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</si>
  <si>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</si>
  <si>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</si>
  <si>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</si>
  <si>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</si>
  <si>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</si>
  <si>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</si>
  <si>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</si>
  <si>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</si>
  <si>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</si>
  <si>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</si>
  <si>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</si>
  <si>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</si>
  <si>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</si>
  <si>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</si>
  <si>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</si>
  <si>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</si>
  <si>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</si>
  <si>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</si>
  <si>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</si>
  <si>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</si>
  <si>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</si>
  <si>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</si>
  <si>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</si>
  <si>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</si>
  <si>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</si>
  <si>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</si>
  <si>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</si>
  <si>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</si>
  <si>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</si>
  <si>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</si>
  <si>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</si>
  <si>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</si>
  <si>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</si>
  <si>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</si>
  <si>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</si>
  <si>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</si>
  <si>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</si>
  <si>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</si>
  <si>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</si>
  <si>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</si>
  <si>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</si>
  <si>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</si>
  <si>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</si>
  <si>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</si>
  <si>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Row Labels</t>
  </si>
  <si>
    <t>Grand Total</t>
  </si>
  <si>
    <t>Sum of Gross Revenue</t>
  </si>
  <si>
    <t>Sum of Budget</t>
  </si>
  <si>
    <t>Count of Title</t>
  </si>
  <si>
    <t>Sum of IMDb Score (1-10)</t>
  </si>
  <si>
    <t>Sep</t>
  </si>
  <si>
    <t>Jan</t>
  </si>
  <si>
    <t>Nov</t>
  </si>
  <si>
    <t>Aug</t>
  </si>
  <si>
    <t>Apr</t>
  </si>
  <si>
    <t>Oct</t>
  </si>
  <si>
    <t>Feb</t>
  </si>
  <si>
    <t>Jun</t>
  </si>
  <si>
    <t>Dec</t>
  </si>
  <si>
    <t>Jul</t>
  </si>
  <si>
    <t>Mar</t>
  </si>
  <si>
    <t>Release Year</t>
  </si>
  <si>
    <t>(All)</t>
  </si>
  <si>
    <t>Average of IMDb Score (1-10)</t>
  </si>
  <si>
    <t>Grow (%) (Based On Years)</t>
  </si>
  <si>
    <t>1998</t>
  </si>
  <si>
    <t>By Shubham Padiya</t>
  </si>
  <si>
    <r>
      <rPr>
        <b/>
        <sz val="16"/>
        <color rgb="FF00B0F0"/>
        <rFont val="Arial Black"/>
        <family val="2"/>
      </rPr>
      <t>IMDB</t>
    </r>
    <r>
      <rPr>
        <b/>
        <sz val="16"/>
        <color theme="1"/>
        <rFont val="Arial Black"/>
        <family val="2"/>
      </rPr>
      <t xml:space="preserve"> DASHBOARD</t>
    </r>
    <r>
      <rPr>
        <b/>
        <sz val="16"/>
        <color theme="1"/>
        <rFont val="Calibri"/>
        <family val="2"/>
        <scheme val="minor"/>
      </rPr>
      <t xml:space="preserve">                                             </t>
    </r>
  </si>
  <si>
    <t>Max of Gross Revenue</t>
  </si>
  <si>
    <t>Min of Gross Revenue</t>
  </si>
  <si>
    <t>Max of IMDb Score (1-10)</t>
  </si>
  <si>
    <t>Min of IMDb Score (1-10)2</t>
  </si>
  <si>
    <t>Revenue</t>
  </si>
  <si>
    <t>How much Revenue Generate</t>
  </si>
  <si>
    <t>Profit Margin (%)</t>
  </si>
  <si>
    <t>Cost (%)</t>
  </si>
  <si>
    <t>Net Revenue</t>
  </si>
  <si>
    <t>Sum of Profit Margin</t>
  </si>
  <si>
    <t>Sum of Profit Margin (%)</t>
  </si>
  <si>
    <t>8 PIVOT TABLES OF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</si>
</sst>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2" formatCode="_ &quot;₹&quot;\ * #,##0_ ;_ &quot;₹&quot;\ * \-#,##0_ ;_ &quot;₹&quot;\ * &quot;-&quot;_ ;_ @_ "/>
    <numFmt numFmtId="43" formatCode="_ * #,##0.00_ ;_ * \-#,##0.00_ ;_ * &quot;-&quot;??_ ;_ @_ "/>
    <numFmt numFmtId="164" formatCode="&quot;₹&quot;\ #,##0"/>
    <numFmt numFmtId="165" formatCode="yyyy"/>
    <numFmt numFmtId="166" formatCode="0.0"/>
    <numFmt numFmtId="167" formatCode="0.0%"/>
    <numFmt numFmtId="168" formatCode="mmm"/>
    <numFmt numFmtId="169" formatCode="mm"/>
    <numFmt numFmtId="170" formatCode="_ &quot;₹&quot;\ * #,##0_ ;_ &quot;₹&quot;\ * \-#,##0_ ;_ &quot;₹&quot;\ * &quot;-&quot;??_ ;_ @_ "/>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8"/>
      <color theme="1"/>
      <name val="Calibri"/>
      <family val="2"/>
      <scheme val="minor"/>
    </font>
    <font>
      <b/>
      <sz val="8"/>
      <color theme="1"/>
      <name val="Calibri"/>
      <family val="2"/>
      <scheme val="minor"/>
    </font>
    <font>
      <b/>
      <sz val="14"/>
      <color theme="1"/>
      <name val="Calibri"/>
      <family val="2"/>
      <scheme val="minor"/>
    </font>
    <font>
      <b/>
      <sz val="16"/>
      <color theme="1"/>
      <name val="Calibri"/>
      <family val="2"/>
      <scheme val="minor"/>
    </font>
    <font>
      <b/>
      <sz val="16"/>
      <color rgb="FF00B0F0"/>
      <name val="Arial Black"/>
      <family val="2"/>
    </font>
    <font>
      <b/>
      <sz val="16"/>
      <color theme="1"/>
      <name val="Arial Black"/>
      <family val="2"/>
    </font>
    <font>
      <b/>
      <sz val="9"/>
      <color theme="1"/>
      <name val="Calibri"/>
      <family val="2"/>
      <scheme val="minor"/>
    </font>
  </fonts>
  <fills count="7">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56">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0" fontId="0" fillId="0" borderId="0" xfId="0" applyAlignment="1">
      <alignment horizontal="left" indent="1"/>
    </xf>
    <xf numFmtId="164" fontId="0" fillId="0" borderId="0" xfId="0" applyNumberFormat="1"/>
    <xf numFmtId="42" fontId="0" fillId="0" borderId="0" xfId="0" applyNumberFormat="1"/>
    <xf numFmtId="9" fontId="0" fillId="0" borderId="0" xfId="2" applyFont="1"/>
    <xf numFmtId="10" fontId="0" fillId="0" borderId="0" xfId="0" applyNumberFormat="1"/>
    <xf numFmtId="10" fontId="0" fillId="0" borderId="0" xfId="2" applyNumberFormat="1" applyFont="1"/>
    <xf numFmtId="43" fontId="0" fillId="0" borderId="0" xfId="1" applyFont="1"/>
    <xf numFmtId="43" fontId="0" fillId="0" borderId="0" xfId="0" applyNumberFormat="1"/>
    <xf numFmtId="0" fontId="0" fillId="0" borderId="0" xfId="0" applyAlignment="1">
      <alignment horizontal="center"/>
    </xf>
    <xf numFmtId="10" fontId="1" fillId="0" borderId="0" xfId="0" applyNumberFormat="1" applyFont="1"/>
    <xf numFmtId="43" fontId="1" fillId="0" borderId="0" xfId="1" applyFont="1"/>
    <xf numFmtId="0" fontId="4" fillId="0" borderId="0" xfId="0" applyFont="1"/>
    <xf numFmtId="0" fontId="0" fillId="0" borderId="0" xfId="2" applyNumberFormat="1" applyFont="1"/>
    <xf numFmtId="166" fontId="0" fillId="0" borderId="0" xfId="0" applyNumberFormat="1"/>
    <xf numFmtId="43" fontId="1" fillId="3" borderId="0" xfId="1" applyFont="1" applyFill="1" applyAlignment="1">
      <alignment horizontal="left"/>
    </xf>
    <xf numFmtId="43" fontId="0" fillId="0" borderId="0" xfId="1" applyFont="1" applyAlignment="1">
      <alignment horizontal="left"/>
    </xf>
    <xf numFmtId="167" fontId="0" fillId="0" borderId="0" xfId="0" applyNumberFormat="1"/>
    <xf numFmtId="0" fontId="0" fillId="5" borderId="0" xfId="0" applyFill="1"/>
    <xf numFmtId="169" fontId="0" fillId="0" borderId="0" xfId="0" applyNumberFormat="1" applyAlignment="1">
      <alignment horizontal="left" indent="1"/>
    </xf>
    <xf numFmtId="42" fontId="0" fillId="0" borderId="0" xfId="2" applyNumberFormat="1" applyFont="1"/>
    <xf numFmtId="0" fontId="1" fillId="6" borderId="0" xfId="0" applyFont="1" applyFill="1" applyAlignment="1">
      <alignment horizontal="left"/>
    </xf>
    <xf numFmtId="42" fontId="1" fillId="6" borderId="0" xfId="0" applyNumberFormat="1" applyFont="1" applyFill="1"/>
    <xf numFmtId="42" fontId="1" fillId="6" borderId="0" xfId="2" applyNumberFormat="1" applyFont="1" applyFill="1"/>
    <xf numFmtId="9" fontId="1" fillId="6" borderId="0" xfId="2" applyFont="1" applyFill="1"/>
    <xf numFmtId="167" fontId="1" fillId="6" borderId="0" xfId="0" applyNumberFormat="1" applyFont="1" applyFill="1"/>
    <xf numFmtId="42" fontId="1" fillId="6" borderId="1" xfId="0" applyNumberFormat="1" applyFont="1" applyFill="1" applyBorder="1"/>
    <xf numFmtId="42" fontId="1" fillId="6" borderId="1" xfId="2" applyNumberFormat="1" applyFont="1" applyFill="1" applyBorder="1"/>
    <xf numFmtId="167" fontId="1" fillId="6" borderId="1" xfId="0" applyNumberFormat="1" applyFont="1" applyFill="1" applyBorder="1"/>
    <xf numFmtId="0" fontId="0" fillId="0" borderId="3" xfId="0" applyBorder="1" applyAlignment="1">
      <alignment vertical="center" wrapText="1"/>
    </xf>
    <xf numFmtId="0" fontId="1" fillId="6" borderId="5" xfId="0" applyFont="1" applyFill="1" applyBorder="1" applyAlignment="1">
      <alignment horizontal="left"/>
    </xf>
    <xf numFmtId="167" fontId="1" fillId="6" borderId="6" xfId="0" applyNumberFormat="1" applyFont="1" applyFill="1" applyBorder="1"/>
    <xf numFmtId="0" fontId="1" fillId="6" borderId="7" xfId="0" applyFont="1" applyFill="1" applyBorder="1" applyAlignment="1">
      <alignment horizontal="left"/>
    </xf>
    <xf numFmtId="42" fontId="1" fillId="6" borderId="8" xfId="0" applyNumberFormat="1" applyFont="1" applyFill="1" applyBorder="1"/>
    <xf numFmtId="42" fontId="1" fillId="6" borderId="8" xfId="2" applyNumberFormat="1" applyFont="1" applyFill="1" applyBorder="1"/>
    <xf numFmtId="167" fontId="1" fillId="6" borderId="8" xfId="0" applyNumberFormat="1" applyFont="1" applyFill="1" applyBorder="1"/>
    <xf numFmtId="167" fontId="1" fillId="6" borderId="9" xfId="0" applyNumberFormat="1" applyFont="1" applyFill="1" applyBorder="1"/>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167" fontId="0" fillId="0" borderId="0" xfId="2" applyNumberFormat="1" applyFont="1"/>
    <xf numFmtId="170" fontId="0" fillId="0" borderId="0" xfId="0" applyNumberFormat="1"/>
    <xf numFmtId="0" fontId="7" fillId="4" borderId="0" xfId="0" applyFont="1" applyFill="1" applyAlignment="1">
      <alignment horizontal="center" vertical="top"/>
    </xf>
    <xf numFmtId="0" fontId="5" fillId="4" borderId="0" xfId="0" applyFont="1" applyFill="1" applyAlignment="1">
      <alignment horizontal="right" vertical="top"/>
    </xf>
    <xf numFmtId="0" fontId="6" fillId="6" borderId="10" xfId="0" applyFont="1" applyFill="1" applyBorder="1" applyAlignment="1">
      <alignment horizontal="center" vertical="center"/>
    </xf>
    <xf numFmtId="0" fontId="6" fillId="6" borderId="11" xfId="0" applyFont="1" applyFill="1" applyBorder="1" applyAlignment="1">
      <alignment horizontal="center" vertical="center"/>
    </xf>
    <xf numFmtId="0" fontId="10" fillId="0" borderId="0" xfId="0" applyFont="1" applyAlignment="1">
      <alignment horizontal="center" wrapText="1"/>
    </xf>
    <xf numFmtId="0" fontId="10" fillId="0" borderId="0" xfId="0" applyFont="1" applyAlignment="1">
      <alignment horizontal="center" vertical="center" wrapText="1"/>
    </xf>
    <xf numFmtId="0" fontId="0" fillId="0" borderId="0" xfId="0" applyNumberFormat="1"/>
  </cellXfs>
  <cellStyles count="3">
    <cellStyle name="Comma" xfId="1" builtinId="3"/>
    <cellStyle name="Normal" xfId="0" builtinId="0"/>
    <cellStyle name="Percent" xfId="2" builtinId="5"/>
  </cellStyles>
  <dxfs count="17">
    <dxf>
      <font>
        <b/>
        <i val="0"/>
        <color rgb="FFFF0000"/>
      </font>
    </dxf>
    <dxf>
      <font>
        <b/>
        <i val="0"/>
        <color rgb="FF00B050"/>
      </font>
    </dxf>
    <dxf>
      <font>
        <b/>
        <i val="0"/>
        <color rgb="FF00B050"/>
      </font>
    </dxf>
    <dxf>
      <font>
        <b/>
        <i val="0"/>
        <color rgb="FFFF0000"/>
      </font>
    </dxf>
    <dxf>
      <numFmt numFmtId="14" formatCode="0.00%"/>
    </dxf>
    <dxf>
      <alignment horizontal="center"/>
    </dxf>
    <dxf>
      <numFmt numFmtId="171" formatCode="0.000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5" defaultTableStyle="TableStyleMedium2" defaultPivotStyle="PivotStyleLight16">
    <tableStyle name="Shuham" pivot="0" table="0" count="9" xr9:uid="{5D905EA7-3A11-4304-B56B-9E1C980081BE}">
      <tableStyleElement type="wholeTable" dxfId="16"/>
      <tableStyleElement type="headerRow" dxfId="15"/>
    </tableStyle>
    <tableStyle name="Timeline Style 1" pivot="0" table="0" count="8" xr9:uid="{39D5FEFC-F5F2-4CB8-9E9C-97BE6C5E6308}">
      <tableStyleElement type="wholeTable" dxfId="14"/>
      <tableStyleElement type="headerRow" dxfId="13"/>
    </tableStyle>
    <tableStyle name="Timeline Style 2" pivot="0" table="0" count="8" xr9:uid="{41370E7D-014B-4294-B1E7-24E578B302E3}">
      <tableStyleElement type="wholeTable" dxfId="12"/>
      <tableStyleElement type="headerRow" dxfId="11"/>
    </tableStyle>
    <tableStyle name="Timeline Style 3" pivot="0" table="0" count="8" xr9:uid="{44C2B0C2-67B0-4B00-8869-DC2FC11792F8}">
      <tableStyleElement type="wholeTable" dxfId="10"/>
      <tableStyleElement type="headerRow" dxfId="9"/>
    </tableStyle>
    <tableStyle name="Timeline Style 4" pivot="0" table="0" count="8" xr9:uid="{1B33444A-D756-4D2B-AF90-ED77CE84767E}">
      <tableStyleElement type="wholeTable" dxfId="8"/>
      <tableStyleElement type="headerRow" dxfId="7"/>
    </tableStyle>
  </tableStyles>
  <colors>
    <mruColors>
      <color rgb="FFEAEAEA"/>
      <color rgb="FF00FF00"/>
      <color rgb="FF66FFFF"/>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31">
        <dxf>
          <fill>
            <patternFill patternType="solid">
              <fgColor theme="0" tint="-0.14996795556505021"/>
              <bgColor theme="1" tint="0.2499465926084170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b/>
            <i val="0"/>
            <sz val="10"/>
            <color theme="1" tint="0.499984740745262"/>
            <name val="Calibri"/>
            <family val="2"/>
            <scheme val="minor"/>
          </font>
        </dxf>
        <dxf>
          <fill>
            <patternFill patternType="solid">
              <fgColor theme="0" tint="-0.14999847407452621"/>
              <bgColor theme="0" tint="-0.14999847407452621"/>
            </patternFill>
          </fill>
        </dxf>
        <dxf>
          <fill>
            <patternFill patternType="solid">
              <fgColor theme="0"/>
              <bgColor rgb="FFFFC00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none">
              <bgColor auto="1"/>
            </patternFill>
          </fill>
        </dxf>
        <dxf>
          <fill>
            <patternFill patternType="solid">
              <fgColor theme="0" tint="-0.14993743705557422"/>
              <bgColor theme="0" tint="-0.499984740745262"/>
            </patternFill>
          </fill>
        </dxf>
        <dxf>
          <fill>
            <patternFill patternType="solid">
              <fgColor theme="0"/>
              <bgColor rgb="FFFFC000"/>
            </patternFill>
          </fill>
        </dxf>
        <dxf>
          <font>
            <b/>
            <i val="0"/>
            <sz val="9"/>
            <color auto="1"/>
            <name val="Calibri"/>
            <family val="2"/>
            <scheme val="minor"/>
          </font>
        </dxf>
        <dxf>
          <font>
            <b/>
            <i val="0"/>
            <sz val="9"/>
            <color rgb="FFC00000"/>
            <name val="Calibri"/>
            <family val="2"/>
            <scheme val="minor"/>
          </font>
        </dxf>
        <dxf>
          <font>
            <b/>
            <i val="0"/>
            <sz val="9"/>
            <color theme="1" tint="0.499984740745262"/>
            <name val="Calibri"/>
            <family val="2"/>
            <scheme val="minor"/>
          </font>
        </dxf>
        <dxf>
          <font>
            <b/>
            <i val="0"/>
            <sz val="10"/>
            <color theme="1" tint="0.499984740745262"/>
            <name val="Calibri"/>
            <family val="2"/>
            <scheme val="minor"/>
          </font>
        </dxf>
      </x15:dxfs>
    </ext>
    <ext xmlns:x15="http://schemas.microsoft.com/office/spreadsheetml/2010/11/main" uri="{9260A510-F301-46a8-8635-F512D64BE5F5}">
      <x15:timelineStyles defaultTimelineStyle="TimeSlicerStyleLight1">
        <x15:timelineStyle name="Shuham">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 type="selectedTimeBlockSpace" dxfId="24"/>
          </x15:timelineStyleElements>
        </x15:timelineStyle>
        <x15:timelineStyle name="Timeline Style 1">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2">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3">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4">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21" Type="http://schemas.microsoft.com/office/2007/relationships/slicerCache" Target="slicerCaches/slicerCache1.xml"/><Relationship Id="rId55" Type="http://schemas.microsoft.com/office/2017/10/relationships/person" Target="persons/person8.xml"/><Relationship Id="rId63" Type="http://schemas.microsoft.com/office/2017/10/relationships/person" Target="persons/pers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59" Type="http://schemas.microsoft.com/office/2017/10/relationships/person" Target="persons/person6.xml"/><Relationship Id="rId6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2.xml"/><Relationship Id="rId62" Type="http://schemas.microsoft.com/office/2017/10/relationships/person" Target="persons/pers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66" Type="http://schemas.microsoft.com/office/2017/10/relationships/person" Target="persons/person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1/relationships/timelineCache" Target="timelineCaches/timelineCache1.xml"/><Relationship Id="rId28" Type="http://schemas.openxmlformats.org/officeDocument/2006/relationships/customXml" Target="../customXml/item1.xml"/><Relationship Id="rId61" Type="http://schemas.microsoft.com/office/2017/10/relationships/person" Target="persons/person0.xml"/><Relationship Id="rId10" Type="http://schemas.openxmlformats.org/officeDocument/2006/relationships/worksheet" Target="worksheets/sheet10.xml"/><Relationship Id="rId19" Type="http://schemas.openxmlformats.org/officeDocument/2006/relationships/externalLink" Target="externalLinks/externalLink1.xml"/><Relationship Id="rId65" Type="http://schemas.microsoft.com/office/2017/10/relationships/person" Target="persons/person4.xml"/><Relationship Id="rId60"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alcChain" Target="calcChain.xml"/><Relationship Id="rId64" Type="http://schemas.microsoft.com/office/2017/10/relationships/person" Target="persons/person7.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1</c:name>
    <c:fmtId val="3"/>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Agency FB" panose="020B0503020202020204" pitchFamily="34" charset="0"/>
                <a:ea typeface="+mn-ea"/>
                <a:cs typeface="+mn-cs"/>
              </a:defRPr>
            </a:pPr>
            <a:r>
              <a:rPr lang="en-US" sz="1200">
                <a:latin typeface="Agency FB" panose="020B0503020202020204" pitchFamily="34" charset="0"/>
              </a:rPr>
              <a:t>Revenue (%) (Based on Genue)</a:t>
            </a:r>
          </a:p>
        </c:rich>
      </c:tx>
      <c:layout>
        <c:manualLayout>
          <c:xMode val="edge"/>
          <c:yMode val="edge"/>
          <c:x val="0.32741104083301065"/>
          <c:y val="8.9569270546450124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6"/>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4"/>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2"/>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6.1599113635385741E-2"/>
          <c:y val="0.23556430446194226"/>
          <c:w val="0.45074071683662498"/>
          <c:h val="0.72931521822371681"/>
        </c:manualLayout>
      </c:layout>
      <c:pieChart>
        <c:varyColors val="1"/>
        <c:ser>
          <c:idx val="0"/>
          <c:order val="0"/>
          <c:tx>
            <c:strRef>
              <c:f>'Dashboard Backend'!$B$4</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442-47CC-9B87-EEA5D8EE0A75}"/>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442-47CC-9B87-EEA5D8EE0A7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442-47CC-9B87-EEA5D8EE0A75}"/>
              </c:ext>
            </c:extLst>
          </c:dPt>
          <c:dPt>
            <c:idx val="3"/>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442-47CC-9B87-EEA5D8EE0A7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442-47CC-9B87-EEA5D8EE0A75}"/>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442-47CC-9B87-EEA5D8EE0A7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442-47CC-9B87-EEA5D8EE0A7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442-47CC-9B87-EEA5D8EE0A75}"/>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8442-47CC-9B87-EEA5D8EE0A75}"/>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8442-47CC-9B87-EEA5D8EE0A75}"/>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8442-47CC-9B87-EEA5D8EE0A75}"/>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8442-47CC-9B87-EEA5D8EE0A75}"/>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8442-47CC-9B87-EEA5D8EE0A75}"/>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8442-47CC-9B87-EEA5D8EE0A75}"/>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8442-47CC-9B87-EEA5D8EE0A75}"/>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8442-47CC-9B87-EEA5D8EE0A75}"/>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8442-47CC-9B87-EEA5D8EE0A7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'Dashboard Backend'!$A$5:$A$12</c:f>
              <c:strCache>
                <c:ptCount val="7"/>
                <c:pt idx="0">
                  <c:v>Action</c:v>
                </c:pt>
                <c:pt idx="1">
                  <c:v>Adventure</c:v>
                </c:pt>
                <c:pt idx="2">
                  <c:v>Biography</c:v>
                </c:pt>
                <c:pt idx="3">
                  <c:v>Comedy</c:v>
                </c:pt>
                <c:pt idx="4">
                  <c:v>Crime</c:v>
                </c:pt>
                <c:pt idx="5">
                  <c:v>Drama</c:v>
                </c:pt>
                <c:pt idx="6">
                  <c:v>Horror</c:v>
                </c:pt>
              </c:strCache>
            </c:strRef>
          </c:cat>
          <c:val>
            <c:numRef>
              <c:f>'Dashboard Backend'!$B$5:$B$12</c:f>
              <c:numCache>
                <c:formatCode>0.00%</c:formatCode>
                <c:ptCount val="7"/>
                <c:pt idx="0">
                  <c:v>0.3351788703695614</c:v>
                </c:pt>
                <c:pt idx="1">
                  <c:v>0.13011523698854957</c:v>
                </c:pt>
                <c:pt idx="2">
                  <c:v>3.519928076328091E-2</c:v>
                </c:pt>
                <c:pt idx="3">
                  <c:v>0.3064765958648431</c:v>
                </c:pt>
                <c:pt idx="4">
                  <c:v>3.5839898365339254E-2</c:v>
                </c:pt>
                <c:pt idx="5">
                  <c:v>0.12957515380900173</c:v>
                </c:pt>
                <c:pt idx="6">
                  <c:v>2.7614963839423991E-2</c:v>
                </c:pt>
              </c:numCache>
            </c:numRef>
          </c:val>
          <c:extLst>
            <c:ext xmlns:c16="http://schemas.microsoft.com/office/drawing/2014/chart" uri="{C3380CC4-5D6E-409C-BE32-E72D297353CC}">
              <c16:uniqueId val="{00000022-8442-47CC-9B87-EEA5D8EE0A75}"/>
            </c:ext>
          </c:extLst>
        </c:ser>
        <c:dLbls>
          <c:dLblPos val="inEnd"/>
          <c:showLegendKey val="0"/>
          <c:showVal val="0"/>
          <c:showCatName val="0"/>
          <c:showSerName val="0"/>
          <c:showPercent val="1"/>
          <c:showBubbleSize val="0"/>
          <c:showLeaderLines val="1"/>
        </c:dLbls>
        <c:firstSliceAng val="7"/>
      </c:pieChart>
      <c:spPr>
        <a:noFill/>
        <a:ln>
          <a:noFill/>
        </a:ln>
        <a:effectLst/>
      </c:spPr>
    </c:plotArea>
    <c:legend>
      <c:legendPos val="r"/>
      <c:layout>
        <c:manualLayout>
          <c:xMode val="edge"/>
          <c:yMode val="edge"/>
          <c:x val="0.60205412847984163"/>
          <c:y val="0.339256598230261"/>
          <c:w val="0.35905361215094012"/>
          <c:h val="0.53368700265251989"/>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2</c:name>
    <c:fmtId val="2"/>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IN" sz="1200">
                <a:latin typeface="Agency FB" panose="020B0503020202020204" pitchFamily="34" charset="0"/>
              </a:rPr>
              <a:t>No.</a:t>
            </a:r>
            <a:r>
              <a:rPr lang="en-IN" sz="1200" baseline="0">
                <a:latin typeface="Agency FB" panose="020B0503020202020204" pitchFamily="34" charset="0"/>
              </a:rPr>
              <a:t> of Movies &amp; Avg. Rating (Based On Colour)</a:t>
            </a:r>
            <a:endParaRPr lang="en-IN" sz="1200">
              <a:latin typeface="Agency FB" panose="020B0503020202020204" pitchFamily="34" charset="0"/>
            </a:endParaRPr>
          </a:p>
        </c:rich>
      </c:tx>
      <c:layout>
        <c:manualLayout>
          <c:xMode val="edge"/>
          <c:yMode val="edge"/>
          <c:x val="0.2516015321974493"/>
          <c:y val="9.2592592592592587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dLbl>
          <c:idx val="0"/>
          <c:layout>
            <c:manualLayout>
              <c:x val="2.8075548749361919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dLbl>
          <c:idx val="0"/>
          <c:layout>
            <c:manualLayout>
              <c:x val="4.594180704441041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15780588682158"/>
          <c:y val="0.29097295129775447"/>
          <c:w val="0.70364580193172643"/>
          <c:h val="0.51921223388743076"/>
        </c:manualLayout>
      </c:layout>
      <c:barChart>
        <c:barDir val="bar"/>
        <c:grouping val="percentStacked"/>
        <c:varyColors val="0"/>
        <c:ser>
          <c:idx val="0"/>
          <c:order val="0"/>
          <c:tx>
            <c:strRef>
              <c:f>'Dashboard Backend'!$B$46</c:f>
              <c:strCache>
                <c:ptCount val="1"/>
                <c:pt idx="0">
                  <c:v>Count of Title</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 Backend'!$A$47:$A$49</c:f>
              <c:strCache>
                <c:ptCount val="2"/>
                <c:pt idx="0">
                  <c:v>Black and White</c:v>
                </c:pt>
                <c:pt idx="1">
                  <c:v>Color</c:v>
                </c:pt>
              </c:strCache>
            </c:strRef>
          </c:cat>
          <c:val>
            <c:numRef>
              <c:f>'Dashboard Backend'!$B$47:$B$49</c:f>
              <c:numCache>
                <c:formatCode>General</c:formatCode>
                <c:ptCount val="2"/>
                <c:pt idx="0">
                  <c:v>6</c:v>
                </c:pt>
                <c:pt idx="1">
                  <c:v>114</c:v>
                </c:pt>
              </c:numCache>
            </c:numRef>
          </c:val>
          <c:extLst>
            <c:ext xmlns:c16="http://schemas.microsoft.com/office/drawing/2014/chart" uri="{C3380CC4-5D6E-409C-BE32-E72D297353CC}">
              <c16:uniqueId val="{00000000-249C-4900-A5DF-E1D713FCEDF5}"/>
            </c:ext>
          </c:extLst>
        </c:ser>
        <c:ser>
          <c:idx val="1"/>
          <c:order val="1"/>
          <c:tx>
            <c:strRef>
              <c:f>'Dashboard Backend'!$C$46</c:f>
              <c:strCache>
                <c:ptCount val="1"/>
                <c:pt idx="0">
                  <c:v>Average of IMDb Score (1-10)</c:v>
                </c:pt>
              </c:strCache>
            </c:strRef>
          </c:tx>
          <c:spPr>
            <a:solidFill>
              <a:schemeClr val="accent2">
                <a:alpha val="85000"/>
              </a:schemeClr>
            </a:solidFill>
            <a:ln w="9525" cap="flat" cmpd="sng" algn="ctr">
              <a:solidFill>
                <a:schemeClr val="lt1">
                  <a:alpha val="50000"/>
                </a:schemeClr>
              </a:solidFill>
              <a:round/>
            </a:ln>
            <a:effectLst/>
          </c:spPr>
          <c:invertIfNegative val="0"/>
          <c:dPt>
            <c:idx val="1"/>
            <c:invertIfNegative val="0"/>
            <c:bubble3D val="0"/>
            <c:spPr>
              <a:solidFill>
                <a:schemeClr val="accent2">
                  <a:alpha val="85000"/>
                </a:schemeClr>
              </a:solidFill>
              <a:ln w="9525" cap="flat" cmpd="sng" algn="ctr">
                <a:solidFill>
                  <a:schemeClr val="lt1">
                    <a:alpha val="50000"/>
                  </a:schemeClr>
                </a:solidFill>
                <a:round/>
              </a:ln>
              <a:effectLst/>
            </c:spPr>
            <c:extLst>
              <c:ext xmlns:c16="http://schemas.microsoft.com/office/drawing/2014/chart" uri="{C3380CC4-5D6E-409C-BE32-E72D297353CC}">
                <c16:uniqueId val="{00000001-249C-4900-A5DF-E1D713FCEDF5}"/>
              </c:ext>
            </c:extLst>
          </c:dPt>
          <c:dLbls>
            <c:dLbl>
              <c:idx val="1"/>
              <c:layout>
                <c:manualLayout>
                  <c:x val="4.5941807044410414E-2"/>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49C-4900-A5DF-E1D713FCEDF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 Backend'!$A$47:$A$49</c:f>
              <c:strCache>
                <c:ptCount val="2"/>
                <c:pt idx="0">
                  <c:v>Black and White</c:v>
                </c:pt>
                <c:pt idx="1">
                  <c:v>Color</c:v>
                </c:pt>
              </c:strCache>
            </c:strRef>
          </c:cat>
          <c:val>
            <c:numRef>
              <c:f>'Dashboard Backend'!$C$47:$C$49</c:f>
              <c:numCache>
                <c:formatCode>0.0</c:formatCode>
                <c:ptCount val="2"/>
                <c:pt idx="0">
                  <c:v>7.3</c:v>
                </c:pt>
                <c:pt idx="1">
                  <c:v>6.4342105263157894</c:v>
                </c:pt>
              </c:numCache>
            </c:numRef>
          </c:val>
          <c:extLst>
            <c:ext xmlns:c16="http://schemas.microsoft.com/office/drawing/2014/chart" uri="{C3380CC4-5D6E-409C-BE32-E72D297353CC}">
              <c16:uniqueId val="{00000002-249C-4900-A5DF-E1D713FCEDF5}"/>
            </c:ext>
          </c:extLst>
        </c:ser>
        <c:dLbls>
          <c:dLblPos val="ctr"/>
          <c:showLegendKey val="0"/>
          <c:showVal val="1"/>
          <c:showCatName val="0"/>
          <c:showSerName val="0"/>
          <c:showPercent val="0"/>
          <c:showBubbleSize val="0"/>
        </c:dLbls>
        <c:gapWidth val="150"/>
        <c:overlap val="100"/>
        <c:axId val="52855744"/>
        <c:axId val="1689466192"/>
      </c:barChart>
      <c:catAx>
        <c:axId val="528557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9466192"/>
        <c:crosses val="autoZero"/>
        <c:auto val="1"/>
        <c:lblAlgn val="ctr"/>
        <c:lblOffset val="100"/>
        <c:noMultiLvlLbl val="0"/>
      </c:catAx>
      <c:valAx>
        <c:axId val="1689466192"/>
        <c:scaling>
          <c:orientation val="minMax"/>
        </c:scaling>
        <c:delete val="1"/>
        <c:axPos val="b"/>
        <c:numFmt formatCode="0%" sourceLinked="1"/>
        <c:majorTickMark val="none"/>
        <c:minorTickMark val="none"/>
        <c:tickLblPos val="nextTo"/>
        <c:crossAx val="52855744"/>
        <c:crosses val="autoZero"/>
        <c:crossBetween val="between"/>
      </c:valAx>
      <c:spPr>
        <a:noFill/>
        <a:ln>
          <a:noFill/>
        </a:ln>
        <a:effectLst/>
      </c:spPr>
    </c:plotArea>
    <c:legend>
      <c:legendPos val="t"/>
      <c:layout>
        <c:manualLayout>
          <c:xMode val="edge"/>
          <c:yMode val="edge"/>
          <c:x val="0.28712001543451782"/>
          <c:y val="0.87488444152814249"/>
          <c:w val="0.54316680935556871"/>
          <c:h val="7.8125546806649182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3</c:name>
    <c:fmtId val="2"/>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US" sz="1200" b="1">
                <a:solidFill>
                  <a:sysClr val="windowText" lastClr="000000"/>
                </a:solidFill>
                <a:latin typeface="Agency FB" panose="020B0503020202020204" pitchFamily="34" charset="0"/>
              </a:rPr>
              <a:t>No.</a:t>
            </a:r>
            <a:r>
              <a:rPr lang="en-US" sz="1200" b="1" baseline="0">
                <a:solidFill>
                  <a:sysClr val="windowText" lastClr="000000"/>
                </a:solidFill>
                <a:latin typeface="Agency FB" panose="020B0503020202020204" pitchFamily="34" charset="0"/>
              </a:rPr>
              <a:t> of Movies (Based On Month)</a:t>
            </a:r>
            <a:endParaRPr lang="en-US" sz="1200" b="1">
              <a:solidFill>
                <a:sysClr val="windowText" lastClr="000000"/>
              </a:solidFill>
              <a:latin typeface="Agency FB" panose="020B0503020202020204" pitchFamily="34" charset="0"/>
            </a:endParaRPr>
          </a:p>
        </c:rich>
      </c:tx>
      <c:layout>
        <c:manualLayout>
          <c:xMode val="edge"/>
          <c:yMode val="edge"/>
          <c:x val="0.32673992673992674"/>
          <c:y val="9.4966761633428296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 Backend'!$B$53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'Dashboard Backend'!$A$54:$A$67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1998</c:v>
                  </c:pt>
                </c:lvl>
              </c:multiLvlStrCache>
            </c:multiLvlStrRef>
          </c:cat>
          <c:val>
            <c:numRef>
              <c:f>'Dashboard Backend'!$B$54:$B$67</c:f>
              <c:numCache>
                <c:formatCode>General</c:formatCode>
                <c:ptCount val="12"/>
                <c:pt idx="0">
                  <c:v>10</c:v>
                </c:pt>
                <c:pt idx="1">
                  <c:v>7</c:v>
                </c:pt>
                <c:pt idx="2">
                  <c:v>12</c:v>
                </c:pt>
                <c:pt idx="3">
                  <c:v>8</c:v>
                </c:pt>
                <c:pt idx="4">
                  <c:v>9</c:v>
                </c:pt>
                <c:pt idx="5">
                  <c:v>12</c:v>
                </c:pt>
                <c:pt idx="6">
                  <c:v>13</c:v>
                </c:pt>
                <c:pt idx="7">
                  <c:v>8</c:v>
                </c:pt>
                <c:pt idx="8">
                  <c:v>10</c:v>
                </c:pt>
                <c:pt idx="9">
                  <c:v>11</c:v>
                </c:pt>
                <c:pt idx="10">
                  <c:v>9</c:v>
                </c:pt>
                <c:pt idx="11">
                  <c:v>11</c:v>
                </c:pt>
              </c:numCache>
            </c:numRef>
          </c:val>
          <c:smooth val="0"/>
          <c:extLst>
            <c:ext xmlns:c16="http://schemas.microsoft.com/office/drawing/2014/chart" uri="{C3380CC4-5D6E-409C-BE32-E72D297353CC}">
              <c16:uniqueId val="{00000000-CAF4-4126-B61E-066519BD0AC8}"/>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971913632"/>
        <c:axId val="1093855296"/>
      </c:lineChart>
      <c:catAx>
        <c:axId val="97191363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93855296"/>
        <c:crosses val="autoZero"/>
        <c:auto val="1"/>
        <c:lblAlgn val="ctr"/>
        <c:lblOffset val="100"/>
        <c:noMultiLvlLbl val="0"/>
      </c:catAx>
      <c:valAx>
        <c:axId val="1093855296"/>
        <c:scaling>
          <c:logBase val="10"/>
          <c:orientation val="minMax"/>
        </c:scaling>
        <c:delete val="1"/>
        <c:axPos val="l"/>
        <c:numFmt formatCode="General" sourceLinked="1"/>
        <c:majorTickMark val="none"/>
        <c:minorTickMark val="none"/>
        <c:tickLblPos val="nextTo"/>
        <c:crossAx val="97191363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Agency FB" panose="020B0503020202020204" pitchFamily="34" charset="0"/>
              </a:rPr>
              <a:t>No.</a:t>
            </a:r>
            <a:r>
              <a:rPr lang="en-US" sz="1200" b="1" baseline="0">
                <a:solidFill>
                  <a:sysClr val="windowText" lastClr="000000"/>
                </a:solidFill>
                <a:latin typeface="Agency FB" panose="020B0503020202020204" pitchFamily="34" charset="0"/>
              </a:rPr>
              <a:t> of Movies (Based On Genre)</a:t>
            </a:r>
            <a:endParaRPr lang="en-US" sz="1200" b="1">
              <a:solidFill>
                <a:sysClr val="windowText" lastClr="000000"/>
              </a:solidFill>
              <a:latin typeface="Agency FB" panose="020B0503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manualLayout>
          <c:layoutTarget val="inner"/>
          <c:xMode val="edge"/>
          <c:yMode val="edge"/>
          <c:x val="4.6733814523184612E-2"/>
          <c:y val="0.25363562091503267"/>
          <c:w val="0.46863888888888888"/>
          <c:h val="0.68917483660130718"/>
        </c:manualLayout>
      </c:layout>
      <c:doughnutChart>
        <c:varyColors val="1"/>
        <c:ser>
          <c:idx val="0"/>
          <c:order val="0"/>
          <c:tx>
            <c:strRef>
              <c:f>'Dashboard Backend'!$B$89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9BB-44F6-9006-9FB898C4FFD5}"/>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29BB-44F6-9006-9FB898C4FFD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9BB-44F6-9006-9FB898C4FFD5}"/>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29BB-44F6-9006-9FB898C4FFD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9BB-44F6-9006-9FB898C4FFD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9BB-44F6-9006-9FB898C4FFD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9BB-44F6-9006-9FB898C4FFD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9BB-44F6-9006-9FB898C4FFD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9BB-44F6-9006-9FB898C4FFD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9BB-44F6-9006-9FB898C4FFD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9BB-44F6-9006-9FB898C4FFD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9BB-44F6-9006-9FB898C4FFD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9BB-44F6-9006-9FB898C4FFD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9BB-44F6-9006-9FB898C4FFD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9BB-44F6-9006-9FB898C4FFD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9BB-44F6-9006-9FB898C4FFD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9BB-44F6-9006-9FB898C4FF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Backend'!$A$90:$A$97</c:f>
              <c:strCache>
                <c:ptCount val="7"/>
                <c:pt idx="0">
                  <c:v>Action</c:v>
                </c:pt>
                <c:pt idx="1">
                  <c:v>Adventure</c:v>
                </c:pt>
                <c:pt idx="2">
                  <c:v>Biography</c:v>
                </c:pt>
                <c:pt idx="3">
                  <c:v>Comedy</c:v>
                </c:pt>
                <c:pt idx="4">
                  <c:v>Crime</c:v>
                </c:pt>
                <c:pt idx="5">
                  <c:v>Drama</c:v>
                </c:pt>
                <c:pt idx="6">
                  <c:v>Horror</c:v>
                </c:pt>
              </c:strCache>
            </c:strRef>
          </c:cat>
          <c:val>
            <c:numRef>
              <c:f>'Dashboard Backend'!$B$90:$B$97</c:f>
              <c:numCache>
                <c:formatCode>General</c:formatCode>
                <c:ptCount val="7"/>
                <c:pt idx="0">
                  <c:v>27</c:v>
                </c:pt>
                <c:pt idx="1">
                  <c:v>9</c:v>
                </c:pt>
                <c:pt idx="2">
                  <c:v>5</c:v>
                </c:pt>
                <c:pt idx="3">
                  <c:v>45</c:v>
                </c:pt>
                <c:pt idx="4">
                  <c:v>7</c:v>
                </c:pt>
                <c:pt idx="5">
                  <c:v>23</c:v>
                </c:pt>
                <c:pt idx="6">
                  <c:v>4</c:v>
                </c:pt>
              </c:numCache>
            </c:numRef>
          </c:val>
          <c:extLst>
            <c:ext xmlns:c16="http://schemas.microsoft.com/office/drawing/2014/chart" uri="{C3380CC4-5D6E-409C-BE32-E72D297353CC}">
              <c16:uniqueId val="{00000022-29BB-44F6-9006-9FB898C4FFD5}"/>
            </c:ext>
          </c:extLst>
        </c:ser>
        <c:dLbls>
          <c:showLegendKey val="0"/>
          <c:showVal val="1"/>
          <c:showCatName val="0"/>
          <c:showSerName val="0"/>
          <c:showPercent val="0"/>
          <c:showBubbleSize val="0"/>
          <c:showLeaderLines val="1"/>
        </c:dLbls>
        <c:firstSliceAng val="9"/>
        <c:holeSize val="43"/>
      </c:doughnutChart>
      <c:spPr>
        <a:noFill/>
        <a:ln>
          <a:noFill/>
        </a:ln>
        <a:effectLst/>
      </c:spPr>
    </c:plotArea>
    <c:legend>
      <c:legendPos val="r"/>
      <c:layout>
        <c:manualLayout>
          <c:xMode val="edge"/>
          <c:yMode val="edge"/>
          <c:x val="0.60655074365704287"/>
          <c:y val="0.31155788430857906"/>
          <c:w val="0.38511592300962377"/>
          <c:h val="0.590793705933817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5</c:name>
    <c:fmtId val="2"/>
  </c:pivotSource>
  <c:chart>
    <c:title>
      <c:tx>
        <c:rich>
          <a:bodyPr rot="0" spcFirstLastPara="1" vertOverflow="ellipsis" vert="horz" wrap="square" anchor="ctr" anchorCtr="1"/>
          <a:lstStyle/>
          <a:p>
            <a:pPr>
              <a:defRPr sz="1600" b="1" i="0" u="none" strike="noStrike" kern="1200" cap="none" spc="0" normalizeH="0" baseline="0">
                <a:solidFill>
                  <a:sysClr val="windowText" lastClr="000000"/>
                </a:solidFill>
                <a:latin typeface="+mj-lt"/>
                <a:ea typeface="+mj-ea"/>
                <a:cs typeface="+mj-cs"/>
              </a:defRPr>
            </a:pPr>
            <a:r>
              <a:rPr lang="en-IN" sz="1200">
                <a:solidFill>
                  <a:sysClr val="windowText" lastClr="000000"/>
                </a:solidFill>
                <a:latin typeface="Agency FB" panose="020B0503020202020204" pitchFamily="34" charset="0"/>
              </a:rPr>
              <a:t>Highest</a:t>
            </a:r>
            <a:r>
              <a:rPr lang="en-IN" sz="1200" baseline="0">
                <a:solidFill>
                  <a:sysClr val="windowText" lastClr="000000"/>
                </a:solidFill>
                <a:latin typeface="Agency FB" panose="020B0503020202020204" pitchFamily="34" charset="0"/>
              </a:rPr>
              <a:t> Revenue Vs Lowest Revenue (Based on Rating)</a:t>
            </a:r>
            <a:endParaRPr lang="en-IN" sz="1200">
              <a:solidFill>
                <a:sysClr val="windowText" lastClr="000000"/>
              </a:solidFill>
              <a:latin typeface="Agency FB" panose="020B0503020202020204" pitchFamily="34" charset="0"/>
            </a:endParaRPr>
          </a:p>
        </c:rich>
      </c:tx>
      <c:layout>
        <c:manualLayout>
          <c:xMode val="edge"/>
          <c:yMode val="edge"/>
          <c:x val="0.33387093404369228"/>
          <c:y val="1.6381185884698551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ysClr val="windowText" lastClr="000000"/>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83723682049322"/>
          <c:y val="0.15603243795838431"/>
          <c:w val="0.57801187599074866"/>
          <c:h val="0.51496149141094771"/>
        </c:manualLayout>
      </c:layout>
      <c:barChart>
        <c:barDir val="col"/>
        <c:grouping val="clustered"/>
        <c:varyColors val="0"/>
        <c:ser>
          <c:idx val="0"/>
          <c:order val="0"/>
          <c:tx>
            <c:strRef>
              <c:f>'Dashboard Backend'!$B$124</c:f>
              <c:strCache>
                <c:ptCount val="1"/>
                <c:pt idx="0">
                  <c:v>Max of Gross Revenue</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'Dashboard Backend'!$A$125:$A$129</c:f>
              <c:strCache>
                <c:ptCount val="4"/>
                <c:pt idx="0">
                  <c:v>G</c:v>
                </c:pt>
                <c:pt idx="1">
                  <c:v>PG</c:v>
                </c:pt>
                <c:pt idx="2">
                  <c:v>PG-13</c:v>
                </c:pt>
                <c:pt idx="3">
                  <c:v>R</c:v>
                </c:pt>
              </c:strCache>
            </c:strRef>
          </c:cat>
          <c:val>
            <c:numRef>
              <c:f>'Dashboard Backend'!$B$125:$B$129</c:f>
              <c:numCache>
                <c:formatCode>"₹"\ #,##0</c:formatCode>
                <c:ptCount val="4"/>
                <c:pt idx="0">
                  <c:v>162792677</c:v>
                </c:pt>
                <c:pt idx="1">
                  <c:v>125603360</c:v>
                </c:pt>
                <c:pt idx="2">
                  <c:v>201573391</c:v>
                </c:pt>
                <c:pt idx="3">
                  <c:v>216119491</c:v>
                </c:pt>
              </c:numCache>
            </c:numRef>
          </c:val>
          <c:extLst>
            <c:ext xmlns:c16="http://schemas.microsoft.com/office/drawing/2014/chart" uri="{C3380CC4-5D6E-409C-BE32-E72D297353CC}">
              <c16:uniqueId val="{00000000-1693-4328-A3CF-E6F4BF097269}"/>
            </c:ext>
          </c:extLst>
        </c:ser>
        <c:dLbls>
          <c:showLegendKey val="0"/>
          <c:showVal val="0"/>
          <c:showCatName val="0"/>
          <c:showSerName val="0"/>
          <c:showPercent val="0"/>
          <c:showBubbleSize val="0"/>
        </c:dLbls>
        <c:gapWidth val="247"/>
        <c:overlap val="-27"/>
        <c:axId val="1510766544"/>
        <c:axId val="1236633040"/>
      </c:barChart>
      <c:lineChart>
        <c:grouping val="standard"/>
        <c:varyColors val="0"/>
        <c:ser>
          <c:idx val="1"/>
          <c:order val="1"/>
          <c:tx>
            <c:strRef>
              <c:f>'Dashboard Backend'!$C$124</c:f>
              <c:strCache>
                <c:ptCount val="1"/>
                <c:pt idx="0">
                  <c:v>Min of Gross Revenue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'Dashboard Backend'!$A$125:$A$129</c:f>
              <c:strCache>
                <c:ptCount val="4"/>
                <c:pt idx="0">
                  <c:v>G</c:v>
                </c:pt>
                <c:pt idx="1">
                  <c:v>PG</c:v>
                </c:pt>
                <c:pt idx="2">
                  <c:v>PG-13</c:v>
                </c:pt>
                <c:pt idx="3">
                  <c:v>R</c:v>
                </c:pt>
              </c:strCache>
            </c:strRef>
          </c:cat>
          <c:val>
            <c:numRef>
              <c:f>'Dashboard Backend'!$C$125:$C$129</c:f>
              <c:numCache>
                <c:formatCode>"₹"\ #,##0</c:formatCode>
                <c:ptCount val="4"/>
                <c:pt idx="0">
                  <c:v>11144518</c:v>
                </c:pt>
                <c:pt idx="1">
                  <c:v>4308981</c:v>
                </c:pt>
                <c:pt idx="2">
                  <c:v>10508</c:v>
                </c:pt>
                <c:pt idx="3">
                  <c:v>13493</c:v>
                </c:pt>
              </c:numCache>
            </c:numRef>
          </c:val>
          <c:smooth val="0"/>
          <c:extLst>
            <c:ext xmlns:c16="http://schemas.microsoft.com/office/drawing/2014/chart" uri="{C3380CC4-5D6E-409C-BE32-E72D297353CC}">
              <c16:uniqueId val="{00000001-1693-4328-A3CF-E6F4BF097269}"/>
            </c:ext>
          </c:extLst>
        </c:ser>
        <c:dLbls>
          <c:showLegendKey val="0"/>
          <c:showVal val="0"/>
          <c:showCatName val="0"/>
          <c:showSerName val="0"/>
          <c:showPercent val="0"/>
          <c:showBubbleSize val="0"/>
        </c:dLbls>
        <c:marker val="1"/>
        <c:smooth val="0"/>
        <c:axId val="1510765584"/>
        <c:axId val="1236631552"/>
      </c:lineChart>
      <c:catAx>
        <c:axId val="15107665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236633040"/>
        <c:crosses val="autoZero"/>
        <c:auto val="1"/>
        <c:lblAlgn val="ctr"/>
        <c:lblOffset val="100"/>
        <c:noMultiLvlLbl val="0"/>
      </c:catAx>
      <c:valAx>
        <c:axId val="1236633040"/>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10766544"/>
        <c:crosses val="autoZero"/>
        <c:crossBetween val="between"/>
        <c:dispUnits>
          <c:builtInUnit val="millions"/>
          <c:dispUnitsLbl>
            <c:layout>
              <c:manualLayout>
                <c:xMode val="edge"/>
                <c:yMode val="edge"/>
                <c:x val="0.14469933795588985"/>
                <c:y val="0.32850702201458881"/>
              </c:manualLayout>
            </c:layout>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dispUnitsLbl>
        </c:dispUnits>
      </c:valAx>
      <c:valAx>
        <c:axId val="1236631552"/>
        <c:scaling>
          <c:logBase val="10"/>
          <c:orientation val="minMax"/>
        </c:scaling>
        <c:delete val="0"/>
        <c:axPos val="r"/>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10765584"/>
        <c:crosses val="max"/>
        <c:crossBetween val="between"/>
      </c:valAx>
      <c:catAx>
        <c:axId val="1510765584"/>
        <c:scaling>
          <c:orientation val="minMax"/>
        </c:scaling>
        <c:delete val="1"/>
        <c:axPos val="b"/>
        <c:numFmt formatCode="General" sourceLinked="1"/>
        <c:majorTickMark val="out"/>
        <c:minorTickMark val="none"/>
        <c:tickLblPos val="nextTo"/>
        <c:crossAx val="1236631552"/>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layout>
        <c:manualLayout>
          <c:xMode val="edge"/>
          <c:yMode val="edge"/>
          <c:x val="0.20401159146294454"/>
          <c:y val="0.88235927565947037"/>
          <c:w val="0.6209138458985729"/>
          <c:h val="7.4926342631678702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6</c:name>
    <c:fmtId val="2"/>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sz="1200" b="1">
                <a:solidFill>
                  <a:sysClr val="windowText" lastClr="000000"/>
                </a:solidFill>
                <a:latin typeface="Agency FB" panose="020B0503020202020204" pitchFamily="34" charset="0"/>
              </a:rPr>
              <a:t>Top</a:t>
            </a:r>
            <a:r>
              <a:rPr lang="en-US" sz="1200" b="1" baseline="0">
                <a:solidFill>
                  <a:sysClr val="windowText" lastClr="000000"/>
                </a:solidFill>
                <a:latin typeface="Agency FB" panose="020B0503020202020204" pitchFamily="34" charset="0"/>
              </a:rPr>
              <a:t> 10 Movies (Based On IMDB Rating)</a:t>
            </a:r>
            <a:endParaRPr lang="en-US" sz="1200" b="1">
              <a:solidFill>
                <a:sysClr val="windowText" lastClr="000000"/>
              </a:solidFill>
              <a:latin typeface="Agency FB" panose="020B0503020202020204" pitchFamily="34" charset="0"/>
            </a:endParaRPr>
          </a:p>
        </c:rich>
      </c:tx>
      <c:layout>
        <c:manualLayout>
          <c:xMode val="edge"/>
          <c:yMode val="edge"/>
          <c:x val="0.33342344706911631"/>
          <c:y val="1.38888888888888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012489063867018"/>
          <c:y val="0.18224555263925343"/>
          <c:w val="0.49350021872265964"/>
          <c:h val="0.77054024496937878"/>
        </c:manualLayout>
      </c:layout>
      <c:barChart>
        <c:barDir val="bar"/>
        <c:grouping val="clustered"/>
        <c:varyColors val="0"/>
        <c:ser>
          <c:idx val="0"/>
          <c:order val="0"/>
          <c:tx>
            <c:strRef>
              <c:f>'Dashboard Backend'!$B$165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Backend'!$A$166:$A$179</c:f>
              <c:strCache>
                <c:ptCount val="13"/>
                <c:pt idx="0">
                  <c:v>American History X</c:v>
                </c:pt>
                <c:pt idx="1">
                  <c:v>Central Station</c:v>
                </c:pt>
                <c:pt idx="2">
                  <c:v>Dark City</c:v>
                </c:pt>
                <c:pt idx="3">
                  <c:v>Fear and Loathing in Las Vegas</c:v>
                </c:pt>
                <c:pt idx="4">
                  <c:v>Happiness</c:v>
                </c:pt>
                <c:pt idx="5">
                  <c:v>Lock, Stock and Two Smoking Barrels</c:v>
                </c:pt>
                <c:pt idx="6">
                  <c:v>Run Lola Run</c:v>
                </c:pt>
                <c:pt idx="7">
                  <c:v>Rushmore</c:v>
                </c:pt>
                <c:pt idx="8">
                  <c:v>Saving Private Ryan</c:v>
                </c:pt>
                <c:pt idx="9">
                  <c:v>The Big Lebowski</c:v>
                </c:pt>
                <c:pt idx="10">
                  <c:v>The Celebration</c:v>
                </c:pt>
                <c:pt idx="11">
                  <c:v>The Red Violin</c:v>
                </c:pt>
                <c:pt idx="12">
                  <c:v>The Truman Show</c:v>
                </c:pt>
              </c:strCache>
            </c:strRef>
          </c:cat>
          <c:val>
            <c:numRef>
              <c:f>'Dashboard Backend'!$B$166:$B$179</c:f>
              <c:numCache>
                <c:formatCode>General</c:formatCode>
                <c:ptCount val="13"/>
                <c:pt idx="0">
                  <c:v>8.6</c:v>
                </c:pt>
                <c:pt idx="1">
                  <c:v>8</c:v>
                </c:pt>
                <c:pt idx="2">
                  <c:v>7.7</c:v>
                </c:pt>
                <c:pt idx="3">
                  <c:v>7.7</c:v>
                </c:pt>
                <c:pt idx="4">
                  <c:v>7.8</c:v>
                </c:pt>
                <c:pt idx="5">
                  <c:v>8.1999999999999993</c:v>
                </c:pt>
                <c:pt idx="6">
                  <c:v>7.8</c:v>
                </c:pt>
                <c:pt idx="7">
                  <c:v>7.7</c:v>
                </c:pt>
                <c:pt idx="8">
                  <c:v>8.6</c:v>
                </c:pt>
                <c:pt idx="9">
                  <c:v>8.1999999999999993</c:v>
                </c:pt>
                <c:pt idx="10">
                  <c:v>8.1</c:v>
                </c:pt>
                <c:pt idx="11">
                  <c:v>7.7</c:v>
                </c:pt>
                <c:pt idx="12">
                  <c:v>8.1</c:v>
                </c:pt>
              </c:numCache>
            </c:numRef>
          </c:val>
          <c:extLst>
            <c:ext xmlns:c16="http://schemas.microsoft.com/office/drawing/2014/chart" uri="{C3380CC4-5D6E-409C-BE32-E72D297353CC}">
              <c16:uniqueId val="{00000000-0AA0-4F11-B4B2-5EC13577BB83}"/>
            </c:ext>
          </c:extLst>
        </c:ser>
        <c:dLbls>
          <c:dLblPos val="outEnd"/>
          <c:showLegendKey val="0"/>
          <c:showVal val="1"/>
          <c:showCatName val="0"/>
          <c:showSerName val="0"/>
          <c:showPercent val="0"/>
          <c:showBubbleSize val="0"/>
        </c:dLbls>
        <c:gapWidth val="182"/>
        <c:axId val="1510787184"/>
        <c:axId val="863182704"/>
      </c:barChart>
      <c:catAx>
        <c:axId val="151078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182704"/>
        <c:crosses val="autoZero"/>
        <c:auto val="1"/>
        <c:lblAlgn val="ctr"/>
        <c:lblOffset val="100"/>
        <c:noMultiLvlLbl val="0"/>
      </c:catAx>
      <c:valAx>
        <c:axId val="863182704"/>
        <c:scaling>
          <c:orientation val="minMax"/>
        </c:scaling>
        <c:delete val="1"/>
        <c:axPos val="b"/>
        <c:numFmt formatCode="General" sourceLinked="1"/>
        <c:majorTickMark val="none"/>
        <c:minorTickMark val="none"/>
        <c:tickLblPos val="nextTo"/>
        <c:crossAx val="151078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a:solidFill>
                  <a:sysClr val="windowText" lastClr="000000"/>
                </a:solidFill>
                <a:latin typeface="Agency FB" panose="020B0503020202020204" pitchFamily="34" charset="0"/>
              </a:rPr>
              <a:t>Highest VS Lowest IMDB</a:t>
            </a:r>
            <a:r>
              <a:rPr lang="en-IN" sz="1200" b="1" baseline="0">
                <a:solidFill>
                  <a:sysClr val="windowText" lastClr="000000"/>
                </a:solidFill>
                <a:latin typeface="Agency FB" panose="020B0503020202020204" pitchFamily="34" charset="0"/>
              </a:rPr>
              <a:t> (Based on Genre) </a:t>
            </a:r>
            <a:endParaRPr lang="en-IN" sz="1200" b="1">
              <a:solidFill>
                <a:sysClr val="windowText" lastClr="000000"/>
              </a:solidFill>
              <a:latin typeface="Agency FB" panose="020B0503020202020204" pitchFamily="34" charset="0"/>
            </a:endParaRPr>
          </a:p>
        </c:rich>
      </c:tx>
      <c:layout>
        <c:manualLayout>
          <c:xMode val="edge"/>
          <c:yMode val="edge"/>
          <c:x val="0.34071897160841846"/>
          <c:y val="2.24014336917562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706168121803041E-2"/>
          <c:y val="0.20777594332966448"/>
          <c:w val="0.83842258688252225"/>
          <c:h val="0.42890949115231564"/>
        </c:manualLayout>
      </c:layout>
      <c:areaChart>
        <c:grouping val="stacked"/>
        <c:varyColors val="0"/>
        <c:ser>
          <c:idx val="0"/>
          <c:order val="0"/>
          <c:tx>
            <c:strRef>
              <c:f>'Dashboard Backend'!$B$223</c:f>
              <c:strCache>
                <c:ptCount val="1"/>
                <c:pt idx="0">
                  <c:v>Max of IMDb Score (1-10)</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Backend'!$A$224:$A$231</c:f>
              <c:strCache>
                <c:ptCount val="7"/>
                <c:pt idx="0">
                  <c:v>Action</c:v>
                </c:pt>
                <c:pt idx="1">
                  <c:v>Adventure</c:v>
                </c:pt>
                <c:pt idx="2">
                  <c:v>Biography</c:v>
                </c:pt>
                <c:pt idx="3">
                  <c:v>Comedy</c:v>
                </c:pt>
                <c:pt idx="4">
                  <c:v>Crime</c:v>
                </c:pt>
                <c:pt idx="5">
                  <c:v>Drama</c:v>
                </c:pt>
                <c:pt idx="6">
                  <c:v>Horror</c:v>
                </c:pt>
              </c:strCache>
            </c:strRef>
          </c:cat>
          <c:val>
            <c:numRef>
              <c:f>'Dashboard Backend'!$B$224:$B$231</c:f>
              <c:numCache>
                <c:formatCode>General</c:formatCode>
                <c:ptCount val="7"/>
                <c:pt idx="0">
                  <c:v>8.6</c:v>
                </c:pt>
                <c:pt idx="1">
                  <c:v>7.7</c:v>
                </c:pt>
                <c:pt idx="2">
                  <c:v>7.5</c:v>
                </c:pt>
                <c:pt idx="3">
                  <c:v>8.1999999999999993</c:v>
                </c:pt>
                <c:pt idx="4">
                  <c:v>8.6</c:v>
                </c:pt>
                <c:pt idx="5">
                  <c:v>8.1</c:v>
                </c:pt>
                <c:pt idx="6">
                  <c:v>6.4</c:v>
                </c:pt>
              </c:numCache>
            </c:numRef>
          </c:val>
          <c:extLst>
            <c:ext xmlns:c16="http://schemas.microsoft.com/office/drawing/2014/chart" uri="{C3380CC4-5D6E-409C-BE32-E72D297353CC}">
              <c16:uniqueId val="{00000000-904B-4C1E-BBBF-B37F00164DB0}"/>
            </c:ext>
          </c:extLst>
        </c:ser>
        <c:ser>
          <c:idx val="1"/>
          <c:order val="1"/>
          <c:tx>
            <c:strRef>
              <c:f>'Dashboard Backend'!$C$223</c:f>
              <c:strCache>
                <c:ptCount val="1"/>
                <c:pt idx="0">
                  <c:v>Min of IMDb Score (1-10)2</c:v>
                </c:pt>
              </c:strCache>
            </c:strRef>
          </c:tx>
          <c:spPr>
            <a:solidFill>
              <a:schemeClr val="accent2"/>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Backend'!$A$224:$A$231</c:f>
              <c:strCache>
                <c:ptCount val="7"/>
                <c:pt idx="0">
                  <c:v>Action</c:v>
                </c:pt>
                <c:pt idx="1">
                  <c:v>Adventure</c:v>
                </c:pt>
                <c:pt idx="2">
                  <c:v>Biography</c:v>
                </c:pt>
                <c:pt idx="3">
                  <c:v>Comedy</c:v>
                </c:pt>
                <c:pt idx="4">
                  <c:v>Crime</c:v>
                </c:pt>
                <c:pt idx="5">
                  <c:v>Drama</c:v>
                </c:pt>
                <c:pt idx="6">
                  <c:v>Horror</c:v>
                </c:pt>
              </c:strCache>
            </c:strRef>
          </c:cat>
          <c:val>
            <c:numRef>
              <c:f>'Dashboard Backend'!$C$224:$C$231</c:f>
              <c:numCache>
                <c:formatCode>General</c:formatCode>
                <c:ptCount val="7"/>
                <c:pt idx="0">
                  <c:v>4.8</c:v>
                </c:pt>
                <c:pt idx="1">
                  <c:v>2.8</c:v>
                </c:pt>
                <c:pt idx="2">
                  <c:v>5.3</c:v>
                </c:pt>
                <c:pt idx="3">
                  <c:v>2.2999999999999998</c:v>
                </c:pt>
                <c:pt idx="4">
                  <c:v>5.9</c:v>
                </c:pt>
                <c:pt idx="5">
                  <c:v>5.8</c:v>
                </c:pt>
                <c:pt idx="6">
                  <c:v>4.5999999999999996</c:v>
                </c:pt>
              </c:numCache>
            </c:numRef>
          </c:val>
          <c:extLst>
            <c:ext xmlns:c16="http://schemas.microsoft.com/office/drawing/2014/chart" uri="{C3380CC4-5D6E-409C-BE32-E72D297353CC}">
              <c16:uniqueId val="{00000001-904B-4C1E-BBBF-B37F00164DB0}"/>
            </c:ext>
          </c:extLst>
        </c:ser>
        <c:dLbls>
          <c:showLegendKey val="0"/>
          <c:showVal val="0"/>
          <c:showCatName val="0"/>
          <c:showSerName val="0"/>
          <c:showPercent val="0"/>
          <c:showBubbleSize val="0"/>
        </c:dLbls>
        <c:axId val="1014657280"/>
        <c:axId val="1236634032"/>
      </c:areaChart>
      <c:catAx>
        <c:axId val="1014657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634032"/>
        <c:crosses val="autoZero"/>
        <c:auto val="1"/>
        <c:lblAlgn val="ctr"/>
        <c:lblOffset val="100"/>
        <c:noMultiLvlLbl val="0"/>
      </c:catAx>
      <c:valAx>
        <c:axId val="123663403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14657280"/>
        <c:crosses val="autoZero"/>
        <c:crossBetween val="midCat"/>
      </c:valAx>
      <c:spPr>
        <a:noFill/>
        <a:ln>
          <a:noFill/>
        </a:ln>
        <a:effectLst/>
      </c:spPr>
    </c:plotArea>
    <c:legend>
      <c:legendPos val="r"/>
      <c:layout>
        <c:manualLayout>
          <c:xMode val="edge"/>
          <c:yMode val="edge"/>
          <c:x val="0.16433916244691393"/>
          <c:y val="0.89245406824146978"/>
          <c:w val="0.60690262981833143"/>
          <c:h val="8.9046933649422857E-2"/>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Project.xlsx]Dashboard Backend!PivotTable 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latin typeface="Agency FB" panose="020B0503020202020204" pitchFamily="34" charset="0"/>
              </a:rPr>
              <a:t>Top</a:t>
            </a:r>
            <a:r>
              <a:rPr lang="en-US" sz="1200" b="1" baseline="0">
                <a:solidFill>
                  <a:sysClr val="windowText" lastClr="000000"/>
                </a:solidFill>
                <a:latin typeface="Agency FB" panose="020B0503020202020204" pitchFamily="34" charset="0"/>
              </a:rPr>
              <a:t> 10 Contries (Based On Revenue)</a:t>
            </a:r>
            <a:endParaRPr lang="en-US" sz="1200" b="1">
              <a:solidFill>
                <a:sysClr val="windowText" lastClr="000000"/>
              </a:solidFill>
              <a:latin typeface="Agency FB" panose="020B0503020202020204" pitchFamily="34" charset="0"/>
            </a:endParaRPr>
          </a:p>
        </c:rich>
      </c:tx>
      <c:layout>
        <c:manualLayout>
          <c:xMode val="edge"/>
          <c:yMode val="edge"/>
          <c:x val="0.29561994750656168"/>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 Backend'!$B$265</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Backend'!$A$266:$A$276</c:f>
              <c:strCache>
                <c:ptCount val="10"/>
                <c:pt idx="0">
                  <c:v>Australia</c:v>
                </c:pt>
                <c:pt idx="1">
                  <c:v>Aruba</c:v>
                </c:pt>
                <c:pt idx="2">
                  <c:v>Brazil</c:v>
                </c:pt>
                <c:pt idx="3">
                  <c:v>Canada</c:v>
                </c:pt>
                <c:pt idx="4">
                  <c:v>Denmark</c:v>
                </c:pt>
                <c:pt idx="5">
                  <c:v>France</c:v>
                </c:pt>
                <c:pt idx="6">
                  <c:v>Germany</c:v>
                </c:pt>
                <c:pt idx="7">
                  <c:v>Spain</c:v>
                </c:pt>
                <c:pt idx="8">
                  <c:v>UK</c:v>
                </c:pt>
                <c:pt idx="9">
                  <c:v>USA</c:v>
                </c:pt>
              </c:strCache>
            </c:strRef>
          </c:cat>
          <c:val>
            <c:numRef>
              <c:f>'Dashboard Backend'!$B$266:$B$276</c:f>
              <c:numCache>
                <c:formatCode>"₹"\ #,##0</c:formatCode>
                <c:ptCount val="10"/>
                <c:pt idx="0">
                  <c:v>50066910</c:v>
                </c:pt>
                <c:pt idx="1">
                  <c:v>10076136</c:v>
                </c:pt>
                <c:pt idx="2">
                  <c:v>5595428</c:v>
                </c:pt>
                <c:pt idx="3">
                  <c:v>69681844</c:v>
                </c:pt>
                <c:pt idx="4">
                  <c:v>1647780</c:v>
                </c:pt>
                <c:pt idx="5">
                  <c:v>39112129</c:v>
                </c:pt>
                <c:pt idx="6">
                  <c:v>132287204</c:v>
                </c:pt>
                <c:pt idx="7">
                  <c:v>1687311</c:v>
                </c:pt>
                <c:pt idx="8">
                  <c:v>142889567</c:v>
                </c:pt>
                <c:pt idx="9">
                  <c:v>4453333755</c:v>
                </c:pt>
              </c:numCache>
            </c:numRef>
          </c:val>
          <c:extLst>
            <c:ext xmlns:c16="http://schemas.microsoft.com/office/drawing/2014/chart" uri="{C3380CC4-5D6E-409C-BE32-E72D297353CC}">
              <c16:uniqueId val="{00000000-1C7A-423D-90D4-2104CEB25F36}"/>
            </c:ext>
          </c:extLst>
        </c:ser>
        <c:dLbls>
          <c:showLegendKey val="0"/>
          <c:showVal val="1"/>
          <c:showCatName val="0"/>
          <c:showSerName val="0"/>
          <c:showPercent val="0"/>
          <c:showBubbleSize val="0"/>
        </c:dLbls>
        <c:gapWidth val="150"/>
        <c:shape val="box"/>
        <c:axId val="971928992"/>
        <c:axId val="356891728"/>
        <c:axId val="0"/>
      </c:bar3DChart>
      <c:catAx>
        <c:axId val="971928992"/>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891728"/>
        <c:crosses val="autoZero"/>
        <c:auto val="1"/>
        <c:lblAlgn val="ctr"/>
        <c:lblOffset val="100"/>
        <c:noMultiLvlLbl val="0"/>
      </c:catAx>
      <c:valAx>
        <c:axId val="356891728"/>
        <c:scaling>
          <c:logBase val="10"/>
          <c:orientation val="minMax"/>
        </c:scaling>
        <c:delete val="1"/>
        <c:axPos val="l"/>
        <c:numFmt formatCode="&quot;₹&quot;\ #,##0" sourceLinked="1"/>
        <c:majorTickMark val="none"/>
        <c:minorTickMark val="none"/>
        <c:tickLblPos val="nextTo"/>
        <c:crossAx val="971928992"/>
        <c:crosses val="autoZero"/>
        <c:crossBetween val="between"/>
        <c:dispUnits>
          <c:builtInUnit val="millions"/>
          <c:dispUnitsLbl>
            <c:layout>
              <c:manualLayout>
                <c:xMode val="edge"/>
                <c:yMode val="edge"/>
                <c:x val="1.1833333333333338E-2"/>
                <c:y val="0.79550925925925908"/>
              </c:manualLayout>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(1)!PivotTable 9</c:name>
    <c:fmtId val="4"/>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a:solidFill>
                  <a:schemeClr val="tx1"/>
                </a:solidFill>
                <a:latin typeface="Agency FB" panose="020B0503020202020204" pitchFamily="34" charset="0"/>
              </a:rPr>
              <a:t>No. of Movies (Based on Country)</a:t>
            </a:r>
          </a:p>
        </c:rich>
      </c:tx>
      <c:layout>
        <c:manualLayout>
          <c:xMode val="edge"/>
          <c:yMode val="edge"/>
          <c:x val="0.2718333333333333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outerShdw blurRad="57150" dist="19050" dir="5400000" algn="ctr" rotWithShape="0">
              <a:srgbClr val="000000">
                <a:alpha val="63000"/>
              </a:srgbClr>
            </a:outerShdw>
          </a:effectLst>
        </c:spPr>
      </c:pivotFmt>
      <c:pivotFmt>
        <c:idx val="2"/>
        <c:spPr>
          <a:solidFill>
            <a:schemeClr val="accent1"/>
          </a:solidFill>
          <a:ln>
            <a:noFill/>
          </a:ln>
          <a:effectLst>
            <a:outerShdw blurRad="57150" dist="19050" dir="5400000" algn="ctr" rotWithShape="0">
              <a:srgbClr val="000000">
                <a:alpha val="63000"/>
              </a:srgbClr>
            </a:outerShdw>
          </a:effectLst>
        </c:spPr>
      </c:pivotFmt>
      <c:pivotFmt>
        <c:idx val="3"/>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900707939030558E-2"/>
              <c:y val="1.70906894494010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729035734065352E-2"/>
              <c:y val="1.0652238248407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a:outerShdw blurRad="57150" dist="19050" dir="5400000" algn="ctr" rotWithShape="0">
              <a:srgbClr val="000000">
                <a:alpha val="63000"/>
              </a:srgbClr>
            </a:outerShdw>
          </a:effectLst>
        </c:spPr>
        <c:dLbl>
          <c:idx val="0"/>
          <c:layout>
            <c:manualLayout>
              <c:x val="1.639923306605023E-2"/>
              <c:y val="7.00098485840841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solidFill>
            <a:srgbClr val="FF0000"/>
          </a:solidFill>
          <a:ln>
            <a:noFill/>
          </a:ln>
          <a:effectLst>
            <a:outerShdw blurRad="57150" dist="19050" dir="5400000" algn="ctr" rotWithShape="0">
              <a:srgbClr val="000000">
                <a:alpha val="63000"/>
              </a:srgbClr>
            </a:outerShdw>
          </a:effectLst>
        </c:spPr>
        <c:dLbl>
          <c:idx val="0"/>
          <c:layout>
            <c:manualLayout>
              <c:x val="1.639923306605023E-2"/>
              <c:y val="7.00098485840841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7030A0"/>
          </a:soli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729035734065352E-2"/>
              <c:y val="1.0652238248407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900707939030558E-2"/>
              <c:y val="1.70906894494010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57150" dist="19050" dir="5400000" algn="ctr" rotWithShape="0">
              <a:srgbClr val="000000">
                <a:alpha val="63000"/>
              </a:srgbClr>
            </a:outerShdw>
          </a:effectLst>
        </c:spPr>
      </c:pivotFmt>
      <c:pivotFmt>
        <c:idx val="18"/>
        <c:spPr>
          <a:solidFill>
            <a:schemeClr val="accent4"/>
          </a:soli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solidFill>
            <a:srgbClr val="FF0000"/>
          </a:solidFill>
          <a:ln>
            <a:noFill/>
          </a:ln>
          <a:effectLst>
            <a:outerShdw blurRad="57150" dist="19050" dir="5400000" algn="ctr" rotWithShape="0">
              <a:srgbClr val="000000">
                <a:alpha val="63000"/>
              </a:srgbClr>
            </a:outerShdw>
          </a:effectLst>
        </c:spPr>
        <c:dLbl>
          <c:idx val="0"/>
          <c:layout>
            <c:manualLayout>
              <c:x val="1.639923306605023E-2"/>
              <c:y val="7.000984858408410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7030A0"/>
          </a:soli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3729035734065352E-2"/>
              <c:y val="1.065223824840748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5.8900707939030558E-2"/>
              <c:y val="1.70906894494010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outerShdw blurRad="57150" dist="19050" dir="5400000" algn="ctr" rotWithShape="0">
              <a:srgbClr val="000000">
                <a:alpha val="63000"/>
              </a:srgbClr>
            </a:outerShdw>
          </a:effectLst>
        </c:spPr>
      </c:pivotFmt>
      <c:pivotFmt>
        <c:idx val="29"/>
        <c:spPr>
          <a:solidFill>
            <a:schemeClr val="accent4"/>
          </a:solidFill>
          <a:ln>
            <a:noFill/>
          </a:ln>
          <a:effectLst>
            <a:outerShdw blurRad="57150" dist="19050" dir="5400000" algn="ctr" rotWithShape="0">
              <a:srgbClr val="000000">
                <a:alpha val="63000"/>
              </a:srgbClr>
            </a:outerShdw>
          </a:effectLst>
        </c:spPr>
      </c:pivotFmt>
      <c:pivotFmt>
        <c:idx val="30"/>
        <c:spPr>
          <a:solidFill>
            <a:schemeClr val="tx1"/>
          </a:solidFill>
          <a:ln>
            <a:noFill/>
          </a:ln>
          <a:effectLst>
            <a:outerShdw blurRad="57150" dist="19050" dir="5400000" algn="ctr" rotWithShape="0">
              <a:srgbClr val="000000">
                <a:alpha val="63000"/>
              </a:srgbClr>
            </a:outerShdw>
          </a:effectLst>
        </c:spPr>
        <c:dLbl>
          <c:idx val="0"/>
          <c:layout>
            <c:manualLayout>
              <c:x val="-5.3455868188494786E-2"/>
              <c:y val="1.542103909839366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348625718772239"/>
          <c:y val="0.23264538790322187"/>
          <c:w val="0.46907876651716957"/>
          <c:h val="0.60433992654799851"/>
        </c:manualLayout>
      </c:layout>
      <c:pieChart>
        <c:varyColors val="1"/>
        <c:ser>
          <c:idx val="0"/>
          <c:order val="0"/>
          <c:tx>
            <c:strRef>
              <c:f>'Investigate Data (1)'!$B$3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F3-4972-9BF8-D1FF2B067A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F3-4972-9BF8-D1FF2B067A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F3-4972-9BF8-D1FF2B067A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5F3-4972-9BF8-D1FF2B067A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5F3-4972-9BF8-D1FF2B067A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15F3-4972-9BF8-D1FF2B067A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15F3-4972-9BF8-D1FF2B067A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15F3-4972-9BF8-D1FF2B067A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15F3-4972-9BF8-D1FF2B067A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15F3-4972-9BF8-D1FF2B067AC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15F3-4972-9BF8-D1FF2B067AC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15F3-4972-9BF8-D1FF2B067AC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15F3-4972-9BF8-D1FF2B067A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'Investigate Data (1)'!$A$4:$A$17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'Investigate Data (1)'!$B$4:$B$17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14-E838-48C5-B437-5F33DE55D7B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10136982590478942"/>
          <c:y val="0.88669664905565182"/>
          <c:w val="0.73999103036432368"/>
          <c:h val="0.11214116950723119"/>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(1)!PivotTable 9</c:name>
    <c:fmtId val="22"/>
  </c:pivotSource>
  <c:chart>
    <c:title>
      <c:tx>
        <c:rich>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r>
              <a:rPr lang="en-US" sz="1100" b="1" dirty="0">
                <a:solidFill>
                  <a:sysClr val="windowText" lastClr="000000"/>
                </a:solidFill>
                <a:latin typeface="Agency FB" panose="020B0503020202020204" pitchFamily="34" charset="0"/>
              </a:rPr>
              <a:t>Top 10 Films</a:t>
            </a:r>
            <a:r>
              <a:rPr lang="en-US" sz="1100" b="1" baseline="0" dirty="0">
                <a:solidFill>
                  <a:sysClr val="windowText" lastClr="000000"/>
                </a:solidFill>
                <a:latin typeface="Agency FB" panose="020B0503020202020204" pitchFamily="34" charset="0"/>
              </a:rPr>
              <a:t> (Highest IMDB Rating)</a:t>
            </a:r>
            <a:endParaRPr lang="en-US" sz="1100" b="1" dirty="0">
              <a:solidFill>
                <a:sysClr val="windowText" lastClr="000000"/>
              </a:solidFill>
              <a:latin typeface="Agency FB" panose="020B0503020202020204" pitchFamily="34" charset="0"/>
            </a:endParaRPr>
          </a:p>
        </c:rich>
      </c:tx>
      <c:layout>
        <c:manualLayout>
          <c:xMode val="edge"/>
          <c:yMode val="edge"/>
          <c:x val="0.28687024108867759"/>
          <c:y val="2.066790142486064E-3"/>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chemeClr val="accent1"/>
          </a:solidFill>
          <a:ln>
            <a:noFill/>
          </a:ln>
          <a:effectLst/>
          <a:sp3d/>
        </c:spPr>
      </c:pivotFmt>
      <c:pivotFmt>
        <c:idx val="6"/>
        <c:spPr>
          <a:solidFill>
            <a:schemeClr val="accent1"/>
          </a:solidFill>
          <a:ln>
            <a:noFill/>
          </a:ln>
          <a:effectLst/>
          <a:sp3d/>
        </c:spPr>
      </c:pivotFmt>
      <c:pivotFmt>
        <c:idx val="7"/>
        <c:spPr>
          <a:solidFill>
            <a:schemeClr val="accent1"/>
          </a:solidFill>
          <a:ln>
            <a:noFill/>
          </a:ln>
          <a:effectLst/>
          <a:sp3d/>
        </c:spPr>
      </c:pivotFmt>
      <c:pivotFmt>
        <c:idx val="8"/>
        <c:spPr>
          <a:solidFill>
            <a:schemeClr val="accent1"/>
          </a:solidFill>
          <a:ln>
            <a:noFill/>
          </a:ln>
          <a:effectLst/>
          <a:sp3d/>
        </c:spPr>
      </c:pivotFmt>
      <c:pivotFmt>
        <c:idx val="9"/>
        <c:spPr>
          <a:solidFill>
            <a:schemeClr val="accent1"/>
          </a:solidFill>
          <a:ln>
            <a:noFill/>
          </a:ln>
          <a:effectLst/>
          <a:sp3d/>
        </c:spPr>
      </c:pivotFmt>
      <c:pivotFmt>
        <c:idx val="10"/>
        <c:spPr>
          <a:solidFill>
            <a:schemeClr val="accent1"/>
          </a:solidFill>
          <a:ln>
            <a:noFill/>
          </a:ln>
          <a:effectLst/>
          <a:sp3d/>
        </c:spPr>
      </c:pivotFmt>
      <c:pivotFmt>
        <c:idx val="11"/>
        <c:spPr>
          <a:solidFill>
            <a:schemeClr val="accent1"/>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dLbl>
          <c:idx val="0"/>
          <c:layout>
            <c:manualLayout>
              <c:x val="0.1361867704280155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dLbl>
          <c:idx val="0"/>
          <c:layout>
            <c:manualLayout>
              <c:x val="0.12321660181582361"/>
              <c:y val="-9.88142292490130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dLbl>
          <c:idx val="0"/>
          <c:layout>
            <c:manualLayout>
              <c:x val="0.1232166018158236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dLbl>
          <c:idx val="0"/>
          <c:layout>
            <c:manualLayout>
              <c:x val="0.15131863380890612"/>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dLbl>
          <c:idx val="0"/>
          <c:layout>
            <c:manualLayout>
              <c:x val="0.1686121919584954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dLbl>
          <c:idx val="0"/>
          <c:layout>
            <c:manualLayout>
              <c:x val="0.1297016861219195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0.17833981841763943"/>
              <c:y val="-6.385522280026978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7959360138348462E-2"/>
                  <c:h val="4.606402954571389E-2"/>
                </c:manualLayout>
              </c15:layout>
            </c:ext>
          </c:extLst>
        </c:dLbl>
      </c:pivotFmt>
      <c:pivotFmt>
        <c:idx val="22"/>
        <c:spPr>
          <a:solidFill>
            <a:schemeClr val="accent1"/>
          </a:solidFill>
          <a:ln>
            <a:noFill/>
          </a:ln>
          <a:effectLst/>
          <a:sp3d/>
        </c:spPr>
        <c:dLbl>
          <c:idx val="0"/>
          <c:layout>
            <c:manualLayout>
              <c:x val="0.23650346019066157"/>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dLbl>
          <c:idx val="0"/>
          <c:layout>
            <c:manualLayout>
              <c:x val="0.17833981841763943"/>
              <c:y val="-8.234519104084382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0929528750540423E-2"/>
                  <c:h val="4.2770221904080169E-2"/>
                </c:manualLayout>
              </c15:layout>
            </c:ext>
          </c:extLst>
        </c:dLbl>
      </c:pivotFmt>
      <c:pivotFmt>
        <c:idx val="24"/>
        <c:spPr>
          <a:solidFill>
            <a:schemeClr val="accent1"/>
          </a:solidFill>
          <a:ln>
            <a:noFill/>
          </a:ln>
          <a:effectLst/>
          <a:sp3d/>
        </c:spPr>
        <c:dLbl>
          <c:idx val="0"/>
          <c:layout>
            <c:manualLayout>
              <c:x val="0.1621271076523995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dLbl>
          <c:idx val="0"/>
          <c:layout>
            <c:manualLayout>
              <c:x val="0.13618677042801555"/>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dLbl>
          <c:idx val="0"/>
          <c:layout>
            <c:manualLayout>
              <c:x val="0.15780371811500216"/>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dLbl>
          <c:idx val="0"/>
          <c:layout>
            <c:manualLayout>
              <c:x val="0.27744399168002815"/>
              <c:y val="-4.9407114624505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347906900742466E-2"/>
                  <c:h val="4.9357837187347632E-2"/>
                </c:manualLayout>
              </c15:layout>
            </c:ext>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dLbl>
          <c:idx val="0"/>
          <c:layout>
            <c:manualLayout>
              <c:x val="0.1361867704280155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dLbl>
          <c:idx val="0"/>
          <c:layout>
            <c:manualLayout>
              <c:x val="0.12321660181582361"/>
              <c:y val="-9.88142292490130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dLbl>
          <c:idx val="0"/>
          <c:layout>
            <c:manualLayout>
              <c:x val="0.1232166018158236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dLbl>
          <c:idx val="0"/>
          <c:layout>
            <c:manualLayout>
              <c:x val="0.15131863380890612"/>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dLbl>
          <c:idx val="0"/>
          <c:layout>
            <c:manualLayout>
              <c:x val="0.1686121919584954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dLbl>
          <c:idx val="0"/>
          <c:layout>
            <c:manualLayout>
              <c:x val="0.1297016861219195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dLbl>
          <c:idx val="0"/>
          <c:layout>
            <c:manualLayout>
              <c:x val="0.17833981841763943"/>
              <c:y val="-6.385522280026978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7959360138348462E-2"/>
                  <c:h val="4.606402954571389E-2"/>
                </c:manualLayout>
              </c15:layout>
            </c:ext>
          </c:extLst>
        </c:dLbl>
      </c:pivotFmt>
      <c:pivotFmt>
        <c:idx val="36"/>
        <c:spPr>
          <a:solidFill>
            <a:schemeClr val="accent1"/>
          </a:solidFill>
          <a:ln>
            <a:noFill/>
          </a:ln>
          <a:effectLst/>
          <a:sp3d/>
        </c:spPr>
        <c:dLbl>
          <c:idx val="0"/>
          <c:layout>
            <c:manualLayout>
              <c:x val="0.23650346019066157"/>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dLbl>
          <c:idx val="0"/>
          <c:layout>
            <c:manualLayout>
              <c:x val="0.17833981841763943"/>
              <c:y val="-8.234519104084382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0929528750540423E-2"/>
                  <c:h val="4.2770221904080169E-2"/>
                </c:manualLayout>
              </c15:layout>
            </c:ext>
          </c:extLst>
        </c:dLbl>
      </c:pivotFmt>
      <c:pivotFmt>
        <c:idx val="38"/>
        <c:spPr>
          <a:solidFill>
            <a:schemeClr val="accent1"/>
          </a:solidFill>
          <a:ln>
            <a:noFill/>
          </a:ln>
          <a:effectLst/>
          <a:sp3d/>
        </c:spPr>
        <c:dLbl>
          <c:idx val="0"/>
          <c:layout>
            <c:manualLayout>
              <c:x val="0.1621271076523995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dLbl>
          <c:idx val="0"/>
          <c:layout>
            <c:manualLayout>
              <c:x val="0.13618677042801555"/>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dLbl>
          <c:idx val="0"/>
          <c:layout>
            <c:manualLayout>
              <c:x val="0.15780371811500216"/>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dLbl>
          <c:idx val="0"/>
          <c:layout>
            <c:manualLayout>
              <c:x val="0.27744399168002815"/>
              <c:y val="-4.9407114624505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347906900742466E-2"/>
                  <c:h val="4.9357837187347632E-2"/>
                </c:manualLayout>
              </c15:layout>
            </c:ext>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dLbl>
          <c:idx val="0"/>
          <c:layout>
            <c:manualLayout>
              <c:x val="0.13618677042801555"/>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dLbl>
          <c:idx val="0"/>
          <c:layout>
            <c:manualLayout>
              <c:x val="0.12321660181582361"/>
              <c:y val="-9.881422924901307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dLbl>
          <c:idx val="0"/>
          <c:layout>
            <c:manualLayout>
              <c:x val="0.1232166018158236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dLbl>
          <c:idx val="0"/>
          <c:layout>
            <c:manualLayout>
              <c:x val="0.15131863380890612"/>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dLbl>
          <c:idx val="0"/>
          <c:layout>
            <c:manualLayout>
              <c:x val="0.1686121919584954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dLbl>
          <c:idx val="0"/>
          <c:layout>
            <c:manualLayout>
              <c:x val="0.12970168612191951"/>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dLbl>
          <c:idx val="0"/>
          <c:layout>
            <c:manualLayout>
              <c:x val="0.17833981841763943"/>
              <c:y val="-6.3855222800269785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3.7959360138348462E-2"/>
                  <c:h val="4.606402954571389E-2"/>
                </c:manualLayout>
              </c15:layout>
            </c:ext>
          </c:extLst>
        </c:dLbl>
      </c:pivotFmt>
      <c:pivotFmt>
        <c:idx val="50"/>
        <c:spPr>
          <a:solidFill>
            <a:schemeClr val="accent1"/>
          </a:solidFill>
          <a:ln>
            <a:noFill/>
          </a:ln>
          <a:effectLst/>
          <a:sp3d/>
        </c:spPr>
        <c:dLbl>
          <c:idx val="0"/>
          <c:layout>
            <c:manualLayout>
              <c:x val="0.23650346019066157"/>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dLbl>
          <c:idx val="0"/>
          <c:layout>
            <c:manualLayout>
              <c:x val="0.17833981841763943"/>
              <c:y val="-8.2345191040843826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0929528750540423E-2"/>
                  <c:h val="4.2770221904080169E-2"/>
                </c:manualLayout>
              </c15:layout>
            </c:ext>
          </c:extLst>
        </c:dLbl>
      </c:pivotFmt>
      <c:pivotFmt>
        <c:idx val="52"/>
        <c:spPr>
          <a:solidFill>
            <a:schemeClr val="accent1"/>
          </a:solidFill>
          <a:ln>
            <a:noFill/>
          </a:ln>
          <a:effectLst/>
          <a:sp3d/>
        </c:spPr>
        <c:dLbl>
          <c:idx val="0"/>
          <c:layout>
            <c:manualLayout>
              <c:x val="0.16212710765239957"/>
              <c:y val="-9.88142292490118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dLbl>
          <c:idx val="0"/>
          <c:layout>
            <c:manualLayout>
              <c:x val="0.13618677042801555"/>
              <c:y val="-3.293807641633788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dLbl>
          <c:idx val="0"/>
          <c:layout>
            <c:manualLayout>
              <c:x val="0.15780371811500216"/>
              <c:y val="-3.293807641633728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dLbl>
          <c:idx val="0"/>
          <c:layout>
            <c:manualLayout>
              <c:x val="0.27744399168002815"/>
              <c:y val="-4.940711462450593E-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2347906900742466E-2"/>
                  <c:h val="4.9357837187347632E-2"/>
                </c:manualLayout>
              </c15:layout>
            </c:ext>
          </c:extLst>
        </c:dLbl>
      </c:pivotFmt>
      <c:pivotFmt>
        <c:idx val="5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a:sp3d/>
        </c:spPr>
        <c:dLbl>
          <c:idx val="0"/>
          <c:layout>
            <c:manualLayout>
              <c:x val="0.13304864231480523"/>
              <c:y val="4.52088095238942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a:sp3d/>
        </c:spPr>
        <c:dLbl>
          <c:idx val="0"/>
          <c:layout>
            <c:manualLayout>
              <c:x val="0.13555899405659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a:sp3d/>
        </c:spPr>
        <c:dLbl>
          <c:idx val="0"/>
          <c:layout>
            <c:manualLayout>
              <c:x val="0.13555899405659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a:sp3d/>
        </c:spPr>
        <c:dLbl>
          <c:idx val="0"/>
          <c:layout>
            <c:manualLayout>
              <c:x val="0.15815215973269292"/>
              <c:y val="4.52088095238942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a:sp3d/>
        </c:spPr>
        <c:dLbl>
          <c:idx val="0"/>
          <c:layout>
            <c:manualLayout>
              <c:x val="0.15815215973269292"/>
              <c:y val="-4.520880952389510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a:sp3d/>
        </c:spPr>
        <c:dLbl>
          <c:idx val="0"/>
          <c:layout>
            <c:manualLayout>
              <c:x val="0.1330486423148052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a:sp3d/>
        </c:spPr>
        <c:dLbl>
          <c:idx val="0"/>
          <c:layout>
            <c:manualLayout>
              <c:x val="0.17321427018342567"/>
              <c:y val="-8.288186000215351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a:sp3d/>
        </c:spPr>
        <c:dLbl>
          <c:idx val="0"/>
          <c:layout>
            <c:manualLayout>
              <c:x val="0.23346271198635635"/>
              <c:y val="-8.2881860002153517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a:sp3d/>
        </c:spPr>
        <c:dLbl>
          <c:idx val="0"/>
          <c:layout>
            <c:manualLayout>
              <c:x val="0.17572462192521454"/>
              <c:y val="-9.04176190477885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a:sp3d/>
        </c:spPr>
        <c:dLbl>
          <c:idx val="0"/>
          <c:layout>
            <c:manualLayout>
              <c:x val="0.1606625114744816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a:sp3d/>
        </c:spPr>
        <c:dLbl>
          <c:idx val="0"/>
          <c:layout>
            <c:manualLayout>
              <c:x val="0.135558994056594"/>
              <c:y val="-4.52088095238942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a:sp3d/>
        </c:spPr>
        <c:dLbl>
          <c:idx val="0"/>
          <c:layout>
            <c:manualLayout>
              <c:x val="0.15815215973269292"/>
              <c:y val="4.52088095238942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a:sp3d/>
        </c:spPr>
        <c:dLbl>
          <c:idx val="0"/>
          <c:layout>
            <c:manualLayout>
              <c:x val="0.26107658114603288"/>
              <c:y val="-4.520880952389428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079424357521465"/>
          <c:y val="0.12109696762213024"/>
          <c:w val="0.52984271563731844"/>
          <c:h val="0.84267114831989876"/>
        </c:manualLayout>
      </c:layout>
      <c:bar3DChart>
        <c:barDir val="bar"/>
        <c:grouping val="stacked"/>
        <c:varyColors val="0"/>
        <c:ser>
          <c:idx val="0"/>
          <c:order val="0"/>
          <c:tx>
            <c:strRef>
              <c:f>'Investigate Data (1)'!$B$3</c:f>
              <c:strCache>
                <c:ptCount val="1"/>
                <c:pt idx="0">
                  <c:v>Total</c:v>
                </c:pt>
              </c:strCache>
            </c:strRef>
          </c:tx>
          <c:spPr>
            <a:solidFill>
              <a:schemeClr val="accent2"/>
            </a:solidFill>
            <a:ln>
              <a:noFill/>
            </a:ln>
            <a:effectLst/>
            <a:sp3d/>
          </c:spPr>
          <c:invertIfNegative val="0"/>
          <c:dPt>
            <c:idx val="0"/>
            <c:invertIfNegative val="0"/>
            <c:bubble3D val="0"/>
            <c:spPr>
              <a:solidFill>
                <a:schemeClr val="accent2"/>
              </a:solidFill>
              <a:ln>
                <a:noFill/>
              </a:ln>
              <a:effectLst/>
              <a:sp3d/>
            </c:spPr>
            <c:extLst>
              <c:ext xmlns:c16="http://schemas.microsoft.com/office/drawing/2014/chart" uri="{C3380CC4-5D6E-409C-BE32-E72D297353CC}">
                <c16:uniqueId val="{00000029-5C13-4DE0-8D81-AE7612D2CDE2}"/>
              </c:ext>
            </c:extLst>
          </c:dPt>
          <c:dPt>
            <c:idx val="1"/>
            <c:invertIfNegative val="0"/>
            <c:bubble3D val="0"/>
            <c:spPr>
              <a:solidFill>
                <a:schemeClr val="accent2"/>
              </a:solidFill>
              <a:ln>
                <a:noFill/>
              </a:ln>
              <a:effectLst/>
              <a:sp3d/>
            </c:spPr>
            <c:extLst>
              <c:ext xmlns:c16="http://schemas.microsoft.com/office/drawing/2014/chart" uri="{C3380CC4-5D6E-409C-BE32-E72D297353CC}">
                <c16:uniqueId val="{00000028-5C13-4DE0-8D81-AE7612D2CDE2}"/>
              </c:ext>
            </c:extLst>
          </c:dPt>
          <c:dPt>
            <c:idx val="2"/>
            <c:invertIfNegative val="0"/>
            <c:bubble3D val="0"/>
            <c:spPr>
              <a:solidFill>
                <a:schemeClr val="accent2"/>
              </a:solidFill>
              <a:ln>
                <a:noFill/>
              </a:ln>
              <a:effectLst/>
              <a:sp3d/>
            </c:spPr>
            <c:extLst>
              <c:ext xmlns:c16="http://schemas.microsoft.com/office/drawing/2014/chart" uri="{C3380CC4-5D6E-409C-BE32-E72D297353CC}">
                <c16:uniqueId val="{00000027-5C13-4DE0-8D81-AE7612D2CDE2}"/>
              </c:ext>
            </c:extLst>
          </c:dPt>
          <c:dPt>
            <c:idx val="3"/>
            <c:invertIfNegative val="0"/>
            <c:bubble3D val="0"/>
            <c:spPr>
              <a:solidFill>
                <a:schemeClr val="accent2"/>
              </a:solidFill>
              <a:ln>
                <a:noFill/>
              </a:ln>
              <a:effectLst/>
              <a:sp3d/>
            </c:spPr>
            <c:extLst>
              <c:ext xmlns:c16="http://schemas.microsoft.com/office/drawing/2014/chart" uri="{C3380CC4-5D6E-409C-BE32-E72D297353CC}">
                <c16:uniqueId val="{00000026-5C13-4DE0-8D81-AE7612D2CDE2}"/>
              </c:ext>
            </c:extLst>
          </c:dPt>
          <c:dPt>
            <c:idx val="4"/>
            <c:invertIfNegative val="0"/>
            <c:bubble3D val="0"/>
            <c:spPr>
              <a:solidFill>
                <a:schemeClr val="accent2"/>
              </a:solidFill>
              <a:ln>
                <a:noFill/>
              </a:ln>
              <a:effectLst/>
              <a:sp3d/>
            </c:spPr>
            <c:extLst>
              <c:ext xmlns:c16="http://schemas.microsoft.com/office/drawing/2014/chart" uri="{C3380CC4-5D6E-409C-BE32-E72D297353CC}">
                <c16:uniqueId val="{00000025-5C13-4DE0-8D81-AE7612D2CDE2}"/>
              </c:ext>
            </c:extLst>
          </c:dPt>
          <c:dPt>
            <c:idx val="5"/>
            <c:invertIfNegative val="0"/>
            <c:bubble3D val="0"/>
            <c:spPr>
              <a:solidFill>
                <a:schemeClr val="accent2"/>
              </a:solidFill>
              <a:ln>
                <a:noFill/>
              </a:ln>
              <a:effectLst/>
              <a:sp3d/>
            </c:spPr>
            <c:extLst>
              <c:ext xmlns:c16="http://schemas.microsoft.com/office/drawing/2014/chart" uri="{C3380CC4-5D6E-409C-BE32-E72D297353CC}">
                <c16:uniqueId val="{00000024-5C13-4DE0-8D81-AE7612D2CDE2}"/>
              </c:ext>
            </c:extLst>
          </c:dPt>
          <c:dPt>
            <c:idx val="6"/>
            <c:invertIfNegative val="0"/>
            <c:bubble3D val="0"/>
            <c:spPr>
              <a:solidFill>
                <a:schemeClr val="accent2"/>
              </a:solidFill>
              <a:ln>
                <a:noFill/>
              </a:ln>
              <a:effectLst/>
              <a:sp3d/>
            </c:spPr>
            <c:extLst>
              <c:ext xmlns:c16="http://schemas.microsoft.com/office/drawing/2014/chart" uri="{C3380CC4-5D6E-409C-BE32-E72D297353CC}">
                <c16:uniqueId val="{00000023-5C13-4DE0-8D81-AE7612D2CDE2}"/>
              </c:ext>
            </c:extLst>
          </c:dPt>
          <c:dPt>
            <c:idx val="7"/>
            <c:invertIfNegative val="0"/>
            <c:bubble3D val="0"/>
            <c:spPr>
              <a:solidFill>
                <a:schemeClr val="accent2"/>
              </a:solidFill>
              <a:ln>
                <a:noFill/>
              </a:ln>
              <a:effectLst/>
              <a:sp3d/>
            </c:spPr>
            <c:extLst>
              <c:ext xmlns:c16="http://schemas.microsoft.com/office/drawing/2014/chart" uri="{C3380CC4-5D6E-409C-BE32-E72D297353CC}">
                <c16:uniqueId val="{00000022-5C13-4DE0-8D81-AE7612D2CDE2}"/>
              </c:ext>
            </c:extLst>
          </c:dPt>
          <c:dPt>
            <c:idx val="8"/>
            <c:invertIfNegative val="0"/>
            <c:bubble3D val="0"/>
            <c:spPr>
              <a:solidFill>
                <a:schemeClr val="accent2"/>
              </a:solidFill>
              <a:ln>
                <a:noFill/>
              </a:ln>
              <a:effectLst/>
              <a:sp3d/>
            </c:spPr>
            <c:extLst>
              <c:ext xmlns:c16="http://schemas.microsoft.com/office/drawing/2014/chart" uri="{C3380CC4-5D6E-409C-BE32-E72D297353CC}">
                <c16:uniqueId val="{00000021-5C13-4DE0-8D81-AE7612D2CDE2}"/>
              </c:ext>
            </c:extLst>
          </c:dPt>
          <c:dPt>
            <c:idx val="9"/>
            <c:invertIfNegative val="0"/>
            <c:bubble3D val="0"/>
            <c:spPr>
              <a:solidFill>
                <a:schemeClr val="accent2"/>
              </a:solidFill>
              <a:ln>
                <a:noFill/>
              </a:ln>
              <a:effectLst/>
              <a:sp3d/>
            </c:spPr>
            <c:extLst>
              <c:ext xmlns:c16="http://schemas.microsoft.com/office/drawing/2014/chart" uri="{C3380CC4-5D6E-409C-BE32-E72D297353CC}">
                <c16:uniqueId val="{00000020-5C13-4DE0-8D81-AE7612D2CDE2}"/>
              </c:ext>
            </c:extLst>
          </c:dPt>
          <c:dPt>
            <c:idx val="10"/>
            <c:invertIfNegative val="0"/>
            <c:bubble3D val="0"/>
            <c:spPr>
              <a:solidFill>
                <a:schemeClr val="accent2"/>
              </a:solidFill>
              <a:ln>
                <a:noFill/>
              </a:ln>
              <a:effectLst/>
              <a:sp3d/>
            </c:spPr>
            <c:extLst>
              <c:ext xmlns:c16="http://schemas.microsoft.com/office/drawing/2014/chart" uri="{C3380CC4-5D6E-409C-BE32-E72D297353CC}">
                <c16:uniqueId val="{0000001F-5C13-4DE0-8D81-AE7612D2CDE2}"/>
              </c:ext>
            </c:extLst>
          </c:dPt>
          <c:dPt>
            <c:idx val="11"/>
            <c:invertIfNegative val="0"/>
            <c:bubble3D val="0"/>
            <c:spPr>
              <a:solidFill>
                <a:schemeClr val="accent2"/>
              </a:solidFill>
              <a:ln>
                <a:noFill/>
              </a:ln>
              <a:effectLst/>
              <a:sp3d/>
            </c:spPr>
            <c:extLst>
              <c:ext xmlns:c16="http://schemas.microsoft.com/office/drawing/2014/chart" uri="{C3380CC4-5D6E-409C-BE32-E72D297353CC}">
                <c16:uniqueId val="{0000001E-5C13-4DE0-8D81-AE7612D2CDE2}"/>
              </c:ext>
            </c:extLst>
          </c:dPt>
          <c:dPt>
            <c:idx val="12"/>
            <c:invertIfNegative val="0"/>
            <c:bubble3D val="0"/>
            <c:spPr>
              <a:solidFill>
                <a:schemeClr val="accent2"/>
              </a:solidFill>
              <a:ln>
                <a:noFill/>
              </a:ln>
              <a:effectLst/>
              <a:sp3d/>
            </c:spPr>
            <c:extLst>
              <c:ext xmlns:c16="http://schemas.microsoft.com/office/drawing/2014/chart" uri="{C3380CC4-5D6E-409C-BE32-E72D297353CC}">
                <c16:uniqueId val="{0000001D-5C13-4DE0-8D81-AE7612D2CDE2}"/>
              </c:ext>
            </c:extLst>
          </c:dPt>
          <c:dLbls>
            <c:dLbl>
              <c:idx val="0"/>
              <c:layout>
                <c:manualLayout>
                  <c:x val="0.13304864231480523"/>
                  <c:y val="4.52088095238942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5C13-4DE0-8D81-AE7612D2CDE2}"/>
                </c:ext>
              </c:extLst>
            </c:dLbl>
            <c:dLbl>
              <c:idx val="1"/>
              <c:layout>
                <c:manualLayout>
                  <c:x val="0.13555899405659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5C13-4DE0-8D81-AE7612D2CDE2}"/>
                </c:ext>
              </c:extLst>
            </c:dLbl>
            <c:dLbl>
              <c:idx val="2"/>
              <c:layout>
                <c:manualLayout>
                  <c:x val="0.135558994056594"/>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5C13-4DE0-8D81-AE7612D2CDE2}"/>
                </c:ext>
              </c:extLst>
            </c:dLbl>
            <c:dLbl>
              <c:idx val="3"/>
              <c:layout>
                <c:manualLayout>
                  <c:x val="0.15815215973269292"/>
                  <c:y val="4.52088095238942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5C13-4DE0-8D81-AE7612D2CDE2}"/>
                </c:ext>
              </c:extLst>
            </c:dLbl>
            <c:dLbl>
              <c:idx val="4"/>
              <c:layout>
                <c:manualLayout>
                  <c:x val="0.15815215973269292"/>
                  <c:y val="-4.52088095238951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5C13-4DE0-8D81-AE7612D2CDE2}"/>
                </c:ext>
              </c:extLst>
            </c:dLbl>
            <c:dLbl>
              <c:idx val="5"/>
              <c:layout>
                <c:manualLayout>
                  <c:x val="0.13304864231480523"/>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5C13-4DE0-8D81-AE7612D2CDE2}"/>
                </c:ext>
              </c:extLst>
            </c:dLbl>
            <c:dLbl>
              <c:idx val="6"/>
              <c:layout>
                <c:manualLayout>
                  <c:x val="0.17321427018342567"/>
                  <c:y val="-8.28818600021535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5C13-4DE0-8D81-AE7612D2CDE2}"/>
                </c:ext>
              </c:extLst>
            </c:dLbl>
            <c:dLbl>
              <c:idx val="7"/>
              <c:layout>
                <c:manualLayout>
                  <c:x val="0.23346271198635635"/>
                  <c:y val="-8.2881860002153517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C13-4DE0-8D81-AE7612D2CDE2}"/>
                </c:ext>
              </c:extLst>
            </c:dLbl>
            <c:dLbl>
              <c:idx val="8"/>
              <c:layout>
                <c:manualLayout>
                  <c:x val="0.17572462192521454"/>
                  <c:y val="-9.04176190477885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5C13-4DE0-8D81-AE7612D2CDE2}"/>
                </c:ext>
              </c:extLst>
            </c:dLbl>
            <c:dLbl>
              <c:idx val="9"/>
              <c:layout>
                <c:manualLayout>
                  <c:x val="0.1606625114744816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5C13-4DE0-8D81-AE7612D2CDE2}"/>
                </c:ext>
              </c:extLst>
            </c:dLbl>
            <c:dLbl>
              <c:idx val="10"/>
              <c:layout>
                <c:manualLayout>
                  <c:x val="0.135558994056594"/>
                  <c:y val="-4.52088095238942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5C13-4DE0-8D81-AE7612D2CDE2}"/>
                </c:ext>
              </c:extLst>
            </c:dLbl>
            <c:dLbl>
              <c:idx val="11"/>
              <c:layout>
                <c:manualLayout>
                  <c:x val="0.15815215973269292"/>
                  <c:y val="4.52088095238942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5C13-4DE0-8D81-AE7612D2CDE2}"/>
                </c:ext>
              </c:extLst>
            </c:dLbl>
            <c:dLbl>
              <c:idx val="12"/>
              <c:layout>
                <c:manualLayout>
                  <c:x val="0.26107658114603288"/>
                  <c:y val="-4.520880952389428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5C13-4DE0-8D81-AE7612D2CDE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noFill/>
                      <a:round/>
                    </a:ln>
                    <a:effectLst/>
                  </c:spPr>
                </c15:leaderLines>
              </c:ext>
            </c:extLst>
          </c:dLbls>
          <c:cat>
            <c:strRef>
              <c:f>'Investigate Data (1)'!$A$4:$A$17</c:f>
              <c:strCache>
                <c:ptCount val="13"/>
                <c:pt idx="0">
                  <c:v>Fight Club</c:v>
                </c:pt>
                <c:pt idx="1">
                  <c:v>Forrest Gump</c:v>
                </c:pt>
                <c:pt idx="2">
                  <c:v>Inception</c:v>
                </c:pt>
                <c:pt idx="3">
                  <c:v>Pulp Fiction</c:v>
                </c:pt>
                <c:pt idx="4">
                  <c:v>Schindler's List</c:v>
                </c:pt>
                <c:pt idx="5">
                  <c:v>Star Wars: Episode V - The Empire Strikes Back</c:v>
                </c:pt>
                <c:pt idx="6">
                  <c:v>The Dark Knight</c:v>
                </c:pt>
                <c:pt idx="7">
                  <c:v>The Godfather</c:v>
                </c:pt>
                <c:pt idx="8">
                  <c:v>The Godfather: Part II</c:v>
                </c:pt>
                <c:pt idx="9">
                  <c:v>The Good, the Bad and the Ugly</c:v>
                </c:pt>
                <c:pt idx="10">
                  <c:v>The Lord of the Rings: The Fellowship of the Ring</c:v>
                </c:pt>
                <c:pt idx="11">
                  <c:v>The Lord of the Rings: The Return of the King</c:v>
                </c:pt>
                <c:pt idx="12">
                  <c:v>The Shawshank Redemption</c:v>
                </c:pt>
              </c:strCache>
            </c:strRef>
          </c:cat>
          <c:val>
            <c:numRef>
              <c:f>'Investigate Data (1)'!$B$4:$B$17</c:f>
              <c:numCache>
                <c:formatCode>General</c:formatCode>
                <c:ptCount val="13"/>
                <c:pt idx="0">
                  <c:v>8.8000000000000007</c:v>
                </c:pt>
                <c:pt idx="1">
                  <c:v>8.8000000000000007</c:v>
                </c:pt>
                <c:pt idx="2">
                  <c:v>8.8000000000000007</c:v>
                </c:pt>
                <c:pt idx="3">
                  <c:v>8.9</c:v>
                </c:pt>
                <c:pt idx="4">
                  <c:v>8.9</c:v>
                </c:pt>
                <c:pt idx="5">
                  <c:v>8.8000000000000007</c:v>
                </c:pt>
                <c:pt idx="6">
                  <c:v>9</c:v>
                </c:pt>
                <c:pt idx="7">
                  <c:v>9.1999999999999993</c:v>
                </c:pt>
                <c:pt idx="8">
                  <c:v>9</c:v>
                </c:pt>
                <c:pt idx="9">
                  <c:v>8.9</c:v>
                </c:pt>
                <c:pt idx="10">
                  <c:v>8.8000000000000007</c:v>
                </c:pt>
                <c:pt idx="11">
                  <c:v>8.9</c:v>
                </c:pt>
                <c:pt idx="12">
                  <c:v>9.3000000000000007</c:v>
                </c:pt>
              </c:numCache>
            </c:numRef>
          </c:val>
          <c:extLst>
            <c:ext xmlns:c16="http://schemas.microsoft.com/office/drawing/2014/chart" uri="{C3380CC4-5D6E-409C-BE32-E72D297353CC}">
              <c16:uniqueId val="{0000001B-5C13-4DE0-8D81-AE7612D2CDE2}"/>
            </c:ext>
          </c:extLst>
        </c:ser>
        <c:dLbls>
          <c:showLegendKey val="0"/>
          <c:showVal val="1"/>
          <c:showCatName val="0"/>
          <c:showSerName val="0"/>
          <c:showPercent val="0"/>
          <c:showBubbleSize val="0"/>
        </c:dLbls>
        <c:gapWidth val="150"/>
        <c:shape val="box"/>
        <c:axId val="497729119"/>
        <c:axId val="1574824031"/>
        <c:axId val="0"/>
      </c:bar3DChart>
      <c:catAx>
        <c:axId val="497729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574824031"/>
        <c:crosses val="autoZero"/>
        <c:auto val="1"/>
        <c:lblAlgn val="ctr"/>
        <c:lblOffset val="100"/>
        <c:noMultiLvlLbl val="0"/>
      </c:catAx>
      <c:valAx>
        <c:axId val="1574824031"/>
        <c:scaling>
          <c:orientation val="minMax"/>
        </c:scaling>
        <c:delete val="1"/>
        <c:axPos val="b"/>
        <c:numFmt formatCode="General" sourceLinked="1"/>
        <c:majorTickMark val="none"/>
        <c:minorTickMark val="none"/>
        <c:tickLblPos val="nextTo"/>
        <c:crossAx val="497729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(2)!PivotTable 10</c:name>
    <c:fmtId val="17"/>
  </c:pivotSource>
  <c:chart>
    <c:title>
      <c:tx>
        <c:rich>
          <a:bodyPr rot="0" spcFirstLastPara="1" vertOverflow="ellipsis" vert="horz" wrap="square" anchor="ctr" anchorCtr="1"/>
          <a:lstStyle/>
          <a:p>
            <a:pPr algn="ctr" rtl="0">
              <a:defRPr lang="en-US" sz="1100" b="1" i="0" u="none" strike="noStrike" kern="1200" cap="all" spc="0" baseline="0">
                <a:solidFill>
                  <a:sysClr val="windowText" lastClr="000000"/>
                </a:solidFill>
                <a:latin typeface="Agency FB" panose="020B0503020202020204" pitchFamily="34" charset="0"/>
                <a:ea typeface="+mn-ea"/>
                <a:cs typeface="+mn-cs"/>
              </a:defRPr>
            </a:pPr>
            <a:r>
              <a:rPr lang="en-US" sz="1100" b="1" i="0" u="none" strike="noStrike" kern="1200" spc="0" baseline="0" dirty="0">
                <a:solidFill>
                  <a:sysClr val="windowText" lastClr="000000"/>
                </a:solidFill>
                <a:latin typeface="Agency FB" panose="020B0503020202020204" pitchFamily="34" charset="0"/>
                <a:ea typeface="+mn-ea"/>
                <a:cs typeface="+mn-cs"/>
              </a:rPr>
              <a:t>Contribution of Genre (%)</a:t>
            </a:r>
          </a:p>
        </c:rich>
      </c:tx>
      <c:layout>
        <c:manualLayout>
          <c:xMode val="edge"/>
          <c:yMode val="edge"/>
          <c:x val="0.37375620914842783"/>
          <c:y val="0"/>
        </c:manualLayout>
      </c:layout>
      <c:overlay val="0"/>
      <c:spPr>
        <a:noFill/>
        <a:ln>
          <a:noFill/>
        </a:ln>
        <a:effectLst/>
      </c:spPr>
      <c:txPr>
        <a:bodyPr rot="0" spcFirstLastPara="1" vertOverflow="ellipsis" vert="horz" wrap="square" anchor="ctr" anchorCtr="1"/>
        <a:lstStyle/>
        <a:p>
          <a:pPr algn="ctr" rtl="0">
            <a:defRPr lang="en-US" sz="1100" b="1" i="0" u="none" strike="noStrike" kern="1200" cap="all" spc="0" baseline="0">
              <a:solidFill>
                <a:sysClr val="windowText" lastClr="000000"/>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78365937859594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1507479861910102E-2"/>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7261219792865361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3014959723820623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9179133103183806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425393172228616E-2"/>
              <c:y val="0.134259259259259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78365937859605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dLbl>
          <c:idx val="0"/>
          <c:layout>
            <c:manualLayout>
              <c:x val="-4.7947832757959337E-2"/>
              <c:y val="-7.06566916043225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22401227464522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7537399309551211E-3"/>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3"/>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291139240506403E-2"/>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4"/>
        <c:dLbl>
          <c:idx val="0"/>
          <c:layout>
            <c:manualLayout>
              <c:x val="-1.9179133103183737E-2"/>
              <c:y val="-0.1205320033250207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dLbl>
          <c:idx val="0"/>
          <c:layout>
            <c:manualLayout>
              <c:x val="0.10740314537782886"/>
              <c:y val="-0.1080631753948462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dLbl>
          <c:idx val="0"/>
          <c:layout>
            <c:manualLayout>
              <c:x val="0.13233601841196771"/>
              <c:y val="-1.851866396999626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7"/>
        <c:dLbl>
          <c:idx val="0"/>
          <c:layout>
            <c:manualLayout>
              <c:x val="3.4522439585730723E-2"/>
              <c:y val="-0.11637572734829593"/>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78365937859594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1507479861910102E-2"/>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7261219792865361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3014959723820623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9179133103183806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425393172228616E-2"/>
              <c:y val="0.134259259259259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78365937859605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22401227464522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7537399309551211E-3"/>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291139240506403E-2"/>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783659378595949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1507479861910102E-2"/>
              <c:y val="-6.018518518518527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7261219792865361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3014959723820623E-2"/>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9179133103183806E-2"/>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3425393172228616E-2"/>
              <c:y val="0.134259259259259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78365937859605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8.8224012274645228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7537399309551211E-3"/>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291139240506403E-2"/>
              <c:y val="-3.325020781379883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9358906938072764E-2"/>
              <c:y val="-1.356264285716828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9.8397267345181685E-3"/>
              <c:y val="-0.131105547619293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1979111887183956E-2"/>
              <c:y val="-3.6167047619115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599316836295421E-2"/>
              <c:y val="8.137585714300969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3958223774368092E-2"/>
              <c:y val="-3.616704761911542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658565356220404E-2"/>
              <c:y val="3.6167047619115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4599316836295421E-2"/>
              <c:y val="-9.041761904778938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8878087141627159E-2"/>
              <c:y val="-4.52088095238943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9198633672590843E-2"/>
              <c:y val="-2.71252857143365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5.1658565356220383E-2"/>
              <c:y val="-4.97296904762837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0.10085719902881113"/>
              <c:y val="-1.80835238095576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800739722763763"/>
          <c:y val="0.34151233079179139"/>
          <c:w val="0.71718920845402989"/>
          <c:h val="0.56263680559535556"/>
        </c:manualLayout>
      </c:layout>
      <c:pie3DChart>
        <c:varyColors val="1"/>
        <c:ser>
          <c:idx val="0"/>
          <c:order val="0"/>
          <c:tx>
            <c:strRef>
              <c:f>'Investigate Data (2)'!$B$3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9-9DBE-48FA-A302-B05403893DAE}"/>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A-9DBE-48FA-A302-B05403893DAE}"/>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B-9DBE-48FA-A302-B05403893DAE}"/>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C-9DBE-48FA-A302-B05403893DAE}"/>
              </c:ext>
            </c:extLst>
          </c:dPt>
          <c:dPt>
            <c:idx val="4"/>
            <c:bubble3D val="0"/>
            <c:explosion val="2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D-9DBE-48FA-A302-B05403893DAE}"/>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E-9DBE-48FA-A302-B05403893DAE}"/>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F-9DBE-48FA-A302-B05403893DAE}"/>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0-9DBE-48FA-A302-B05403893DAE}"/>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1-9DBE-48FA-A302-B05403893DAE}"/>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2-9DBE-48FA-A302-B05403893DAE}"/>
              </c:ext>
            </c:extLst>
          </c:dPt>
          <c:dPt>
            <c:idx val="10"/>
            <c:bubble3D val="0"/>
            <c:spPr>
              <a:solidFill>
                <a:schemeClr val="accent5">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23-9DBE-48FA-A302-B05403893DAE}"/>
              </c:ext>
            </c:extLst>
          </c:dPt>
          <c:dLbls>
            <c:dLbl>
              <c:idx val="0"/>
              <c:layout>
                <c:manualLayout>
                  <c:x val="3.9358906938072764E-2"/>
                  <c:y val="-1.356264285716828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9-9DBE-48FA-A302-B05403893DAE}"/>
                </c:ext>
              </c:extLst>
            </c:dLbl>
            <c:dLbl>
              <c:idx val="1"/>
              <c:layout>
                <c:manualLayout>
                  <c:x val="9.8397267345181685E-3"/>
                  <c:y val="-0.1311055476192934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A-9DBE-48FA-A302-B05403893DAE}"/>
                </c:ext>
              </c:extLst>
            </c:dLbl>
            <c:dLbl>
              <c:idx val="2"/>
              <c:layout>
                <c:manualLayout>
                  <c:x val="3.1979111887183956E-2"/>
                  <c:y val="-3.6167047619115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B-9DBE-48FA-A302-B05403893DAE}"/>
                </c:ext>
              </c:extLst>
            </c:dLbl>
            <c:dLbl>
              <c:idx val="3"/>
              <c:layout>
                <c:manualLayout>
                  <c:x val="2.4599316836295421E-2"/>
                  <c:y val="8.137585714300969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C-9DBE-48FA-A302-B05403893DAE}"/>
                </c:ext>
              </c:extLst>
            </c:dLbl>
            <c:dLbl>
              <c:idx val="4"/>
              <c:layout>
                <c:manualLayout>
                  <c:x val="-6.3958223774368092E-2"/>
                  <c:y val="-3.616704761911542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D-9DBE-48FA-A302-B05403893DAE}"/>
                </c:ext>
              </c:extLst>
            </c:dLbl>
            <c:dLbl>
              <c:idx val="5"/>
              <c:layout>
                <c:manualLayout>
                  <c:x val="-5.1658565356220404E-2"/>
                  <c:y val="3.616704761911534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E-9DBE-48FA-A302-B05403893DAE}"/>
                </c:ext>
              </c:extLst>
            </c:dLbl>
            <c:dLbl>
              <c:idx val="6"/>
              <c:layout>
                <c:manualLayout>
                  <c:x val="-2.4599316836295421E-2"/>
                  <c:y val="-9.041761904778938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F-9DBE-48FA-A302-B05403893DAE}"/>
                </c:ext>
              </c:extLst>
            </c:dLbl>
            <c:dLbl>
              <c:idx val="7"/>
              <c:layout>
                <c:manualLayout>
                  <c:x val="-6.8878087141627159E-2"/>
                  <c:y val="-4.520880952389431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0-9DBE-48FA-A302-B05403893DAE}"/>
                </c:ext>
              </c:extLst>
            </c:dLbl>
            <c:dLbl>
              <c:idx val="8"/>
              <c:layout>
                <c:manualLayout>
                  <c:x val="-4.9198633672590843E-2"/>
                  <c:y val="-2.71252857143365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1-9DBE-48FA-A302-B05403893DAE}"/>
                </c:ext>
              </c:extLst>
            </c:dLbl>
            <c:dLbl>
              <c:idx val="9"/>
              <c:layout>
                <c:manualLayout>
                  <c:x val="5.1658565356220383E-2"/>
                  <c:y val="-4.972969047628372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2-9DBE-48FA-A302-B05403893DAE}"/>
                </c:ext>
              </c:extLst>
            </c:dLbl>
            <c:dLbl>
              <c:idx val="10"/>
              <c:layout>
                <c:manualLayout>
                  <c:x val="0.10085719902881113"/>
                  <c:y val="-1.80835238095576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23-9DBE-48FA-A302-B05403893DA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'Investigate Data (2)'!$A$4:$A$15</c:f>
              <c:strCache>
                <c:ptCount val="11"/>
                <c:pt idx="0">
                  <c:v>Action</c:v>
                </c:pt>
                <c:pt idx="1">
                  <c:v>Adventure</c:v>
                </c:pt>
                <c:pt idx="2">
                  <c:v>Animation</c:v>
                </c:pt>
                <c:pt idx="3">
                  <c:v>Biography</c:v>
                </c:pt>
                <c:pt idx="4">
                  <c:v>Comedy</c:v>
                </c:pt>
                <c:pt idx="5">
                  <c:v>Crime</c:v>
                </c:pt>
                <c:pt idx="6">
                  <c:v>Documentary</c:v>
                </c:pt>
                <c:pt idx="7">
                  <c:v>Drama</c:v>
                </c:pt>
                <c:pt idx="8">
                  <c:v>Fantasy</c:v>
                </c:pt>
                <c:pt idx="9">
                  <c:v>Horror</c:v>
                </c:pt>
                <c:pt idx="10">
                  <c:v>Mystery</c:v>
                </c:pt>
              </c:strCache>
            </c:strRef>
          </c:cat>
          <c:val>
            <c:numRef>
              <c:f>'Investigate Data (2)'!$B$4:$B$15</c:f>
              <c:numCache>
                <c:formatCode>0.00%</c:formatCode>
                <c:ptCount val="11"/>
                <c:pt idx="0">
                  <c:v>0.24304617877396706</c:v>
                </c:pt>
                <c:pt idx="1">
                  <c:v>9.7758574129084522E-2</c:v>
                </c:pt>
                <c:pt idx="2">
                  <c:v>1.2152308938698352E-2</c:v>
                </c:pt>
                <c:pt idx="3">
                  <c:v>5.5090467188765868E-2</c:v>
                </c:pt>
                <c:pt idx="4">
                  <c:v>0.27437213070483391</c:v>
                </c:pt>
                <c:pt idx="5">
                  <c:v>6.8052930056710773E-2</c:v>
                </c:pt>
                <c:pt idx="6">
                  <c:v>1.1612206319200648E-2</c:v>
                </c:pt>
                <c:pt idx="7">
                  <c:v>0.18147448015122875</c:v>
                </c:pt>
                <c:pt idx="8">
                  <c:v>9.4517958412098299E-3</c:v>
                </c:pt>
                <c:pt idx="9">
                  <c:v>4.0777747772076697E-2</c:v>
                </c:pt>
                <c:pt idx="10">
                  <c:v>6.2111801242236021E-3</c:v>
                </c:pt>
              </c:numCache>
            </c:numRef>
          </c:val>
          <c:extLst>
            <c:ext xmlns:c16="http://schemas.microsoft.com/office/drawing/2014/chart" uri="{C3380CC4-5D6E-409C-BE32-E72D297353CC}">
              <c16:uniqueId val="{00000017-9DBE-48FA-A302-B05403893DAE}"/>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(3)!PivotTable 11</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IN" sz="1200" b="1" i="0" u="none" strike="noStrike" kern="1200" spc="0" baseline="0" dirty="0">
                <a:solidFill>
                  <a:sysClr val="windowText" lastClr="000000"/>
                </a:solidFill>
                <a:latin typeface="Agency FB" panose="020B0503020202020204" pitchFamily="34" charset="0"/>
              </a:rPr>
              <a:t>Top 10 Movies (Highest Gross Revenue)</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75000"/>
                    <a:lumOff val="25000"/>
                  </a:sysClr>
                </a:solidFill>
              </a:defRPr>
            </a:pPr>
            <a:endParaRPr lang="en-IN" sz="1200"/>
          </a:p>
        </c:rich>
      </c:tx>
      <c:layout>
        <c:manualLayout>
          <c:xMode val="edge"/>
          <c:yMode val="edge"/>
          <c:x val="0.29886470376769914"/>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pivotFmt>
      <c:pivotFmt>
        <c:idx val="3"/>
        <c:spPr>
          <a:solidFill>
            <a:schemeClr val="accent1">
              <a:alpha val="85000"/>
            </a:schemeClr>
          </a:solidFill>
          <a:ln w="9525" cap="flat" cmpd="sng" algn="ctr">
            <a:solidFill>
              <a:schemeClr val="lt1">
                <a:alpha val="50000"/>
              </a:schemeClr>
            </a:solidFill>
            <a:round/>
          </a:ln>
          <a:effectLst/>
        </c:spPr>
      </c:pivotFmt>
      <c:pivotFmt>
        <c:idx val="4"/>
        <c:spPr>
          <a:solidFill>
            <a:schemeClr val="accent1">
              <a:alpha val="85000"/>
            </a:schemeClr>
          </a:solidFill>
          <a:ln w="9525" cap="flat" cmpd="sng" algn="ctr">
            <a:solidFill>
              <a:schemeClr val="lt1">
                <a:alpha val="50000"/>
              </a:schemeClr>
            </a:solidFill>
            <a:round/>
          </a:ln>
          <a:effectLst/>
        </c:spPr>
      </c:pivotFmt>
      <c:pivotFmt>
        <c:idx val="5"/>
        <c:spPr>
          <a:solidFill>
            <a:schemeClr val="accent1">
              <a:alpha val="85000"/>
            </a:schemeClr>
          </a:solidFill>
          <a:ln w="9525" cap="flat" cmpd="sng" algn="ctr">
            <a:solidFill>
              <a:schemeClr val="lt1">
                <a:alpha val="50000"/>
              </a:schemeClr>
            </a:solidFill>
            <a:round/>
          </a:ln>
          <a:effectLst/>
        </c:spPr>
      </c:pivotFmt>
      <c:pivotFmt>
        <c:idx val="6"/>
        <c:spPr>
          <a:solidFill>
            <a:schemeClr val="accent1">
              <a:alpha val="85000"/>
            </a:schemeClr>
          </a:solidFill>
          <a:ln w="9525" cap="flat" cmpd="sng" algn="ctr">
            <a:solidFill>
              <a:schemeClr val="lt1">
                <a:alpha val="50000"/>
              </a:schemeClr>
            </a:solidFill>
            <a:round/>
          </a:ln>
          <a:effectLst/>
        </c:spPr>
      </c:pivotFmt>
      <c:pivotFmt>
        <c:idx val="7"/>
        <c:spPr>
          <a:solidFill>
            <a:schemeClr val="accent1">
              <a:alpha val="85000"/>
            </a:schemeClr>
          </a:solidFill>
          <a:ln w="9525" cap="flat" cmpd="sng" algn="ctr">
            <a:solidFill>
              <a:schemeClr val="lt1">
                <a:alpha val="50000"/>
              </a:schemeClr>
            </a:solidFill>
            <a:round/>
          </a:ln>
          <a:effectLst/>
        </c:spPr>
      </c:pivotFmt>
      <c:pivotFmt>
        <c:idx val="8"/>
        <c:spPr>
          <a:solidFill>
            <a:schemeClr val="accent1">
              <a:alpha val="85000"/>
            </a:schemeClr>
          </a:solidFill>
          <a:ln w="9525" cap="flat" cmpd="sng" algn="ctr">
            <a:solidFill>
              <a:schemeClr val="lt1">
                <a:alpha val="50000"/>
              </a:schemeClr>
            </a:solidFill>
            <a:round/>
          </a:ln>
          <a:effectLst/>
        </c:spPr>
      </c:pivotFmt>
      <c:pivotFmt>
        <c:idx val="9"/>
        <c:spPr>
          <a:solidFill>
            <a:schemeClr val="accent1">
              <a:alpha val="85000"/>
            </a:schemeClr>
          </a:solidFill>
          <a:ln w="9525" cap="flat" cmpd="sng" algn="ctr">
            <a:solidFill>
              <a:schemeClr val="lt1">
                <a:alpha val="50000"/>
              </a:schemeClr>
            </a:solidFill>
            <a:round/>
          </a:ln>
          <a:effectLst/>
        </c:spPr>
      </c:pivotFmt>
      <c:pivotFmt>
        <c:idx val="10"/>
        <c:spPr>
          <a:solidFill>
            <a:schemeClr val="accent1">
              <a:alpha val="85000"/>
            </a:schemeClr>
          </a:solidFill>
          <a:ln w="9525" cap="flat" cmpd="sng" algn="ctr">
            <a:solidFill>
              <a:schemeClr val="lt1">
                <a:alpha val="50000"/>
              </a:schemeClr>
            </a:solidFill>
            <a:round/>
          </a:ln>
          <a:effectLst/>
        </c:spPr>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796802461547977"/>
          <c:y val="0.19432888597258677"/>
          <c:w val="0.49503148446650352"/>
          <c:h val="0.71770815106445029"/>
        </c:manualLayout>
      </c:layout>
      <c:barChart>
        <c:barDir val="bar"/>
        <c:grouping val="clustered"/>
        <c:varyColors val="0"/>
        <c:ser>
          <c:idx val="0"/>
          <c:order val="0"/>
          <c:tx>
            <c:strRef>
              <c:f>'Investigate Data (3)'!$B$3</c:f>
              <c:strCache>
                <c:ptCount val="1"/>
                <c:pt idx="0">
                  <c:v>Total</c:v>
                </c:pt>
              </c:strCache>
            </c:strRef>
          </c:tx>
          <c:spPr>
            <a:solidFill>
              <a:schemeClr val="accent2"/>
            </a:solidFill>
            <a:ln w="9525" cap="flat" cmpd="sng" algn="ctr">
              <a:solidFill>
                <a:schemeClr val="lt1">
                  <a:alpha val="50000"/>
                </a:schemeClr>
              </a:solidFill>
              <a:round/>
            </a:ln>
            <a:effectLst/>
          </c:spPr>
          <c:invertIfNegative val="0"/>
          <c:dLbls>
            <c:numFmt formatCode="&quot;₹&quot;\ #,##0" sourceLinked="0"/>
            <c:spPr>
              <a:noFill/>
              <a:ln>
                <a:noFill/>
              </a:ln>
              <a:effectLst/>
            </c:spPr>
            <c:txPr>
              <a:bodyPr rot="0" spcFirstLastPara="1" vertOverflow="overflow" horzOverflow="overflow"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'Investigate Data (3)'!$A$4:$A$14</c:f>
              <c:strCache>
                <c:ptCount val="10"/>
                <c:pt idx="0">
                  <c:v>Avatar</c:v>
                </c:pt>
                <c:pt idx="1">
                  <c:v>Avengers: Age of Ultron</c:v>
                </c:pt>
                <c:pt idx="2">
                  <c:v>Jurassic World</c:v>
                </c:pt>
                <c:pt idx="3">
                  <c:v>Shrek 2</c:v>
                </c:pt>
                <c:pt idx="4">
                  <c:v>Star Wars: Episode I - The Phantom Menace</c:v>
                </c:pt>
                <c:pt idx="5">
                  <c:v>Star Wars: Episode IV - A New Hope</c:v>
                </c:pt>
                <c:pt idx="6">
                  <c:v>The Avengers</c:v>
                </c:pt>
                <c:pt idx="7">
                  <c:v>The Dark Knight</c:v>
                </c:pt>
                <c:pt idx="8">
                  <c:v>The Dark Knight Rises</c:v>
                </c:pt>
                <c:pt idx="9">
                  <c:v>Titanic</c:v>
                </c:pt>
              </c:strCache>
            </c:strRef>
          </c:cat>
          <c:val>
            <c:numRef>
              <c:f>'Investigate Data (3)'!$B$4:$B$14</c:f>
              <c:numCache>
                <c:formatCode>General</c:formatCode>
                <c:ptCount val="10"/>
                <c:pt idx="0">
                  <c:v>760505847</c:v>
                </c:pt>
                <c:pt idx="1">
                  <c:v>458991599</c:v>
                </c:pt>
                <c:pt idx="2">
                  <c:v>652177271</c:v>
                </c:pt>
                <c:pt idx="3">
                  <c:v>436471036</c:v>
                </c:pt>
                <c:pt idx="4">
                  <c:v>474544677</c:v>
                </c:pt>
                <c:pt idx="5">
                  <c:v>460935665</c:v>
                </c:pt>
                <c:pt idx="6">
                  <c:v>623279547</c:v>
                </c:pt>
                <c:pt idx="7">
                  <c:v>533316061</c:v>
                </c:pt>
                <c:pt idx="8">
                  <c:v>448130642</c:v>
                </c:pt>
                <c:pt idx="9">
                  <c:v>658672302</c:v>
                </c:pt>
              </c:numCache>
            </c:numRef>
          </c:val>
          <c:extLst>
            <c:ext xmlns:c16="http://schemas.microsoft.com/office/drawing/2014/chart" uri="{C3380CC4-5D6E-409C-BE32-E72D297353CC}">
              <c16:uniqueId val="{0000000F-9F1E-43BC-945C-B9ED6E56F97A}"/>
            </c:ext>
          </c:extLst>
        </c:ser>
        <c:dLbls>
          <c:dLblPos val="inEnd"/>
          <c:showLegendKey val="0"/>
          <c:showVal val="1"/>
          <c:showCatName val="0"/>
          <c:showSerName val="0"/>
          <c:showPercent val="0"/>
          <c:showBubbleSize val="0"/>
        </c:dLbls>
        <c:gapWidth val="65"/>
        <c:axId val="2027855440"/>
        <c:axId val="1832831040"/>
      </c:barChart>
      <c:catAx>
        <c:axId val="20278554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ysClr val="windowText" lastClr="000000"/>
                </a:solidFill>
                <a:latin typeface="+mn-lt"/>
                <a:ea typeface="+mn-ea"/>
                <a:cs typeface="+mn-cs"/>
              </a:defRPr>
            </a:pPr>
            <a:endParaRPr lang="en-US"/>
          </a:p>
        </c:txPr>
        <c:crossAx val="1832831040"/>
        <c:crosses val="autoZero"/>
        <c:auto val="1"/>
        <c:lblAlgn val="ctr"/>
        <c:lblOffset val="100"/>
        <c:noMultiLvlLbl val="0"/>
      </c:catAx>
      <c:valAx>
        <c:axId val="1832831040"/>
        <c:scaling>
          <c:orientation val="minMax"/>
        </c:scaling>
        <c:delete val="1"/>
        <c:axPos val="b"/>
        <c:numFmt formatCode="&quot;₹&quot;\ #,##0" sourceLinked="0"/>
        <c:majorTickMark val="none"/>
        <c:minorTickMark val="none"/>
        <c:tickLblPos val="nextTo"/>
        <c:crossAx val="2027855440"/>
        <c:crosses val="autoZero"/>
        <c:crossBetween val="between"/>
        <c:dispUnits>
          <c:builtInUnit val="millions"/>
          <c:dispUnitsLbl>
            <c:layout>
              <c:manualLayout>
                <c:xMode val="edge"/>
                <c:yMode val="edge"/>
                <c:x val="0.57253333024093644"/>
                <c:y val="0.89358778069407996"/>
              </c:manualLayout>
            </c:layout>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(4)!PivotTable 12</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100" b="1" i="0" u="none" strike="noStrike" kern="1200" spc="0" baseline="0">
                <a:solidFill>
                  <a:sysClr val="windowText" lastClr="000000"/>
                </a:solidFill>
                <a:latin typeface="Agency FB" panose="020B0503020202020204" pitchFamily="34" charset="0"/>
                <a:ea typeface="+mn-ea"/>
                <a:cs typeface="+mn-cs"/>
              </a:defRPr>
            </a:pPr>
            <a:r>
              <a:rPr lang="en-IN" sz="1100" b="1" i="0" u="none" strike="noStrike" kern="1200" spc="0" baseline="0" dirty="0">
                <a:solidFill>
                  <a:sysClr val="windowText" lastClr="000000"/>
                </a:solidFill>
                <a:latin typeface="Agency FB" panose="020B0503020202020204" pitchFamily="34" charset="0"/>
              </a:rPr>
              <a:t>Top 10 Movies (Highest Budget)</a:t>
            </a:r>
          </a:p>
        </c:rich>
      </c:tx>
      <c:layout>
        <c:manualLayout>
          <c:xMode val="edge"/>
          <c:yMode val="edge"/>
          <c:x val="0.3636801268386052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100" b="1" i="0" u="none" strike="noStrike" kern="1200" spc="0" baseline="0">
              <a:solidFill>
                <a:sysClr val="windowText" lastClr="000000"/>
              </a:solidFill>
              <a:latin typeface="Agency FB" panose="020B0503020202020204" pitchFamily="34" charset="0"/>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989862769501232"/>
          <c:y val="0.19432888597258677"/>
          <c:w val="0.58620465868996419"/>
          <c:h val="0.75474518810148727"/>
        </c:manualLayout>
      </c:layout>
      <c:barChart>
        <c:barDir val="bar"/>
        <c:grouping val="clustered"/>
        <c:varyColors val="0"/>
        <c:ser>
          <c:idx val="0"/>
          <c:order val="0"/>
          <c:tx>
            <c:strRef>
              <c:f>'Investigate Data (4)'!$B$3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'Investigate Data (4)'!$A$4:$A$14</c:f>
              <c:strCache>
                <c:ptCount val="10"/>
                <c:pt idx="0">
                  <c:v>Akira</c:v>
                </c:pt>
                <c:pt idx="1">
                  <c:v>Fateless</c:v>
                </c:pt>
                <c:pt idx="2">
                  <c:v>Godzilla 2000</c:v>
                </c:pt>
                <c:pt idx="3">
                  <c:v>Kabhi Alvida Naa Kehna</c:v>
                </c:pt>
                <c:pt idx="4">
                  <c:v>Kites</c:v>
                </c:pt>
                <c:pt idx="5">
                  <c:v>Lady Vengeance</c:v>
                </c:pt>
                <c:pt idx="6">
                  <c:v>Princess Mononoke</c:v>
                </c:pt>
                <c:pt idx="7">
                  <c:v>Steamboy</c:v>
                </c:pt>
                <c:pt idx="8">
                  <c:v>Tango</c:v>
                </c:pt>
                <c:pt idx="9">
                  <c:v>The Host</c:v>
                </c:pt>
              </c:strCache>
            </c:strRef>
          </c:cat>
          <c:val>
            <c:numRef>
              <c:f>'Investigate Data (4)'!$B$4:$B$14</c:f>
              <c:numCache>
                <c:formatCode>General</c:formatCode>
                <c:ptCount val="10"/>
                <c:pt idx="0">
                  <c:v>1100000000</c:v>
                </c:pt>
                <c:pt idx="1">
                  <c:v>2500000000</c:v>
                </c:pt>
                <c:pt idx="2">
                  <c:v>1000000000</c:v>
                </c:pt>
                <c:pt idx="3">
                  <c:v>700000000</c:v>
                </c:pt>
                <c:pt idx="4">
                  <c:v>600000000</c:v>
                </c:pt>
                <c:pt idx="5">
                  <c:v>4200000000</c:v>
                </c:pt>
                <c:pt idx="6">
                  <c:v>2400000000</c:v>
                </c:pt>
                <c:pt idx="7">
                  <c:v>2127519898</c:v>
                </c:pt>
                <c:pt idx="8">
                  <c:v>700000000</c:v>
                </c:pt>
                <c:pt idx="9">
                  <c:v>12215500000</c:v>
                </c:pt>
              </c:numCache>
            </c:numRef>
          </c:val>
          <c:extLst>
            <c:ext xmlns:c16="http://schemas.microsoft.com/office/drawing/2014/chart" uri="{C3380CC4-5D6E-409C-BE32-E72D297353CC}">
              <c16:uniqueId val="{00000001-AE4D-4DFE-824E-15035AE598E5}"/>
            </c:ext>
          </c:extLst>
        </c:ser>
        <c:dLbls>
          <c:dLblPos val="outEnd"/>
          <c:showLegendKey val="0"/>
          <c:showVal val="1"/>
          <c:showCatName val="0"/>
          <c:showSerName val="0"/>
          <c:showPercent val="0"/>
          <c:showBubbleSize val="0"/>
        </c:dLbls>
        <c:gapWidth val="65"/>
        <c:axId val="688894687"/>
        <c:axId val="688891807"/>
      </c:barChart>
      <c:catAx>
        <c:axId val="68889468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8891807"/>
        <c:crosses val="autoZero"/>
        <c:auto val="1"/>
        <c:lblAlgn val="ctr"/>
        <c:lblOffset val="100"/>
        <c:noMultiLvlLbl val="0"/>
      </c:catAx>
      <c:valAx>
        <c:axId val="688891807"/>
        <c:scaling>
          <c:logBase val="10"/>
          <c:orientation val="minMax"/>
        </c:scaling>
        <c:delete val="1"/>
        <c:axPos val="b"/>
        <c:numFmt formatCode="General" sourceLinked="1"/>
        <c:majorTickMark val="none"/>
        <c:minorTickMark val="none"/>
        <c:tickLblPos val="nextTo"/>
        <c:crossAx val="688894687"/>
        <c:crosses val="autoZero"/>
        <c:crossBetween val="between"/>
        <c:dispUnits>
          <c:builtInUnit val="millions"/>
          <c:dispUnitsLbl>
            <c:layout>
              <c:manualLayout>
                <c:xMode val="edge"/>
                <c:yMode val="edge"/>
                <c:x val="0.48764588801399827"/>
                <c:y val="0.87868037328667248"/>
              </c:manualLayout>
            </c:layout>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(5)!PivotTable 13</c:name>
    <c:fmtId val="8"/>
  </c:pivotSource>
  <c:chart>
    <c:title>
      <c:tx>
        <c:rich>
          <a:bodyPr rot="0" spcFirstLastPara="1" vertOverflow="ellipsis" vert="horz" wrap="square" anchor="ctr" anchorCtr="1"/>
          <a:lstStyle/>
          <a:p>
            <a:pPr>
              <a:defRPr lang="en-US" sz="1100" b="1" i="0" u="none" strike="noStrike" kern="1200" spc="0" baseline="0" dirty="0">
                <a:solidFill>
                  <a:sysClr val="windowText" lastClr="000000"/>
                </a:solidFill>
                <a:latin typeface="Agency FB" panose="020B0503020202020204" pitchFamily="34" charset="0"/>
                <a:ea typeface="+mn-ea"/>
                <a:cs typeface="+mn-cs"/>
              </a:defRPr>
            </a:pPr>
            <a:r>
              <a:rPr lang="en-US" sz="1100" b="1" i="0" u="none" strike="noStrike" kern="1200" spc="0" baseline="0" dirty="0">
                <a:solidFill>
                  <a:sysClr val="windowText" lastClr="000000"/>
                </a:solidFill>
                <a:latin typeface="Agency FB" panose="020B0503020202020204" pitchFamily="34" charset="0"/>
                <a:ea typeface="+mn-ea"/>
                <a:cs typeface="+mn-cs"/>
              </a:rPr>
              <a:t>Top 10 Actors (Highest Contribution in Movies) </a:t>
            </a:r>
          </a:p>
        </c:rich>
      </c:tx>
      <c:layout>
        <c:manualLayout>
          <c:xMode val="edge"/>
          <c:yMode val="edge"/>
          <c:x val="0.24172222222222223"/>
          <c:y val="3.6089238845144356E-3"/>
        </c:manualLayout>
      </c:layout>
      <c:overlay val="0"/>
      <c:spPr>
        <a:noFill/>
        <a:ln>
          <a:noFill/>
        </a:ln>
        <a:effectLst/>
      </c:spPr>
      <c:txPr>
        <a:bodyPr rot="0" spcFirstLastPara="1" vertOverflow="ellipsis" vert="horz" wrap="square" anchor="ctr" anchorCtr="1"/>
        <a:lstStyle/>
        <a:p>
          <a:pPr>
            <a:defRPr lang="en-US" sz="1100" b="1" i="0" u="none" strike="noStrike" kern="1200" spc="0" baseline="0" dirty="0">
              <a:solidFill>
                <a:sysClr val="windowText" lastClr="000000"/>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37357830271221"/>
          <c:y val="0.17171296296296298"/>
          <c:w val="0.64773753280839896"/>
          <c:h val="0.77736111111111106"/>
        </c:manualLayout>
      </c:layout>
      <c:barChart>
        <c:barDir val="bar"/>
        <c:grouping val="clustered"/>
        <c:varyColors val="0"/>
        <c:ser>
          <c:idx val="0"/>
          <c:order val="0"/>
          <c:tx>
            <c:strRef>
              <c:f>'Investigate Data (5)'!$B$3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'Investigate Data (5)'!$A$4:$A$14</c:f>
              <c:strCache>
                <c:ptCount val="10"/>
                <c:pt idx="0">
                  <c:v>Bruce Willis</c:v>
                </c:pt>
                <c:pt idx="1">
                  <c:v>Denzel Washington</c:v>
                </c:pt>
                <c:pt idx="2">
                  <c:v>Harrison Ford</c:v>
                </c:pt>
                <c:pt idx="3">
                  <c:v>J.K. Simmons</c:v>
                </c:pt>
                <c:pt idx="4">
                  <c:v>Johnny Depp</c:v>
                </c:pt>
                <c:pt idx="5">
                  <c:v>Matt Damon</c:v>
                </c:pt>
                <c:pt idx="6">
                  <c:v>Nicolas Cage</c:v>
                </c:pt>
                <c:pt idx="7">
                  <c:v>Robert De Niro</c:v>
                </c:pt>
                <c:pt idx="8">
                  <c:v>Robert Downey Jr.</c:v>
                </c:pt>
                <c:pt idx="9">
                  <c:v>Robin Williams</c:v>
                </c:pt>
              </c:strCache>
            </c:strRef>
          </c:cat>
          <c:val>
            <c:numRef>
              <c:f>'Investigate Data (5)'!$B$4:$B$14</c:f>
              <c:numCache>
                <c:formatCode>General</c:formatCode>
                <c:ptCount val="10"/>
                <c:pt idx="0">
                  <c:v>27</c:v>
                </c:pt>
                <c:pt idx="1">
                  <c:v>29</c:v>
                </c:pt>
                <c:pt idx="2">
                  <c:v>25</c:v>
                </c:pt>
                <c:pt idx="3">
                  <c:v>28</c:v>
                </c:pt>
                <c:pt idx="4">
                  <c:v>33</c:v>
                </c:pt>
                <c:pt idx="5">
                  <c:v>27</c:v>
                </c:pt>
                <c:pt idx="6">
                  <c:v>30</c:v>
                </c:pt>
                <c:pt idx="7">
                  <c:v>41</c:v>
                </c:pt>
                <c:pt idx="8">
                  <c:v>25</c:v>
                </c:pt>
                <c:pt idx="9">
                  <c:v>26</c:v>
                </c:pt>
              </c:numCache>
            </c:numRef>
          </c:val>
          <c:extLst>
            <c:ext xmlns:c16="http://schemas.microsoft.com/office/drawing/2014/chart" uri="{C3380CC4-5D6E-409C-BE32-E72D297353CC}">
              <c16:uniqueId val="{00000001-B5B9-4C46-BFFF-3AC73A43254F}"/>
            </c:ext>
          </c:extLst>
        </c:ser>
        <c:dLbls>
          <c:dLblPos val="outEnd"/>
          <c:showLegendKey val="0"/>
          <c:showVal val="1"/>
          <c:showCatName val="0"/>
          <c:showSerName val="0"/>
          <c:showPercent val="0"/>
          <c:showBubbleSize val="0"/>
        </c:dLbls>
        <c:gapWidth val="182"/>
        <c:axId val="801031439"/>
        <c:axId val="801030959"/>
      </c:barChart>
      <c:catAx>
        <c:axId val="801031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801030959"/>
        <c:crosses val="autoZero"/>
        <c:auto val="1"/>
        <c:lblAlgn val="ctr"/>
        <c:lblOffset val="100"/>
        <c:noMultiLvlLbl val="0"/>
      </c:catAx>
      <c:valAx>
        <c:axId val="801030959"/>
        <c:scaling>
          <c:orientation val="minMax"/>
        </c:scaling>
        <c:delete val="1"/>
        <c:axPos val="b"/>
        <c:numFmt formatCode="General" sourceLinked="1"/>
        <c:majorTickMark val="none"/>
        <c:minorTickMark val="none"/>
        <c:tickLblPos val="nextTo"/>
        <c:crossAx val="80103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(6)!PivotTable 14</c:name>
    <c:fmtId val="4"/>
  </c:pivotSource>
  <c:chart>
    <c:title>
      <c:tx>
        <c:rich>
          <a:bodyPr rot="0" spcFirstLastPara="1" vertOverflow="ellipsis" vert="horz" wrap="square" anchor="ctr" anchorCtr="1"/>
          <a:lstStyle/>
          <a:p>
            <a:pPr algn="ctr" rtl="0">
              <a:defRPr lang="en-US" sz="1100" b="1" i="0" u="none" strike="noStrike" kern="1200" spc="0" baseline="0">
                <a:solidFill>
                  <a:sysClr val="windowText" lastClr="000000"/>
                </a:solidFill>
                <a:latin typeface="Agency FB" panose="020B0503020202020204" pitchFamily="34" charset="0"/>
                <a:ea typeface="+mn-ea"/>
                <a:cs typeface="+mn-cs"/>
              </a:defRPr>
            </a:pPr>
            <a:r>
              <a:rPr lang="en-US" sz="1100" b="1" i="0" u="none" strike="noStrike" kern="1200" spc="0" baseline="0" dirty="0">
                <a:solidFill>
                  <a:sysClr val="windowText" lastClr="000000"/>
                </a:solidFill>
                <a:latin typeface="Agency FB" panose="020B0503020202020204" pitchFamily="34" charset="0"/>
                <a:ea typeface="+mn-ea"/>
                <a:cs typeface="+mn-cs"/>
              </a:rPr>
              <a:t>Top 10 Directors (Highest Contribution in Movies)</a:t>
            </a:r>
          </a:p>
        </c:rich>
      </c:tx>
      <c:layout>
        <c:manualLayout>
          <c:xMode val="edge"/>
          <c:yMode val="edge"/>
          <c:x val="0.25638888888888889"/>
          <c:y val="0"/>
        </c:manualLayout>
      </c:layout>
      <c:overlay val="0"/>
      <c:spPr>
        <a:noFill/>
        <a:ln>
          <a:noFill/>
        </a:ln>
        <a:effectLst/>
      </c:spPr>
      <c:txPr>
        <a:bodyPr rot="0" spcFirstLastPara="1" vertOverflow="ellipsis" vert="horz" wrap="square" anchor="ctr" anchorCtr="1"/>
        <a:lstStyle/>
        <a:p>
          <a:pPr algn="ctr" rtl="0">
            <a:defRPr lang="en-US" sz="1100" b="1" i="0" u="none" strike="noStrike" kern="1200" spc="0" baseline="0">
              <a:solidFill>
                <a:sysClr val="windowText" lastClr="000000"/>
              </a:solidFill>
              <a:latin typeface="Agency FB" panose="020B0503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'Investigate Data (6)'!$B$3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'Investigate Data (6)'!$A$4:$A$18</c:f>
              <c:strCache>
                <c:ptCount val="14"/>
                <c:pt idx="0">
                  <c:v>Barry Levinson</c:v>
                </c:pt>
                <c:pt idx="1">
                  <c:v>Clint Eastwood</c:v>
                </c:pt>
                <c:pt idx="2">
                  <c:v>Martin Scorsese</c:v>
                </c:pt>
                <c:pt idx="3">
                  <c:v>Oliver Stone</c:v>
                </c:pt>
                <c:pt idx="4">
                  <c:v>Renny Harlin</c:v>
                </c:pt>
                <c:pt idx="5">
                  <c:v>Ridley Scott</c:v>
                </c:pt>
                <c:pt idx="6">
                  <c:v>Robert Rodriguez</c:v>
                </c:pt>
                <c:pt idx="7">
                  <c:v>Robert Zemeckis</c:v>
                </c:pt>
                <c:pt idx="8">
                  <c:v>Ron Howard</c:v>
                </c:pt>
                <c:pt idx="9">
                  <c:v>Spike Lee</c:v>
                </c:pt>
                <c:pt idx="10">
                  <c:v>Steven Soderbergh</c:v>
                </c:pt>
                <c:pt idx="11">
                  <c:v>Steven Spielberg</c:v>
                </c:pt>
                <c:pt idx="12">
                  <c:v>Tim Burton</c:v>
                </c:pt>
                <c:pt idx="13">
                  <c:v>Woody Allen</c:v>
                </c:pt>
              </c:strCache>
            </c:strRef>
          </c:cat>
          <c:val>
            <c:numRef>
              <c:f>'Investigate Data (6)'!$B$4:$B$18</c:f>
              <c:numCache>
                <c:formatCode>General</c:formatCode>
                <c:ptCount val="14"/>
                <c:pt idx="0">
                  <c:v>13</c:v>
                </c:pt>
                <c:pt idx="1">
                  <c:v>19</c:v>
                </c:pt>
                <c:pt idx="2">
                  <c:v>16</c:v>
                </c:pt>
                <c:pt idx="3">
                  <c:v>13</c:v>
                </c:pt>
                <c:pt idx="4">
                  <c:v>15</c:v>
                </c:pt>
                <c:pt idx="5">
                  <c:v>16</c:v>
                </c:pt>
                <c:pt idx="6">
                  <c:v>13</c:v>
                </c:pt>
                <c:pt idx="7">
                  <c:v>13</c:v>
                </c:pt>
                <c:pt idx="8">
                  <c:v>13</c:v>
                </c:pt>
                <c:pt idx="9">
                  <c:v>15</c:v>
                </c:pt>
                <c:pt idx="10">
                  <c:v>15</c:v>
                </c:pt>
                <c:pt idx="11">
                  <c:v>24</c:v>
                </c:pt>
                <c:pt idx="12">
                  <c:v>14</c:v>
                </c:pt>
                <c:pt idx="13">
                  <c:v>19</c:v>
                </c:pt>
              </c:numCache>
            </c:numRef>
          </c:val>
          <c:extLst>
            <c:ext xmlns:c16="http://schemas.microsoft.com/office/drawing/2014/chart" uri="{C3380CC4-5D6E-409C-BE32-E72D297353CC}">
              <c16:uniqueId val="{00000001-A786-4C03-ADDB-A1136BCB6E54}"/>
            </c:ext>
          </c:extLst>
        </c:ser>
        <c:dLbls>
          <c:dLblPos val="outEnd"/>
          <c:showLegendKey val="0"/>
          <c:showVal val="1"/>
          <c:showCatName val="0"/>
          <c:showSerName val="0"/>
          <c:showPercent val="0"/>
          <c:showBubbleSize val="0"/>
        </c:dLbls>
        <c:gapWidth val="182"/>
        <c:axId val="688882207"/>
        <c:axId val="688880767"/>
      </c:barChart>
      <c:catAx>
        <c:axId val="688882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88880767"/>
        <c:crosses val="autoZero"/>
        <c:auto val="1"/>
        <c:lblAlgn val="ctr"/>
        <c:lblOffset val="100"/>
        <c:noMultiLvlLbl val="0"/>
      </c:catAx>
      <c:valAx>
        <c:axId val="688880767"/>
        <c:scaling>
          <c:orientation val="minMax"/>
        </c:scaling>
        <c:delete val="1"/>
        <c:axPos val="b"/>
        <c:numFmt formatCode="General" sourceLinked="1"/>
        <c:majorTickMark val="none"/>
        <c:minorTickMark val="none"/>
        <c:tickLblPos val="nextTo"/>
        <c:crossAx val="688882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Project.xlsx]Investigate Data (7)!PivotTable 15</c:name>
    <c:fmtId val="1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dirty="0">
                <a:solidFill>
                  <a:sysClr val="windowText" lastClr="000000"/>
                </a:solidFill>
                <a:latin typeface="Agency FB" panose="020B0503020202020204" pitchFamily="34" charset="0"/>
              </a:rPr>
              <a:t>No.</a:t>
            </a:r>
            <a:r>
              <a:rPr lang="en-US" sz="1100" b="1" baseline="0" dirty="0">
                <a:solidFill>
                  <a:sysClr val="windowText" lastClr="000000"/>
                </a:solidFill>
                <a:latin typeface="Agency FB" panose="020B0503020202020204" pitchFamily="34" charset="0"/>
              </a:rPr>
              <a:t> of Films (Based on Month)</a:t>
            </a:r>
            <a:endParaRPr lang="en-US" sz="1100" b="1" dirty="0">
              <a:solidFill>
                <a:sysClr val="windowText" lastClr="000000"/>
              </a:solidFill>
              <a:latin typeface="Agency FB" panose="020B0503020202020204" pitchFamily="34" charset="0"/>
            </a:endParaRPr>
          </a:p>
        </c:rich>
      </c:tx>
      <c:layout>
        <c:manualLayout>
          <c:xMode val="edge"/>
          <c:yMode val="edge"/>
          <c:x val="0.33257545311561953"/>
          <c:y val="0"/>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dLbl>
          <c:idx val="0"/>
          <c:layout>
            <c:manualLayout>
              <c:x val="5.5555555555555558E-3"/>
              <c:y val="-0.1707568865784981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dLbl>
          <c:idx val="0"/>
          <c:layout>
            <c:manualLayout>
              <c:x val="5.5555555555555332E-3"/>
              <c:y val="-0.294048938664220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dLbl>
          <c:idx val="0"/>
          <c:layout>
            <c:manualLayout>
              <c:x val="8.3333333333333332E-3"/>
              <c:y val="-0.2946331192824198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dLbl>
          <c:idx val="0"/>
          <c:layout>
            <c:manualLayout>
              <c:x val="9.8328416912487702E-3"/>
              <c:y val="-0.2952176184287644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dLbl>
          <c:idx val="0"/>
          <c:layout>
            <c:manualLayout>
              <c:x val="2.7777777777777779E-3"/>
              <c:y val="-0.210715605330887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dLbl>
          <c:idx val="0"/>
          <c:layout>
            <c:manualLayout>
              <c:x val="7.3746312684365781E-3"/>
              <c:y val="-0.2842503758632112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dLbl>
          <c:idx val="0"/>
          <c:layout>
            <c:manualLayout>
              <c:x val="5.2359882005899704E-3"/>
              <c:y val="-0.2691925948576817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dLbl>
          <c:idx val="0"/>
          <c:layout>
            <c:manualLayout>
              <c:x val="4.9164208456243851E-3"/>
              <c:y val="-0.1985796830007899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dLbl>
          <c:idx val="0"/>
          <c:layout>
            <c:manualLayout>
              <c:x val="4.5968534906588006E-3"/>
              <c:y val="-0.27845188950895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dLbl>
          <c:idx val="0"/>
          <c:layout>
            <c:manualLayout>
              <c:x val="2.1386430678466978E-3"/>
              <c:y val="-0.171925566343042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dLbl>
          <c:idx val="0"/>
          <c:layout>
            <c:manualLayout>
              <c:x val="1.0791543756145525E-2"/>
              <c:y val="-0.31202794128889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8.3333333333335136E-3"/>
              <c:y val="-0.1979951838544453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5.5555555555555558E-3"/>
              <c:y val="-0.1707568865784981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5.5555555555555332E-3"/>
              <c:y val="-0.294048938664220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8.3333333333333332E-3"/>
              <c:y val="-0.2946331192824198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9.8328416912487702E-3"/>
              <c:y val="-0.2952176184287644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2.7777777777777779E-3"/>
              <c:y val="-0.210715605330887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7.3746312684365781E-3"/>
              <c:y val="-0.2842503758632112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dLbl>
          <c:idx val="0"/>
          <c:layout>
            <c:manualLayout>
              <c:x val="5.2359882005899704E-3"/>
              <c:y val="-0.2691925948576817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4.9164208456243851E-3"/>
              <c:y val="-0.1985796830007899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4.5968534906588006E-3"/>
              <c:y val="-0.27845188950895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386430678466978E-3"/>
              <c:y val="-0.171925566343042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1.0791543756145525E-2"/>
              <c:y val="-0.31202794128889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8.3333333333335136E-3"/>
              <c:y val="-0.1979951838544453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a:sp3d/>
        </c:spPr>
        <c:dLbl>
          <c:idx val="0"/>
          <c:layout>
            <c:manualLayout>
              <c:x val="2.4582104228121813E-3"/>
              <c:y val="-0.1515151515151515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a:sp3d/>
        </c:spPr>
        <c:dLbl>
          <c:idx val="0"/>
          <c:layout>
            <c:manualLayout>
              <c:x val="2.45821042281217E-3"/>
              <c:y val="-0.2789256198347108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a:sp3d/>
        </c:spPr>
        <c:dLbl>
          <c:idx val="0"/>
          <c:layout>
            <c:manualLayout>
              <c:x val="9.8328416912487702E-3"/>
              <c:y val="-0.2926997245179063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a:sp3d/>
        </c:spPr>
        <c:dLbl>
          <c:idx val="0"/>
          <c:layout>
            <c:manualLayout>
              <c:x val="9.8328416912487702E-3"/>
              <c:y val="-0.2858126721763086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a:sp3d/>
        </c:spPr>
        <c:dLbl>
          <c:idx val="0"/>
          <c:layout>
            <c:manualLayout>
              <c:x val="4.9164208456243851E-3"/>
              <c:y val="-0.1928374655647383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a:sp3d/>
        </c:spPr>
        <c:dLbl>
          <c:idx val="0"/>
          <c:layout>
            <c:manualLayout>
              <c:x val="4.9164208456243851E-3"/>
              <c:y val="-0.2823691460055097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a:sp3d/>
        </c:spPr>
        <c:dLbl>
          <c:idx val="0"/>
          <c:layout>
            <c:manualLayout>
              <c:x val="7.3746312684364879E-3"/>
              <c:y val="-0.2754820936639118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a:sp3d/>
        </c:spPr>
        <c:dLbl>
          <c:idx val="0"/>
          <c:layout>
            <c:manualLayout>
              <c:x val="0"/>
              <c:y val="-0.1893939393939393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a:sp3d/>
        </c:spPr>
        <c:dLbl>
          <c:idx val="0"/>
          <c:layout>
            <c:manualLayout>
              <c:x val="2.4582104228121028E-3"/>
              <c:y val="-0.2651515151515151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a:sp3d/>
        </c:spPr>
        <c:dLbl>
          <c:idx val="0"/>
          <c:layout>
            <c:manualLayout>
              <c:x val="4.9164208456243851E-3"/>
              <c:y val="-0.1515151515151515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a:sp3d/>
        </c:spPr>
        <c:dLbl>
          <c:idx val="0"/>
          <c:layout>
            <c:manualLayout>
              <c:x val="4.9164208456243851E-3"/>
              <c:y val="-0.2961432506887052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a:sp3d/>
        </c:spPr>
        <c:dLbl>
          <c:idx val="0"/>
          <c:layout>
            <c:manualLayout>
              <c:x val="7.3746312684365781E-3"/>
              <c:y val="-0.1893939393939393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a:sp3d/>
        </c:spPr>
        <c:dLbl>
          <c:idx val="0"/>
          <c:layout>
            <c:manualLayout>
              <c:x val="-2.4582104228122038E-3"/>
              <c:y val="-0.165289256198347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a:sp3d/>
        </c:spPr>
        <c:dLbl>
          <c:idx val="0"/>
          <c:layout>
            <c:manualLayout>
              <c:x val="-2.4582104228122151E-3"/>
              <c:y val="-0.2858126721763086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a:sp3d/>
        </c:spPr>
        <c:dLbl>
          <c:idx val="0"/>
          <c:layout>
            <c:manualLayout>
              <c:x val="0"/>
              <c:y val="-0.303030303030303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a:sp3d/>
        </c:spPr>
        <c:dLbl>
          <c:idx val="0"/>
          <c:layout>
            <c:manualLayout>
              <c:x val="-2.4582104228122376E-3"/>
              <c:y val="-0.292699724517906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a:sp3d/>
        </c:spPr>
        <c:dLbl>
          <c:idx val="0"/>
          <c:layout>
            <c:manualLayout>
              <c:x val="2.4582104228121925E-3"/>
              <c:y val="-0.2031680440771349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a:sp3d/>
        </c:spPr>
        <c:dLbl>
          <c:idx val="0"/>
          <c:layout>
            <c:manualLayout>
              <c:x val="0"/>
              <c:y val="-0.2892561983471074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a:sp3d/>
        </c:spPr>
        <c:dLbl>
          <c:idx val="0"/>
          <c:layout>
            <c:manualLayout>
              <c:x val="2.4582104228121028E-3"/>
              <c:y val="-0.2823691460055096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a:sp3d/>
        </c:spPr>
        <c:dLbl>
          <c:idx val="0"/>
          <c:layout>
            <c:manualLayout>
              <c:x val="0"/>
              <c:y val="-0.1997245179063360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a:sp3d/>
        </c:spPr>
        <c:dLbl>
          <c:idx val="0"/>
          <c:layout>
            <c:manualLayout>
              <c:x val="4.9164208456242949E-3"/>
              <c:y val="-0.27892561983471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a:sp3d/>
        </c:spPr>
        <c:dLbl>
          <c:idx val="0"/>
          <c:layout>
            <c:manualLayout>
              <c:x val="4.9164208456243851E-3"/>
              <c:y val="-0.1687327823691460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a:noFill/>
          </a:ln>
          <a:effectLst/>
          <a:sp3d/>
        </c:spPr>
        <c:dLbl>
          <c:idx val="0"/>
          <c:layout>
            <c:manualLayout>
              <c:x val="4.9164208456243851E-3"/>
              <c:y val="-0.313360881542699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a:noFill/>
          </a:ln>
          <a:effectLst/>
          <a:sp3d/>
        </c:spPr>
        <c:dLbl>
          <c:idx val="0"/>
          <c:layout>
            <c:manualLayout>
              <c:x val="7.3746312684365781E-3"/>
              <c:y val="-0.1928374655647383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a:noFill/>
          </a:ln>
          <a:effectLst/>
          <a:sp3d/>
        </c:spPr>
        <c:dLbl>
          <c:idx val="0"/>
          <c:layout>
            <c:manualLayout>
              <c:x val="-2.4582104228122038E-3"/>
              <c:y val="-0.165289256198347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a:noFill/>
          </a:ln>
          <a:effectLst/>
          <a:sp3d/>
        </c:spPr>
        <c:dLbl>
          <c:idx val="0"/>
          <c:layout>
            <c:manualLayout>
              <c:x val="-2.4582104228122151E-3"/>
              <c:y val="-0.2858126721763086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a:noFill/>
          </a:ln>
          <a:effectLst/>
          <a:sp3d/>
        </c:spPr>
        <c:dLbl>
          <c:idx val="0"/>
          <c:layout>
            <c:manualLayout>
              <c:x val="0"/>
              <c:y val="-0.303030303030303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a:noFill/>
          </a:ln>
          <a:effectLst/>
          <a:sp3d/>
        </c:spPr>
        <c:dLbl>
          <c:idx val="0"/>
          <c:layout>
            <c:manualLayout>
              <c:x val="-2.4582104228122376E-3"/>
              <c:y val="-0.292699724517906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a:noFill/>
          </a:ln>
          <a:effectLst/>
          <a:sp3d/>
        </c:spPr>
        <c:dLbl>
          <c:idx val="0"/>
          <c:layout>
            <c:manualLayout>
              <c:x val="2.4582104228121925E-3"/>
              <c:y val="-0.2031680440771349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a:noFill/>
          </a:ln>
          <a:effectLst/>
          <a:sp3d/>
        </c:spPr>
        <c:dLbl>
          <c:idx val="0"/>
          <c:layout>
            <c:manualLayout>
              <c:x val="0"/>
              <c:y val="-0.2892561983471074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a:noFill/>
          </a:ln>
          <a:effectLst/>
          <a:sp3d/>
        </c:spPr>
        <c:dLbl>
          <c:idx val="0"/>
          <c:layout>
            <c:manualLayout>
              <c:x val="2.4582104228121028E-3"/>
              <c:y val="-0.2823691460055096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a:noFill/>
          </a:ln>
          <a:effectLst/>
          <a:sp3d/>
        </c:spPr>
        <c:dLbl>
          <c:idx val="0"/>
          <c:layout>
            <c:manualLayout>
              <c:x val="0"/>
              <c:y val="-0.1997245179063360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a:noFill/>
          </a:ln>
          <a:effectLst/>
          <a:sp3d/>
        </c:spPr>
        <c:dLbl>
          <c:idx val="0"/>
          <c:layout>
            <c:manualLayout>
              <c:x val="4.9164208456242949E-3"/>
              <c:y val="-0.27892561983471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a:noFill/>
          </a:ln>
          <a:effectLst/>
          <a:sp3d/>
        </c:spPr>
        <c:dLbl>
          <c:idx val="0"/>
          <c:layout>
            <c:manualLayout>
              <c:x val="4.9164208456243851E-3"/>
              <c:y val="-0.1687327823691460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a:noFill/>
          </a:ln>
          <a:effectLst/>
          <a:sp3d/>
        </c:spPr>
        <c:dLbl>
          <c:idx val="0"/>
          <c:layout>
            <c:manualLayout>
              <c:x val="4.9164208456243851E-3"/>
              <c:y val="-0.313360881542699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a:noFill/>
          </a:ln>
          <a:effectLst/>
          <a:sp3d/>
        </c:spPr>
        <c:dLbl>
          <c:idx val="0"/>
          <c:layout>
            <c:manualLayout>
              <c:x val="7.3746312684365781E-3"/>
              <c:y val="-0.1928374655647383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a:sp3d/>
        </c:spPr>
        <c:dLbl>
          <c:idx val="0"/>
          <c:layout>
            <c:manualLayout>
              <c:x val="-2.4582104228122038E-3"/>
              <c:y val="-0.165289256198347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a:sp3d/>
        </c:spPr>
        <c:dLbl>
          <c:idx val="0"/>
          <c:layout>
            <c:manualLayout>
              <c:x val="-2.4582104228122151E-3"/>
              <c:y val="-0.2858126721763086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a:noFill/>
          </a:ln>
          <a:effectLst/>
          <a:sp3d/>
        </c:spPr>
        <c:dLbl>
          <c:idx val="0"/>
          <c:layout>
            <c:manualLayout>
              <c:x val="0"/>
              <c:y val="-0.30303030303030304"/>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solidFill>
          <a:ln>
            <a:noFill/>
          </a:ln>
          <a:effectLst/>
          <a:sp3d/>
        </c:spPr>
        <c:dLbl>
          <c:idx val="0"/>
          <c:layout>
            <c:manualLayout>
              <c:x val="-2.4582104228122376E-3"/>
              <c:y val="-0.2926997245179063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2"/>
          </a:solidFill>
          <a:ln>
            <a:noFill/>
          </a:ln>
          <a:effectLst/>
          <a:sp3d/>
        </c:spPr>
        <c:dLbl>
          <c:idx val="0"/>
          <c:layout>
            <c:manualLayout>
              <c:x val="2.4582104228121925E-3"/>
              <c:y val="-0.2031680440771349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2"/>
          </a:solidFill>
          <a:ln>
            <a:noFill/>
          </a:ln>
          <a:effectLst/>
          <a:sp3d/>
        </c:spPr>
        <c:dLbl>
          <c:idx val="0"/>
          <c:layout>
            <c:manualLayout>
              <c:x val="0"/>
              <c:y val="-0.2892561983471074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2"/>
          </a:solidFill>
          <a:ln>
            <a:noFill/>
          </a:ln>
          <a:effectLst/>
          <a:sp3d/>
        </c:spPr>
        <c:dLbl>
          <c:idx val="0"/>
          <c:layout>
            <c:manualLayout>
              <c:x val="2.4582104228121028E-3"/>
              <c:y val="-0.28236914600550961"/>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2"/>
          </a:solidFill>
          <a:ln>
            <a:noFill/>
          </a:ln>
          <a:effectLst/>
          <a:sp3d/>
        </c:spPr>
        <c:dLbl>
          <c:idx val="0"/>
          <c:layout>
            <c:manualLayout>
              <c:x val="0"/>
              <c:y val="-0.19972451790633608"/>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a:noFill/>
          </a:ln>
          <a:effectLst/>
          <a:sp3d/>
        </c:spPr>
        <c:dLbl>
          <c:idx val="0"/>
          <c:layout>
            <c:manualLayout>
              <c:x val="4.9164208456242949E-3"/>
              <c:y val="-0.278925619834710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2"/>
          </a:solidFill>
          <a:ln>
            <a:noFill/>
          </a:ln>
          <a:effectLst/>
          <a:sp3d/>
        </c:spPr>
        <c:dLbl>
          <c:idx val="0"/>
          <c:layout>
            <c:manualLayout>
              <c:x val="4.9164208456243851E-3"/>
              <c:y val="-0.16873278236914602"/>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2"/>
          </a:solidFill>
          <a:ln>
            <a:noFill/>
          </a:ln>
          <a:effectLst/>
          <a:sp3d/>
        </c:spPr>
        <c:dLbl>
          <c:idx val="0"/>
          <c:layout>
            <c:manualLayout>
              <c:x val="4.9164208456243851E-3"/>
              <c:y val="-0.313360881542699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2"/>
          </a:solidFill>
          <a:ln>
            <a:noFill/>
          </a:ln>
          <a:effectLst/>
          <a:sp3d/>
        </c:spPr>
        <c:dLbl>
          <c:idx val="0"/>
          <c:layout>
            <c:manualLayout>
              <c:x val="7.3746312684365781E-3"/>
              <c:y val="-0.1928374655647383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498525073746312E-2"/>
          <c:y val="0.21717408200188568"/>
          <c:w val="0.94591937069813181"/>
          <c:h val="0.5904874754733328"/>
        </c:manualLayout>
      </c:layout>
      <c:barChart>
        <c:barDir val="col"/>
        <c:grouping val="clustered"/>
        <c:varyColors val="0"/>
        <c:ser>
          <c:idx val="0"/>
          <c:order val="0"/>
          <c:tx>
            <c:strRef>
              <c:f>'Investigate Data (7)'!$B$3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'Investigate Data (7)'!$A$4:$A$16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'Investigate Data (7)'!$B$4:$B$16</c:f>
              <c:numCache>
                <c:formatCode>General</c:formatCode>
                <c:ptCount val="12"/>
                <c:pt idx="0">
                  <c:v>289</c:v>
                </c:pt>
                <c:pt idx="1">
                  <c:v>320</c:v>
                </c:pt>
                <c:pt idx="2">
                  <c:v>323</c:v>
                </c:pt>
                <c:pt idx="3">
                  <c:v>322</c:v>
                </c:pt>
                <c:pt idx="4">
                  <c:v>299</c:v>
                </c:pt>
                <c:pt idx="5">
                  <c:v>322</c:v>
                </c:pt>
                <c:pt idx="6">
                  <c:v>318</c:v>
                </c:pt>
                <c:pt idx="7">
                  <c:v>299</c:v>
                </c:pt>
                <c:pt idx="8">
                  <c:v>318</c:v>
                </c:pt>
                <c:pt idx="9">
                  <c:v>290</c:v>
                </c:pt>
                <c:pt idx="10">
                  <c:v>328</c:v>
                </c:pt>
                <c:pt idx="11">
                  <c:v>297</c:v>
                </c:pt>
              </c:numCache>
            </c:numRef>
          </c:val>
          <c:extLst>
            <c:ext xmlns:c16="http://schemas.microsoft.com/office/drawing/2014/chart" uri="{C3380CC4-5D6E-409C-BE32-E72D297353CC}">
              <c16:uniqueId val="{00000019-3451-4D5C-B6F9-D1BBFD5E84E6}"/>
            </c:ext>
          </c:extLst>
        </c:ser>
        <c:dLbls>
          <c:dLblPos val="outEnd"/>
          <c:showLegendKey val="0"/>
          <c:showVal val="1"/>
          <c:showCatName val="0"/>
          <c:showSerName val="0"/>
          <c:showPercent val="0"/>
          <c:showBubbleSize val="0"/>
        </c:dLbls>
        <c:gapWidth val="150"/>
        <c:axId val="1661407327"/>
        <c:axId val="1574537439"/>
      </c:barChart>
      <c:catAx>
        <c:axId val="16614073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4537439"/>
        <c:crosses val="autoZero"/>
        <c:auto val="1"/>
        <c:lblAlgn val="ctr"/>
        <c:lblOffset val="100"/>
        <c:noMultiLvlLbl val="0"/>
      </c:catAx>
      <c:valAx>
        <c:axId val="1574537439"/>
        <c:scaling>
          <c:orientation val="minMax"/>
        </c:scaling>
        <c:delete val="1"/>
        <c:axPos val="l"/>
        <c:numFmt formatCode="General" sourceLinked="1"/>
        <c:majorTickMark val="none"/>
        <c:minorTickMark val="none"/>
        <c:tickLblPos val="nextTo"/>
        <c:crossAx val="166140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[IMDb Project.xlsx]Investigate Data (8)!PivotTable 16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none" spc="0" normalizeH="0" baseline="0">
                <a:solidFill>
                  <a:sysClr val="windowText" lastClr="000000">
                    <a:lumMod val="50000"/>
                    <a:lumOff val="50000"/>
                  </a:sysClr>
                </a:solidFill>
                <a:latin typeface="+mj-lt"/>
                <a:ea typeface="+mj-ea"/>
                <a:cs typeface="+mj-cs"/>
              </a:defRPr>
            </a:pPr>
            <a:r>
              <a:rPr lang="en-US" sz="1100" b="1" i="0" u="none" strike="noStrike" kern="1200" cap="none" spc="0" normalizeH="0" baseline="0" dirty="0">
                <a:solidFill>
                  <a:sysClr val="windowText" lastClr="000000"/>
                </a:solidFill>
                <a:latin typeface="Agency FB" panose="020B0503020202020204" pitchFamily="34" charset="0"/>
              </a:rPr>
              <a:t>Growth of Movies</a:t>
            </a:r>
          </a:p>
        </c:rich>
      </c:tx>
      <c:layout>
        <c:manualLayout>
          <c:xMode val="edge"/>
          <c:yMode val="edge"/>
          <c:x val="0.42439195100612426"/>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none" spc="0" normalizeH="0" baseline="0">
              <a:solidFill>
                <a:sysClr val="windowText" lastClr="000000">
                  <a:lumMod val="50000"/>
                  <a:lumOff val="50000"/>
                </a:sysClr>
              </a:solidFill>
              <a:latin typeface="+mj-lt"/>
              <a:ea typeface="+mj-ea"/>
              <a:cs typeface="+mj-cs"/>
            </a:defRPr>
          </a:pPr>
          <a:endParaRPr lang="en-US"/>
        </a:p>
      </c:txPr>
    </c:title>
    <c:autoTitleDeleted val="0"/>
    <c:pivotFmts>
      <c:pivotFmt>
        <c:idx val="0"/>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'Investigate Data (8)'!$B$3</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'Investigate Data (8)'!$A$4:$A$78</c:f>
              <c:strCache>
                <c:ptCount val="74"/>
                <c:pt idx="0">
                  <c:v>1920</c:v>
                </c:pt>
                <c:pt idx="1">
                  <c:v>1927</c:v>
                </c:pt>
                <c:pt idx="2">
                  <c:v>1929</c:v>
                </c:pt>
                <c:pt idx="3">
                  <c:v>1933</c:v>
                </c:pt>
                <c:pt idx="4">
                  <c:v>1935</c:v>
                </c:pt>
                <c:pt idx="5">
                  <c:v>1936</c:v>
                </c:pt>
                <c:pt idx="6">
                  <c:v>1937</c:v>
                </c:pt>
                <c:pt idx="7">
                  <c:v>1939</c:v>
                </c:pt>
                <c:pt idx="8">
                  <c:v>1940</c:v>
                </c:pt>
                <c:pt idx="9">
                  <c:v>1946</c:v>
                </c:pt>
                <c:pt idx="10">
                  <c:v>1947</c:v>
                </c:pt>
                <c:pt idx="11">
                  <c:v>1948</c:v>
                </c:pt>
                <c:pt idx="12">
                  <c:v>1950</c:v>
                </c:pt>
                <c:pt idx="13">
                  <c:v>1952</c:v>
                </c:pt>
                <c:pt idx="14">
                  <c:v>1953</c:v>
                </c:pt>
                <c:pt idx="15">
                  <c:v>1954</c:v>
                </c:pt>
                <c:pt idx="16">
                  <c:v>1957</c:v>
                </c:pt>
                <c:pt idx="17">
                  <c:v>1959</c:v>
                </c:pt>
                <c:pt idx="18">
                  <c:v>1960</c:v>
                </c:pt>
                <c:pt idx="19">
                  <c:v>1961</c:v>
                </c:pt>
                <c:pt idx="20">
                  <c:v>1962</c:v>
                </c:pt>
                <c:pt idx="21">
                  <c:v>1963</c:v>
                </c:pt>
                <c:pt idx="22">
                  <c:v>1964</c:v>
                </c:pt>
                <c:pt idx="23">
                  <c:v>1965</c:v>
                </c:pt>
                <c:pt idx="24">
                  <c:v>1966</c:v>
                </c:pt>
                <c:pt idx="25">
                  <c:v>1967</c:v>
                </c:pt>
                <c:pt idx="26">
                  <c:v>1968</c:v>
                </c:pt>
                <c:pt idx="27">
                  <c:v>1969</c:v>
                </c:pt>
                <c:pt idx="28">
                  <c:v>1970</c:v>
                </c:pt>
                <c:pt idx="29">
                  <c:v>1971</c:v>
                </c:pt>
                <c:pt idx="30">
                  <c:v>1972</c:v>
                </c:pt>
                <c:pt idx="31">
                  <c:v>1973</c:v>
                </c:pt>
                <c:pt idx="32">
                  <c:v>1974</c:v>
                </c:pt>
                <c:pt idx="33">
                  <c:v>1975</c:v>
                </c:pt>
                <c:pt idx="34">
                  <c:v>1976</c:v>
                </c:pt>
                <c:pt idx="35">
                  <c:v>1977</c:v>
                </c:pt>
                <c:pt idx="36">
                  <c:v>1978</c:v>
                </c:pt>
                <c:pt idx="37">
                  <c:v>1979</c:v>
                </c:pt>
                <c:pt idx="38">
                  <c:v>1980</c:v>
                </c:pt>
                <c:pt idx="39">
                  <c:v>1981</c:v>
                </c:pt>
                <c:pt idx="40">
                  <c:v>1982</c:v>
                </c:pt>
                <c:pt idx="41">
                  <c:v>1983</c:v>
                </c:pt>
                <c:pt idx="42">
                  <c:v>1984</c:v>
                </c:pt>
                <c:pt idx="43">
                  <c:v>1985</c:v>
                </c:pt>
                <c:pt idx="44">
                  <c:v>1986</c:v>
                </c:pt>
                <c:pt idx="45">
                  <c:v>1987</c:v>
                </c:pt>
                <c:pt idx="46">
                  <c:v>1988</c:v>
                </c:pt>
                <c:pt idx="47">
                  <c:v>1989</c:v>
                </c:pt>
                <c:pt idx="48">
                  <c:v>1990</c:v>
                </c:pt>
                <c:pt idx="49">
                  <c:v>1991</c:v>
                </c:pt>
                <c:pt idx="50">
                  <c:v>1992</c:v>
                </c:pt>
                <c:pt idx="51">
                  <c:v>1993</c:v>
                </c:pt>
                <c:pt idx="52">
                  <c:v>1994</c:v>
                </c:pt>
                <c:pt idx="53">
                  <c:v>1995</c:v>
                </c:pt>
                <c:pt idx="54">
                  <c:v>1996</c:v>
                </c:pt>
                <c:pt idx="55">
                  <c:v>1997</c:v>
                </c:pt>
                <c:pt idx="56">
                  <c:v>1998</c:v>
                </c:pt>
                <c:pt idx="57">
                  <c:v>1999</c:v>
                </c:pt>
                <c:pt idx="58">
                  <c:v>2000</c:v>
                </c:pt>
                <c:pt idx="59">
                  <c:v>2001</c:v>
                </c:pt>
                <c:pt idx="60">
                  <c:v>2002</c:v>
                </c:pt>
                <c:pt idx="61">
                  <c:v>2003</c:v>
                </c:pt>
                <c:pt idx="62">
                  <c:v>2004</c:v>
                </c:pt>
                <c:pt idx="63">
                  <c:v>2005</c:v>
                </c:pt>
                <c:pt idx="64">
                  <c:v>2006</c:v>
                </c:pt>
                <c:pt idx="65">
                  <c:v>2007</c:v>
                </c:pt>
                <c:pt idx="66">
                  <c:v>2008</c:v>
                </c:pt>
                <c:pt idx="67">
                  <c:v>2009</c:v>
                </c:pt>
                <c:pt idx="68">
                  <c:v>2010</c:v>
                </c:pt>
                <c:pt idx="69">
                  <c:v>2011</c:v>
                </c:pt>
                <c:pt idx="70">
                  <c:v>2012</c:v>
                </c:pt>
                <c:pt idx="71">
                  <c:v>2013</c:v>
                </c:pt>
                <c:pt idx="72">
                  <c:v>2014</c:v>
                </c:pt>
                <c:pt idx="73">
                  <c:v>2015</c:v>
                </c:pt>
              </c:strCache>
            </c:strRef>
          </c:cat>
          <c:val>
            <c:numRef>
              <c:f>'Investigate Data (8)'!$B$4:$B$78</c:f>
              <c:numCache>
                <c:formatCode>General</c:formatCode>
                <c:ptCount val="74"/>
                <c:pt idx="0">
                  <c:v>1</c:v>
                </c:pt>
                <c:pt idx="1">
                  <c:v>1</c:v>
                </c:pt>
                <c:pt idx="2">
                  <c:v>1</c:v>
                </c:pt>
                <c:pt idx="3">
                  <c:v>1</c:v>
                </c:pt>
                <c:pt idx="4">
                  <c:v>1</c:v>
                </c:pt>
                <c:pt idx="5">
                  <c:v>1</c:v>
                </c:pt>
                <c:pt idx="6">
                  <c:v>1</c:v>
                </c:pt>
                <c:pt idx="7">
                  <c:v>2</c:v>
                </c:pt>
                <c:pt idx="8">
                  <c:v>2</c:v>
                </c:pt>
                <c:pt idx="9">
                  <c:v>2</c:v>
                </c:pt>
                <c:pt idx="10">
                  <c:v>1</c:v>
                </c:pt>
                <c:pt idx="11">
                  <c:v>1</c:v>
                </c:pt>
                <c:pt idx="12">
                  <c:v>1</c:v>
                </c:pt>
                <c:pt idx="13">
                  <c:v>1</c:v>
                </c:pt>
                <c:pt idx="14">
                  <c:v>2</c:v>
                </c:pt>
                <c:pt idx="15">
                  <c:v>2</c:v>
                </c:pt>
                <c:pt idx="16">
                  <c:v>1</c:v>
                </c:pt>
                <c:pt idx="17">
                  <c:v>1</c:v>
                </c:pt>
                <c:pt idx="18">
                  <c:v>1</c:v>
                </c:pt>
                <c:pt idx="19">
                  <c:v>1</c:v>
                </c:pt>
                <c:pt idx="20">
                  <c:v>2</c:v>
                </c:pt>
                <c:pt idx="21">
                  <c:v>3</c:v>
                </c:pt>
                <c:pt idx="22">
                  <c:v>6</c:v>
                </c:pt>
                <c:pt idx="23">
                  <c:v>5</c:v>
                </c:pt>
                <c:pt idx="24">
                  <c:v>1</c:v>
                </c:pt>
                <c:pt idx="25">
                  <c:v>1</c:v>
                </c:pt>
                <c:pt idx="26">
                  <c:v>2</c:v>
                </c:pt>
                <c:pt idx="27">
                  <c:v>3</c:v>
                </c:pt>
                <c:pt idx="28">
                  <c:v>4</c:v>
                </c:pt>
                <c:pt idx="29">
                  <c:v>4</c:v>
                </c:pt>
                <c:pt idx="30">
                  <c:v>2</c:v>
                </c:pt>
                <c:pt idx="31">
                  <c:v>5</c:v>
                </c:pt>
                <c:pt idx="32">
                  <c:v>6</c:v>
                </c:pt>
                <c:pt idx="33">
                  <c:v>3</c:v>
                </c:pt>
                <c:pt idx="34">
                  <c:v>2</c:v>
                </c:pt>
                <c:pt idx="35">
                  <c:v>7</c:v>
                </c:pt>
                <c:pt idx="36">
                  <c:v>7</c:v>
                </c:pt>
                <c:pt idx="37">
                  <c:v>6</c:v>
                </c:pt>
                <c:pt idx="38">
                  <c:v>13</c:v>
                </c:pt>
                <c:pt idx="39">
                  <c:v>17</c:v>
                </c:pt>
                <c:pt idx="40">
                  <c:v>14</c:v>
                </c:pt>
                <c:pt idx="41">
                  <c:v>13</c:v>
                </c:pt>
                <c:pt idx="42">
                  <c:v>20</c:v>
                </c:pt>
                <c:pt idx="43">
                  <c:v>15</c:v>
                </c:pt>
                <c:pt idx="44">
                  <c:v>25</c:v>
                </c:pt>
                <c:pt idx="45">
                  <c:v>30</c:v>
                </c:pt>
                <c:pt idx="46">
                  <c:v>29</c:v>
                </c:pt>
                <c:pt idx="47">
                  <c:v>32</c:v>
                </c:pt>
                <c:pt idx="48">
                  <c:v>27</c:v>
                </c:pt>
                <c:pt idx="49">
                  <c:v>30</c:v>
                </c:pt>
                <c:pt idx="50">
                  <c:v>33</c:v>
                </c:pt>
                <c:pt idx="51">
                  <c:v>45</c:v>
                </c:pt>
                <c:pt idx="52">
                  <c:v>52</c:v>
                </c:pt>
                <c:pt idx="53">
                  <c:v>67</c:v>
                </c:pt>
                <c:pt idx="54">
                  <c:v>93</c:v>
                </c:pt>
                <c:pt idx="55">
                  <c:v>106</c:v>
                </c:pt>
                <c:pt idx="56">
                  <c:v>120</c:v>
                </c:pt>
                <c:pt idx="57">
                  <c:v>161</c:v>
                </c:pt>
                <c:pt idx="58">
                  <c:v>160</c:v>
                </c:pt>
                <c:pt idx="59">
                  <c:v>177</c:v>
                </c:pt>
                <c:pt idx="60">
                  <c:v>189</c:v>
                </c:pt>
                <c:pt idx="61">
                  <c:v>149</c:v>
                </c:pt>
                <c:pt idx="62">
                  <c:v>179</c:v>
                </c:pt>
                <c:pt idx="63">
                  <c:v>183</c:v>
                </c:pt>
                <c:pt idx="64">
                  <c:v>189</c:v>
                </c:pt>
                <c:pt idx="65">
                  <c:v>155</c:v>
                </c:pt>
                <c:pt idx="66">
                  <c:v>182</c:v>
                </c:pt>
                <c:pt idx="67">
                  <c:v>181</c:v>
                </c:pt>
                <c:pt idx="68">
                  <c:v>170</c:v>
                </c:pt>
                <c:pt idx="69">
                  <c:v>174</c:v>
                </c:pt>
                <c:pt idx="70">
                  <c:v>159</c:v>
                </c:pt>
                <c:pt idx="71">
                  <c:v>164</c:v>
                </c:pt>
                <c:pt idx="72">
                  <c:v>151</c:v>
                </c:pt>
                <c:pt idx="73">
                  <c:v>127</c:v>
                </c:pt>
              </c:numCache>
            </c:numRef>
          </c:val>
          <c:smooth val="0"/>
          <c:extLst>
            <c:ext xmlns:c16="http://schemas.microsoft.com/office/drawing/2014/chart" uri="{C3380CC4-5D6E-409C-BE32-E72D297353CC}">
              <c16:uniqueId val="{00000000-8C37-453E-882A-69EA8D8AC6F8}"/>
            </c:ext>
          </c:extLst>
        </c:ser>
        <c:dLbls>
          <c:dLblPos val="t"/>
          <c:showLegendKey val="0"/>
          <c:showVal val="1"/>
          <c:showCatName val="0"/>
          <c:showSerName val="0"/>
          <c:showPercent val="0"/>
          <c:showBubbleSize val="0"/>
        </c:dLbls>
        <c:marker val="1"/>
        <c:smooth val="0"/>
        <c:axId val="690998127"/>
        <c:axId val="691001487"/>
      </c:lineChart>
      <c:catAx>
        <c:axId val="69099812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mn-lt"/>
                <a:ea typeface="+mn-ea"/>
                <a:cs typeface="+mn-cs"/>
              </a:defRPr>
            </a:pPr>
            <a:endParaRPr lang="en-US"/>
          </a:p>
        </c:txPr>
        <c:crossAx val="691001487"/>
        <c:crosses val="autoZero"/>
        <c:auto val="1"/>
        <c:lblAlgn val="ctr"/>
        <c:lblOffset val="100"/>
        <c:noMultiLvlLbl val="0"/>
      </c:catAx>
      <c:valAx>
        <c:axId val="691001487"/>
        <c:scaling>
          <c:logBase val="10"/>
          <c:orientation val="minMax"/>
        </c:scaling>
        <c:delete val="1"/>
        <c:axPos val="l"/>
        <c:numFmt formatCode="General" sourceLinked="1"/>
        <c:majorTickMark val="none"/>
        <c:minorTickMark val="none"/>
        <c:tickLblPos val="nextTo"/>
        <c:crossAx val="690998127"/>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11274944300727921"/>
          <c:w val="0.93888888888888888"/>
          <c:h val="0.66005005274469375"/>
        </c:manualLayout>
      </c:layout>
      <c:lineChart>
        <c:grouping val="standard"/>
        <c:varyColors val="0"/>
        <c:ser>
          <c:idx val="0"/>
          <c:order val="0"/>
          <c:tx>
            <c:strRef>
              <c:f>'Torture Data (2)'!$E$22</c:f>
              <c:strCache>
                <c:ptCount val="1"/>
                <c:pt idx="0">
                  <c:v>Monsoon Wedding</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'Torture Data (2)'!$I$21:$J$21</c:f>
              <c:strCache>
                <c:ptCount val="2"/>
                <c:pt idx="0">
                  <c:v>Profit Margin (%)</c:v>
                </c:pt>
                <c:pt idx="1">
                  <c:v>Cost (%)</c:v>
                </c:pt>
              </c:strCache>
            </c:strRef>
          </c:cat>
          <c:val>
            <c:numRef>
              <c:f>'Torture Data (2)'!$I$22:$J$22</c:f>
              <c:numCache>
                <c:formatCode>0.0%</c:formatCode>
                <c:ptCount val="2"/>
                <c:pt idx="0">
                  <c:v>0.49556726127756673</c:v>
                </c:pt>
                <c:pt idx="1">
                  <c:v>0.50443273872243322</c:v>
                </c:pt>
              </c:numCache>
            </c:numRef>
          </c:val>
          <c:smooth val="0"/>
          <c:extLst>
            <c:ext xmlns:c16="http://schemas.microsoft.com/office/drawing/2014/chart" uri="{C3380CC4-5D6E-409C-BE32-E72D297353CC}">
              <c16:uniqueId val="{00000000-BDCB-41B9-B702-EF4E3568349D}"/>
            </c:ext>
          </c:extLst>
        </c:ser>
        <c:ser>
          <c:idx val="1"/>
          <c:order val="1"/>
          <c:tx>
            <c:strRef>
              <c:f>'Torture Data (2)'!$E$23</c:f>
              <c:strCache>
                <c:ptCount val="1"/>
                <c:pt idx="0">
                  <c:v>The Lunchbox</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'Torture Data (2)'!$I$21:$J$21</c:f>
              <c:strCache>
                <c:ptCount val="2"/>
                <c:pt idx="0">
                  <c:v>Profit Margin (%)</c:v>
                </c:pt>
                <c:pt idx="1">
                  <c:v>Cost (%)</c:v>
                </c:pt>
              </c:strCache>
            </c:strRef>
          </c:cat>
          <c:val>
            <c:numRef>
              <c:f>'Torture Data (2)'!$I$23:$J$23</c:f>
              <c:numCache>
                <c:formatCode>0.0%</c:formatCode>
                <c:ptCount val="2"/>
                <c:pt idx="0">
                  <c:v>0.7636771830320217</c:v>
                </c:pt>
                <c:pt idx="1">
                  <c:v>0.2363228169679783</c:v>
                </c:pt>
              </c:numCache>
            </c:numRef>
          </c:val>
          <c:smooth val="0"/>
          <c:extLst>
            <c:ext xmlns:c16="http://schemas.microsoft.com/office/drawing/2014/chart" uri="{C3380CC4-5D6E-409C-BE32-E72D297353CC}">
              <c16:uniqueId val="{00000002-BDCB-41B9-B702-EF4E3568349D}"/>
            </c:ext>
          </c:extLst>
        </c:ser>
        <c:dLbls>
          <c:dLblPos val="t"/>
          <c:showLegendKey val="0"/>
          <c:showVal val="1"/>
          <c:showCatName val="0"/>
          <c:showSerName val="0"/>
          <c:showPercent val="0"/>
          <c:showBubbleSize val="0"/>
        </c:dLbls>
        <c:marker val="1"/>
        <c:smooth val="0"/>
        <c:axId val="607154400"/>
        <c:axId val="429372400"/>
      </c:lineChart>
      <c:catAx>
        <c:axId val="6071544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29372400"/>
        <c:crosses val="autoZero"/>
        <c:auto val="1"/>
        <c:lblAlgn val="ctr"/>
        <c:lblOffset val="100"/>
        <c:noMultiLvlLbl val="0"/>
      </c:catAx>
      <c:valAx>
        <c:axId val="429372400"/>
        <c:scaling>
          <c:orientation val="minMax"/>
        </c:scaling>
        <c:delete val="1"/>
        <c:axPos val="l"/>
        <c:majorGridlines>
          <c:spPr>
            <a:ln w="9525" cap="flat" cmpd="sng" algn="ctr">
              <a:solidFill>
                <a:schemeClr val="dk1">
                  <a:lumMod val="15000"/>
                  <a:lumOff val="85000"/>
                </a:schemeClr>
              </a:solidFill>
              <a:round/>
            </a:ln>
            <a:effectLst/>
          </c:spPr>
        </c:majorGridlines>
        <c:numFmt formatCode="0.0%" sourceLinked="1"/>
        <c:majorTickMark val="none"/>
        <c:minorTickMark val="none"/>
        <c:tickLblPos val="nextTo"/>
        <c:crossAx val="607154400"/>
        <c:crosses val="autoZero"/>
        <c:crossBetween val="between"/>
      </c:valAx>
      <c:spPr>
        <a:pattFill prst="ltDnDiag">
          <a:fgClr>
            <a:schemeClr val="dk1">
              <a:lumMod val="15000"/>
              <a:lumOff val="85000"/>
            </a:schemeClr>
          </a:fgClr>
          <a:bgClr>
            <a:schemeClr val="lt1"/>
          </a:bgClr>
        </a:pattFill>
        <a:ln>
          <a:noFill/>
        </a:ln>
        <a:effectLst/>
      </c:spPr>
    </c:plotArea>
    <c:legend>
      <c:legendPos val="b"/>
      <c:layout>
        <c:manualLayout>
          <c:xMode val="edge"/>
          <c:yMode val="edge"/>
          <c:x val="0.16356830453913376"/>
          <c:y val="0.88949635963169449"/>
          <c:w val="0.74045257636297346"/>
          <c:h val="0.110503528095666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cap="all" spc="150" baseline="0">
                <a:solidFill>
                  <a:schemeClr val="tx1">
                    <a:lumMod val="50000"/>
                    <a:lumOff val="50000"/>
                  </a:schemeClr>
                </a:solidFill>
                <a:latin typeface="+mn-lt"/>
                <a:ea typeface="+mn-ea"/>
                <a:cs typeface="+mn-cs"/>
              </a:defRPr>
            </a:pPr>
            <a:r>
              <a:rPr lang="en-US" sz="900">
                <a:solidFill>
                  <a:sysClr val="windowText" lastClr="000000"/>
                </a:solidFill>
                <a:latin typeface="Agency FB" panose="020B0503020202020204" pitchFamily="34" charset="0"/>
              </a:rPr>
              <a:t>revenue</a:t>
            </a:r>
            <a:r>
              <a:rPr lang="en-US" sz="900" baseline="0">
                <a:solidFill>
                  <a:sysClr val="windowText" lastClr="000000"/>
                </a:solidFill>
                <a:latin typeface="Agency FB" panose="020B0503020202020204" pitchFamily="34" charset="0"/>
              </a:rPr>
              <a:t> (Two Indian Movies)</a:t>
            </a:r>
            <a:endParaRPr lang="en-US" sz="900">
              <a:solidFill>
                <a:sysClr val="windowText" lastClr="000000"/>
              </a:solidFill>
              <a:latin typeface="Agency FB" panose="020B0503020202020204" pitchFamily="34" charset="0"/>
            </a:endParaRPr>
          </a:p>
        </c:rich>
      </c:tx>
      <c:layout>
        <c:manualLayout>
          <c:xMode val="edge"/>
          <c:yMode val="edge"/>
          <c:x val="0.25793420963577635"/>
          <c:y val="1.7113743317516427E-2"/>
        </c:manualLayout>
      </c:layout>
      <c:overlay val="0"/>
      <c:spPr>
        <a:noFill/>
        <a:ln>
          <a:noFill/>
        </a:ln>
        <a:effectLst/>
      </c:spPr>
      <c:txPr>
        <a:bodyPr rot="0" spcFirstLastPara="1" vertOverflow="ellipsis" vert="horz" wrap="square" anchor="ctr" anchorCtr="1"/>
        <a:lstStyle/>
        <a:p>
          <a:pPr>
            <a:defRPr sz="9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4895603674540683"/>
          <c:y val="0.27856481481481488"/>
          <c:w val="0.81771062992125987"/>
          <c:h val="0.57211318509713505"/>
        </c:manualLayout>
      </c:layout>
      <c:barChart>
        <c:barDir val="col"/>
        <c:grouping val="clustered"/>
        <c:varyColors val="0"/>
        <c:ser>
          <c:idx val="0"/>
          <c:order val="0"/>
          <c:tx>
            <c:strRef>
              <c:f>'Torture Data (2)'!$G$21</c:f>
              <c:strCache>
                <c:ptCount val="1"/>
                <c:pt idx="0">
                  <c:v>Revenue</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'Torture Data (2)'!$E$22:$E$23</c:f>
              <c:strCache>
                <c:ptCount val="2"/>
                <c:pt idx="0">
                  <c:v>Monsoon Wedding</c:v>
                </c:pt>
                <c:pt idx="1">
                  <c:v>The Lunchbox</c:v>
                </c:pt>
              </c:strCache>
            </c:strRef>
          </c:cat>
          <c:val>
            <c:numRef>
              <c:f>'Torture Data (2)'!$G$22:$G$23</c:f>
              <c:numCache>
                <c:formatCode>_("₹"* #,##0_);_("₹"* \(#,##0\);_("₹"* "-"_);_(@_)</c:formatCode>
                <c:ptCount val="2"/>
                <c:pt idx="0">
                  <c:v>13876974</c:v>
                </c:pt>
                <c:pt idx="1">
                  <c:v>4231500</c:v>
                </c:pt>
              </c:numCache>
            </c:numRef>
          </c:val>
          <c:extLst>
            <c:ext xmlns:c16="http://schemas.microsoft.com/office/drawing/2014/chart" uri="{C3380CC4-5D6E-409C-BE32-E72D297353CC}">
              <c16:uniqueId val="{00000000-7C43-4D02-9017-DF70CA2976AC}"/>
            </c:ext>
          </c:extLst>
        </c:ser>
        <c:dLbls>
          <c:dLblPos val="outEnd"/>
          <c:showLegendKey val="0"/>
          <c:showVal val="1"/>
          <c:showCatName val="0"/>
          <c:showSerName val="0"/>
          <c:showPercent val="0"/>
          <c:showBubbleSize val="0"/>
        </c:dLbls>
        <c:gapWidth val="164"/>
        <c:overlap val="-22"/>
        <c:axId val="607139040"/>
        <c:axId val="423626032"/>
      </c:barChart>
      <c:catAx>
        <c:axId val="60713904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626032"/>
        <c:crosses val="autoZero"/>
        <c:auto val="1"/>
        <c:lblAlgn val="ctr"/>
        <c:lblOffset val="100"/>
        <c:noMultiLvlLbl val="0"/>
      </c:catAx>
      <c:valAx>
        <c:axId val="423626032"/>
        <c:scaling>
          <c:orientation val="minMax"/>
        </c:scaling>
        <c:delete val="1"/>
        <c:axPos val="l"/>
        <c:numFmt formatCode="_(&quot;₹&quot;* #,##0_);_(&quot;₹&quot;* \(#,##0\);_(&quot;₹&quot;* &quot;-&quot;_);_(@_)" sourceLinked="1"/>
        <c:majorTickMark val="none"/>
        <c:minorTickMark val="none"/>
        <c:tickLblPos val="nextTo"/>
        <c:crossAx val="607139040"/>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'Torture Data (3)'!$C$4</c:f>
              <c:strCache>
                <c:ptCount val="1"/>
                <c:pt idx="0">
                  <c:v>Duration (min)</c:v>
                </c:pt>
              </c:strCache>
            </c:strRef>
          </c:tx>
          <c:spPr>
            <a:ln w="19050" cap="rnd">
              <a:noFill/>
              <a:round/>
            </a:ln>
            <a:effectLst/>
          </c:spPr>
          <c:marker>
            <c:symbol val="circle"/>
            <c:size val="5"/>
            <c:spPr>
              <a:solidFill>
                <a:srgbClr val="002060"/>
              </a:solidFill>
              <a:ln w="9525">
                <a:solidFill>
                  <a:schemeClr val="accent1"/>
                </a:solidFill>
              </a:ln>
              <a:effectLst/>
            </c:spPr>
          </c:marker>
          <c:xVal>
            <c:numRef>
              <c:f>'Torture Data (3)'!$B$5:$B$33</c:f>
              <c:numCache>
                <c:formatCode>General</c:formatCode>
                <c:ptCount val="29"/>
                <c:pt idx="0">
                  <c:v>4.8</c:v>
                </c:pt>
                <c:pt idx="1">
                  <c:v>8.3000000000000007</c:v>
                </c:pt>
                <c:pt idx="2">
                  <c:v>6.3</c:v>
                </c:pt>
                <c:pt idx="3">
                  <c:v>7.7</c:v>
                </c:pt>
                <c:pt idx="4">
                  <c:v>7.8</c:v>
                </c:pt>
                <c:pt idx="5">
                  <c:v>8.6</c:v>
                </c:pt>
                <c:pt idx="6">
                  <c:v>7.7</c:v>
                </c:pt>
                <c:pt idx="7">
                  <c:v>8.1999999999999993</c:v>
                </c:pt>
                <c:pt idx="8">
                  <c:v>8.1</c:v>
                </c:pt>
                <c:pt idx="9">
                  <c:v>7.8</c:v>
                </c:pt>
                <c:pt idx="10">
                  <c:v>7.5</c:v>
                </c:pt>
                <c:pt idx="11">
                  <c:v>6.9</c:v>
                </c:pt>
                <c:pt idx="12">
                  <c:v>8.1</c:v>
                </c:pt>
                <c:pt idx="13">
                  <c:v>7.7</c:v>
                </c:pt>
                <c:pt idx="14">
                  <c:v>7.1</c:v>
                </c:pt>
                <c:pt idx="15">
                  <c:v>7</c:v>
                </c:pt>
                <c:pt idx="16">
                  <c:v>6.7</c:v>
                </c:pt>
                <c:pt idx="17">
                  <c:v>6.7</c:v>
                </c:pt>
                <c:pt idx="18">
                  <c:v>6.8</c:v>
                </c:pt>
                <c:pt idx="19">
                  <c:v>8.1999999999999993</c:v>
                </c:pt>
                <c:pt idx="20">
                  <c:v>8.6999999999999993</c:v>
                </c:pt>
                <c:pt idx="21">
                  <c:v>8.1999999999999993</c:v>
                </c:pt>
                <c:pt idx="22">
                  <c:v>8.3000000000000007</c:v>
                </c:pt>
                <c:pt idx="23">
                  <c:v>8.5</c:v>
                </c:pt>
                <c:pt idx="24">
                  <c:v>7.6</c:v>
                </c:pt>
                <c:pt idx="25">
                  <c:v>7.3</c:v>
                </c:pt>
                <c:pt idx="26">
                  <c:v>8.4</c:v>
                </c:pt>
                <c:pt idx="27">
                  <c:v>7</c:v>
                </c:pt>
                <c:pt idx="28">
                  <c:v>7.5</c:v>
                </c:pt>
              </c:numCache>
            </c:numRef>
          </c:xVal>
          <c:yVal>
            <c:numRef>
              <c:f>'Torture Data (3)'!$C$5:$C$33</c:f>
              <c:numCache>
                <c:formatCode>General</c:formatCode>
                <c:ptCount val="29"/>
                <c:pt idx="0">
                  <c:v>110</c:v>
                </c:pt>
                <c:pt idx="1">
                  <c:v>145</c:v>
                </c:pt>
                <c:pt idx="2">
                  <c:v>100</c:v>
                </c:pt>
                <c:pt idx="3">
                  <c:v>89</c:v>
                </c:pt>
                <c:pt idx="4">
                  <c:v>81</c:v>
                </c:pt>
                <c:pt idx="5">
                  <c:v>87</c:v>
                </c:pt>
                <c:pt idx="6">
                  <c:v>83</c:v>
                </c:pt>
                <c:pt idx="7">
                  <c:v>226</c:v>
                </c:pt>
                <c:pt idx="8">
                  <c:v>102</c:v>
                </c:pt>
                <c:pt idx="9">
                  <c:v>120</c:v>
                </c:pt>
                <c:pt idx="10">
                  <c:v>88</c:v>
                </c:pt>
                <c:pt idx="11">
                  <c:v>144</c:v>
                </c:pt>
                <c:pt idx="12">
                  <c:v>172</c:v>
                </c:pt>
                <c:pt idx="13">
                  <c:v>92</c:v>
                </c:pt>
                <c:pt idx="14">
                  <c:v>102</c:v>
                </c:pt>
                <c:pt idx="15">
                  <c:v>107</c:v>
                </c:pt>
                <c:pt idx="16">
                  <c:v>152</c:v>
                </c:pt>
                <c:pt idx="17">
                  <c:v>80</c:v>
                </c:pt>
                <c:pt idx="18">
                  <c:v>135</c:v>
                </c:pt>
                <c:pt idx="19">
                  <c:v>108</c:v>
                </c:pt>
                <c:pt idx="20">
                  <c:v>202</c:v>
                </c:pt>
                <c:pt idx="21">
                  <c:v>161</c:v>
                </c:pt>
                <c:pt idx="22">
                  <c:v>120</c:v>
                </c:pt>
                <c:pt idx="23">
                  <c:v>108</c:v>
                </c:pt>
                <c:pt idx="24">
                  <c:v>152</c:v>
                </c:pt>
                <c:pt idx="25">
                  <c:v>110</c:v>
                </c:pt>
                <c:pt idx="26">
                  <c:v>227</c:v>
                </c:pt>
                <c:pt idx="27">
                  <c:v>251</c:v>
                </c:pt>
                <c:pt idx="28">
                  <c:v>115</c:v>
                </c:pt>
              </c:numCache>
            </c:numRef>
          </c:yVal>
          <c:smooth val="0"/>
          <c:extLst>
            <c:ext xmlns:c16="http://schemas.microsoft.com/office/drawing/2014/chart" uri="{C3380CC4-5D6E-409C-BE32-E72D297353CC}">
              <c16:uniqueId val="{00000000-4EA8-419C-BE38-C353C03EA144}"/>
            </c:ext>
          </c:extLst>
        </c:ser>
        <c:dLbls>
          <c:showLegendKey val="0"/>
          <c:showVal val="0"/>
          <c:showCatName val="0"/>
          <c:showSerName val="0"/>
          <c:showPercent val="0"/>
          <c:showBubbleSize val="0"/>
        </c:dLbls>
        <c:axId val="856189823"/>
        <c:axId val="1676739215"/>
      </c:scatterChart>
      <c:valAx>
        <c:axId val="8561898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dirty="0">
                    <a:solidFill>
                      <a:schemeClr val="tx1"/>
                    </a:solidFill>
                  </a:rPr>
                  <a:t>IMDb</a:t>
                </a:r>
                <a:r>
                  <a:rPr lang="en-IN" b="1" baseline="0" dirty="0">
                    <a:solidFill>
                      <a:schemeClr val="tx1"/>
                    </a:solidFill>
                  </a:rPr>
                  <a:t> Rating</a:t>
                </a:r>
                <a:endParaRPr lang="en-IN" b="1" dirty="0">
                  <a:solidFill>
                    <a:schemeClr val="tx1"/>
                  </a:solidFill>
                </a:endParaRPr>
              </a:p>
            </c:rich>
          </c:tx>
          <c:layout>
            <c:manualLayout>
              <c:xMode val="edge"/>
              <c:yMode val="edge"/>
              <c:x val="0.44945480280545996"/>
              <c:y val="0.894220194800324"/>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739215"/>
        <c:crosses val="autoZero"/>
        <c:crossBetween val="midCat"/>
      </c:valAx>
      <c:valAx>
        <c:axId val="167673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IN" b="1" dirty="0">
                    <a:solidFill>
                      <a:schemeClr val="tx1"/>
                    </a:solidFill>
                  </a:rPr>
                  <a:t>Duration</a:t>
                </a:r>
                <a:r>
                  <a:rPr lang="en-IN" b="1" baseline="0" dirty="0">
                    <a:solidFill>
                      <a:schemeClr val="tx1"/>
                    </a:solidFill>
                  </a:rPr>
                  <a:t> (in mins)</a:t>
                </a:r>
                <a:endParaRPr lang="en-IN" b="1" dirty="0">
                  <a:solidFill>
                    <a:schemeClr val="tx1"/>
                  </a:solidFill>
                </a:endParaRPr>
              </a:p>
            </c:rich>
          </c:tx>
          <c:layout>
            <c:manualLayout>
              <c:xMode val="edge"/>
              <c:yMode val="edge"/>
              <c:x val="1.4624794241154138E-2"/>
              <c:y val="0.3242592006346711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1898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_xlchart.v1.12</cx:f>
      </cx:numDim>
    </cx:data>
  </cx:chartData>
  <cx:chart>
    <cx:title pos="t" align="ctr" overlay="0">
      <cx:tx>
        <cx:txData>
          <cx:v>Distribution of IMDB Rating (Histogram)</cx:v>
        </cx:txData>
      </cx:tx>
      <cx:txPr>
        <a:bodyPr spcFirstLastPara="1" vertOverflow="ellipsis" horzOverflow="overflow" wrap="square" lIns="0" tIns="0" rIns="0" bIns="0" anchor="ctr" anchorCtr="1"/>
        <a:lstStyle/>
        <a:p>
          <a:pPr algn="ctr" rtl="0">
            <a:defRPr sz="1100">
              <a:solidFill>
                <a:sysClr val="windowText" lastClr="000000"/>
              </a:solidFill>
              <a:latin typeface="Agency FB" panose="020B0503020202020204" pitchFamily="34" charset="0"/>
              <a:ea typeface="Agency FB" panose="020B0503020202020204" pitchFamily="34" charset="0"/>
              <a:cs typeface="Agency FB" panose="020B0503020202020204" pitchFamily="34" charset="0"/>
            </a:defRPr>
          </a:pPr>
          <a:r>
            <a:rPr lang="en-US" sz="1100" b="1" i="0" u="none" strike="noStrike" cap="all" spc="100" baseline="0" dirty="0">
              <a:solidFill>
                <a:sysClr val="windowText" lastClr="000000"/>
              </a:solidFill>
              <a:latin typeface="Agency FB" panose="020B0503020202020204" pitchFamily="34" charset="0"/>
            </a:rPr>
            <a:t>Distribution of IMDB Rating (Histogram)</a:t>
          </a:r>
        </a:p>
      </cx:txPr>
    </cx:title>
    <cx:plotArea>
      <cx:plotAreaRegion>
        <cx:series layoutId="clusteredColumn" uniqueId="{95B16C07-1F2A-4C7A-AC30-9B0DF30F7E5F}">
          <cx:tx>
            <cx:txData>
              <cx:f>_xlchart.v1.8</cx:f>
              <cx:v>Sum of IMDb Score (1-10)</cx:v>
            </cx:txData>
          </cx:tx>
          <cx:dataLabels pos="outEnd">
            <cx:visibility seriesName="0" categoryName="0" value="1"/>
          </cx:dataLabels>
          <cx:dataId val="0"/>
          <cx:layoutPr>
            <cx:binning intervalClosed="r" underflow="5" overflow="9">
              <cx:binCount val="5"/>
            </cx:binning>
          </cx:layoutPr>
        </cx:series>
      </cx:plotAreaRegion>
      <cx:axis id="0">
        <cx:catScaling gapWidth="0"/>
        <cx:tickLabels/>
        <cx:numFmt formatCode="_ * #,##0_ ;_ * -#,##0_ ;_ * &quot;-&quot;_ ;_ @_ " sourceLinked="0"/>
        <cx:txPr>
          <a:bodyPr spcFirstLastPara="1" vertOverflow="ellipsis" horzOverflow="overflow" wrap="square" lIns="0" tIns="0" rIns="0" bIns="0" anchor="ctr" anchorCtr="1"/>
          <a:lstStyle/>
          <a:p>
            <a:pPr algn="ctr" rtl="0">
              <a:defRPr b="1">
                <a:solidFill>
                  <a:sysClr val="windowText" lastClr="000000"/>
                </a:solidFill>
              </a:defRPr>
            </a:pPr>
            <a:endParaRPr lang="en-US" sz="800" b="1" i="0" u="none" strike="noStrike" baseline="0">
              <a:solidFill>
                <a:sysClr val="windowText" lastClr="000000"/>
              </a:solidFill>
              <a:latin typeface="Calibri" panose="020F0502020204030204"/>
            </a:endParaRPr>
          </a:p>
        </cx:txPr>
      </cx:axis>
      <cx:axis id="1" hidden="1">
        <cx:valScaling/>
        <cx:tickLabels/>
      </cx:axis>
    </cx:plotArea>
  </cx:chart>
  <cx:spPr>
    <a:solidFill>
      <a:schemeClr val="bg1">
        <a:lumMod val="95000"/>
      </a:schemeClr>
    </a:solidFill>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1197" kern="1200" cap="all"/>
  </cs:axisTitle>
  <cs:categoryAxis>
    <cs:lnRef idx="0"/>
    <cs:fillRef idx="0"/>
    <cs:effectRef idx="0"/>
    <cs:fontRef idx="minor">
      <a:schemeClr val="tx1">
        <a:lumMod val="65000"/>
        <a:lumOff val="35000"/>
      </a:schemeClr>
    </cs:fontRef>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cs:styleClr val="auto"/>
    </cs:fontRef>
    <cs:defRPr sz="133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33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2128"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8.xml><?xml version="1.0" encoding="utf-8"?>
<cs:chartStyle xmlns:cs="http://schemas.microsoft.com/office/drawing/2012/chartStyle" xmlns:a="http://schemas.openxmlformats.org/drawingml/2006/main" id="36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18.xml.rels><?xml version="1.0" encoding="UTF-8" standalone="yes"?>
<Relationships xmlns="http://schemas.openxmlformats.org/package/2006/relationships"><Relationship Id="rId1" Type="http://schemas.microsoft.com/office/2014/relationships/chartEx" Target="../charts/chartEx1.xml"/></Relationships>
</file>

<file path=xl/drawings/_rels/drawing1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image" Target="../media/image18.svg"/></Relationships>
</file>

<file path=xl/drawings/_rels/drawing2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2</xdr:col>
      <xdr:colOff>75738</xdr:colOff>
      <xdr:row>3</xdr:row>
      <xdr:rowOff>94211</xdr:rowOff>
    </xdr:from>
    <xdr:to>
      <xdr:col>9</xdr:col>
      <xdr:colOff>456738</xdr:colOff>
      <xdr:row>19</xdr:row>
      <xdr:rowOff>85205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561340</xdr:colOff>
      <xdr:row>3</xdr:row>
      <xdr:rowOff>88900</xdr:rowOff>
    </xdr:from>
    <xdr:to>
      <xdr:col>18</xdr:col>
      <xdr:colOff>50800</xdr:colOff>
      <xdr:row>19</xdr:row>
      <xdr:rowOff>114300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81280</xdr:colOff>
      <xdr:row>20</xdr:row>
      <xdr:rowOff>35560</xdr:rowOff>
    </xdr:from>
    <xdr:to>
      <xdr:col>10</xdr:col>
      <xdr:colOff>114300</xdr:colOff>
      <xdr:row>36</xdr:row>
      <xdr:rowOff>25400</xdr:rowOff>
    </xdr:to>
    <xdr:graphicFrame macro="">
      <xdr:nvGraphicFramePr>
        <xdr:cNvPr id="4" name="Chart 4">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279400</xdr:colOff>
      <xdr:row>39</xdr:row>
      <xdr:rowOff>0</xdr:rowOff>
    </xdr:from>
    <xdr:to>
      <xdr:col>25</xdr:col>
      <xdr:colOff>0</xdr:colOff>
      <xdr:row>47</xdr:row>
      <xdr:rowOff>76200</xdr:rowOff>
    </xdr:to>
    <mc:AlternateContent xmlns:mc="http://schemas.openxmlformats.org/markup-compatibility/2006" xmlns:tsle="http://schemas.microsoft.com/office/drawing/2012/timeslicer">
      <mc:Choice Requires="tsle">
        <xdr:graphicFrame macro="">
          <xdr:nvGraphicFramePr>
            <xdr:cNvPr id="9" name="Release Date 1">
              <a:extLst>
                <a:ext uri="{FF2B5EF4-FFF2-40B4-BE49-F238E27FC236}">
                  <a16:creationId xmlns:a16="http://schemas.microsoft.com/office/drawing/2014/main" id="{00000000-0008-0000-1C00-000009000000}"/>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11252200" y="6997700"/>
              <a:ext cx="3987800" cy="1498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233680</xdr:colOff>
      <xdr:row>36</xdr:row>
      <xdr:rowOff>121920</xdr:rowOff>
    </xdr:from>
    <xdr:to>
      <xdr:col>18</xdr:col>
      <xdr:colOff>50800</xdr:colOff>
      <xdr:row>54</xdr:row>
      <xdr:rowOff>30480</xdr:rowOff>
    </xdr:to>
    <xdr:graphicFrame macro="">
      <xdr:nvGraphicFramePr>
        <xdr:cNvPr id="20" name="Chart 8">
          <a:extLst>
            <a:ext uri="{FF2B5EF4-FFF2-40B4-BE49-F238E27FC236}">
              <a16:creationId xmlns:a16="http://schemas.microsoft.com/office/drawing/2014/main" id="{00000000-0008-0000-1C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177800</xdr:colOff>
      <xdr:row>3</xdr:row>
      <xdr:rowOff>91440</xdr:rowOff>
    </xdr:from>
    <xdr:to>
      <xdr:col>30</xdr:col>
      <xdr:colOff>520700</xdr:colOff>
      <xdr:row>20</xdr:row>
      <xdr:rowOff>38100</xdr:rowOff>
    </xdr:to>
    <xdr:graphicFrame macro="">
      <xdr:nvGraphicFramePr>
        <xdr:cNvPr id="21" name="Chart 3">
          <a:extLst>
            <a:ext uri="{FF2B5EF4-FFF2-40B4-BE49-F238E27FC236}">
              <a16:creationId xmlns:a16="http://schemas.microsoft.com/office/drawing/2014/main" id="{00000000-0008-0000-1C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52250</xdr:colOff>
      <xdr:row>36</xdr:row>
      <xdr:rowOff>142240</xdr:rowOff>
    </xdr:from>
    <xdr:to>
      <xdr:col>10</xdr:col>
      <xdr:colOff>126999</xdr:colOff>
      <xdr:row>54</xdr:row>
      <xdr:rowOff>63500</xdr:rowOff>
    </xdr:to>
    <xdr:graphicFrame macro="">
      <xdr:nvGraphicFramePr>
        <xdr:cNvPr id="22" name="Chart 7">
          <a:extLst>
            <a:ext uri="{FF2B5EF4-FFF2-40B4-BE49-F238E27FC236}">
              <a16:creationId xmlns:a16="http://schemas.microsoft.com/office/drawing/2014/main" id="{00000000-0008-0000-1C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203200</xdr:colOff>
      <xdr:row>20</xdr:row>
      <xdr:rowOff>154940</xdr:rowOff>
    </xdr:from>
    <xdr:to>
      <xdr:col>30</xdr:col>
      <xdr:colOff>508000</xdr:colOff>
      <xdr:row>37</xdr:row>
      <xdr:rowOff>114300</xdr:rowOff>
    </xdr:to>
    <xdr:graphicFrame macro="">
      <xdr:nvGraphicFramePr>
        <xdr:cNvPr id="23" name="Chart 6">
          <a:extLst>
            <a:ext uri="{FF2B5EF4-FFF2-40B4-BE49-F238E27FC236}">
              <a16:creationId xmlns:a16="http://schemas.microsoft.com/office/drawing/2014/main" id="{00000000-0008-0000-1C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236220</xdr:colOff>
      <xdr:row>20</xdr:row>
      <xdr:rowOff>63500</xdr:rowOff>
    </xdr:from>
    <xdr:to>
      <xdr:col>18</xdr:col>
      <xdr:colOff>50800</xdr:colOff>
      <xdr:row>36</xdr:row>
      <xdr:rowOff>25400</xdr:rowOff>
    </xdr:to>
    <xdr:graphicFrame macro="">
      <xdr:nvGraphicFramePr>
        <xdr:cNvPr id="24" name="Chart 5">
          <a:extLst>
            <a:ext uri="{FF2B5EF4-FFF2-40B4-BE49-F238E27FC236}">
              <a16:creationId xmlns:a16="http://schemas.microsoft.com/office/drawing/2014/main" id="{00000000-0008-0000-1C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25</xdr:col>
      <xdr:colOff>236220</xdr:colOff>
      <xdr:row>38</xdr:row>
      <xdr:rowOff>139701</xdr:rowOff>
    </xdr:from>
    <xdr:to>
      <xdr:col>28</xdr:col>
      <xdr:colOff>63500</xdr:colOff>
      <xdr:row>44</xdr:row>
      <xdr:rowOff>1</xdr:rowOff>
    </xdr:to>
    <mc:AlternateContent xmlns:mc="http://schemas.openxmlformats.org/markup-compatibility/2006" xmlns:a14="http://schemas.microsoft.com/office/drawing/2010/main">
      <mc:Choice Requires="a14">
        <xdr:graphicFrame macro="">
          <xdr:nvGraphicFramePr>
            <xdr:cNvPr id="25" name="Color/B&amp;W">
              <a:extLst>
                <a:ext uri="{FF2B5EF4-FFF2-40B4-BE49-F238E27FC236}">
                  <a16:creationId xmlns:a16="http://schemas.microsoft.com/office/drawing/2014/main" id="{00000000-0008-0000-1C00-000019000000}"/>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mlns="">
        <xdr:sp macro="" textlink="">
          <xdr:nvSpPr>
            <xdr:cNvPr id="0" name=""/>
            <xdr:cNvSpPr>
              <a:spLocks noTextEdit="1"/>
            </xdr:cNvSpPr>
          </xdr:nvSpPr>
          <xdr:spPr>
            <a:xfrm>
              <a:off x="15476220" y="6959601"/>
              <a:ext cx="1656080" cy="927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297180</xdr:colOff>
      <xdr:row>38</xdr:row>
      <xdr:rowOff>86360</xdr:rowOff>
    </xdr:from>
    <xdr:to>
      <xdr:col>30</xdr:col>
      <xdr:colOff>508000</xdr:colOff>
      <xdr:row>52</xdr:row>
      <xdr:rowOff>64135</xdr:rowOff>
    </xdr:to>
    <mc:AlternateContent xmlns:mc="http://schemas.openxmlformats.org/markup-compatibility/2006" xmlns:a14="http://schemas.microsoft.com/office/drawing/2010/main">
      <mc:Choice Requires="a14">
        <xdr:graphicFrame macro="">
          <xdr:nvGraphicFramePr>
            <xdr:cNvPr id="26" name="Genre 1">
              <a:extLst>
                <a:ext uri="{FF2B5EF4-FFF2-40B4-BE49-F238E27FC236}">
                  <a16:creationId xmlns:a16="http://schemas.microsoft.com/office/drawing/2014/main" id="{00000000-0008-0000-1C00-00001A000000}"/>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7365980" y="6906260"/>
              <a:ext cx="143002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0.03228</cdr:x>
      <cdr:y>0.40278</cdr:y>
    </cdr:from>
    <cdr:to>
      <cdr:x>0.07671</cdr:x>
      <cdr:y>0.56499</cdr:y>
    </cdr:to>
    <cdr:pic>
      <cdr:nvPicPr>
        <cdr:cNvPr id="2" name="chart">
          <a:extLst xmlns:a="http://schemas.openxmlformats.org/drawingml/2006/main">
            <a:ext uri="{FF2B5EF4-FFF2-40B4-BE49-F238E27FC236}">
              <a16:creationId xmlns:a16="http://schemas.microsoft.com/office/drawing/2014/main" id="{9C604055-01EC-DDAE-B36D-B1CF410C598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rot="16200000">
          <a:off x="37031" y="1221579"/>
          <a:ext cx="444972" cy="211612"/>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17</xdr:col>
      <xdr:colOff>449580</xdr:colOff>
      <xdr:row>72</xdr:row>
      <xdr:rowOff>30480</xdr:rowOff>
    </xdr:from>
    <xdr:to>
      <xdr:col>26</xdr:col>
      <xdr:colOff>274320</xdr:colOff>
      <xdr:row>94</xdr:row>
      <xdr:rowOff>129540</xdr:rowOff>
    </xdr:to>
    <xdr:graphicFrame macro="">
      <xdr:nvGraphicFramePr>
        <xdr:cNvPr id="3" name="Chart 1">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2</xdr:row>
      <xdr:rowOff>38100</xdr:rowOff>
    </xdr:from>
    <xdr:to>
      <xdr:col>11</xdr:col>
      <xdr:colOff>311792</xdr:colOff>
      <xdr:row>17</xdr:row>
      <xdr:rowOff>104087</xdr:rowOff>
    </xdr:to>
    <xdr:graphicFrame macro="">
      <xdr:nvGraphicFramePr>
        <xdr:cNvPr id="18" name="Chart 9">
          <a:extLst>
            <a:ext uri="{FF2B5EF4-FFF2-40B4-BE49-F238E27FC236}">
              <a16:creationId xmlns:a16="http://schemas.microsoft.com/office/drawing/2014/main" id="{00000000-0008-0000-03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510540</xdr:colOff>
      <xdr:row>1</xdr:row>
      <xdr:rowOff>106680</xdr:rowOff>
    </xdr:from>
    <xdr:to>
      <xdr:col>12</xdr:col>
      <xdr:colOff>186885</xdr:colOff>
      <xdr:row>16</xdr:row>
      <xdr:rowOff>172667</xdr:rowOff>
    </xdr:to>
    <xdr:graphicFrame macro="">
      <xdr:nvGraphicFramePr>
        <xdr:cNvPr id="3" name="Content Placeholder 12">
          <a:extLst>
            <a:ext uri="{FF2B5EF4-FFF2-40B4-BE49-F238E27FC236}">
              <a16:creationId xmlns:a16="http://schemas.microsoft.com/office/drawing/2014/main" id="{A793268B-CE3B-0D9E-5E59-EEE70D0BD95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396240</xdr:colOff>
      <xdr:row>1</xdr:row>
      <xdr:rowOff>76200</xdr:rowOff>
    </xdr:from>
    <xdr:to>
      <xdr:col>11</xdr:col>
      <xdr:colOff>83820</xdr:colOff>
      <xdr:row>16</xdr:row>
      <xdr:rowOff>76200</xdr:rowOff>
    </xdr:to>
    <xdr:graphicFrame macro="">
      <xdr:nvGraphicFramePr>
        <xdr:cNvPr id="3" name="Chart 11">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0.59499</cdr:x>
      <cdr:y>0.90556</cdr:y>
    </cdr:from>
    <cdr:to>
      <cdr:x>0.67499</cdr:x>
      <cdr:y>0.97222</cdr:y>
    </cdr:to>
    <cdr:pic>
      <cdr:nvPicPr>
        <cdr:cNvPr id="2" name="chart">
          <a:extLst xmlns:a="http://schemas.openxmlformats.org/drawingml/2006/main">
            <a:ext uri="{FF2B5EF4-FFF2-40B4-BE49-F238E27FC236}">
              <a16:creationId xmlns:a16="http://schemas.microsoft.com/office/drawing/2014/main" id="{54A6A14D-C73D-AC3A-D15B-FF8B45287D71}"/>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078481" y="2484120"/>
          <a:ext cx="413887" cy="182880"/>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4</xdr:col>
      <xdr:colOff>106680</xdr:colOff>
      <xdr:row>1</xdr:row>
      <xdr:rowOff>137160</xdr:rowOff>
    </xdr:from>
    <xdr:to>
      <xdr:col>12</xdr:col>
      <xdr:colOff>298003</xdr:colOff>
      <xdr:row>16</xdr:row>
      <xdr:rowOff>129108</xdr:rowOff>
    </xdr:to>
    <xdr:graphicFrame macro="">
      <xdr:nvGraphicFramePr>
        <xdr:cNvPr id="3" name="Chart 12">
          <a:extLst>
            <a:ext uri="{FF2B5EF4-FFF2-40B4-BE49-F238E27FC236}">
              <a16:creationId xmlns:a16="http://schemas.microsoft.com/office/drawing/2014/main" id="{00000000-0008-0000-1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0.51863</cdr:x>
      <cdr:y>0.92468</cdr:y>
    </cdr:from>
    <cdr:to>
      <cdr:x>0.611</cdr:x>
      <cdr:y>1</cdr:y>
    </cdr:to>
    <cdr:pic>
      <cdr:nvPicPr>
        <cdr:cNvPr id="2" name="chart">
          <a:extLst xmlns:a="http://schemas.openxmlformats.org/drawingml/2006/main">
            <a:ext uri="{FF2B5EF4-FFF2-40B4-BE49-F238E27FC236}">
              <a16:creationId xmlns:a16="http://schemas.microsoft.com/office/drawing/2014/main" id="{6D1EECF0-E983-2ACD-A2EF-34B9ADFC05B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2525323" y="2536569"/>
          <a:ext cx="449737" cy="206631"/>
        </a:xfrm>
        <a:prstGeom xmlns:a="http://schemas.openxmlformats.org/drawingml/2006/main" prst="rect">
          <a:avLst/>
        </a:prstGeom>
      </cdr:spPr>
    </cdr:pic>
  </cdr:relSizeAnchor>
</c:userShapes>
</file>

<file path=xl/drawings/drawing9.xml><?xml version="1.0" encoding="utf-8"?>
<xdr:wsDr xmlns:xdr="http://schemas.openxmlformats.org/drawingml/2006/spreadsheetDrawing" xmlns:a="http://schemas.openxmlformats.org/drawingml/2006/main">
  <xdr:twoCellAnchor>
    <xdr:from>
      <xdr:col>4</xdr:col>
      <xdr:colOff>220980</xdr:colOff>
      <xdr:row>2</xdr:row>
      <xdr:rowOff>22860</xdr:rowOff>
    </xdr:from>
    <xdr:to>
      <xdr:col>12</xdr:col>
      <xdr:colOff>143991</xdr:colOff>
      <xdr:row>17</xdr:row>
      <xdr:rowOff>34643</xdr:rowOff>
    </xdr:to>
    <xdr:graphicFrame macro="">
      <xdr:nvGraphicFramePr>
        <xdr:cNvPr id="2" name="Chart 13">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220980</xdr:colOff>
      <xdr:row>2</xdr:row>
      <xdr:rowOff>0</xdr:rowOff>
    </xdr:from>
    <xdr:to>
      <xdr:col>12</xdr:col>
      <xdr:colOff>294819</xdr:colOff>
      <xdr:row>18</xdr:row>
      <xdr:rowOff>3300</xdr:rowOff>
    </xdr:to>
    <xdr:graphicFrame macro="">
      <xdr:nvGraphicFramePr>
        <xdr:cNvPr id="3" name="Chart 14">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327660</xdr:colOff>
      <xdr:row>2</xdr:row>
      <xdr:rowOff>68581</xdr:rowOff>
    </xdr:from>
    <xdr:to>
      <xdr:col>17</xdr:col>
      <xdr:colOff>243840</xdr:colOff>
      <xdr:row>15</xdr:row>
      <xdr:rowOff>76200</xdr:rowOff>
    </xdr:to>
    <xdr:graphicFrame macro="">
      <xdr:nvGraphicFramePr>
        <xdr:cNvPr id="2" name="Chart 15">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0.40371</cdr:x>
      <cdr:y>0.90189</cdr:y>
    </cdr:from>
    <cdr:to>
      <cdr:x>0.6087</cdr:x>
      <cdr:y>0.99042</cdr:y>
    </cdr:to>
    <cdr:sp macro="" textlink="">
      <cdr:nvSpPr>
        <cdr:cNvPr id="2" name="TextBox 1">
          <a:extLst xmlns:a="http://schemas.openxmlformats.org/drawingml/2006/main">
            <a:ext uri="{FF2B5EF4-FFF2-40B4-BE49-F238E27FC236}">
              <a16:creationId xmlns:a16="http://schemas.microsoft.com/office/drawing/2014/main" id="{AB641ED2-1C15-35C5-44EC-D75984666BA2}"/>
            </a:ext>
          </a:extLst>
        </cdr:cNvPr>
        <cdr:cNvSpPr txBox="1"/>
      </cdr:nvSpPr>
      <cdr:spPr>
        <a:xfrm xmlns:a="http://schemas.openxmlformats.org/drawingml/2006/main">
          <a:off x="1627345" y="2151071"/>
          <a:ext cx="826295" cy="21112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900" b="1">
              <a:solidFill>
                <a:sysClr val="windowText" lastClr="000000"/>
              </a:solidFill>
              <a:latin typeface="+mn-lt"/>
            </a:rPr>
            <a:t>(1920-2015)</a:t>
          </a:r>
        </a:p>
      </cdr:txBody>
    </cdr:sp>
  </cdr:relSizeAnchor>
</c:userShapes>
</file>

<file path=xl/drawings/drawing13.xml><?xml version="1.0" encoding="utf-8"?>
<xdr:wsDr xmlns:xdr="http://schemas.openxmlformats.org/drawingml/2006/spreadsheetDrawing" xmlns:a="http://schemas.openxmlformats.org/drawingml/2006/main">
  <xdr:twoCellAnchor>
    <xdr:from>
      <xdr:col>3</xdr:col>
      <xdr:colOff>411480</xdr:colOff>
      <xdr:row>4</xdr:row>
      <xdr:rowOff>7620</xdr:rowOff>
    </xdr:from>
    <xdr:to>
      <xdr:col>13</xdr:col>
      <xdr:colOff>373380</xdr:colOff>
      <xdr:row>19</xdr:row>
      <xdr:rowOff>7620</xdr:rowOff>
    </xdr:to>
    <xdr:graphicFrame macro="">
      <xdr:nvGraphicFramePr>
        <xdr:cNvPr id="2" name="Chart 16">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297180</xdr:colOff>
      <xdr:row>0</xdr:row>
      <xdr:rowOff>91440</xdr:rowOff>
    </xdr:from>
    <xdr:to>
      <xdr:col>18</xdr:col>
      <xdr:colOff>525780</xdr:colOff>
      <xdr:row>8</xdr:row>
      <xdr:rowOff>144780</xdr:rowOff>
    </xdr:to>
    <xdr:sp macro="" textlink="">
      <xdr:nvSpPr>
        <xdr:cNvPr id="3" name="Thought Bubble: Cloud 2" descr="ff">
          <a:extLst>
            <a:ext uri="{FF2B5EF4-FFF2-40B4-BE49-F238E27FC236}">
              <a16:creationId xmlns:a16="http://schemas.microsoft.com/office/drawing/2014/main" id="{B21B90A2-3C70-F2FB-CFE2-9E52A63CA2F2}"/>
            </a:ext>
          </a:extLst>
        </xdr:cNvPr>
        <xdr:cNvSpPr/>
      </xdr:nvSpPr>
      <xdr:spPr>
        <a:xfrm>
          <a:off x="9319260" y="91440"/>
          <a:ext cx="2667000" cy="1516380"/>
        </a:xfrm>
        <a:prstGeom prst="cloudCallout">
          <a:avLst>
            <a:gd name="adj1" fmla="val -37976"/>
            <a:gd name="adj2" fmla="val 82500"/>
          </a:avLst>
        </a:prstGeom>
        <a:solidFill>
          <a:schemeClr val="bg1">
            <a:lumMod val="95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accent2"/>
              </a:solidFill>
            </a:rPr>
            <a:t>The</a:t>
          </a:r>
          <a:r>
            <a:rPr lang="en-IN" sz="1100" b="1" baseline="0">
              <a:solidFill>
                <a:schemeClr val="accent2"/>
              </a:solidFill>
            </a:rPr>
            <a:t> reason why graph look so messy is we cancel the process of group the year because of " Complex Answer(3) "</a:t>
          </a:r>
          <a:endParaRPr lang="en-IN" sz="1100" b="1">
            <a:solidFill>
              <a:schemeClr val="accent2"/>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594361</xdr:colOff>
      <xdr:row>4</xdr:row>
      <xdr:rowOff>152400</xdr:rowOff>
    </xdr:from>
    <xdr:to>
      <xdr:col>12</xdr:col>
      <xdr:colOff>89554</xdr:colOff>
      <xdr:row>20</xdr:row>
      <xdr:rowOff>48359</xdr:rowOff>
    </xdr:to>
    <xdr:grpSp>
      <xdr:nvGrpSpPr>
        <xdr:cNvPr id="2" name="Group 1">
          <a:extLst>
            <a:ext uri="{FF2B5EF4-FFF2-40B4-BE49-F238E27FC236}">
              <a16:creationId xmlns:a16="http://schemas.microsoft.com/office/drawing/2014/main" id="{DE960E15-E118-C682-5035-7939E2C95899}"/>
            </a:ext>
          </a:extLst>
        </xdr:cNvPr>
        <xdr:cNvGrpSpPr/>
      </xdr:nvGrpSpPr>
      <xdr:grpSpPr>
        <a:xfrm>
          <a:off x="4983481" y="883920"/>
          <a:ext cx="4981593" cy="2822039"/>
          <a:chOff x="5496390" y="445253"/>
          <a:chExt cx="6682971" cy="3794452"/>
        </a:xfrm>
        <a:effectLst/>
      </xdr:grpSpPr>
      <xdr:pic>
        <xdr:nvPicPr>
          <xdr:cNvPr id="3" name="Picture 2">
            <a:extLst>
              <a:ext uri="{FF2B5EF4-FFF2-40B4-BE49-F238E27FC236}">
                <a16:creationId xmlns:a16="http://schemas.microsoft.com/office/drawing/2014/main" id="{0915A99A-D1B8-4169-9DA7-441ECEC09F6D}"/>
              </a:ext>
            </a:extLst>
          </xdr:cNvPr>
          <xdr:cNvPicPr>
            <a:picLocks noChangeAspect="1"/>
          </xdr:cNvPicPr>
        </xdr:nvPicPr>
        <xdr:blipFill>
          <a:blip xmlns:r="http://schemas.openxmlformats.org/officeDocument/2006/relationships" r:embed="rId1"/>
          <a:stretch>
            <a:fillRect/>
          </a:stretch>
        </xdr:blipFill>
        <xdr:spPr>
          <a:xfrm>
            <a:off x="5496390" y="445253"/>
            <a:ext cx="2223245" cy="2905124"/>
          </a:xfrm>
          <a:prstGeom prst="rect">
            <a:avLst/>
          </a:prstGeom>
          <a:ln>
            <a:solidFill>
              <a:schemeClr val="tx1"/>
            </a:solidFill>
          </a:ln>
        </xdr:spPr>
      </xdr:pic>
      <xdr:pic>
        <xdr:nvPicPr>
          <xdr:cNvPr id="4" name="Picture 3">
            <a:extLst>
              <a:ext uri="{FF2B5EF4-FFF2-40B4-BE49-F238E27FC236}">
                <a16:creationId xmlns:a16="http://schemas.microsoft.com/office/drawing/2014/main" id="{38524ACD-6C48-1608-0447-499265A205DC}"/>
              </a:ext>
            </a:extLst>
          </xdr:cNvPr>
          <xdr:cNvPicPr>
            <a:picLocks noChangeAspect="1"/>
          </xdr:cNvPicPr>
        </xdr:nvPicPr>
        <xdr:blipFill>
          <a:blip xmlns:r="http://schemas.openxmlformats.org/officeDocument/2006/relationships" r:embed="rId2"/>
          <a:stretch>
            <a:fillRect/>
          </a:stretch>
        </xdr:blipFill>
        <xdr:spPr>
          <a:xfrm>
            <a:off x="7719635" y="1104838"/>
            <a:ext cx="1735639" cy="2836808"/>
          </a:xfrm>
          <a:prstGeom prst="rect">
            <a:avLst/>
          </a:prstGeom>
          <a:ln>
            <a:solidFill>
              <a:schemeClr val="tx1"/>
            </a:solidFill>
          </a:ln>
        </xdr:spPr>
      </xdr:pic>
      <xdr:pic>
        <xdr:nvPicPr>
          <xdr:cNvPr id="5" name="Picture 4">
            <a:extLst>
              <a:ext uri="{FF2B5EF4-FFF2-40B4-BE49-F238E27FC236}">
                <a16:creationId xmlns:a16="http://schemas.microsoft.com/office/drawing/2014/main" id="{A33CF6B3-CF39-916F-DEE2-182000AEDE3A}"/>
              </a:ext>
            </a:extLst>
          </xdr:cNvPr>
          <xdr:cNvPicPr>
            <a:picLocks noChangeAspect="1"/>
          </xdr:cNvPicPr>
        </xdr:nvPicPr>
        <xdr:blipFill>
          <a:blip xmlns:r="http://schemas.openxmlformats.org/officeDocument/2006/relationships" r:embed="rId3"/>
          <a:stretch>
            <a:fillRect/>
          </a:stretch>
        </xdr:blipFill>
        <xdr:spPr>
          <a:xfrm>
            <a:off x="9455274" y="2991545"/>
            <a:ext cx="2724087" cy="1248160"/>
          </a:xfrm>
          <a:prstGeom prst="rect">
            <a:avLst/>
          </a:prstGeom>
          <a:ln>
            <a:solidFill>
              <a:schemeClr val="tx1"/>
            </a:solidFill>
          </a:ln>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4</xdr:col>
      <xdr:colOff>144781</xdr:colOff>
      <xdr:row>1</xdr:row>
      <xdr:rowOff>121921</xdr:rowOff>
    </xdr:from>
    <xdr:to>
      <xdr:col>11</xdr:col>
      <xdr:colOff>99060</xdr:colOff>
      <xdr:row>20</xdr:row>
      <xdr:rowOff>24004</xdr:rowOff>
    </xdr:to>
    <xdr:grpSp>
      <xdr:nvGrpSpPr>
        <xdr:cNvPr id="12" name="Group 11">
          <a:extLst>
            <a:ext uri="{FF2B5EF4-FFF2-40B4-BE49-F238E27FC236}">
              <a16:creationId xmlns:a16="http://schemas.microsoft.com/office/drawing/2014/main" id="{4608DB4C-3A2F-F9A7-036C-E3BBEF9AE975}"/>
            </a:ext>
          </a:extLst>
        </xdr:cNvPr>
        <xdr:cNvGrpSpPr/>
      </xdr:nvGrpSpPr>
      <xdr:grpSpPr>
        <a:xfrm>
          <a:off x="4244341" y="304801"/>
          <a:ext cx="4221479" cy="3376803"/>
          <a:chOff x="6126481" y="152401"/>
          <a:chExt cx="4221479" cy="3376803"/>
        </a:xfrm>
      </xdr:grpSpPr>
      <xdr:grpSp>
        <xdr:nvGrpSpPr>
          <xdr:cNvPr id="2" name="Group 1">
            <a:extLst>
              <a:ext uri="{FF2B5EF4-FFF2-40B4-BE49-F238E27FC236}">
                <a16:creationId xmlns:a16="http://schemas.microsoft.com/office/drawing/2014/main" id="{88172597-4FF4-FDC9-55EA-7F30687A5C62}"/>
              </a:ext>
            </a:extLst>
          </xdr:cNvPr>
          <xdr:cNvGrpSpPr/>
        </xdr:nvGrpSpPr>
        <xdr:grpSpPr>
          <a:xfrm>
            <a:off x="7574280" y="152401"/>
            <a:ext cx="2773680" cy="3040380"/>
            <a:chOff x="2820247" y="243677"/>
            <a:chExt cx="3842071" cy="5281054"/>
          </a:xfrm>
        </xdr:grpSpPr>
        <xdr:pic>
          <xdr:nvPicPr>
            <xdr:cNvPr id="9" name="Picture 8">
              <a:extLst>
                <a:ext uri="{FF2B5EF4-FFF2-40B4-BE49-F238E27FC236}">
                  <a16:creationId xmlns:a16="http://schemas.microsoft.com/office/drawing/2014/main" id="{EC64B341-7846-971C-CE11-9AE2F6F866E7}"/>
                </a:ext>
              </a:extLst>
            </xdr:cNvPr>
            <xdr:cNvPicPr>
              <a:picLocks noChangeAspect="1"/>
            </xdr:cNvPicPr>
          </xdr:nvPicPr>
          <xdr:blipFill>
            <a:blip xmlns:r="http://schemas.openxmlformats.org/officeDocument/2006/relationships" r:embed="rId1"/>
            <a:stretch>
              <a:fillRect/>
            </a:stretch>
          </xdr:blipFill>
          <xdr:spPr>
            <a:xfrm>
              <a:off x="2883450" y="243677"/>
              <a:ext cx="2406699" cy="2768998"/>
            </a:xfrm>
            <a:prstGeom prst="rect">
              <a:avLst/>
            </a:prstGeom>
            <a:ln>
              <a:solidFill>
                <a:schemeClr val="tx1"/>
              </a:solidFill>
            </a:ln>
          </xdr:spPr>
        </xdr:pic>
        <xdr:grpSp>
          <xdr:nvGrpSpPr>
            <xdr:cNvPr id="4" name="Group 3">
              <a:extLst>
                <a:ext uri="{FF2B5EF4-FFF2-40B4-BE49-F238E27FC236}">
                  <a16:creationId xmlns:a16="http://schemas.microsoft.com/office/drawing/2014/main" id="{40C10018-08EB-9331-A3E9-E12DDFD324B1}"/>
                </a:ext>
              </a:extLst>
            </xdr:cNvPr>
            <xdr:cNvGrpSpPr/>
          </xdr:nvGrpSpPr>
          <xdr:grpSpPr>
            <a:xfrm>
              <a:off x="2820247" y="3775437"/>
              <a:ext cx="3842071" cy="1749294"/>
              <a:chOff x="2820247" y="3775437"/>
              <a:chExt cx="3842071" cy="1749294"/>
            </a:xfrm>
          </xdr:grpSpPr>
          <xdr:pic>
            <xdr:nvPicPr>
              <xdr:cNvPr id="5" name="Picture 4">
                <a:extLst>
                  <a:ext uri="{FF2B5EF4-FFF2-40B4-BE49-F238E27FC236}">
                    <a16:creationId xmlns:a16="http://schemas.microsoft.com/office/drawing/2014/main" id="{B3AEF235-1773-7A33-B4AD-906E3805B680}"/>
                  </a:ext>
                </a:extLst>
              </xdr:cNvPr>
              <xdr:cNvPicPr>
                <a:picLocks noChangeAspect="1"/>
              </xdr:cNvPicPr>
            </xdr:nvPicPr>
            <xdr:blipFill>
              <a:blip xmlns:r="http://schemas.openxmlformats.org/officeDocument/2006/relationships" r:embed="rId2"/>
              <a:stretch>
                <a:fillRect/>
              </a:stretch>
            </xdr:blipFill>
            <xdr:spPr>
              <a:xfrm>
                <a:off x="3142339" y="3775437"/>
                <a:ext cx="3519979" cy="808864"/>
              </a:xfrm>
              <a:prstGeom prst="rect">
                <a:avLst/>
              </a:prstGeom>
              <a:ln>
                <a:solidFill>
                  <a:schemeClr val="tx1"/>
                </a:solidFill>
              </a:ln>
            </xdr:spPr>
          </xdr:pic>
          <xdr:pic>
            <xdr:nvPicPr>
              <xdr:cNvPr id="6" name="Picture 5">
                <a:extLst>
                  <a:ext uri="{FF2B5EF4-FFF2-40B4-BE49-F238E27FC236}">
                    <a16:creationId xmlns:a16="http://schemas.microsoft.com/office/drawing/2014/main" id="{60846F22-657E-6B76-EB0D-0D23AE8522CB}"/>
                  </a:ext>
                </a:extLst>
              </xdr:cNvPr>
              <xdr:cNvPicPr>
                <a:picLocks noChangeAspect="1"/>
              </xdr:cNvPicPr>
            </xdr:nvPicPr>
            <xdr:blipFill>
              <a:blip xmlns:r="http://schemas.openxmlformats.org/officeDocument/2006/relationships" r:embed="rId3"/>
              <a:stretch>
                <a:fillRect/>
              </a:stretch>
            </xdr:blipFill>
            <xdr:spPr>
              <a:xfrm>
                <a:off x="3142339" y="4715867"/>
                <a:ext cx="3519979" cy="808864"/>
              </a:xfrm>
              <a:prstGeom prst="rect">
                <a:avLst/>
              </a:prstGeom>
              <a:ln>
                <a:solidFill>
                  <a:schemeClr val="tx1"/>
                </a:solidFill>
              </a:ln>
            </xdr:spPr>
          </xdr:pic>
          <xdr:cxnSp macro="">
            <xdr:nvCxnSpPr>
              <xdr:cNvPr id="7" name="Connector: Curved 6">
                <a:extLst>
                  <a:ext uri="{FF2B5EF4-FFF2-40B4-BE49-F238E27FC236}">
                    <a16:creationId xmlns:a16="http://schemas.microsoft.com/office/drawing/2014/main" id="{0936437A-005F-64A7-5DF5-58257AA8E6EA}"/>
                  </a:ext>
                </a:extLst>
              </xdr:cNvPr>
              <xdr:cNvCxnSpPr>
                <a:cxnSpLocks/>
              </xdr:cNvCxnSpPr>
            </xdr:nvCxnSpPr>
            <xdr:spPr>
              <a:xfrm flipV="1">
                <a:off x="2820247" y="4279770"/>
                <a:ext cx="280767" cy="190193"/>
              </a:xfrm>
              <a:prstGeom prst="curved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or: Curved 7">
                <a:extLst>
                  <a:ext uri="{FF2B5EF4-FFF2-40B4-BE49-F238E27FC236}">
                    <a16:creationId xmlns:a16="http://schemas.microsoft.com/office/drawing/2014/main" id="{EA3BE122-F763-F075-6C17-2495967AA141}"/>
                  </a:ext>
                </a:extLst>
              </xdr:cNvPr>
              <xdr:cNvCxnSpPr>
                <a:cxnSpLocks/>
              </xdr:cNvCxnSpPr>
            </xdr:nvCxnSpPr>
            <xdr:spPr>
              <a:xfrm>
                <a:off x="2823290" y="4677692"/>
                <a:ext cx="277724" cy="167789"/>
              </a:xfrm>
              <a:prstGeom prst="curved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grpSp>
      </xdr:grpSp>
      <xdr:pic>
        <xdr:nvPicPr>
          <xdr:cNvPr id="11" name="Picture 10">
            <a:extLst>
              <a:ext uri="{FF2B5EF4-FFF2-40B4-BE49-F238E27FC236}">
                <a16:creationId xmlns:a16="http://schemas.microsoft.com/office/drawing/2014/main" id="{CCF90197-B72B-45E3-10A1-806D21C9488F}"/>
              </a:ext>
            </a:extLst>
          </xdr:cNvPr>
          <xdr:cNvPicPr>
            <a:picLocks noChangeAspect="1"/>
          </xdr:cNvPicPr>
        </xdr:nvPicPr>
        <xdr:blipFill>
          <a:blip xmlns:r="http://schemas.openxmlformats.org/officeDocument/2006/relationships" r:embed="rId4"/>
          <a:stretch>
            <a:fillRect/>
          </a:stretch>
        </xdr:blipFill>
        <xdr:spPr>
          <a:xfrm>
            <a:off x="6126481" y="1874521"/>
            <a:ext cx="1440179" cy="1654683"/>
          </a:xfrm>
          <a:prstGeom prst="rect">
            <a:avLst/>
          </a:prstGeom>
          <a:ln>
            <a:solidFill>
              <a:schemeClr val="tx1"/>
            </a:solidFill>
          </a:ln>
        </xdr:spPr>
      </xdr:pic>
    </xdr:grp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3</xdr:row>
      <xdr:rowOff>76200</xdr:rowOff>
    </xdr:from>
    <xdr:to>
      <xdr:col>10</xdr:col>
      <xdr:colOff>7794</xdr:colOff>
      <xdr:row>21</xdr:row>
      <xdr:rowOff>158656</xdr:rowOff>
    </xdr:to>
    <xdr:grpSp>
      <xdr:nvGrpSpPr>
        <xdr:cNvPr id="2" name="Group 1">
          <a:extLst>
            <a:ext uri="{FF2B5EF4-FFF2-40B4-BE49-F238E27FC236}">
              <a16:creationId xmlns:a16="http://schemas.microsoft.com/office/drawing/2014/main" id="{3A5BEF27-96C6-CA13-AD69-18648155671A}"/>
            </a:ext>
          </a:extLst>
        </xdr:cNvPr>
        <xdr:cNvGrpSpPr/>
      </xdr:nvGrpSpPr>
      <xdr:grpSpPr>
        <a:xfrm>
          <a:off x="5593080" y="624840"/>
          <a:ext cx="4038774" cy="3381916"/>
          <a:chOff x="6022546" y="520975"/>
          <a:chExt cx="5532294" cy="4296316"/>
        </a:xfrm>
      </xdr:grpSpPr>
      <xdr:grpSp>
        <xdr:nvGrpSpPr>
          <xdr:cNvPr id="3" name="Group 2">
            <a:extLst>
              <a:ext uri="{FF2B5EF4-FFF2-40B4-BE49-F238E27FC236}">
                <a16:creationId xmlns:a16="http://schemas.microsoft.com/office/drawing/2014/main" id="{AF44EEA1-B880-344F-5F15-FF79FF389EE7}"/>
              </a:ext>
            </a:extLst>
          </xdr:cNvPr>
          <xdr:cNvGrpSpPr/>
        </xdr:nvGrpSpPr>
        <xdr:grpSpPr>
          <a:xfrm>
            <a:off x="6022546" y="520975"/>
            <a:ext cx="5532294" cy="2090251"/>
            <a:chOff x="6022546" y="520975"/>
            <a:chExt cx="5532294" cy="2090251"/>
          </a:xfrm>
        </xdr:grpSpPr>
        <xdr:pic>
          <xdr:nvPicPr>
            <xdr:cNvPr id="5" name="Picture 4">
              <a:extLst>
                <a:ext uri="{FF2B5EF4-FFF2-40B4-BE49-F238E27FC236}">
                  <a16:creationId xmlns:a16="http://schemas.microsoft.com/office/drawing/2014/main" id="{4319D1AC-0C64-EB42-AED1-1B51FDA78AFF}"/>
                </a:ext>
              </a:extLst>
            </xdr:cNvPr>
            <xdr:cNvPicPr>
              <a:picLocks noChangeAspect="1"/>
            </xdr:cNvPicPr>
          </xdr:nvPicPr>
          <xdr:blipFill>
            <a:blip xmlns:r="http://schemas.openxmlformats.org/officeDocument/2006/relationships" r:embed="rId1"/>
            <a:stretch>
              <a:fillRect/>
            </a:stretch>
          </xdr:blipFill>
          <xdr:spPr>
            <a:xfrm>
              <a:off x="6022546" y="520975"/>
              <a:ext cx="2493191" cy="2090251"/>
            </a:xfrm>
            <a:prstGeom prst="rect">
              <a:avLst/>
            </a:prstGeom>
            <a:ln>
              <a:solidFill>
                <a:schemeClr val="tx1"/>
              </a:solidFill>
            </a:ln>
          </xdr:spPr>
        </xdr:pic>
        <xdr:pic>
          <xdr:nvPicPr>
            <xdr:cNvPr id="6" name="Picture 5">
              <a:extLst>
                <a:ext uri="{FF2B5EF4-FFF2-40B4-BE49-F238E27FC236}">
                  <a16:creationId xmlns:a16="http://schemas.microsoft.com/office/drawing/2014/main" id="{3D7A4C1E-9DFE-1DD1-F7D9-2BECB2D6E0FF}"/>
                </a:ext>
              </a:extLst>
            </xdr:cNvPr>
            <xdr:cNvPicPr>
              <a:picLocks noChangeAspect="1"/>
            </xdr:cNvPicPr>
          </xdr:nvPicPr>
          <xdr:blipFill>
            <a:blip xmlns:r="http://schemas.openxmlformats.org/officeDocument/2006/relationships" r:embed="rId2"/>
            <a:stretch>
              <a:fillRect/>
            </a:stretch>
          </xdr:blipFill>
          <xdr:spPr>
            <a:xfrm>
              <a:off x="8794233" y="727534"/>
              <a:ext cx="2760607" cy="1727463"/>
            </a:xfrm>
            <a:prstGeom prst="rect">
              <a:avLst/>
            </a:prstGeom>
            <a:ln>
              <a:solidFill>
                <a:schemeClr val="tx1"/>
              </a:solidFill>
            </a:ln>
          </xdr:spPr>
        </xdr:pic>
      </xdr:grpSp>
      <xdr:pic>
        <xdr:nvPicPr>
          <xdr:cNvPr id="4" name="Picture 3">
            <a:extLst>
              <a:ext uri="{FF2B5EF4-FFF2-40B4-BE49-F238E27FC236}">
                <a16:creationId xmlns:a16="http://schemas.microsoft.com/office/drawing/2014/main" id="{0C727C0A-0A30-F592-3F5A-AA6C25835A79}"/>
              </a:ext>
            </a:extLst>
          </xdr:cNvPr>
          <xdr:cNvPicPr>
            <a:picLocks noChangeAspect="1"/>
          </xdr:cNvPicPr>
        </xdr:nvPicPr>
        <xdr:blipFill>
          <a:blip xmlns:r="http://schemas.openxmlformats.org/officeDocument/2006/relationships" r:embed="rId3"/>
          <a:stretch>
            <a:fillRect/>
          </a:stretch>
        </xdr:blipFill>
        <xdr:spPr>
          <a:xfrm>
            <a:off x="7603115" y="2877394"/>
            <a:ext cx="2760607" cy="1939897"/>
          </a:xfrm>
          <a:prstGeom prst="rect">
            <a:avLst/>
          </a:prstGeom>
          <a:ln>
            <a:solidFill>
              <a:schemeClr val="tx1"/>
            </a:solidFill>
          </a:ln>
        </xdr:spPr>
      </xdr:pic>
    </xdr:grp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53340</xdr:colOff>
      <xdr:row>1</xdr:row>
      <xdr:rowOff>30480</xdr:rowOff>
    </xdr:from>
    <xdr:to>
      <xdr:col>12</xdr:col>
      <xdr:colOff>422836</xdr:colOff>
      <xdr:row>23</xdr:row>
      <xdr:rowOff>17163</xdr:rowOff>
    </xdr:to>
    <xdr:grpSp>
      <xdr:nvGrpSpPr>
        <xdr:cNvPr id="6" name="Group 5">
          <a:extLst>
            <a:ext uri="{FF2B5EF4-FFF2-40B4-BE49-F238E27FC236}">
              <a16:creationId xmlns:a16="http://schemas.microsoft.com/office/drawing/2014/main" id="{1ADAEF3F-F6F0-4AAD-08BA-AADF210EB469}"/>
            </a:ext>
          </a:extLst>
        </xdr:cNvPr>
        <xdr:cNvGrpSpPr/>
      </xdr:nvGrpSpPr>
      <xdr:grpSpPr>
        <a:xfrm>
          <a:off x="7520940" y="213360"/>
          <a:ext cx="4027096" cy="4010043"/>
          <a:chOff x="7083249" y="672999"/>
          <a:chExt cx="4476676" cy="4520583"/>
        </a:xfrm>
      </xdr:grpSpPr>
      <xdr:pic>
        <xdr:nvPicPr>
          <xdr:cNvPr id="7" name="Picture 6">
            <a:extLst>
              <a:ext uri="{FF2B5EF4-FFF2-40B4-BE49-F238E27FC236}">
                <a16:creationId xmlns:a16="http://schemas.microsoft.com/office/drawing/2014/main" id="{FCC0C4BE-3D7F-06A3-6C8D-AAC758840046}"/>
              </a:ext>
            </a:extLst>
          </xdr:cNvPr>
          <xdr:cNvPicPr>
            <a:picLocks noChangeAspect="1"/>
          </xdr:cNvPicPr>
        </xdr:nvPicPr>
        <xdr:blipFill>
          <a:blip xmlns:r="http://schemas.openxmlformats.org/officeDocument/2006/relationships" r:embed="rId1"/>
          <a:stretch>
            <a:fillRect/>
          </a:stretch>
        </xdr:blipFill>
        <xdr:spPr>
          <a:xfrm>
            <a:off x="7083249" y="2660989"/>
            <a:ext cx="2126739" cy="2532593"/>
          </a:xfrm>
          <a:prstGeom prst="rect">
            <a:avLst/>
          </a:prstGeom>
          <a:ln>
            <a:solidFill>
              <a:schemeClr val="tx1"/>
            </a:solidFill>
          </a:ln>
        </xdr:spPr>
      </xdr:pic>
      <xdr:grpSp>
        <xdr:nvGrpSpPr>
          <xdr:cNvPr id="8" name="Group 7">
            <a:extLst>
              <a:ext uri="{FF2B5EF4-FFF2-40B4-BE49-F238E27FC236}">
                <a16:creationId xmlns:a16="http://schemas.microsoft.com/office/drawing/2014/main" id="{7B585680-4756-FF79-776D-BC6FCB76A19F}"/>
              </a:ext>
            </a:extLst>
          </xdr:cNvPr>
          <xdr:cNvGrpSpPr/>
        </xdr:nvGrpSpPr>
        <xdr:grpSpPr>
          <a:xfrm>
            <a:off x="7083249" y="672999"/>
            <a:ext cx="4476676" cy="4520583"/>
            <a:chOff x="7083251" y="672999"/>
            <a:chExt cx="4476676" cy="4520583"/>
          </a:xfrm>
        </xdr:grpSpPr>
        <xdr:pic>
          <xdr:nvPicPr>
            <xdr:cNvPr id="9" name="Picture 8">
              <a:extLst>
                <a:ext uri="{FF2B5EF4-FFF2-40B4-BE49-F238E27FC236}">
                  <a16:creationId xmlns:a16="http://schemas.microsoft.com/office/drawing/2014/main" id="{8531C2D6-7DB1-42DB-B9FF-75DEF1FFA1F2}"/>
                </a:ext>
              </a:extLst>
            </xdr:cNvPr>
            <xdr:cNvPicPr>
              <a:picLocks noChangeAspect="1"/>
            </xdr:cNvPicPr>
          </xdr:nvPicPr>
          <xdr:blipFill>
            <a:blip xmlns:r="http://schemas.openxmlformats.org/officeDocument/2006/relationships" r:embed="rId2"/>
            <a:stretch>
              <a:fillRect/>
            </a:stretch>
          </xdr:blipFill>
          <xdr:spPr>
            <a:xfrm>
              <a:off x="7083251" y="672999"/>
              <a:ext cx="4476676" cy="1700035"/>
            </a:xfrm>
            <a:prstGeom prst="rect">
              <a:avLst/>
            </a:prstGeom>
            <a:ln>
              <a:solidFill>
                <a:schemeClr val="tx1"/>
              </a:solidFill>
            </a:ln>
          </xdr:spPr>
        </xdr:pic>
        <xdr:pic>
          <xdr:nvPicPr>
            <xdr:cNvPr id="10" name="Picture 9">
              <a:extLst>
                <a:ext uri="{FF2B5EF4-FFF2-40B4-BE49-F238E27FC236}">
                  <a16:creationId xmlns:a16="http://schemas.microsoft.com/office/drawing/2014/main" id="{9C5DB754-AF42-9CAF-EB1D-775055370190}"/>
                </a:ext>
              </a:extLst>
            </xdr:cNvPr>
            <xdr:cNvPicPr>
              <a:picLocks noChangeAspect="1"/>
            </xdr:cNvPicPr>
          </xdr:nvPicPr>
          <xdr:blipFill>
            <a:blip xmlns:r="http://schemas.openxmlformats.org/officeDocument/2006/relationships" r:embed="rId3"/>
            <a:stretch>
              <a:fillRect/>
            </a:stretch>
          </xdr:blipFill>
          <xdr:spPr>
            <a:xfrm>
              <a:off x="9433188" y="2642723"/>
              <a:ext cx="2126739" cy="2550859"/>
            </a:xfrm>
            <a:prstGeom prst="rect">
              <a:avLst/>
            </a:prstGeom>
            <a:ln>
              <a:solidFill>
                <a:schemeClr val="tx1"/>
              </a:solidFill>
            </a:ln>
          </xdr:spPr>
        </xdr:pic>
        <xdr:cxnSp macro="">
          <xdr:nvCxnSpPr>
            <xdr:cNvPr id="11" name="Connector: Curved 10">
              <a:extLst>
                <a:ext uri="{FF2B5EF4-FFF2-40B4-BE49-F238E27FC236}">
                  <a16:creationId xmlns:a16="http://schemas.microsoft.com/office/drawing/2014/main" id="{F62B6DF0-FFC8-1AE7-146A-644B24F1C431}"/>
                </a:ext>
              </a:extLst>
            </xdr:cNvPr>
            <xdr:cNvCxnSpPr/>
          </xdr:nvCxnSpPr>
          <xdr:spPr>
            <a:xfrm>
              <a:off x="9209989" y="3582187"/>
              <a:ext cx="223201" cy="207389"/>
            </a:xfrm>
            <a:prstGeom prst="curvedConnector3">
              <a:avLst/>
            </a:prstGeom>
            <a:ln>
              <a:headEnd type="triangle"/>
              <a:tailEnd type="triangle"/>
            </a:ln>
          </xdr:spPr>
          <xdr:style>
            <a:lnRef idx="1">
              <a:schemeClr val="dk1"/>
            </a:lnRef>
            <a:fillRef idx="0">
              <a:schemeClr val="dk1"/>
            </a:fillRef>
            <a:effectRef idx="0">
              <a:schemeClr val="dk1"/>
            </a:effectRef>
            <a:fontRef idx="minor">
              <a:schemeClr val="tx1"/>
            </a:fontRef>
          </xdr:style>
        </xdr:cxnSp>
      </xdr:grpSp>
    </xdr:grp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152400</xdr:colOff>
      <xdr:row>5</xdr:row>
      <xdr:rowOff>44487</xdr:rowOff>
    </xdr:from>
    <xdr:to>
      <xdr:col>13</xdr:col>
      <xdr:colOff>176495</xdr:colOff>
      <xdr:row>22</xdr:row>
      <xdr:rowOff>150308</xdr:rowOff>
    </xdr:to>
    <mc:AlternateContent xmlns:mc="http://schemas.openxmlformats.org/markup-compatibility/2006">
      <mc:Choice xmlns:cx1="http://schemas.microsoft.com/office/drawing/2015/9/8/chartex" Requires="cx1">
        <xdr:graphicFrame macro="">
          <xdr:nvGraphicFramePr>
            <xdr:cNvPr id="2" name="Content Placeholder 3">
              <a:extLst>
                <a:ext uri="{FF2B5EF4-FFF2-40B4-BE49-F238E27FC236}">
                  <a16:creationId xmlns:a16="http://schemas.microsoft.com/office/drawing/2014/main" id="{8F7238F4-E389-3B0C-F1F1-DFC9907BF9B0}"/>
                </a:ext>
              </a:extLst>
            </xdr:cNvPr>
            <xdr:cNvGraphicFramePr>
              <a:graphicFrameLocks noGrp="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77125" y="949362"/>
              <a:ext cx="6120095" cy="31823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87086</xdr:colOff>
      <xdr:row>2</xdr:row>
      <xdr:rowOff>10886</xdr:rowOff>
    </xdr:from>
    <xdr:to>
      <xdr:col>23</xdr:col>
      <xdr:colOff>544286</xdr:colOff>
      <xdr:row>20</xdr:row>
      <xdr:rowOff>457200</xdr:rowOff>
    </xdr:to>
    <xdr:sp macro="" textlink="">
      <xdr:nvSpPr>
        <xdr:cNvPr id="5" name="Rectangle 4">
          <a:extLst>
            <a:ext uri="{FF2B5EF4-FFF2-40B4-BE49-F238E27FC236}">
              <a16:creationId xmlns:a16="http://schemas.microsoft.com/office/drawing/2014/main" id="{BC1A01AB-FEBF-496F-8082-DAD3E8D5EA51}"/>
            </a:ext>
          </a:extLst>
        </xdr:cNvPr>
        <xdr:cNvSpPr/>
      </xdr:nvSpPr>
      <xdr:spPr>
        <a:xfrm>
          <a:off x="12496800" y="381000"/>
          <a:ext cx="7162800" cy="3788229"/>
        </a:xfrm>
        <a:prstGeom prst="rect">
          <a:avLst/>
        </a:prstGeom>
        <a:solidFill>
          <a:schemeClr val="bg1">
            <a:lumMod val="95000"/>
          </a:scheme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161925</xdr:colOff>
      <xdr:row>2</xdr:row>
      <xdr:rowOff>126547</xdr:rowOff>
    </xdr:from>
    <xdr:to>
      <xdr:col>23</xdr:col>
      <xdr:colOff>446932</xdr:colOff>
      <xdr:row>20</xdr:row>
      <xdr:rowOff>385796</xdr:rowOff>
    </xdr:to>
    <xdr:grpSp>
      <xdr:nvGrpSpPr>
        <xdr:cNvPr id="2" name="Group 1">
          <a:extLst>
            <a:ext uri="{FF2B5EF4-FFF2-40B4-BE49-F238E27FC236}">
              <a16:creationId xmlns:a16="http://schemas.microsoft.com/office/drawing/2014/main" id="{6662C58B-7B87-D726-9D8A-6EB5B50EECBA}"/>
            </a:ext>
          </a:extLst>
        </xdr:cNvPr>
        <xdr:cNvGrpSpPr/>
      </xdr:nvGrpSpPr>
      <xdr:grpSpPr>
        <a:xfrm>
          <a:off x="12669611" y="496661"/>
          <a:ext cx="6990607" cy="3688249"/>
          <a:chOff x="-293736" y="-113121"/>
          <a:chExt cx="9755236" cy="4368647"/>
        </a:xfrm>
        <a:solidFill>
          <a:schemeClr val="accent1"/>
        </a:solidFill>
      </xdr:grpSpPr>
      <xdr:graphicFrame macro="">
        <xdr:nvGraphicFramePr>
          <xdr:cNvPr id="3" name="Chart 2">
            <a:extLst>
              <a:ext uri="{FF2B5EF4-FFF2-40B4-BE49-F238E27FC236}">
                <a16:creationId xmlns:a16="http://schemas.microsoft.com/office/drawing/2014/main" id="{6D233146-3F40-CD47-92C4-9D93742A4931}"/>
              </a:ext>
            </a:extLst>
          </xdr:cNvPr>
          <xdr:cNvGraphicFramePr/>
        </xdr:nvGraphicFramePr>
        <xdr:xfrm>
          <a:off x="4615985" y="1993901"/>
          <a:ext cx="4845515" cy="226162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 name="Chart 3">
            <a:extLst>
              <a:ext uri="{FF2B5EF4-FFF2-40B4-BE49-F238E27FC236}">
                <a16:creationId xmlns:a16="http://schemas.microsoft.com/office/drawing/2014/main" id="{F76E3243-1065-5F7D-879F-8BD04A179FF6}"/>
              </a:ext>
            </a:extLst>
          </xdr:cNvPr>
          <xdr:cNvGraphicFramePr/>
        </xdr:nvGraphicFramePr>
        <xdr:xfrm>
          <a:off x="-293736" y="-113121"/>
          <a:ext cx="4572000" cy="210702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editAs="oneCell">
    <xdr:from>
      <xdr:col>18</xdr:col>
      <xdr:colOff>304800</xdr:colOff>
      <xdr:row>6</xdr:row>
      <xdr:rowOff>152400</xdr:rowOff>
    </xdr:from>
    <xdr:to>
      <xdr:col>19</xdr:col>
      <xdr:colOff>256041</xdr:colOff>
      <xdr:row>9</xdr:row>
      <xdr:rowOff>161396</xdr:rowOff>
    </xdr:to>
    <xdr:pic>
      <xdr:nvPicPr>
        <xdr:cNvPr id="6" name="Graphic 21" descr="Arrow Rotate right">
          <a:extLst>
            <a:ext uri="{FF2B5EF4-FFF2-40B4-BE49-F238E27FC236}">
              <a16:creationId xmlns:a16="http://schemas.microsoft.com/office/drawing/2014/main" id="{C3125149-2566-6079-8C23-F1B00FBE8A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372114" y="1262743"/>
          <a:ext cx="560841" cy="564167"/>
        </a:xfrm>
        <a:prstGeom prst="rect">
          <a:avLst/>
        </a:prstGeom>
      </xdr:spPr>
    </xdr:pic>
    <xdr:clientData/>
  </xdr:twoCellAnchor>
</xdr:wsDr>
</file>

<file path=xl/drawings/drawing20.xml><?xml version="1.0" encoding="utf-8"?>
<c:userShapes xmlns:c="http://schemas.openxmlformats.org/drawingml/2006/chart">
  <cdr:relSizeAnchor xmlns:cdr="http://schemas.openxmlformats.org/drawingml/2006/chartDrawing">
    <cdr:from>
      <cdr:x>0.08157</cdr:x>
      <cdr:y>0.44722</cdr:y>
    </cdr:from>
    <cdr:to>
      <cdr:x>0.11408</cdr:x>
      <cdr:y>0.58056</cdr:y>
    </cdr:to>
    <cdr:pic>
      <cdr:nvPicPr>
        <cdr:cNvPr id="2" name="chart">
          <a:extLst xmlns:a="http://schemas.openxmlformats.org/drawingml/2006/main">
            <a:ext uri="{FF2B5EF4-FFF2-40B4-BE49-F238E27FC236}">
              <a16:creationId xmlns:a16="http://schemas.microsoft.com/office/drawing/2014/main" id="{6F062245-0046-0C60-EFB3-D0FD521BA95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rot="16200000">
          <a:off x="264380" y="1335374"/>
          <a:ext cx="365760" cy="148651"/>
        </a:xfrm>
        <a:prstGeom xmlns:a="http://schemas.openxmlformats.org/drawingml/2006/main" prst="rect">
          <a:avLst/>
        </a:prstGeom>
      </cdr:spPr>
    </cdr:pic>
  </cdr:relSizeAnchor>
</c:userShapes>
</file>

<file path=xl/drawings/drawing21.xml><?xml version="1.0" encoding="utf-8"?>
<xdr:wsDr xmlns:xdr="http://schemas.openxmlformats.org/drawingml/2006/spreadsheetDrawing" xmlns:a="http://schemas.openxmlformats.org/drawingml/2006/main">
  <xdr:twoCellAnchor>
    <xdr:from>
      <xdr:col>4</xdr:col>
      <xdr:colOff>182880</xdr:colOff>
      <xdr:row>3</xdr:row>
      <xdr:rowOff>160020</xdr:rowOff>
    </xdr:from>
    <xdr:to>
      <xdr:col>12</xdr:col>
      <xdr:colOff>315643</xdr:colOff>
      <xdr:row>18</xdr:row>
      <xdr:rowOff>16579</xdr:rowOff>
    </xdr:to>
    <xdr:graphicFrame macro="">
      <xdr:nvGraphicFramePr>
        <xdr:cNvPr id="2" name="Chart 1">
          <a:extLst>
            <a:ext uri="{FF2B5EF4-FFF2-40B4-BE49-F238E27FC236}">
              <a16:creationId xmlns:a16="http://schemas.microsoft.com/office/drawing/2014/main" id="{3710288F-3175-0153-BB52-7001C97C2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MDb%20MMovie%20MDatabase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DB (Histogram)"/>
      <sheetName val="Profit Margin"/>
      <sheetName val="Sheet12"/>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PADIYA" refreshedDate="45313.823616550922" createdVersion="8" refreshedVersion="8" minRefreshableVersion="3" recordCount="3725" xr:uid="{23A61C1A-7480-4256-BD90-CF0AACB3AF8D}">
  <cacheSource type="worksheet">
    <worksheetSource ref="A1:S3726" sheet="IMDb Movie Database"/>
  </cacheSource>
  <cacheFields count="2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5"/>
    </cacheField>
    <cacheField name="Release Year" numFmtId="0">
      <sharedItems containsSemiMixedTypes="0" containsString="0" containsNumber="1" containsInteger="1" minValue="1920" maxValue="2015" count="74">
        <n v="1920"/>
        <n v="1927"/>
        <n v="1929"/>
        <n v="1933"/>
        <n v="1935"/>
        <n v="1936"/>
        <n v="1937"/>
        <n v="1939"/>
        <n v="1940"/>
        <n v="1946"/>
        <n v="1947"/>
        <n v="1948"/>
        <n v="1950"/>
        <n v="1952"/>
        <n v="1953"/>
        <n v="1954"/>
        <n v="1957"/>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Category Language" numFmtId="0">
      <sharedItems count="2">
        <s v="Common Language"/>
        <s v="Native Languag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ount="73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2"/>
        <n v="88"/>
        <n v="879"/>
        <n v="605"/>
        <n v="651"/>
        <n v="27"/>
        <n v="433"/>
        <n v="5"/>
        <n v="174"/>
        <n v="353"/>
        <n v="642"/>
        <n v="780"/>
        <n v="720"/>
        <n v="769"/>
        <n v="327"/>
        <n v="534"/>
        <n v="121"/>
        <n v="436"/>
        <n v="808"/>
        <n v="722"/>
        <n v="472"/>
        <n v="206"/>
        <n v="970"/>
        <n v="855"/>
        <n v="535"/>
        <n v="344"/>
        <n v="953"/>
        <n v="580"/>
        <n v="670"/>
        <n v="106"/>
        <n v="15"/>
        <n v="851"/>
        <n v="97"/>
        <n v="592"/>
        <n v="159"/>
        <n v="556"/>
        <n v="5000"/>
        <n v="533"/>
        <n v="554"/>
        <n v="759"/>
        <n v="437"/>
        <n v="898"/>
        <n v="991"/>
        <n v="7"/>
        <n v="23000"/>
        <n v="4000"/>
        <n v="783"/>
        <n v="899"/>
        <n v="821"/>
        <n v="483"/>
        <n v="789"/>
        <n v="665"/>
        <n v="664"/>
        <n v="531"/>
        <n v="45000"/>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119"/>
        <n v="990"/>
        <n v="811"/>
        <n v="643"/>
        <n v="995"/>
        <n v="989"/>
        <n v="595"/>
        <n v="285"/>
        <n v="631"/>
        <n v="537"/>
        <n v="288"/>
        <n v="744"/>
        <n v="508"/>
        <n v="635"/>
        <n v="26000"/>
        <n v="9000"/>
        <n v="752"/>
        <n v="486"/>
        <n v="499"/>
        <n v="33"/>
        <n v="245"/>
        <n v="548"/>
        <n v="341"/>
        <n v="904"/>
        <n v="280"/>
        <n v="818"/>
        <n v="770"/>
        <n v="24"/>
        <n v="978"/>
        <n v="971"/>
        <n v="648"/>
        <n v="931"/>
        <n v="624"/>
        <n v="655"/>
        <n v="177"/>
        <n v="582"/>
        <n v="730"/>
        <n v="512"/>
        <n v="54"/>
        <n v="173"/>
        <n v="181"/>
        <n v="574"/>
        <n v="984"/>
        <n v="452"/>
        <n v="471"/>
        <n v="340"/>
        <n v="489"/>
        <n v="43"/>
        <n v="349"/>
        <n v="885"/>
        <n v="798"/>
        <n v="599"/>
        <n v="834"/>
        <n v="786"/>
        <n v="134"/>
        <n v="761"/>
        <n v="3"/>
        <n v="746"/>
        <n v="347"/>
        <n v="793"/>
        <n v="845"/>
        <n v="170"/>
        <n v="258"/>
        <n v="577"/>
        <n v="51"/>
        <n v="488"/>
        <n v="874"/>
        <n v="142"/>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71"/>
        <n v="326"/>
        <n v="250"/>
        <n v="308"/>
        <n v="779"/>
        <m/>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14"/>
        <n v="201"/>
        <n v="108"/>
        <n v="608"/>
        <n v="23"/>
        <n v="176"/>
        <n v="809"/>
        <n v="701"/>
        <n v="331"/>
        <n v="17000"/>
        <n v="775"/>
        <n v="116"/>
        <n v="710"/>
        <n v="530"/>
        <n v="835"/>
        <n v="27000"/>
        <n v="985"/>
        <n v="688"/>
        <n v="96"/>
        <n v="658"/>
        <n v="911"/>
        <n v="396"/>
        <n v="69"/>
        <n v="44"/>
        <n v="891"/>
        <n v="966"/>
        <n v="284"/>
        <n v="922"/>
        <n v="446"/>
        <n v="572"/>
        <n v="961"/>
        <n v="748"/>
        <n v="918"/>
        <n v="525"/>
        <n v="65"/>
        <n v="361"/>
        <n v="447"/>
        <n v="596"/>
        <n v="820"/>
        <n v="296"/>
        <n v="427"/>
        <n v="500"/>
        <n v="836"/>
        <n v="613"/>
        <n v="869"/>
        <n v="616"/>
        <n v="717"/>
        <n v="30"/>
        <n v="60"/>
        <n v="214"/>
        <n v="807"/>
        <n v="154"/>
        <n v="58"/>
        <n v="150"/>
        <n v="178"/>
        <n v="787"/>
        <n v="760"/>
        <n v="894"/>
        <n v="234"/>
        <n v="866"/>
        <n v="727"/>
        <n v="669"/>
        <n v="715"/>
        <n v="226"/>
        <n v="601"/>
        <n v="640000"/>
        <n v="50"/>
        <n v="829"/>
        <n v="550"/>
        <n v="576"/>
        <n v="680"/>
        <n v="947"/>
        <n v="366"/>
        <n v="755"/>
        <n v="87"/>
        <n v="264"/>
        <n v="639"/>
        <n v="86"/>
        <n v="976"/>
        <n v="114"/>
        <n v="291"/>
        <n v="627"/>
        <n v="393"/>
        <n v="7000"/>
        <n v="881"/>
        <n v="289"/>
        <n v="860"/>
        <n v="517"/>
        <n v="260"/>
        <n v="373"/>
        <n v="21"/>
        <n v="389"/>
        <n v="618"/>
        <n v="310"/>
        <n v="907"/>
        <n v="526"/>
        <n v="267"/>
        <n v="724"/>
        <n v="896"/>
        <n v="421"/>
        <n v="772"/>
        <n v="9"/>
        <n v="87000"/>
        <n v="275"/>
        <n v="203"/>
        <n v="654"/>
        <n v="538"/>
        <n v="420"/>
        <n v="422"/>
        <n v="332"/>
        <n v="490"/>
        <n v="513"/>
        <n v="830"/>
        <n v="113"/>
        <n v="843"/>
        <n v="523"/>
        <n v="494"/>
        <n v="708"/>
        <n v="677"/>
        <n v="543"/>
        <n v="589"/>
        <n v="553"/>
        <n v="440"/>
        <n v="435"/>
        <n v="61"/>
        <n v="172"/>
        <n v="806"/>
        <n v="702"/>
        <n v="386"/>
        <n v="52"/>
        <n v="102"/>
        <n v="185"/>
        <n v="231"/>
        <n v="363"/>
        <n v="992"/>
        <n v="53"/>
        <n v="129"/>
        <n v="430"/>
        <n v="131"/>
        <n v="480"/>
        <n v="856"/>
        <n v="569"/>
        <n v="884"/>
        <n v="283"/>
        <n v="239"/>
        <n v="175"/>
        <n v="168"/>
        <n v="943"/>
        <n v="200"/>
        <n v="189"/>
        <n v="343"/>
        <n v="997"/>
        <n v="714"/>
        <n v="532"/>
        <n v="141"/>
        <n v="32"/>
        <n v="797"/>
        <n v="272"/>
        <n v="123"/>
        <n v="662"/>
        <n v="734"/>
        <n v="45"/>
        <n v="165"/>
        <n v="573"/>
        <n v="20"/>
        <n v="496"/>
        <n v="29"/>
        <n v="346"/>
        <n v="41"/>
        <n v="741"/>
        <n v="64"/>
        <n v="451"/>
        <n v="137000"/>
        <n v="334"/>
        <n v="948"/>
        <n v="449"/>
        <n v="398"/>
        <n v="439"/>
        <n v="603"/>
        <n v="375"/>
        <n v="163"/>
        <n v="218"/>
        <n v="614"/>
        <n v="468"/>
        <n v="46"/>
        <n v="487"/>
        <n v="622"/>
        <n v="527"/>
        <n v="756"/>
        <n v="125"/>
        <n v="35"/>
        <n v="473"/>
        <n v="908"/>
        <n v="788"/>
        <n v="144"/>
        <n v="946"/>
        <n v="330"/>
        <n v="390"/>
        <n v="67"/>
        <n v="464"/>
        <n v="679"/>
        <n v="841"/>
        <n v="768"/>
        <n v="164000"/>
        <n v="152"/>
        <n v="986"/>
        <n v="796"/>
        <n v="681"/>
        <n v="38"/>
        <n v="434"/>
        <n v="403"/>
        <n v="875"/>
        <n v="211"/>
        <n v="839"/>
        <n v="293"/>
        <n v="438"/>
        <n v="55"/>
        <n v="929"/>
        <n v="77000"/>
        <n v="463"/>
        <n v="74"/>
        <n v="544"/>
        <n v="617"/>
        <n v="903"/>
        <n v="34000"/>
        <n v="974"/>
        <n v="731"/>
        <n v="520"/>
        <n v="877"/>
        <n v="703"/>
        <n v="157"/>
        <n v="286"/>
        <n v="306"/>
        <n v="219"/>
        <n v="921"/>
        <n v="399"/>
        <n v="120"/>
        <n v="996"/>
        <n v="31000"/>
        <n v="507"/>
        <n v="871"/>
        <n v="823"/>
        <n v="342"/>
        <n v="938"/>
        <n v="260000"/>
        <n v="223"/>
        <n v="28"/>
        <n v="107"/>
        <n v="470"/>
        <n v="600"/>
        <n v="416"/>
        <n v="713"/>
        <n v="771"/>
        <n v="536"/>
        <n v="140"/>
        <n v="78"/>
        <n v="282"/>
        <n v="39"/>
        <n v="44000"/>
        <n v="31"/>
        <n v="942"/>
        <n v="303"/>
        <n v="740"/>
        <n v="35000"/>
        <n v="712"/>
        <n v="230"/>
        <n v="204"/>
        <n v="314"/>
        <n v="880"/>
        <n v="79"/>
        <n v="247"/>
        <n v="329"/>
        <n v="988"/>
        <n v="707"/>
        <n v="637"/>
        <n v="461"/>
        <n v="128"/>
        <n v="733"/>
        <n v="598"/>
        <n v="455"/>
        <n v="562"/>
        <n v="220"/>
        <n v="46000"/>
        <n v="870"/>
        <n v="432"/>
        <n v="492"/>
      </sharedItems>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Profit (Raw Data)" numFmtId="43">
      <sharedItems containsSemiMixedTypes="0" containsString="0" containsNumber="1" containsInteger="1" minValue="-12213298588" maxValue="523505847"/>
    </cacheField>
    <cacheField name="Loss Number" numFmtId="0">
      <sharedItems containsSemiMixedTypes="0" containsString="0" containsNumber="1" containsInteger="1" minValue="0" maxValue="1"/>
    </cacheField>
    <cacheField name="Profit Number" numFmtId="0">
      <sharedItems containsSemiMixedTypes="0" containsString="0" containsNumber="1" containsInteger="1" minValue="0" maxValue="1"/>
    </cacheField>
    <cacheField name="Gross Revenue" numFmtId="43">
      <sharedItems containsSemiMixedTypes="0" containsString="0" containsNumber="1" containsInteger="1" minValue="162" maxValue="760505847"/>
    </cacheField>
    <cacheField name="Budget" numFmtId="43">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Months (Release Date)" numFmtId="0" databaseField="0">
      <fieldGroup base="1">
        <rangePr groupBy="months" startDate="1920-09-15T00:00:00" endDate="2015-12-30T00:00:00"/>
        <groupItems count="14">
          <s v="&lt;15-09-1920"/>
          <s v="Jan"/>
          <s v="Feb"/>
          <s v="Mar"/>
          <s v="Apr"/>
          <s v="May"/>
          <s v="Jun"/>
          <s v="Jul"/>
          <s v="Aug"/>
          <s v="Sep"/>
          <s v="Oct"/>
          <s v="Nov"/>
          <s v="Dec"/>
          <s v="&gt;30-12-2015"/>
        </groupItems>
      </fieldGroup>
    </cacheField>
    <cacheField name="Quarters (Release Date)" numFmtId="0" databaseField="0">
      <fieldGroup base="1">
        <rangePr groupBy="quarters" startDate="1920-09-15T00:00:00" endDate="2015-12-30T00:00:00"/>
        <groupItems count="6">
          <s v="&lt;15-09-1920"/>
          <s v="Qtr1"/>
          <s v="Qtr2"/>
          <s v="Qtr3"/>
          <s v="Qtr4"/>
          <s v="&gt;30-12-2015"/>
        </groupItems>
      </fieldGroup>
    </cacheField>
    <cacheField name="Years (Release Date)"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Margin" numFmtId="0" formula="'Gross Revenue'-Budget" databaseField="0"/>
    <cacheField name="Profit Margin (%)" numFmtId="0" formula="'Profit Margin'/'Gross Revenue'" databaseField="0"/>
  </cacheFields>
  <extLst>
    <ext xmlns:x14="http://schemas.microsoft.com/office/spreadsheetml/2009/9/main" uri="{725AE2AE-9491-48be-B2B4-4EB974FC3084}">
      <x14:pivotCacheDefinition pivotCacheId="8649626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x v="0"/>
    <x v="0"/>
    <x v="0"/>
    <x v="0"/>
    <x v="0"/>
    <n v="4"/>
    <n v="0"/>
    <n v="0"/>
    <x v="0"/>
    <n v="1"/>
    <n v="110"/>
    <n v="2900000"/>
    <n v="0"/>
    <n v="1"/>
    <n v="3000000"/>
    <x v="0"/>
  </r>
  <r>
    <x v="1"/>
    <x v="1"/>
    <x v="1"/>
    <x v="0"/>
    <x v="1"/>
    <x v="1"/>
    <x v="1"/>
    <x v="1"/>
    <x v="0"/>
    <x v="1"/>
    <x v="1"/>
    <x v="1"/>
    <n v="203"/>
    <n v="756"/>
    <n v="12000"/>
    <x v="1"/>
    <n v="260"/>
    <n v="145"/>
    <n v="-5973565"/>
    <n v="1"/>
    <n v="0"/>
    <n v="26435"/>
    <x v="1"/>
  </r>
  <r>
    <x v="2"/>
    <x v="2"/>
    <x v="2"/>
    <x v="0"/>
    <x v="2"/>
    <x v="0"/>
    <x v="0"/>
    <x v="0"/>
    <x v="1"/>
    <x v="2"/>
    <x v="2"/>
    <x v="2"/>
    <n v="109"/>
    <n v="4"/>
    <n v="167"/>
    <x v="2"/>
    <n v="36"/>
    <n v="100"/>
    <n v="2429000"/>
    <n v="0"/>
    <n v="1"/>
    <n v="2808000"/>
    <x v="2"/>
  </r>
  <r>
    <x v="3"/>
    <x v="3"/>
    <x v="3"/>
    <x v="0"/>
    <x v="3"/>
    <x v="0"/>
    <x v="0"/>
    <x v="0"/>
    <x v="2"/>
    <x v="3"/>
    <x v="3"/>
    <x v="3"/>
    <n v="995"/>
    <n v="24"/>
    <n v="439"/>
    <x v="3"/>
    <n v="65"/>
    <n v="89"/>
    <n v="1861000"/>
    <n v="0"/>
    <n v="1"/>
    <n v="2300000"/>
    <x v="3"/>
  </r>
  <r>
    <x v="4"/>
    <x v="4"/>
    <x v="4"/>
    <x v="0"/>
    <x v="3"/>
    <x v="0"/>
    <x v="0"/>
    <x v="0"/>
    <x v="3"/>
    <x v="3"/>
    <x v="4"/>
    <x v="3"/>
    <n v="824"/>
    <n v="10"/>
    <n v="1000"/>
    <x v="4"/>
    <n v="66"/>
    <n v="81"/>
    <n v="2391000"/>
    <n v="0"/>
    <n v="1"/>
    <n v="3000000"/>
    <x v="4"/>
  </r>
  <r>
    <x v="5"/>
    <x v="5"/>
    <x v="5"/>
    <x v="0"/>
    <x v="3"/>
    <x v="0"/>
    <x v="0"/>
    <x v="0"/>
    <x v="4"/>
    <x v="4"/>
    <x v="5"/>
    <x v="4"/>
    <n v="352"/>
    <n v="0"/>
    <n v="0"/>
    <x v="5"/>
    <n v="120"/>
    <n v="87"/>
    <n v="-1336755"/>
    <n v="1"/>
    <n v="0"/>
    <n v="163245"/>
    <x v="5"/>
  </r>
  <r>
    <x v="6"/>
    <x v="6"/>
    <x v="6"/>
    <x v="1"/>
    <x v="4"/>
    <x v="0"/>
    <x v="0"/>
    <x v="0"/>
    <x v="3"/>
    <x v="5"/>
    <x v="6"/>
    <x v="5"/>
    <n v="229"/>
    <n v="0"/>
    <n v="0"/>
    <x v="3"/>
    <n v="145"/>
    <n v="83"/>
    <n v="182925485"/>
    <n v="0"/>
    <n v="1"/>
    <n v="184925485"/>
    <x v="6"/>
  </r>
  <r>
    <x v="7"/>
    <x v="7"/>
    <x v="7"/>
    <x v="1"/>
    <x v="1"/>
    <x v="0"/>
    <x v="0"/>
    <x v="0"/>
    <x v="4"/>
    <x v="6"/>
    <x v="7"/>
    <x v="6"/>
    <n v="1862"/>
    <n v="149"/>
    <n v="16000"/>
    <x v="6"/>
    <n v="157"/>
    <n v="226"/>
    <n v="194678278"/>
    <n v="0"/>
    <n v="1"/>
    <n v="198655278"/>
    <x v="7"/>
  </r>
  <r>
    <x v="8"/>
    <x v="8"/>
    <x v="7"/>
    <x v="0"/>
    <x v="5"/>
    <x v="0"/>
    <x v="0"/>
    <x v="0"/>
    <x v="1"/>
    <x v="7"/>
    <x v="7"/>
    <x v="7"/>
    <n v="2509"/>
    <n v="149"/>
    <n v="14000"/>
    <x v="7"/>
    <n v="213"/>
    <n v="102"/>
    <n v="19402612"/>
    <n v="0"/>
    <n v="1"/>
    <n v="22202612"/>
    <x v="8"/>
  </r>
  <r>
    <x v="9"/>
    <x v="9"/>
    <x v="8"/>
    <x v="1"/>
    <x v="4"/>
    <x v="0"/>
    <x v="0"/>
    <x v="0"/>
    <x v="4"/>
    <x v="8"/>
    <x v="8"/>
    <x v="8"/>
    <n v="16"/>
    <n v="11"/>
    <n v="3000"/>
    <x v="4"/>
    <n v="99"/>
    <n v="120"/>
    <n v="74120000"/>
    <n v="0"/>
    <n v="1"/>
    <n v="76400000"/>
    <x v="9"/>
  </r>
  <r>
    <x v="10"/>
    <x v="10"/>
    <x v="8"/>
    <x v="1"/>
    <x v="4"/>
    <x v="0"/>
    <x v="0"/>
    <x v="0"/>
    <x v="3"/>
    <x v="9"/>
    <x v="9"/>
    <x v="9"/>
    <n v="1178"/>
    <n v="3"/>
    <n v="0"/>
    <x v="8"/>
    <n v="105"/>
    <n v="88"/>
    <n v="81700000"/>
    <n v="0"/>
    <n v="1"/>
    <n v="84300000"/>
    <x v="10"/>
  </r>
  <r>
    <x v="11"/>
    <x v="11"/>
    <x v="9"/>
    <x v="1"/>
    <x v="1"/>
    <x v="0"/>
    <x v="0"/>
    <x v="0"/>
    <x v="2"/>
    <x v="10"/>
    <x v="10"/>
    <x v="10"/>
    <n v="2037"/>
    <n v="54"/>
    <n v="403"/>
    <x v="9"/>
    <n v="32"/>
    <n v="144"/>
    <n v="12400000"/>
    <n v="0"/>
    <n v="1"/>
    <n v="20400000"/>
    <x v="11"/>
  </r>
  <r>
    <x v="12"/>
    <x v="12"/>
    <x v="9"/>
    <x v="0"/>
    <x v="1"/>
    <x v="0"/>
    <x v="0"/>
    <x v="0"/>
    <x v="0"/>
    <x v="11"/>
    <x v="11"/>
    <x v="11"/>
    <n v="1941"/>
    <n v="355"/>
    <n v="0"/>
    <x v="7"/>
    <n v="97"/>
    <n v="172"/>
    <n v="21550000"/>
    <n v="0"/>
    <n v="1"/>
    <n v="23650000"/>
    <x v="12"/>
  </r>
  <r>
    <x v="13"/>
    <x v="13"/>
    <x v="10"/>
    <x v="0"/>
    <x v="0"/>
    <x v="0"/>
    <x v="0"/>
    <x v="0"/>
    <x v="0"/>
    <x v="12"/>
    <x v="12"/>
    <x v="9"/>
    <n v="1055"/>
    <n v="0"/>
    <n v="0"/>
    <x v="3"/>
    <n v="90"/>
    <n v="92"/>
    <n v="-2292073"/>
    <n v="1"/>
    <n v="0"/>
    <n v="7927"/>
    <x v="13"/>
  </r>
  <r>
    <x v="14"/>
    <x v="14"/>
    <x v="11"/>
    <x v="1"/>
    <x v="5"/>
    <x v="0"/>
    <x v="0"/>
    <x v="0"/>
    <x v="3"/>
    <x v="13"/>
    <x v="13"/>
    <x v="12"/>
    <n v="282"/>
    <n v="136"/>
    <n v="359"/>
    <x v="10"/>
    <n v="41"/>
    <n v="102"/>
    <n v="-744000"/>
    <n v="1"/>
    <n v="0"/>
    <n v="2956000"/>
    <x v="14"/>
  </r>
  <r>
    <x v="15"/>
    <x v="15"/>
    <x v="12"/>
    <x v="1"/>
    <x v="6"/>
    <x v="0"/>
    <x v="0"/>
    <x v="0"/>
    <x v="1"/>
    <x v="14"/>
    <x v="14"/>
    <x v="13"/>
    <n v="731"/>
    <n v="24"/>
    <n v="456"/>
    <x v="11"/>
    <n v="21"/>
    <n v="107"/>
    <n v="4231215"/>
    <n v="0"/>
    <n v="1"/>
    <n v="8000000"/>
    <x v="15"/>
  </r>
  <r>
    <x v="16"/>
    <x v="16"/>
    <x v="13"/>
    <x v="1"/>
    <x v="1"/>
    <x v="0"/>
    <x v="0"/>
    <x v="0"/>
    <x v="0"/>
    <x v="15"/>
    <x v="15"/>
    <x v="14"/>
    <n v="825"/>
    <n v="309"/>
    <n v="625"/>
    <x v="12"/>
    <n v="44"/>
    <n v="152"/>
    <n v="32000000"/>
    <n v="0"/>
    <n v="1"/>
    <n v="36000000"/>
    <x v="16"/>
  </r>
  <r>
    <x v="17"/>
    <x v="17"/>
    <x v="14"/>
    <x v="0"/>
    <x v="5"/>
    <x v="0"/>
    <x v="0"/>
    <x v="0"/>
    <x v="3"/>
    <x v="16"/>
    <x v="16"/>
    <x v="15"/>
    <n v="205"/>
    <n v="7"/>
    <n v="465"/>
    <x v="12"/>
    <n v="67"/>
    <n v="80"/>
    <n v="4790000"/>
    <n v="0"/>
    <n v="1"/>
    <n v="5000000"/>
    <x v="17"/>
  </r>
  <r>
    <x v="18"/>
    <x v="18"/>
    <x v="14"/>
    <x v="1"/>
    <x v="1"/>
    <x v="0"/>
    <x v="0"/>
    <x v="0"/>
    <x v="2"/>
    <x v="17"/>
    <x v="17"/>
    <x v="16"/>
    <n v="1920"/>
    <n v="28"/>
    <n v="0"/>
    <x v="13"/>
    <n v="42"/>
    <n v="135"/>
    <n v="31000000"/>
    <n v="0"/>
    <n v="1"/>
    <n v="36000000"/>
    <x v="18"/>
  </r>
  <r>
    <x v="19"/>
    <x v="19"/>
    <x v="15"/>
    <x v="0"/>
    <x v="0"/>
    <x v="0"/>
    <x v="0"/>
    <x v="0"/>
    <x v="0"/>
    <x v="18"/>
    <x v="18"/>
    <x v="17"/>
    <n v="11094"/>
    <n v="603"/>
    <n v="0"/>
    <x v="6"/>
    <n v="134"/>
    <n v="108"/>
    <n v="8690000"/>
    <n v="0"/>
    <n v="1"/>
    <n v="9600000"/>
    <x v="19"/>
  </r>
  <r>
    <x v="20"/>
    <x v="20"/>
    <x v="15"/>
    <x v="0"/>
    <x v="7"/>
    <x v="1"/>
    <x v="2"/>
    <x v="2"/>
    <x v="2"/>
    <x v="19"/>
    <x v="19"/>
    <x v="18"/>
    <n v="338"/>
    <n v="0"/>
    <n v="11000"/>
    <x v="14"/>
    <n v="153"/>
    <n v="202"/>
    <n v="-1730939"/>
    <n v="1"/>
    <n v="0"/>
    <n v="269061"/>
    <x v="6"/>
  </r>
  <r>
    <x v="21"/>
    <x v="21"/>
    <x v="16"/>
    <x v="1"/>
    <x v="5"/>
    <x v="0"/>
    <x v="0"/>
    <x v="3"/>
    <x v="5"/>
    <x v="20"/>
    <x v="20"/>
    <x v="19"/>
    <n v="1035"/>
    <n v="767"/>
    <n v="0"/>
    <x v="6"/>
    <n v="122"/>
    <n v="161"/>
    <n v="24200000"/>
    <n v="0"/>
    <n v="1"/>
    <n v="27200000"/>
    <x v="20"/>
  </r>
  <r>
    <x v="22"/>
    <x v="22"/>
    <x v="17"/>
    <x v="0"/>
    <x v="3"/>
    <x v="0"/>
    <x v="0"/>
    <x v="0"/>
    <x v="0"/>
    <x v="21"/>
    <x v="21"/>
    <x v="20"/>
    <n v="527"/>
    <n v="0"/>
    <n v="10000"/>
    <x v="1"/>
    <n v="181"/>
    <n v="120"/>
    <n v="22116152"/>
    <n v="0"/>
    <n v="1"/>
    <n v="25000000"/>
    <x v="21"/>
  </r>
  <r>
    <x v="23"/>
    <x v="23"/>
    <x v="18"/>
    <x v="0"/>
    <x v="8"/>
    <x v="0"/>
    <x v="0"/>
    <x v="0"/>
    <x v="6"/>
    <x v="22"/>
    <x v="22"/>
    <x v="21"/>
    <n v="1885"/>
    <n v="13000"/>
    <n v="18000"/>
    <x v="15"/>
    <n v="290"/>
    <n v="108"/>
    <n v="31193053"/>
    <n v="0"/>
    <n v="1"/>
    <n v="32000000"/>
    <x v="22"/>
  </r>
  <r>
    <x v="24"/>
    <x v="24"/>
    <x v="19"/>
    <x v="1"/>
    <x v="0"/>
    <x v="0"/>
    <x v="0"/>
    <x v="0"/>
    <x v="2"/>
    <x v="23"/>
    <x v="23"/>
    <x v="22"/>
    <n v="1802"/>
    <n v="34"/>
    <n v="0"/>
    <x v="16"/>
    <n v="120"/>
    <n v="152"/>
    <n v="37650000"/>
    <n v="0"/>
    <n v="1"/>
    <n v="43650000"/>
    <x v="1"/>
  </r>
  <r>
    <x v="25"/>
    <x v="25"/>
    <x v="20"/>
    <x v="1"/>
    <x v="7"/>
    <x v="0"/>
    <x v="0"/>
    <x v="3"/>
    <x v="3"/>
    <x v="24"/>
    <x v="24"/>
    <x v="23"/>
    <n v="1421"/>
    <n v="92"/>
    <n v="5000"/>
    <x v="17"/>
    <n v="184"/>
    <n v="110"/>
    <n v="14967035"/>
    <n v="0"/>
    <n v="1"/>
    <n v="16067035"/>
    <x v="23"/>
  </r>
  <r>
    <x v="26"/>
    <x v="26"/>
    <x v="20"/>
    <x v="1"/>
    <x v="5"/>
    <x v="0"/>
    <x v="0"/>
    <x v="3"/>
    <x v="5"/>
    <x v="25"/>
    <x v="20"/>
    <x v="24"/>
    <n v="1076"/>
    <n v="767"/>
    <n v="11000"/>
    <x v="18"/>
    <n v="181"/>
    <n v="227"/>
    <n v="-9000000"/>
    <n v="1"/>
    <n v="0"/>
    <n v="6000000"/>
    <x v="24"/>
  </r>
  <r>
    <x v="27"/>
    <x v="27"/>
    <x v="21"/>
    <x v="1"/>
    <x v="6"/>
    <x v="0"/>
    <x v="0"/>
    <x v="3"/>
    <x v="3"/>
    <x v="26"/>
    <x v="25"/>
    <x v="25"/>
    <n v="2957"/>
    <n v="311"/>
    <n v="0"/>
    <x v="11"/>
    <n v="72"/>
    <n v="251"/>
    <n v="26635000"/>
    <n v="0"/>
    <n v="1"/>
    <n v="57750000"/>
    <x v="25"/>
  </r>
  <r>
    <x v="28"/>
    <x v="28"/>
    <x v="21"/>
    <x v="1"/>
    <x v="7"/>
    <x v="0"/>
    <x v="0"/>
    <x v="3"/>
    <x v="3"/>
    <x v="27"/>
    <x v="24"/>
    <x v="26"/>
    <n v="1456"/>
    <n v="92"/>
    <n v="0"/>
    <x v="8"/>
    <n v="167"/>
    <n v="115"/>
    <n v="22800000"/>
    <n v="0"/>
    <n v="1"/>
    <n v="24800000"/>
    <x v="6"/>
  </r>
  <r>
    <x v="29"/>
    <x v="29"/>
    <x v="21"/>
    <x v="1"/>
    <x v="7"/>
    <x v="0"/>
    <x v="0"/>
    <x v="0"/>
    <x v="3"/>
    <x v="28"/>
    <x v="26"/>
    <x v="27"/>
    <n v="4109"/>
    <n v="176"/>
    <n v="0"/>
    <x v="16"/>
    <n v="61"/>
    <n v="197"/>
    <n v="36900000"/>
    <n v="0"/>
    <n v="1"/>
    <n v="46300000"/>
    <x v="26"/>
  </r>
  <r>
    <x v="30"/>
    <x v="30"/>
    <x v="22"/>
    <x v="1"/>
    <x v="7"/>
    <x v="1"/>
    <x v="3"/>
    <x v="4"/>
    <x v="6"/>
    <x v="29"/>
    <x v="27"/>
    <x v="28"/>
    <n v="16534"/>
    <n v="0"/>
    <n v="0"/>
    <x v="19"/>
    <n v="122"/>
    <n v="99"/>
    <n v="3300000"/>
    <n v="0"/>
    <n v="1"/>
    <n v="3500000"/>
    <x v="27"/>
  </r>
  <r>
    <x v="31"/>
    <x v="31"/>
    <x v="22"/>
    <x v="0"/>
    <x v="3"/>
    <x v="0"/>
    <x v="0"/>
    <x v="3"/>
    <x v="3"/>
    <x v="30"/>
    <x v="28"/>
    <x v="29"/>
    <n v="2538"/>
    <n v="44"/>
    <n v="0"/>
    <x v="3"/>
    <n v="105"/>
    <n v="87"/>
    <n v="-44995"/>
    <n v="1"/>
    <n v="0"/>
    <n v="515005"/>
    <x v="28"/>
  </r>
  <r>
    <x v="32"/>
    <x v="32"/>
    <x v="22"/>
    <x v="1"/>
    <x v="7"/>
    <x v="0"/>
    <x v="0"/>
    <x v="3"/>
    <x v="3"/>
    <x v="31"/>
    <x v="29"/>
    <x v="30"/>
    <n v="1198"/>
    <n v="82"/>
    <n v="0"/>
    <x v="4"/>
    <n v="164"/>
    <n v="110"/>
    <n v="48100000"/>
    <n v="0"/>
    <n v="1"/>
    <n v="51100000"/>
    <x v="20"/>
  </r>
  <r>
    <x v="33"/>
    <x v="33"/>
    <x v="22"/>
    <x v="1"/>
    <x v="3"/>
    <x v="0"/>
    <x v="0"/>
    <x v="0"/>
    <x v="3"/>
    <x v="32"/>
    <x v="30"/>
    <x v="31"/>
    <n v="2045"/>
    <n v="55"/>
    <n v="0"/>
    <x v="4"/>
    <n v="145"/>
    <n v="139"/>
    <n v="96300000"/>
    <n v="0"/>
    <n v="1"/>
    <n v="102300000"/>
    <x v="1"/>
  </r>
  <r>
    <x v="34"/>
    <x v="34"/>
    <x v="22"/>
    <x v="1"/>
    <x v="1"/>
    <x v="0"/>
    <x v="0"/>
    <x v="0"/>
    <x v="3"/>
    <x v="33"/>
    <x v="31"/>
    <x v="32"/>
    <n v="1164"/>
    <n v="165"/>
    <n v="0"/>
    <x v="20"/>
    <n v="82"/>
    <n v="170"/>
    <n v="55000000"/>
    <n v="0"/>
    <n v="1"/>
    <n v="72000000"/>
    <x v="29"/>
  </r>
  <r>
    <x v="35"/>
    <x v="35"/>
    <x v="22"/>
    <x v="0"/>
    <x v="1"/>
    <x v="0"/>
    <x v="0"/>
    <x v="0"/>
    <x v="0"/>
    <x v="34"/>
    <x v="32"/>
    <x v="33"/>
    <n v="835"/>
    <n v="0"/>
    <n v="363"/>
    <x v="7"/>
    <n v="24"/>
    <n v="95"/>
    <n v="-147562"/>
    <n v="1"/>
    <n v="0"/>
    <n v="12438"/>
    <x v="30"/>
  </r>
  <r>
    <x v="36"/>
    <x v="36"/>
    <x v="23"/>
    <x v="1"/>
    <x v="1"/>
    <x v="0"/>
    <x v="0"/>
    <x v="0"/>
    <x v="7"/>
    <x v="35"/>
    <x v="20"/>
    <x v="34"/>
    <n v="1966"/>
    <n v="767"/>
    <n v="7000"/>
    <x v="19"/>
    <n v="89"/>
    <n v="200"/>
    <n v="100722000"/>
    <n v="0"/>
    <n v="1"/>
    <n v="111722000"/>
    <x v="31"/>
  </r>
  <r>
    <x v="37"/>
    <x v="37"/>
    <x v="23"/>
    <x v="1"/>
    <x v="5"/>
    <x v="0"/>
    <x v="0"/>
    <x v="0"/>
    <x v="3"/>
    <x v="36"/>
    <x v="33"/>
    <x v="35"/>
    <n v="2888"/>
    <n v="541"/>
    <n v="251"/>
    <x v="13"/>
    <n v="53"/>
    <n v="152"/>
    <n v="-3785127"/>
    <n v="1"/>
    <n v="0"/>
    <n v="14873"/>
    <x v="32"/>
  </r>
  <r>
    <x v="38"/>
    <x v="38"/>
    <x v="23"/>
    <x v="1"/>
    <x v="6"/>
    <x v="0"/>
    <x v="0"/>
    <x v="0"/>
    <x v="4"/>
    <x v="26"/>
    <x v="34"/>
    <x v="25"/>
    <n v="1934"/>
    <n v="126"/>
    <n v="1000"/>
    <x v="21"/>
    <n v="27"/>
    <n v="225"/>
    <n v="-12000000"/>
    <n v="1"/>
    <n v="0"/>
    <n v="8000000"/>
    <x v="33"/>
  </r>
  <r>
    <x v="39"/>
    <x v="39"/>
    <x v="23"/>
    <x v="1"/>
    <x v="6"/>
    <x v="0"/>
    <x v="0"/>
    <x v="0"/>
    <x v="4"/>
    <x v="37"/>
    <x v="35"/>
    <x v="36"/>
    <n v="1495"/>
    <n v="338"/>
    <n v="15000"/>
    <x v="19"/>
    <n v="119"/>
    <n v="174"/>
    <n v="155014286"/>
    <n v="0"/>
    <n v="1"/>
    <n v="163214286"/>
    <x v="34"/>
  </r>
  <r>
    <x v="40"/>
    <x v="40"/>
    <x v="23"/>
    <x v="1"/>
    <x v="7"/>
    <x v="0"/>
    <x v="0"/>
    <x v="3"/>
    <x v="3"/>
    <x v="38"/>
    <x v="24"/>
    <x v="37"/>
    <n v="1164"/>
    <n v="92"/>
    <n v="0"/>
    <x v="11"/>
    <n v="129"/>
    <n v="130"/>
    <n v="54600000"/>
    <n v="0"/>
    <n v="1"/>
    <n v="63600000"/>
    <x v="35"/>
  </r>
  <r>
    <x v="41"/>
    <x v="41"/>
    <x v="24"/>
    <x v="1"/>
    <x v="9"/>
    <x v="1"/>
    <x v="3"/>
    <x v="4"/>
    <x v="3"/>
    <x v="29"/>
    <x v="27"/>
    <x v="28"/>
    <n v="16089"/>
    <n v="0"/>
    <n v="20000"/>
    <x v="22"/>
    <n v="181"/>
    <n v="142"/>
    <n v="4900000"/>
    <n v="0"/>
    <n v="1"/>
    <n v="6100000"/>
    <x v="36"/>
  </r>
  <r>
    <x v="42"/>
    <x v="42"/>
    <x v="25"/>
    <x v="1"/>
    <x v="7"/>
    <x v="0"/>
    <x v="0"/>
    <x v="3"/>
    <x v="3"/>
    <x v="39"/>
    <x v="36"/>
    <x v="38"/>
    <n v="2127"/>
    <n v="43"/>
    <n v="0"/>
    <x v="9"/>
    <n v="130"/>
    <n v="117"/>
    <n v="33600000"/>
    <n v="0"/>
    <n v="1"/>
    <n v="43100000"/>
    <x v="37"/>
  </r>
  <r>
    <x v="43"/>
    <x v="43"/>
    <x v="26"/>
    <x v="1"/>
    <x v="5"/>
    <x v="0"/>
    <x v="0"/>
    <x v="3"/>
    <x v="4"/>
    <x v="40"/>
    <x v="37"/>
    <x v="39"/>
    <n v="727"/>
    <n v="0"/>
    <n v="24000"/>
    <x v="1"/>
    <n v="285"/>
    <n v="161"/>
    <n v="44715371"/>
    <n v="0"/>
    <n v="1"/>
    <n v="56715371"/>
    <x v="38"/>
  </r>
  <r>
    <x v="44"/>
    <x v="44"/>
    <x v="26"/>
    <x v="1"/>
    <x v="1"/>
    <x v="0"/>
    <x v="0"/>
    <x v="3"/>
    <x v="4"/>
    <x v="41"/>
    <x v="38"/>
    <x v="7"/>
    <n v="1593"/>
    <n v="82"/>
    <n v="0"/>
    <x v="8"/>
    <n v="56"/>
    <n v="153"/>
    <n v="6800000"/>
    <n v="0"/>
    <n v="1"/>
    <n v="16800000"/>
    <x v="39"/>
  </r>
  <r>
    <x v="45"/>
    <x v="45"/>
    <x v="27"/>
    <x v="1"/>
    <x v="6"/>
    <x v="0"/>
    <x v="0"/>
    <x v="0"/>
    <x v="8"/>
    <x v="42"/>
    <x v="39"/>
    <x v="40"/>
    <n v="2169"/>
    <n v="131"/>
    <n v="0"/>
    <x v="7"/>
    <n v="130"/>
    <n v="110"/>
    <n v="96308900"/>
    <n v="0"/>
    <n v="1"/>
    <n v="102308900"/>
    <x v="1"/>
  </r>
  <r>
    <x v="46"/>
    <x v="46"/>
    <x v="27"/>
    <x v="1"/>
    <x v="0"/>
    <x v="1"/>
    <x v="4"/>
    <x v="5"/>
    <x v="6"/>
    <x v="43"/>
    <x v="40"/>
    <x v="41"/>
    <n v="1694"/>
    <n v="0"/>
    <n v="278"/>
    <x v="23"/>
    <n v="35"/>
    <n v="123"/>
    <n v="-1573107"/>
    <n v="1"/>
    <n v="0"/>
    <n v="26893"/>
    <x v="40"/>
  </r>
  <r>
    <x v="47"/>
    <x v="47"/>
    <x v="27"/>
    <x v="1"/>
    <x v="7"/>
    <x v="0"/>
    <x v="0"/>
    <x v="3"/>
    <x v="8"/>
    <x v="44"/>
    <x v="41"/>
    <x v="42"/>
    <n v="1769"/>
    <n v="13"/>
    <n v="0"/>
    <x v="13"/>
    <n v="143"/>
    <n v="142"/>
    <n v="15800000"/>
    <n v="0"/>
    <n v="1"/>
    <n v="22800000"/>
    <x v="41"/>
  </r>
  <r>
    <x v="48"/>
    <x v="48"/>
    <x v="28"/>
    <x v="1"/>
    <x v="3"/>
    <x v="0"/>
    <x v="0"/>
    <x v="0"/>
    <x v="9"/>
    <x v="45"/>
    <x v="42"/>
    <x v="6"/>
    <n v="731"/>
    <n v="199"/>
    <n v="0"/>
    <x v="24"/>
    <n v="101"/>
    <n v="109"/>
    <n v="8100000"/>
    <n v="0"/>
    <n v="1"/>
    <n v="9000000"/>
    <x v="42"/>
  </r>
  <r>
    <x v="49"/>
    <x v="49"/>
    <x v="28"/>
    <x v="1"/>
    <x v="3"/>
    <x v="0"/>
    <x v="0"/>
    <x v="0"/>
    <x v="4"/>
    <x v="46"/>
    <x v="43"/>
    <x v="43"/>
    <n v="788"/>
    <n v="688"/>
    <n v="104"/>
    <x v="24"/>
    <n v="22"/>
    <n v="143"/>
    <n v="-20000000"/>
    <n v="1"/>
    <n v="0"/>
    <n v="5000000"/>
    <x v="43"/>
  </r>
  <r>
    <x v="50"/>
    <x v="50"/>
    <x v="28"/>
    <x v="1"/>
    <x v="7"/>
    <x v="0"/>
    <x v="0"/>
    <x v="2"/>
    <x v="4"/>
    <x v="10"/>
    <x v="44"/>
    <x v="10"/>
    <n v="1548"/>
    <n v="130"/>
    <n v="0"/>
    <x v="8"/>
    <n v="79"/>
    <n v="160"/>
    <n v="-10500000"/>
    <n v="1"/>
    <n v="0"/>
    <n v="14500000"/>
    <x v="43"/>
  </r>
  <r>
    <x v="51"/>
    <x v="51"/>
    <x v="28"/>
    <x v="1"/>
    <x v="10"/>
    <x v="0"/>
    <x v="0"/>
    <x v="0"/>
    <x v="6"/>
    <x v="47"/>
    <x v="45"/>
    <x v="44"/>
    <n v="778"/>
    <n v="14"/>
    <n v="0"/>
    <x v="7"/>
    <n v="53"/>
    <n v="215"/>
    <n v="12700000"/>
    <n v="0"/>
    <n v="1"/>
    <n v="13300000"/>
    <x v="44"/>
  </r>
  <r>
    <x v="52"/>
    <x v="52"/>
    <x v="29"/>
    <x v="1"/>
    <x v="7"/>
    <x v="0"/>
    <x v="0"/>
    <x v="3"/>
    <x v="10"/>
    <x v="38"/>
    <x v="29"/>
    <x v="37"/>
    <n v="1105"/>
    <n v="82"/>
    <n v="0"/>
    <x v="12"/>
    <n v="120"/>
    <n v="120"/>
    <n v="36600000"/>
    <n v="0"/>
    <n v="1"/>
    <n v="43800000"/>
    <x v="45"/>
  </r>
  <r>
    <x v="53"/>
    <x v="53"/>
    <x v="29"/>
    <x v="1"/>
    <x v="1"/>
    <x v="0"/>
    <x v="0"/>
    <x v="0"/>
    <x v="4"/>
    <x v="48"/>
    <x v="46"/>
    <x v="45"/>
    <n v="934"/>
    <n v="278"/>
    <n v="0"/>
    <x v="19"/>
    <n v="66"/>
    <n v="181"/>
    <n v="41000000"/>
    <n v="0"/>
    <n v="1"/>
    <n v="50000000"/>
    <x v="35"/>
  </r>
  <r>
    <x v="54"/>
    <x v="54"/>
    <x v="29"/>
    <x v="1"/>
    <x v="1"/>
    <x v="0"/>
    <x v="0"/>
    <x v="0"/>
    <x v="0"/>
    <x v="49"/>
    <x v="47"/>
    <x v="46"/>
    <n v="0"/>
    <n v="0"/>
    <n v="85"/>
    <x v="12"/>
    <n v="8"/>
    <n v="65"/>
    <n v="-18769"/>
    <n v="1"/>
    <n v="0"/>
    <n v="8231"/>
    <x v="46"/>
  </r>
  <r>
    <x v="55"/>
    <x v="55"/>
    <x v="29"/>
    <x v="1"/>
    <x v="0"/>
    <x v="0"/>
    <x v="0"/>
    <x v="0"/>
    <x v="6"/>
    <x v="50"/>
    <x v="48"/>
    <x v="47"/>
    <n v="1631"/>
    <n v="101"/>
    <n v="566"/>
    <x v="25"/>
    <n v="38"/>
    <n v="97"/>
    <n v="14680000"/>
    <n v="0"/>
    <n v="1"/>
    <n v="15180000"/>
    <x v="47"/>
  </r>
  <r>
    <x v="56"/>
    <x v="56"/>
    <x v="30"/>
    <x v="1"/>
    <x v="3"/>
    <x v="0"/>
    <x v="0"/>
    <x v="0"/>
    <x v="11"/>
    <x v="51"/>
    <x v="49"/>
    <x v="48"/>
    <n v="760"/>
    <n v="0"/>
    <n v="0"/>
    <x v="26"/>
    <n v="73"/>
    <n v="108"/>
    <n v="170483"/>
    <n v="0"/>
    <n v="1"/>
    <n v="180483"/>
    <x v="48"/>
  </r>
  <r>
    <x v="57"/>
    <x v="57"/>
    <x v="30"/>
    <x v="1"/>
    <x v="0"/>
    <x v="0"/>
    <x v="0"/>
    <x v="0"/>
    <x v="6"/>
    <x v="52"/>
    <x v="50"/>
    <x v="49"/>
    <n v="28122"/>
    <n v="0"/>
    <n v="43000"/>
    <x v="27"/>
    <n v="208"/>
    <n v="175"/>
    <n v="128821952"/>
    <n v="0"/>
    <n v="1"/>
    <n v="134821952"/>
    <x v="1"/>
  </r>
  <r>
    <x v="58"/>
    <x v="58"/>
    <x v="31"/>
    <x v="1"/>
    <x v="3"/>
    <x v="0"/>
    <x v="0"/>
    <x v="0"/>
    <x v="5"/>
    <x v="53"/>
    <x v="51"/>
    <x v="50"/>
    <n v="14954"/>
    <n v="0"/>
    <n v="0"/>
    <x v="8"/>
    <n v="100"/>
    <n v="112"/>
    <n v="114223000"/>
    <n v="0"/>
    <n v="1"/>
    <n v="115000000"/>
    <x v="49"/>
  </r>
  <r>
    <x v="59"/>
    <x v="59"/>
    <x v="31"/>
    <x v="1"/>
    <x v="7"/>
    <x v="0"/>
    <x v="0"/>
    <x v="3"/>
    <x v="5"/>
    <x v="34"/>
    <x v="29"/>
    <x v="33"/>
    <n v="1865"/>
    <n v="82"/>
    <n v="0"/>
    <x v="13"/>
    <n v="136"/>
    <n v="121"/>
    <n v="28400000"/>
    <n v="0"/>
    <n v="1"/>
    <n v="35400000"/>
    <x v="41"/>
  </r>
  <r>
    <x v="60"/>
    <x v="60"/>
    <x v="31"/>
    <x v="1"/>
    <x v="0"/>
    <x v="0"/>
    <x v="0"/>
    <x v="0"/>
    <x v="6"/>
    <x v="54"/>
    <x v="52"/>
    <x v="51"/>
    <n v="23737"/>
    <n v="17000"/>
    <n v="0"/>
    <x v="28"/>
    <n v="112"/>
    <n v="112"/>
    <n v="-467355"/>
    <n v="1"/>
    <n v="0"/>
    <n v="32645"/>
    <x v="47"/>
  </r>
  <r>
    <x v="61"/>
    <x v="61"/>
    <x v="31"/>
    <x v="1"/>
    <x v="8"/>
    <x v="0"/>
    <x v="0"/>
    <x v="0"/>
    <x v="6"/>
    <x v="55"/>
    <x v="53"/>
    <x v="9"/>
    <n v="2466"/>
    <n v="607"/>
    <n v="18000"/>
    <x v="19"/>
    <n v="304"/>
    <n v="132"/>
    <n v="196565000"/>
    <n v="0"/>
    <n v="1"/>
    <n v="204565000"/>
    <x v="11"/>
  </r>
  <r>
    <x v="62"/>
    <x v="62"/>
    <x v="31"/>
    <x v="1"/>
    <x v="3"/>
    <x v="0"/>
    <x v="0"/>
    <x v="0"/>
    <x v="5"/>
    <x v="56"/>
    <x v="39"/>
    <x v="9"/>
    <n v="2387"/>
    <n v="131"/>
    <n v="0"/>
    <x v="1"/>
    <n v="119"/>
    <n v="129"/>
    <n v="154100000"/>
    <n v="0"/>
    <n v="1"/>
    <n v="159600000"/>
    <x v="50"/>
  </r>
  <r>
    <x v="63"/>
    <x v="63"/>
    <x v="32"/>
    <x v="1"/>
    <x v="5"/>
    <x v="0"/>
    <x v="0"/>
    <x v="0"/>
    <x v="4"/>
    <x v="57"/>
    <x v="54"/>
    <x v="52"/>
    <n v="1090"/>
    <n v="24"/>
    <n v="816"/>
    <x v="26"/>
    <n v="5"/>
    <n v="86"/>
    <n v="39052600"/>
    <n v="0"/>
    <n v="1"/>
    <n v="39552600"/>
    <x v="47"/>
  </r>
  <r>
    <x v="64"/>
    <x v="64"/>
    <x v="32"/>
    <x v="1"/>
    <x v="3"/>
    <x v="0"/>
    <x v="0"/>
    <x v="0"/>
    <x v="6"/>
    <x v="58"/>
    <x v="55"/>
    <x v="9"/>
    <n v="4701"/>
    <n v="0"/>
    <n v="12000"/>
    <x v="4"/>
    <n v="121"/>
    <n v="93"/>
    <n v="116900000"/>
    <n v="0"/>
    <n v="1"/>
    <n v="119500000"/>
    <x v="10"/>
  </r>
  <r>
    <x v="65"/>
    <x v="65"/>
    <x v="32"/>
    <x v="1"/>
    <x v="0"/>
    <x v="0"/>
    <x v="0"/>
    <x v="0"/>
    <x v="6"/>
    <x v="54"/>
    <x v="50"/>
    <x v="51"/>
    <n v="39960"/>
    <n v="0"/>
    <n v="14000"/>
    <x v="29"/>
    <n v="149"/>
    <n v="220"/>
    <n v="44300000"/>
    <n v="0"/>
    <n v="1"/>
    <n v="57300000"/>
    <x v="51"/>
  </r>
  <r>
    <x v="66"/>
    <x v="66"/>
    <x v="32"/>
    <x v="1"/>
    <x v="7"/>
    <x v="0"/>
    <x v="0"/>
    <x v="3"/>
    <x v="5"/>
    <x v="59"/>
    <x v="29"/>
    <x v="28"/>
    <n v="17611"/>
    <n v="82"/>
    <n v="2000"/>
    <x v="13"/>
    <n v="118"/>
    <n v="125"/>
    <n v="8000000"/>
    <n v="0"/>
    <n v="1"/>
    <n v="21000000"/>
    <x v="51"/>
  </r>
  <r>
    <x v="67"/>
    <x v="67"/>
    <x v="32"/>
    <x v="1"/>
    <x v="8"/>
    <x v="0"/>
    <x v="0"/>
    <x v="0"/>
    <x v="6"/>
    <x v="60"/>
    <x v="56"/>
    <x v="53"/>
    <n v="1094"/>
    <n v="365"/>
    <n v="0"/>
    <x v="8"/>
    <n v="277"/>
    <n v="88"/>
    <n v="30775468"/>
    <n v="0"/>
    <n v="1"/>
    <n v="30859000"/>
    <x v="52"/>
  </r>
  <r>
    <x v="68"/>
    <x v="68"/>
    <x v="32"/>
    <x v="0"/>
    <x v="3"/>
    <x v="0"/>
    <x v="0"/>
    <x v="0"/>
    <x v="5"/>
    <x v="58"/>
    <x v="55"/>
    <x v="9"/>
    <n v="2703"/>
    <n v="0"/>
    <n v="14000"/>
    <x v="19"/>
    <n v="129"/>
    <n v="106"/>
    <n v="83500000"/>
    <n v="0"/>
    <n v="1"/>
    <n v="86300000"/>
    <x v="8"/>
  </r>
  <r>
    <x v="69"/>
    <x v="69"/>
    <x v="33"/>
    <x v="1"/>
    <x v="5"/>
    <x v="0"/>
    <x v="0"/>
    <x v="0"/>
    <x v="5"/>
    <x v="61"/>
    <x v="57"/>
    <x v="54"/>
    <n v="2047"/>
    <n v="14000"/>
    <n v="21000"/>
    <x v="19"/>
    <n v="385"/>
    <n v="130"/>
    <n v="252000000"/>
    <n v="0"/>
    <n v="1"/>
    <n v="260000000"/>
    <x v="11"/>
  </r>
  <r>
    <x v="70"/>
    <x v="70"/>
    <x v="33"/>
    <x v="1"/>
    <x v="5"/>
    <x v="0"/>
    <x v="0"/>
    <x v="3"/>
    <x v="5"/>
    <x v="62"/>
    <x v="58"/>
    <x v="55"/>
    <n v="2158"/>
    <n v="0"/>
    <n v="14000"/>
    <x v="1"/>
    <n v="131"/>
    <n v="91"/>
    <n v="999622"/>
    <n v="0"/>
    <n v="1"/>
    <n v="1229197"/>
    <x v="53"/>
  </r>
  <r>
    <x v="71"/>
    <x v="71"/>
    <x v="33"/>
    <x v="1"/>
    <x v="1"/>
    <x v="0"/>
    <x v="0"/>
    <x v="0"/>
    <x v="6"/>
    <x v="63"/>
    <x v="59"/>
    <x v="56"/>
    <n v="2176"/>
    <n v="869"/>
    <n v="32000"/>
    <x v="14"/>
    <n v="149"/>
    <n v="133"/>
    <n v="107600000"/>
    <n v="0"/>
    <n v="1"/>
    <n v="112000000"/>
    <x v="54"/>
  </r>
  <r>
    <x v="72"/>
    <x v="72"/>
    <x v="34"/>
    <x v="1"/>
    <x v="7"/>
    <x v="0"/>
    <x v="0"/>
    <x v="0"/>
    <x v="5"/>
    <x v="64"/>
    <x v="60"/>
    <x v="9"/>
    <n v="2951"/>
    <n v="23"/>
    <n v="0"/>
    <x v="13"/>
    <n v="112"/>
    <n v="119"/>
    <n v="16000000"/>
    <n v="0"/>
    <n v="1"/>
    <n v="25000000"/>
    <x v="35"/>
  </r>
  <r>
    <x v="73"/>
    <x v="73"/>
    <x v="34"/>
    <x v="1"/>
    <x v="1"/>
    <x v="0"/>
    <x v="0"/>
    <x v="0"/>
    <x v="5"/>
    <x v="65"/>
    <x v="61"/>
    <x v="57"/>
    <n v="16094"/>
    <n v="80"/>
    <n v="0"/>
    <x v="7"/>
    <n v="141"/>
    <n v="145"/>
    <n v="116275247"/>
    <n v="0"/>
    <n v="1"/>
    <n v="117235247"/>
    <x v="55"/>
  </r>
  <r>
    <x v="74"/>
    <x v="74"/>
    <x v="35"/>
    <x v="0"/>
    <x v="1"/>
    <x v="0"/>
    <x v="0"/>
    <x v="0"/>
    <x v="5"/>
    <x v="66"/>
    <x v="62"/>
    <x v="58"/>
    <n v="669"/>
    <n v="0"/>
    <n v="0"/>
    <x v="28"/>
    <n v="56"/>
    <n v="175"/>
    <n v="24800000"/>
    <n v="0"/>
    <n v="1"/>
    <n v="50800000"/>
    <x v="56"/>
  </r>
  <r>
    <x v="75"/>
    <x v="75"/>
    <x v="35"/>
    <x v="1"/>
    <x v="3"/>
    <x v="0"/>
    <x v="0"/>
    <x v="0"/>
    <x v="5"/>
    <x v="67"/>
    <x v="63"/>
    <x v="50"/>
    <n v="12691"/>
    <n v="11000"/>
    <n v="0"/>
    <x v="7"/>
    <n v="154"/>
    <n v="93"/>
    <n v="35200000"/>
    <n v="0"/>
    <n v="1"/>
    <n v="39200000"/>
    <x v="16"/>
  </r>
  <r>
    <x v="76"/>
    <x v="76"/>
    <x v="35"/>
    <x v="1"/>
    <x v="1"/>
    <x v="0"/>
    <x v="0"/>
    <x v="0"/>
    <x v="5"/>
    <x v="68"/>
    <x v="57"/>
    <x v="26"/>
    <n v="1591"/>
    <n v="14000"/>
    <n v="0"/>
    <x v="3"/>
    <n v="171"/>
    <n v="135"/>
    <n v="108899130"/>
    <n v="0"/>
    <n v="1"/>
    <n v="128300000"/>
    <x v="57"/>
  </r>
  <r>
    <x v="77"/>
    <x v="77"/>
    <x v="35"/>
    <x v="1"/>
    <x v="8"/>
    <x v="0"/>
    <x v="0"/>
    <x v="0"/>
    <x v="5"/>
    <x v="69"/>
    <x v="64"/>
    <x v="59"/>
    <n v="516"/>
    <n v="8"/>
    <n v="0"/>
    <x v="30"/>
    <n v="95"/>
    <n v="97"/>
    <n v="16500000"/>
    <n v="0"/>
    <n v="1"/>
    <n v="17000000"/>
    <x v="47"/>
  </r>
  <r>
    <x v="78"/>
    <x v="78"/>
    <x v="35"/>
    <x v="1"/>
    <x v="5"/>
    <x v="0"/>
    <x v="0"/>
    <x v="3"/>
    <x v="5"/>
    <x v="43"/>
    <x v="65"/>
    <x v="41"/>
    <n v="2209"/>
    <n v="6"/>
    <n v="122"/>
    <x v="2"/>
    <n v="6"/>
    <n v="107"/>
    <n v="-8000000"/>
    <n v="1"/>
    <n v="0"/>
    <n v="1000000"/>
    <x v="35"/>
  </r>
  <r>
    <x v="79"/>
    <x v="79"/>
    <x v="35"/>
    <x v="1"/>
    <x v="7"/>
    <x v="0"/>
    <x v="0"/>
    <x v="0"/>
    <x v="5"/>
    <x v="53"/>
    <x v="51"/>
    <x v="50"/>
    <n v="13485"/>
    <n v="0"/>
    <n v="33000"/>
    <x v="14"/>
    <n v="282"/>
    <n v="125"/>
    <n v="449935665"/>
    <n v="0"/>
    <n v="1"/>
    <n v="460935665"/>
    <x v="31"/>
  </r>
  <r>
    <x v="80"/>
    <x v="80"/>
    <x v="35"/>
    <x v="1"/>
    <x v="7"/>
    <x v="0"/>
    <x v="0"/>
    <x v="3"/>
    <x v="5"/>
    <x v="70"/>
    <x v="36"/>
    <x v="60"/>
    <n v="1326"/>
    <n v="43"/>
    <n v="0"/>
    <x v="10"/>
    <n v="112"/>
    <n v="123"/>
    <n v="32800000"/>
    <n v="0"/>
    <n v="1"/>
    <n v="46800000"/>
    <x v="58"/>
  </r>
  <r>
    <x v="81"/>
    <x v="81"/>
    <x v="36"/>
    <x v="1"/>
    <x v="3"/>
    <x v="0"/>
    <x v="0"/>
    <x v="0"/>
    <x v="6"/>
    <x v="71"/>
    <x v="66"/>
    <x v="9"/>
    <n v="3468"/>
    <n v="644"/>
    <n v="0"/>
    <x v="16"/>
    <n v="94"/>
    <n v="109"/>
    <n v="138600000"/>
    <n v="0"/>
    <n v="1"/>
    <n v="141600000"/>
    <x v="20"/>
  </r>
  <r>
    <x v="82"/>
    <x v="82"/>
    <x v="36"/>
    <x v="1"/>
    <x v="7"/>
    <x v="0"/>
    <x v="0"/>
    <x v="6"/>
    <x v="5"/>
    <x v="59"/>
    <x v="67"/>
    <x v="28"/>
    <n v="17250"/>
    <n v="109"/>
    <n v="76"/>
    <x v="31"/>
    <n v="2"/>
    <n v="127"/>
    <n v="-13000000"/>
    <n v="1"/>
    <n v="0"/>
    <n v="1000000"/>
    <x v="58"/>
  </r>
  <r>
    <x v="83"/>
    <x v="83"/>
    <x v="36"/>
    <x v="1"/>
    <x v="2"/>
    <x v="0"/>
    <x v="0"/>
    <x v="0"/>
    <x v="7"/>
    <x v="72"/>
    <x v="68"/>
    <x v="9"/>
    <n v="5127"/>
    <n v="116"/>
    <n v="13000"/>
    <x v="23"/>
    <n v="124"/>
    <n v="110"/>
    <n v="175360000"/>
    <n v="0"/>
    <n v="1"/>
    <n v="181360000"/>
    <x v="1"/>
  </r>
  <r>
    <x v="84"/>
    <x v="84"/>
    <x v="36"/>
    <x v="1"/>
    <x v="8"/>
    <x v="0"/>
    <x v="0"/>
    <x v="0"/>
    <x v="6"/>
    <x v="73"/>
    <x v="69"/>
    <x v="61"/>
    <n v="4400"/>
    <n v="0"/>
    <n v="12000"/>
    <x v="20"/>
    <n v="318"/>
    <n v="101"/>
    <n v="46700000"/>
    <n v="0"/>
    <n v="1"/>
    <n v="47000000"/>
    <x v="59"/>
  </r>
  <r>
    <x v="85"/>
    <x v="85"/>
    <x v="36"/>
    <x v="1"/>
    <x v="5"/>
    <x v="0"/>
    <x v="0"/>
    <x v="0"/>
    <x v="5"/>
    <x v="61"/>
    <x v="70"/>
    <x v="54"/>
    <n v="1520"/>
    <n v="82"/>
    <n v="0"/>
    <x v="32"/>
    <n v="75"/>
    <n v="131"/>
    <n v="82922376"/>
    <n v="0"/>
    <n v="1"/>
    <n v="102922376"/>
    <x v="33"/>
  </r>
  <r>
    <x v="86"/>
    <x v="86"/>
    <x v="36"/>
    <x v="1"/>
    <x v="7"/>
    <x v="0"/>
    <x v="0"/>
    <x v="0"/>
    <x v="5"/>
    <x v="18"/>
    <x v="71"/>
    <x v="17"/>
    <n v="12940"/>
    <n v="503"/>
    <n v="0"/>
    <x v="17"/>
    <n v="169"/>
    <n v="188"/>
    <n v="79218018"/>
    <n v="0"/>
    <n v="1"/>
    <n v="134218018"/>
    <x v="60"/>
  </r>
  <r>
    <x v="87"/>
    <x v="87"/>
    <x v="36"/>
    <x v="1"/>
    <x v="5"/>
    <x v="0"/>
    <x v="0"/>
    <x v="0"/>
    <x v="4"/>
    <x v="74"/>
    <x v="72"/>
    <x v="62"/>
    <n v="1458"/>
    <n v="0"/>
    <n v="0"/>
    <x v="33"/>
    <n v="32"/>
    <n v="118"/>
    <n v="-11000000"/>
    <n v="1"/>
    <n v="0"/>
    <n v="13000000"/>
    <x v="61"/>
  </r>
  <r>
    <x v="88"/>
    <x v="88"/>
    <x v="37"/>
    <x v="1"/>
    <x v="8"/>
    <x v="0"/>
    <x v="0"/>
    <x v="3"/>
    <x v="6"/>
    <x v="75"/>
    <x v="73"/>
    <x v="9"/>
    <n v="2524"/>
    <n v="0"/>
    <n v="23000"/>
    <x v="15"/>
    <n v="392"/>
    <n v="116"/>
    <n v="67900000"/>
    <n v="0"/>
    <n v="1"/>
    <n v="78900000"/>
    <x v="31"/>
  </r>
  <r>
    <x v="89"/>
    <x v="89"/>
    <x v="37"/>
    <x v="1"/>
    <x v="1"/>
    <x v="0"/>
    <x v="0"/>
    <x v="0"/>
    <x v="6"/>
    <x v="53"/>
    <x v="50"/>
    <x v="50"/>
    <n v="25313"/>
    <n v="0"/>
    <n v="19000"/>
    <x v="15"/>
    <n v="261"/>
    <n v="289"/>
    <n v="47300000"/>
    <n v="0"/>
    <n v="1"/>
    <n v="78800000"/>
    <x v="62"/>
  </r>
  <r>
    <x v="90"/>
    <x v="90"/>
    <x v="37"/>
    <x v="1"/>
    <x v="6"/>
    <x v="0"/>
    <x v="0"/>
    <x v="0"/>
    <x v="5"/>
    <x v="29"/>
    <x v="74"/>
    <x v="28"/>
    <n v="17568"/>
    <n v="152"/>
    <n v="0"/>
    <x v="16"/>
    <n v="53"/>
    <n v="112"/>
    <n v="28500000"/>
    <n v="0"/>
    <n v="1"/>
    <n v="36500000"/>
    <x v="11"/>
  </r>
  <r>
    <x v="91"/>
    <x v="91"/>
    <x v="37"/>
    <x v="1"/>
    <x v="7"/>
    <x v="0"/>
    <x v="0"/>
    <x v="3"/>
    <x v="5"/>
    <x v="38"/>
    <x v="36"/>
    <x v="37"/>
    <n v="1008"/>
    <n v="43"/>
    <n v="0"/>
    <x v="2"/>
    <n v="121"/>
    <n v="126"/>
    <n v="28700000"/>
    <n v="0"/>
    <n v="1"/>
    <n v="62700000"/>
    <x v="63"/>
  </r>
  <r>
    <x v="92"/>
    <x v="92"/>
    <x v="37"/>
    <x v="1"/>
    <x v="5"/>
    <x v="0"/>
    <x v="0"/>
    <x v="0"/>
    <x v="5"/>
    <x v="76"/>
    <x v="35"/>
    <x v="63"/>
    <n v="16007"/>
    <n v="338"/>
    <n v="0"/>
    <x v="34"/>
    <n v="134"/>
    <n v="143"/>
    <n v="47300000"/>
    <n v="0"/>
    <n v="1"/>
    <n v="82300000"/>
    <x v="64"/>
  </r>
  <r>
    <x v="93"/>
    <x v="93"/>
    <x v="37"/>
    <x v="1"/>
    <x v="1"/>
    <x v="0"/>
    <x v="0"/>
    <x v="0"/>
    <x v="6"/>
    <x v="77"/>
    <x v="75"/>
    <x v="64"/>
    <n v="1097"/>
    <n v="43"/>
    <n v="1000"/>
    <x v="9"/>
    <n v="32"/>
    <n v="125"/>
    <n v="20700000"/>
    <n v="0"/>
    <n v="1"/>
    <n v="29200000"/>
    <x v="65"/>
  </r>
  <r>
    <x v="94"/>
    <x v="94"/>
    <x v="38"/>
    <x v="1"/>
    <x v="3"/>
    <x v="0"/>
    <x v="0"/>
    <x v="0"/>
    <x v="5"/>
    <x v="78"/>
    <x v="76"/>
    <x v="65"/>
    <n v="2726"/>
    <n v="104"/>
    <n v="16000"/>
    <x v="4"/>
    <n v="134"/>
    <n v="88"/>
    <n v="79900000"/>
    <n v="0"/>
    <n v="1"/>
    <n v="83400000"/>
    <x v="66"/>
  </r>
  <r>
    <x v="95"/>
    <x v="95"/>
    <x v="38"/>
    <x v="1"/>
    <x v="3"/>
    <x v="0"/>
    <x v="0"/>
    <x v="0"/>
    <x v="6"/>
    <x v="79"/>
    <x v="77"/>
    <x v="57"/>
    <n v="14921"/>
    <n v="11000"/>
    <n v="0"/>
    <x v="28"/>
    <n v="71"/>
    <n v="98"/>
    <n v="33800000"/>
    <n v="0"/>
    <n v="1"/>
    <n v="39800000"/>
    <x v="1"/>
  </r>
  <r>
    <x v="96"/>
    <x v="96"/>
    <x v="38"/>
    <x v="1"/>
    <x v="6"/>
    <x v="0"/>
    <x v="0"/>
    <x v="0"/>
    <x v="5"/>
    <x v="80"/>
    <x v="78"/>
    <x v="66"/>
    <n v="1462"/>
    <n v="42"/>
    <n v="1000"/>
    <x v="35"/>
    <n v="26"/>
    <n v="124"/>
    <n v="-18000000"/>
    <n v="1"/>
    <n v="0"/>
    <n v="2000000"/>
    <x v="33"/>
  </r>
  <r>
    <x v="97"/>
    <x v="97"/>
    <x v="38"/>
    <x v="1"/>
    <x v="11"/>
    <x v="0"/>
    <x v="0"/>
    <x v="0"/>
    <x v="9"/>
    <x v="81"/>
    <x v="79"/>
    <x v="67"/>
    <n v="2442"/>
    <n v="0"/>
    <n v="0"/>
    <x v="10"/>
    <n v="121"/>
    <n v="104"/>
    <n v="25399000"/>
    <n v="0"/>
    <n v="1"/>
    <n v="31899000"/>
    <x v="67"/>
  </r>
  <r>
    <x v="98"/>
    <x v="98"/>
    <x v="38"/>
    <x v="1"/>
    <x v="5"/>
    <x v="0"/>
    <x v="0"/>
    <x v="0"/>
    <x v="6"/>
    <x v="82"/>
    <x v="80"/>
    <x v="63"/>
    <n v="14255"/>
    <n v="517"/>
    <n v="1000"/>
    <x v="13"/>
    <n v="102"/>
    <n v="325"/>
    <n v="-42500000"/>
    <n v="1"/>
    <n v="0"/>
    <n v="1500000"/>
    <x v="68"/>
  </r>
  <r>
    <x v="99"/>
    <x v="99"/>
    <x v="38"/>
    <x v="1"/>
    <x v="1"/>
    <x v="0"/>
    <x v="0"/>
    <x v="0"/>
    <x v="6"/>
    <x v="83"/>
    <x v="81"/>
    <x v="61"/>
    <n v="5122"/>
    <n v="0"/>
    <n v="0"/>
    <x v="4"/>
    <n v="62"/>
    <n v="124"/>
    <n v="48800000"/>
    <n v="0"/>
    <n v="1"/>
    <n v="54800000"/>
    <x v="1"/>
  </r>
  <r>
    <x v="100"/>
    <x v="100"/>
    <x v="38"/>
    <x v="1"/>
    <x v="3"/>
    <x v="0"/>
    <x v="0"/>
    <x v="0"/>
    <x v="6"/>
    <x v="56"/>
    <x v="82"/>
    <x v="9"/>
    <n v="2419"/>
    <n v="6"/>
    <n v="855"/>
    <x v="26"/>
    <n v="25"/>
    <n v="109"/>
    <n v="59800000"/>
    <n v="0"/>
    <n v="1"/>
    <n v="69800000"/>
    <x v="39"/>
  </r>
  <r>
    <x v="101"/>
    <x v="101"/>
    <x v="38"/>
    <x v="0"/>
    <x v="6"/>
    <x v="0"/>
    <x v="0"/>
    <x v="0"/>
    <x v="6"/>
    <x v="54"/>
    <x v="52"/>
    <x v="51"/>
    <n v="23008"/>
    <n v="17000"/>
    <n v="0"/>
    <x v="1"/>
    <n v="151"/>
    <n v="121"/>
    <n v="-17954750"/>
    <n v="1"/>
    <n v="0"/>
    <n v="45250"/>
    <x v="69"/>
  </r>
  <r>
    <x v="102"/>
    <x v="102"/>
    <x v="38"/>
    <x v="1"/>
    <x v="7"/>
    <x v="0"/>
    <x v="0"/>
    <x v="3"/>
    <x v="5"/>
    <x v="84"/>
    <x v="83"/>
    <x v="68"/>
    <n v="1883"/>
    <n v="5"/>
    <n v="328"/>
    <x v="36"/>
    <n v="32"/>
    <n v="119"/>
    <n v="-29000000"/>
    <n v="1"/>
    <n v="0"/>
    <n v="7000000"/>
    <x v="70"/>
  </r>
  <r>
    <x v="103"/>
    <x v="103"/>
    <x v="38"/>
    <x v="1"/>
    <x v="7"/>
    <x v="0"/>
    <x v="0"/>
    <x v="0"/>
    <x v="5"/>
    <x v="53"/>
    <x v="84"/>
    <x v="50"/>
    <n v="12643"/>
    <n v="883"/>
    <n v="17000"/>
    <x v="37"/>
    <n v="223"/>
    <n v="127"/>
    <n v="272158751"/>
    <n v="0"/>
    <n v="1"/>
    <n v="290158751"/>
    <x v="69"/>
  </r>
  <r>
    <x v="104"/>
    <x v="95"/>
    <x v="38"/>
    <x v="1"/>
    <x v="7"/>
    <x v="0"/>
    <x v="0"/>
    <x v="0"/>
    <x v="5"/>
    <x v="85"/>
    <x v="28"/>
    <x v="69"/>
    <n v="2908"/>
    <n v="44"/>
    <n v="0"/>
    <x v="13"/>
    <n v="121"/>
    <n v="116"/>
    <n v="54200000"/>
    <n v="0"/>
    <n v="1"/>
    <n v="108200000"/>
    <x v="71"/>
  </r>
  <r>
    <x v="105"/>
    <x v="104"/>
    <x v="38"/>
    <x v="1"/>
    <x v="7"/>
    <x v="0"/>
    <x v="0"/>
    <x v="0"/>
    <x v="6"/>
    <x v="71"/>
    <x v="66"/>
    <x v="9"/>
    <n v="2566"/>
    <n v="644"/>
    <n v="14000"/>
    <x v="20"/>
    <n v="125"/>
    <n v="148"/>
    <n v="27200000"/>
    <n v="0"/>
    <n v="1"/>
    <n v="54200000"/>
    <x v="72"/>
  </r>
  <r>
    <x v="106"/>
    <x v="105"/>
    <x v="38"/>
    <x v="1"/>
    <x v="12"/>
    <x v="0"/>
    <x v="0"/>
    <x v="0"/>
    <x v="6"/>
    <x v="73"/>
    <x v="69"/>
    <x v="61"/>
    <n v="4877"/>
    <n v="0"/>
    <n v="7000"/>
    <x v="13"/>
    <n v="212"/>
    <n v="89"/>
    <n v="20378000"/>
    <n v="0"/>
    <n v="1"/>
    <n v="21378000"/>
    <x v="73"/>
  </r>
  <r>
    <x v="107"/>
    <x v="106"/>
    <x v="39"/>
    <x v="1"/>
    <x v="6"/>
    <x v="0"/>
    <x v="0"/>
    <x v="3"/>
    <x v="5"/>
    <x v="86"/>
    <x v="85"/>
    <x v="70"/>
    <n v="1651"/>
    <n v="46"/>
    <n v="0"/>
    <x v="23"/>
    <n v="90"/>
    <n v="125"/>
    <n v="53300000"/>
    <n v="0"/>
    <n v="1"/>
    <n v="58800000"/>
    <x v="50"/>
  </r>
  <r>
    <x v="108"/>
    <x v="107"/>
    <x v="39"/>
    <x v="1"/>
    <x v="5"/>
    <x v="1"/>
    <x v="1"/>
    <x v="7"/>
    <x v="6"/>
    <x v="87"/>
    <x v="86"/>
    <x v="71"/>
    <n v="469"/>
    <n v="249"/>
    <n v="11000"/>
    <x v="18"/>
    <n v="96"/>
    <n v="293"/>
    <n v="-2566866"/>
    <n v="1"/>
    <n v="0"/>
    <n v="11433134"/>
    <x v="58"/>
  </r>
  <r>
    <x v="109"/>
    <x v="108"/>
    <x v="39"/>
    <x v="1"/>
    <x v="7"/>
    <x v="0"/>
    <x v="0"/>
    <x v="0"/>
    <x v="5"/>
    <x v="88"/>
    <x v="87"/>
    <x v="9"/>
    <n v="1263"/>
    <n v="25"/>
    <n v="0"/>
    <x v="12"/>
    <n v="60"/>
    <n v="108"/>
    <n v="-12000000"/>
    <n v="1"/>
    <n v="0"/>
    <n v="6000000"/>
    <x v="69"/>
  </r>
  <r>
    <x v="110"/>
    <x v="109"/>
    <x v="39"/>
    <x v="1"/>
    <x v="7"/>
    <x v="0"/>
    <x v="0"/>
    <x v="3"/>
    <x v="6"/>
    <x v="39"/>
    <x v="69"/>
    <x v="38"/>
    <n v="2270"/>
    <n v="0"/>
    <n v="0"/>
    <x v="23"/>
    <n v="201"/>
    <n v="106"/>
    <n v="19244700"/>
    <n v="0"/>
    <n v="1"/>
    <n v="25244700"/>
    <x v="1"/>
  </r>
  <r>
    <x v="111"/>
    <x v="110"/>
    <x v="39"/>
    <x v="1"/>
    <x v="7"/>
    <x v="0"/>
    <x v="0"/>
    <x v="3"/>
    <x v="5"/>
    <x v="89"/>
    <x v="88"/>
    <x v="72"/>
    <n v="2118"/>
    <n v="46"/>
    <n v="2000"/>
    <x v="13"/>
    <n v="112"/>
    <n v="127"/>
    <n v="34300000"/>
    <n v="0"/>
    <n v="1"/>
    <n v="62300000"/>
    <x v="74"/>
  </r>
  <r>
    <x v="112"/>
    <x v="111"/>
    <x v="39"/>
    <x v="1"/>
    <x v="8"/>
    <x v="0"/>
    <x v="0"/>
    <x v="0"/>
    <x v="6"/>
    <x v="90"/>
    <x v="89"/>
    <x v="4"/>
    <n v="707"/>
    <n v="49"/>
    <n v="0"/>
    <x v="26"/>
    <n v="242"/>
    <n v="87"/>
    <n v="17850000"/>
    <n v="0"/>
    <n v="1"/>
    <n v="19100000"/>
    <x v="75"/>
  </r>
  <r>
    <x v="113"/>
    <x v="112"/>
    <x v="39"/>
    <x v="0"/>
    <x v="7"/>
    <x v="0"/>
    <x v="0"/>
    <x v="8"/>
    <x v="6"/>
    <x v="91"/>
    <x v="90"/>
    <x v="73"/>
    <n v="1396"/>
    <n v="750"/>
    <n v="0"/>
    <x v="16"/>
    <n v="177"/>
    <n v="87"/>
    <n v="7003011"/>
    <n v="0"/>
    <n v="1"/>
    <n v="9003011"/>
    <x v="6"/>
  </r>
  <r>
    <x v="114"/>
    <x v="113"/>
    <x v="39"/>
    <x v="1"/>
    <x v="3"/>
    <x v="0"/>
    <x v="0"/>
    <x v="9"/>
    <x v="6"/>
    <x v="92"/>
    <x v="91"/>
    <x v="74"/>
    <n v="582"/>
    <n v="84"/>
    <n v="0"/>
    <x v="24"/>
    <n v="75"/>
    <n v="94"/>
    <n v="101500000"/>
    <n v="0"/>
    <n v="1"/>
    <n v="105500000"/>
    <x v="16"/>
  </r>
  <r>
    <x v="115"/>
    <x v="114"/>
    <x v="39"/>
    <x v="1"/>
    <x v="7"/>
    <x v="0"/>
    <x v="0"/>
    <x v="0"/>
    <x v="5"/>
    <x v="53"/>
    <x v="57"/>
    <x v="50"/>
    <n v="12906"/>
    <n v="14000"/>
    <n v="16000"/>
    <x v="15"/>
    <n v="234"/>
    <n v="115"/>
    <n v="224374454"/>
    <n v="0"/>
    <n v="1"/>
    <n v="242374454"/>
    <x v="69"/>
  </r>
  <r>
    <x v="116"/>
    <x v="115"/>
    <x v="39"/>
    <x v="1"/>
    <x v="5"/>
    <x v="0"/>
    <x v="0"/>
    <x v="0"/>
    <x v="5"/>
    <x v="93"/>
    <x v="92"/>
    <x v="75"/>
    <n v="1262"/>
    <n v="4"/>
    <n v="0"/>
    <x v="34"/>
    <n v="50"/>
    <n v="102"/>
    <n v="-15000000"/>
    <n v="1"/>
    <n v="0"/>
    <n v="2000000"/>
    <x v="29"/>
  </r>
  <r>
    <x v="117"/>
    <x v="116"/>
    <x v="39"/>
    <x v="1"/>
    <x v="5"/>
    <x v="0"/>
    <x v="0"/>
    <x v="0"/>
    <x v="5"/>
    <x v="94"/>
    <x v="93"/>
    <x v="76"/>
    <n v="2079"/>
    <n v="76"/>
    <n v="106"/>
    <x v="33"/>
    <n v="2"/>
    <n v="118"/>
    <n v="-13200000"/>
    <n v="1"/>
    <n v="0"/>
    <n v="800000"/>
    <x v="58"/>
  </r>
  <r>
    <x v="118"/>
    <x v="117"/>
    <x v="39"/>
    <x v="1"/>
    <x v="7"/>
    <x v="0"/>
    <x v="0"/>
    <x v="0"/>
    <x v="6"/>
    <x v="79"/>
    <x v="94"/>
    <x v="57"/>
    <n v="27378"/>
    <n v="425"/>
    <n v="0"/>
    <x v="9"/>
    <n v="52"/>
    <n v="117"/>
    <n v="75300000"/>
    <n v="0"/>
    <n v="1"/>
    <n v="85300000"/>
    <x v="39"/>
  </r>
  <r>
    <x v="119"/>
    <x v="118"/>
    <x v="39"/>
    <x v="0"/>
    <x v="8"/>
    <x v="1"/>
    <x v="3"/>
    <x v="4"/>
    <x v="9"/>
    <x v="95"/>
    <x v="95"/>
    <x v="77"/>
    <n v="123"/>
    <n v="385"/>
    <n v="2000"/>
    <x v="9"/>
    <n v="203"/>
    <n v="82"/>
    <n v="-273613"/>
    <n v="1"/>
    <n v="0"/>
    <n v="126387"/>
    <x v="76"/>
  </r>
  <r>
    <x v="120"/>
    <x v="119"/>
    <x v="39"/>
    <x v="1"/>
    <x v="8"/>
    <x v="0"/>
    <x v="0"/>
    <x v="0"/>
    <x v="6"/>
    <x v="96"/>
    <x v="96"/>
    <x v="9"/>
    <n v="4438"/>
    <n v="287"/>
    <n v="0"/>
    <x v="21"/>
    <n v="161"/>
    <n v="91"/>
    <n v="16986000"/>
    <n v="0"/>
    <n v="1"/>
    <n v="17986000"/>
    <x v="73"/>
  </r>
  <r>
    <x v="121"/>
    <x v="120"/>
    <x v="39"/>
    <x v="1"/>
    <x v="7"/>
    <x v="0"/>
    <x v="0"/>
    <x v="0"/>
    <x v="5"/>
    <x v="97"/>
    <x v="97"/>
    <x v="78"/>
    <n v="927"/>
    <n v="28"/>
    <n v="346"/>
    <x v="38"/>
    <n v="25"/>
    <n v="98"/>
    <n v="-10000000"/>
    <n v="1"/>
    <n v="0"/>
    <n v="8000000"/>
    <x v="69"/>
  </r>
  <r>
    <x v="122"/>
    <x v="121"/>
    <x v="39"/>
    <x v="1"/>
    <x v="5"/>
    <x v="0"/>
    <x v="0"/>
    <x v="3"/>
    <x v="5"/>
    <x v="98"/>
    <x v="58"/>
    <x v="79"/>
    <n v="2730"/>
    <n v="0"/>
    <n v="0"/>
    <x v="11"/>
    <n v="139"/>
    <n v="103"/>
    <n v="37365600"/>
    <n v="0"/>
    <n v="1"/>
    <n v="42365600"/>
    <x v="18"/>
  </r>
  <r>
    <x v="123"/>
    <x v="122"/>
    <x v="39"/>
    <x v="1"/>
    <x v="3"/>
    <x v="0"/>
    <x v="0"/>
    <x v="0"/>
    <x v="5"/>
    <x v="99"/>
    <x v="98"/>
    <x v="80"/>
    <n v="1761"/>
    <n v="15"/>
    <n v="501"/>
    <x v="39"/>
    <n v="13"/>
    <n v="98"/>
    <n v="-11500000"/>
    <n v="1"/>
    <n v="0"/>
    <n v="8500000"/>
    <x v="33"/>
  </r>
  <r>
    <x v="124"/>
    <x v="123"/>
    <x v="40"/>
    <x v="1"/>
    <x v="13"/>
    <x v="0"/>
    <x v="0"/>
    <x v="0"/>
    <x v="6"/>
    <x v="53"/>
    <x v="73"/>
    <x v="50"/>
    <n v="13877"/>
    <n v="0"/>
    <n v="34000"/>
    <x v="6"/>
    <n v="302"/>
    <n v="117"/>
    <n v="-1000000"/>
    <n v="1"/>
    <n v="0"/>
    <n v="27000000"/>
    <x v="74"/>
  </r>
  <r>
    <x v="125"/>
    <x v="124"/>
    <x v="40"/>
    <x v="1"/>
    <x v="5"/>
    <x v="0"/>
    <x v="0"/>
    <x v="0"/>
    <x v="6"/>
    <x v="100"/>
    <x v="99"/>
    <x v="81"/>
    <n v="2024"/>
    <n v="468"/>
    <n v="0"/>
    <x v="9"/>
    <n v="166"/>
    <n v="129"/>
    <n v="17567440"/>
    <n v="0"/>
    <n v="1"/>
    <n v="37567440"/>
    <x v="33"/>
  </r>
  <r>
    <x v="126"/>
    <x v="125"/>
    <x v="40"/>
    <x v="1"/>
    <x v="3"/>
    <x v="0"/>
    <x v="0"/>
    <x v="0"/>
    <x v="6"/>
    <x v="80"/>
    <x v="100"/>
    <x v="66"/>
    <n v="2943"/>
    <n v="272"/>
    <n v="0"/>
    <x v="23"/>
    <n v="42"/>
    <n v="110"/>
    <n v="9100000"/>
    <n v="0"/>
    <n v="1"/>
    <n v="14100000"/>
    <x v="18"/>
  </r>
  <r>
    <x v="127"/>
    <x v="126"/>
    <x v="40"/>
    <x v="1"/>
    <x v="14"/>
    <x v="0"/>
    <x v="0"/>
    <x v="0"/>
    <x v="5"/>
    <x v="101"/>
    <x v="57"/>
    <x v="82"/>
    <n v="2811"/>
    <n v="14000"/>
    <n v="34000"/>
    <x v="20"/>
    <n v="215"/>
    <n v="120"/>
    <n v="424449459"/>
    <n v="0"/>
    <n v="1"/>
    <n v="434949459"/>
    <x v="77"/>
  </r>
  <r>
    <x v="128"/>
    <x v="127"/>
    <x v="40"/>
    <x v="1"/>
    <x v="7"/>
    <x v="0"/>
    <x v="0"/>
    <x v="0"/>
    <x v="5"/>
    <x v="29"/>
    <x v="101"/>
    <x v="28"/>
    <n v="16805"/>
    <n v="16000"/>
    <n v="0"/>
    <x v="30"/>
    <n v="43"/>
    <n v="136"/>
    <n v="25700000"/>
    <n v="0"/>
    <n v="1"/>
    <n v="46700000"/>
    <x v="78"/>
  </r>
  <r>
    <x v="129"/>
    <x v="128"/>
    <x v="40"/>
    <x v="1"/>
    <x v="8"/>
    <x v="0"/>
    <x v="0"/>
    <x v="0"/>
    <x v="6"/>
    <x v="102"/>
    <x v="89"/>
    <x v="83"/>
    <n v="174"/>
    <n v="49"/>
    <n v="0"/>
    <x v="32"/>
    <n v="235"/>
    <n v="91"/>
    <n v="32200000"/>
    <n v="0"/>
    <n v="1"/>
    <n v="36200000"/>
    <x v="16"/>
  </r>
  <r>
    <x v="130"/>
    <x v="129"/>
    <x v="40"/>
    <x v="1"/>
    <x v="8"/>
    <x v="0"/>
    <x v="0"/>
    <x v="0"/>
    <x v="6"/>
    <x v="103"/>
    <x v="102"/>
    <x v="84"/>
    <n v="684"/>
    <n v="24"/>
    <n v="0"/>
    <x v="40"/>
    <n v="162"/>
    <n v="98"/>
    <n v="11900000"/>
    <n v="0"/>
    <n v="1"/>
    <n v="14400000"/>
    <x v="79"/>
  </r>
  <r>
    <x v="131"/>
    <x v="130"/>
    <x v="40"/>
    <x v="1"/>
    <x v="7"/>
    <x v="0"/>
    <x v="0"/>
    <x v="0"/>
    <x v="5"/>
    <x v="104"/>
    <x v="103"/>
    <x v="60"/>
    <n v="1356"/>
    <n v="379"/>
    <n v="0"/>
    <x v="41"/>
    <n v="40"/>
    <n v="99"/>
    <n v="-14666342"/>
    <n v="1"/>
    <n v="0"/>
    <n v="5333658"/>
    <x v="33"/>
  </r>
  <r>
    <x v="132"/>
    <x v="131"/>
    <x v="40"/>
    <x v="1"/>
    <x v="12"/>
    <x v="0"/>
    <x v="0"/>
    <x v="0"/>
    <x v="5"/>
    <x v="105"/>
    <x v="56"/>
    <x v="85"/>
    <n v="3876"/>
    <n v="365"/>
    <n v="11000"/>
    <x v="28"/>
    <n v="223"/>
    <n v="120"/>
    <n v="65900000"/>
    <n v="0"/>
    <n v="1"/>
    <n v="76600000"/>
    <x v="80"/>
  </r>
  <r>
    <x v="133"/>
    <x v="132"/>
    <x v="40"/>
    <x v="1"/>
    <x v="7"/>
    <x v="0"/>
    <x v="0"/>
    <x v="0"/>
    <x v="5"/>
    <x v="76"/>
    <x v="104"/>
    <x v="63"/>
    <n v="16539"/>
    <n v="120"/>
    <n v="0"/>
    <x v="3"/>
    <n v="148"/>
    <n v="116"/>
    <n v="67900000"/>
    <n v="0"/>
    <n v="1"/>
    <n v="78900000"/>
    <x v="31"/>
  </r>
  <r>
    <x v="134"/>
    <x v="133"/>
    <x v="40"/>
    <x v="1"/>
    <x v="3"/>
    <x v="0"/>
    <x v="0"/>
    <x v="0"/>
    <x v="6"/>
    <x v="106"/>
    <x v="105"/>
    <x v="9"/>
    <n v="3688"/>
    <n v="19"/>
    <n v="0"/>
    <x v="42"/>
    <n v="11"/>
    <n v="114"/>
    <n v="34700000"/>
    <n v="0"/>
    <n v="1"/>
    <n v="69700000"/>
    <x v="64"/>
  </r>
  <r>
    <x v="135"/>
    <x v="134"/>
    <x v="40"/>
    <x v="1"/>
    <x v="8"/>
    <x v="0"/>
    <x v="0"/>
    <x v="0"/>
    <x v="6"/>
    <x v="107"/>
    <x v="69"/>
    <x v="86"/>
    <n v="1757"/>
    <n v="0"/>
    <n v="23000"/>
    <x v="6"/>
    <n v="297"/>
    <n v="109"/>
    <n v="-1217162"/>
    <n v="1"/>
    <n v="0"/>
    <n v="13782838"/>
    <x v="24"/>
  </r>
  <r>
    <x v="136"/>
    <x v="135"/>
    <x v="40"/>
    <x v="1"/>
    <x v="1"/>
    <x v="0"/>
    <x v="0"/>
    <x v="0"/>
    <x v="6"/>
    <x v="108"/>
    <x v="72"/>
    <x v="72"/>
    <n v="2330"/>
    <n v="0"/>
    <n v="0"/>
    <x v="4"/>
    <n v="79"/>
    <n v="129"/>
    <n v="38000000"/>
    <n v="0"/>
    <n v="1"/>
    <n v="54000000"/>
    <x v="81"/>
  </r>
  <r>
    <x v="137"/>
    <x v="136"/>
    <x v="40"/>
    <x v="1"/>
    <x v="3"/>
    <x v="0"/>
    <x v="0"/>
    <x v="0"/>
    <x v="5"/>
    <x v="79"/>
    <x v="106"/>
    <x v="57"/>
    <n v="14701"/>
    <n v="521"/>
    <n v="0"/>
    <x v="28"/>
    <n v="94"/>
    <n v="116"/>
    <n v="155200000"/>
    <n v="0"/>
    <n v="1"/>
    <n v="177200000"/>
    <x v="82"/>
  </r>
  <r>
    <x v="138"/>
    <x v="137"/>
    <x v="41"/>
    <x v="1"/>
    <x v="1"/>
    <x v="0"/>
    <x v="0"/>
    <x v="0"/>
    <x v="6"/>
    <x v="109"/>
    <x v="107"/>
    <x v="87"/>
    <n v="791"/>
    <n v="213"/>
    <n v="0"/>
    <x v="26"/>
    <n v="51"/>
    <n v="95"/>
    <n v="90900000"/>
    <n v="0"/>
    <n v="1"/>
    <n v="94900000"/>
    <x v="16"/>
  </r>
  <r>
    <x v="139"/>
    <x v="138"/>
    <x v="41"/>
    <x v="1"/>
    <x v="7"/>
    <x v="0"/>
    <x v="0"/>
    <x v="0"/>
    <x v="5"/>
    <x v="110"/>
    <x v="108"/>
    <x v="88"/>
    <n v="2383"/>
    <n v="8"/>
    <n v="0"/>
    <x v="2"/>
    <n v="29"/>
    <n v="107"/>
    <n v="7200000"/>
    <n v="0"/>
    <n v="1"/>
    <n v="12200000"/>
    <x v="18"/>
  </r>
  <r>
    <x v="140"/>
    <x v="139"/>
    <x v="41"/>
    <x v="1"/>
    <x v="5"/>
    <x v="0"/>
    <x v="0"/>
    <x v="0"/>
    <x v="6"/>
    <x v="111"/>
    <x v="77"/>
    <x v="89"/>
    <n v="3617"/>
    <n v="11000"/>
    <n v="0"/>
    <x v="28"/>
    <n v="55"/>
    <n v="98"/>
    <n v="46400000"/>
    <n v="0"/>
    <n v="1"/>
    <n v="61400000"/>
    <x v="24"/>
  </r>
  <r>
    <x v="141"/>
    <x v="140"/>
    <x v="41"/>
    <x v="1"/>
    <x v="7"/>
    <x v="0"/>
    <x v="0"/>
    <x v="3"/>
    <x v="5"/>
    <x v="112"/>
    <x v="84"/>
    <x v="90"/>
    <n v="762"/>
    <n v="883"/>
    <n v="0"/>
    <x v="24"/>
    <n v="89"/>
    <n v="121"/>
    <n v="19500000"/>
    <n v="0"/>
    <n v="1"/>
    <n v="55500000"/>
    <x v="70"/>
  </r>
  <r>
    <x v="142"/>
    <x v="141"/>
    <x v="41"/>
    <x v="1"/>
    <x v="7"/>
    <x v="0"/>
    <x v="0"/>
    <x v="3"/>
    <x v="5"/>
    <x v="113"/>
    <x v="88"/>
    <x v="91"/>
    <n v="1898"/>
    <n v="46"/>
    <n v="0"/>
    <x v="21"/>
    <n v="106"/>
    <n v="131"/>
    <n v="40400000"/>
    <n v="0"/>
    <n v="1"/>
    <n v="67900000"/>
    <x v="83"/>
  </r>
  <r>
    <x v="143"/>
    <x v="142"/>
    <x v="41"/>
    <x v="1"/>
    <x v="0"/>
    <x v="0"/>
    <x v="0"/>
    <x v="0"/>
    <x v="6"/>
    <x v="52"/>
    <x v="79"/>
    <x v="49"/>
    <n v="16464"/>
    <n v="0"/>
    <n v="19000"/>
    <x v="1"/>
    <n v="147"/>
    <n v="142"/>
    <n v="19700000"/>
    <n v="0"/>
    <n v="1"/>
    <n v="44700000"/>
    <x v="43"/>
  </r>
  <r>
    <x v="144"/>
    <x v="143"/>
    <x v="41"/>
    <x v="1"/>
    <x v="7"/>
    <x v="0"/>
    <x v="0"/>
    <x v="0"/>
    <x v="5"/>
    <x v="53"/>
    <x v="109"/>
    <x v="50"/>
    <n v="13649"/>
    <n v="37"/>
    <n v="14000"/>
    <x v="18"/>
    <n v="197"/>
    <n v="134"/>
    <n v="276625409"/>
    <n v="0"/>
    <n v="1"/>
    <n v="309125409"/>
    <x v="84"/>
  </r>
  <r>
    <x v="145"/>
    <x v="144"/>
    <x v="41"/>
    <x v="1"/>
    <x v="7"/>
    <x v="0"/>
    <x v="0"/>
    <x v="3"/>
    <x v="5"/>
    <x v="85"/>
    <x v="28"/>
    <x v="69"/>
    <n v="2329"/>
    <n v="44"/>
    <n v="0"/>
    <x v="43"/>
    <n v="95"/>
    <n v="125"/>
    <n v="21000000"/>
    <n v="0"/>
    <n v="1"/>
    <n v="60000000"/>
    <x v="85"/>
  </r>
  <r>
    <x v="146"/>
    <x v="145"/>
    <x v="41"/>
    <x v="1"/>
    <x v="0"/>
    <x v="0"/>
    <x v="0"/>
    <x v="0"/>
    <x v="7"/>
    <x v="114"/>
    <x v="50"/>
    <x v="17"/>
    <n v="12097"/>
    <n v="0"/>
    <n v="10000"/>
    <x v="23"/>
    <n v="60"/>
    <n v="114"/>
    <n v="15600000"/>
    <n v="0"/>
    <n v="1"/>
    <n v="25600000"/>
    <x v="39"/>
  </r>
  <r>
    <x v="147"/>
    <x v="146"/>
    <x v="41"/>
    <x v="1"/>
    <x v="5"/>
    <x v="0"/>
    <x v="0"/>
    <x v="0"/>
    <x v="5"/>
    <x v="115"/>
    <x v="110"/>
    <x v="61"/>
    <n v="6341"/>
    <n v="133"/>
    <n v="0"/>
    <x v="20"/>
    <n v="80"/>
    <n v="193"/>
    <n v="-5500000"/>
    <n v="1"/>
    <n v="0"/>
    <n v="21500000"/>
    <x v="72"/>
  </r>
  <r>
    <x v="148"/>
    <x v="147"/>
    <x v="41"/>
    <x v="1"/>
    <x v="12"/>
    <x v="0"/>
    <x v="0"/>
    <x v="0"/>
    <x v="5"/>
    <x v="116"/>
    <x v="96"/>
    <x v="73"/>
    <n v="1954"/>
    <n v="287"/>
    <n v="0"/>
    <x v="31"/>
    <n v="78"/>
    <n v="101"/>
    <n v="19500000"/>
    <n v="0"/>
    <n v="1"/>
    <n v="29500000"/>
    <x v="39"/>
  </r>
  <r>
    <x v="149"/>
    <x v="148"/>
    <x v="41"/>
    <x v="1"/>
    <x v="13"/>
    <x v="0"/>
    <x v="0"/>
    <x v="0"/>
    <x v="5"/>
    <x v="117"/>
    <x v="111"/>
    <x v="61"/>
    <n v="4537"/>
    <n v="139"/>
    <n v="0"/>
    <x v="10"/>
    <n v="84"/>
    <n v="114"/>
    <n v="67568000"/>
    <n v="0"/>
    <n v="1"/>
    <n v="79568000"/>
    <x v="38"/>
  </r>
  <r>
    <x v="150"/>
    <x v="149"/>
    <x v="41"/>
    <x v="1"/>
    <x v="1"/>
    <x v="0"/>
    <x v="0"/>
    <x v="3"/>
    <x v="5"/>
    <x v="118"/>
    <x v="112"/>
    <x v="92"/>
    <n v="914"/>
    <n v="0"/>
    <n v="0"/>
    <x v="21"/>
    <n v="16"/>
    <n v="132"/>
    <n v="18400000"/>
    <n v="0"/>
    <n v="1"/>
    <n v="30400000"/>
    <x v="38"/>
  </r>
  <r>
    <x v="151"/>
    <x v="150"/>
    <x v="42"/>
    <x v="1"/>
    <x v="8"/>
    <x v="0"/>
    <x v="0"/>
    <x v="0"/>
    <x v="9"/>
    <x v="119"/>
    <x v="113"/>
    <x v="93"/>
    <n v="42918"/>
    <n v="0"/>
    <n v="10000"/>
    <x v="8"/>
    <n v="256"/>
    <n v="101"/>
    <n v="24705000"/>
    <n v="0"/>
    <n v="1"/>
    <n v="26505000"/>
    <x v="86"/>
  </r>
  <r>
    <x v="152"/>
    <x v="151"/>
    <x v="42"/>
    <x v="1"/>
    <x v="5"/>
    <x v="0"/>
    <x v="0"/>
    <x v="3"/>
    <x v="5"/>
    <x v="120"/>
    <x v="20"/>
    <x v="94"/>
    <n v="1334"/>
    <n v="767"/>
    <n v="845"/>
    <x v="28"/>
    <n v="52"/>
    <n v="164"/>
    <n v="10400000"/>
    <n v="0"/>
    <n v="1"/>
    <n v="26400000"/>
    <x v="81"/>
  </r>
  <r>
    <x v="153"/>
    <x v="152"/>
    <x v="42"/>
    <x v="1"/>
    <x v="6"/>
    <x v="0"/>
    <x v="0"/>
    <x v="0"/>
    <x v="6"/>
    <x v="121"/>
    <x v="59"/>
    <x v="95"/>
    <n v="3076"/>
    <n v="869"/>
    <n v="16000"/>
    <x v="1"/>
    <n v="134"/>
    <n v="180"/>
    <n v="33600000"/>
    <n v="0"/>
    <n v="1"/>
    <n v="51600000"/>
    <x v="69"/>
  </r>
  <r>
    <x v="154"/>
    <x v="153"/>
    <x v="42"/>
    <x v="1"/>
    <x v="7"/>
    <x v="0"/>
    <x v="0"/>
    <x v="0"/>
    <x v="6"/>
    <x v="122"/>
    <x v="114"/>
    <x v="96"/>
    <n v="3464"/>
    <n v="102"/>
    <n v="0"/>
    <x v="17"/>
    <n v="94"/>
    <n v="105"/>
    <n v="220760500"/>
    <n v="0"/>
    <n v="1"/>
    <n v="234760500"/>
    <x v="58"/>
  </r>
  <r>
    <x v="155"/>
    <x v="154"/>
    <x v="42"/>
    <x v="1"/>
    <x v="7"/>
    <x v="0"/>
    <x v="0"/>
    <x v="0"/>
    <x v="5"/>
    <x v="99"/>
    <x v="44"/>
    <x v="80"/>
    <n v="2481"/>
    <n v="130"/>
    <n v="2000"/>
    <x v="42"/>
    <n v="77"/>
    <n v="103"/>
    <n v="8400000"/>
    <n v="0"/>
    <n v="1"/>
    <n v="26400000"/>
    <x v="69"/>
  </r>
  <r>
    <x v="156"/>
    <x v="155"/>
    <x v="42"/>
    <x v="1"/>
    <x v="7"/>
    <x v="0"/>
    <x v="0"/>
    <x v="0"/>
    <x v="7"/>
    <x v="123"/>
    <x v="115"/>
    <x v="97"/>
    <n v="2449"/>
    <n v="0"/>
    <n v="11000"/>
    <x v="21"/>
    <n v="144"/>
    <n v="177"/>
    <n v="-12600000"/>
    <n v="1"/>
    <n v="0"/>
    <n v="27400000"/>
    <x v="87"/>
  </r>
  <r>
    <x v="157"/>
    <x v="156"/>
    <x v="42"/>
    <x v="1"/>
    <x v="7"/>
    <x v="0"/>
    <x v="0"/>
    <x v="0"/>
    <x v="6"/>
    <x v="124"/>
    <x v="116"/>
    <x v="7"/>
    <n v="3444"/>
    <n v="73"/>
    <n v="0"/>
    <x v="44"/>
    <n v="45"/>
    <n v="114"/>
    <n v="100000"/>
    <n v="0"/>
    <n v="1"/>
    <n v="15100000"/>
    <x v="24"/>
  </r>
  <r>
    <x v="158"/>
    <x v="157"/>
    <x v="42"/>
    <x v="1"/>
    <x v="1"/>
    <x v="0"/>
    <x v="0"/>
    <x v="0"/>
    <x v="5"/>
    <x v="125"/>
    <x v="117"/>
    <x v="98"/>
    <n v="1962"/>
    <n v="71"/>
    <n v="0"/>
    <x v="31"/>
    <n v="60"/>
    <n v="107"/>
    <n v="71800000"/>
    <n v="0"/>
    <n v="1"/>
    <n v="80000000"/>
    <x v="34"/>
  </r>
  <r>
    <x v="159"/>
    <x v="158"/>
    <x v="42"/>
    <x v="1"/>
    <x v="8"/>
    <x v="0"/>
    <x v="0"/>
    <x v="0"/>
    <x v="6"/>
    <x v="126"/>
    <x v="118"/>
    <x v="99"/>
    <n v="467"/>
    <n v="17"/>
    <n v="0"/>
    <x v="30"/>
    <n v="166"/>
    <n v="97"/>
    <n v="30800000"/>
    <n v="0"/>
    <n v="1"/>
    <n v="32600000"/>
    <x v="86"/>
  </r>
  <r>
    <x v="160"/>
    <x v="159"/>
    <x v="42"/>
    <x v="1"/>
    <x v="3"/>
    <x v="0"/>
    <x v="0"/>
    <x v="0"/>
    <x v="5"/>
    <x v="127"/>
    <x v="96"/>
    <x v="100"/>
    <n v="2053"/>
    <n v="287"/>
    <n v="14000"/>
    <x v="23"/>
    <n v="183"/>
    <n v="106"/>
    <n v="137170000"/>
    <n v="0"/>
    <n v="1"/>
    <n v="148170000"/>
    <x v="31"/>
  </r>
  <r>
    <x v="161"/>
    <x v="160"/>
    <x v="42"/>
    <x v="1"/>
    <x v="7"/>
    <x v="0"/>
    <x v="0"/>
    <x v="0"/>
    <x v="5"/>
    <x v="53"/>
    <x v="57"/>
    <x v="50"/>
    <n v="11898"/>
    <n v="14000"/>
    <n v="0"/>
    <x v="16"/>
    <n v="148"/>
    <n v="118"/>
    <n v="151870271"/>
    <n v="0"/>
    <n v="1"/>
    <n v="179870271"/>
    <x v="74"/>
  </r>
  <r>
    <x v="162"/>
    <x v="161"/>
    <x v="42"/>
    <x v="1"/>
    <x v="0"/>
    <x v="0"/>
    <x v="0"/>
    <x v="4"/>
    <x v="6"/>
    <x v="54"/>
    <x v="27"/>
    <x v="51"/>
    <n v="24719"/>
    <n v="0"/>
    <n v="12000"/>
    <x v="18"/>
    <n v="111"/>
    <n v="251"/>
    <n v="-24700000"/>
    <n v="1"/>
    <n v="0"/>
    <n v="5300000"/>
    <x v="88"/>
  </r>
  <r>
    <x v="163"/>
    <x v="162"/>
    <x v="42"/>
    <x v="1"/>
    <x v="3"/>
    <x v="0"/>
    <x v="0"/>
    <x v="0"/>
    <x v="6"/>
    <x v="80"/>
    <x v="119"/>
    <x v="66"/>
    <n v="3113"/>
    <n v="37"/>
    <n v="0"/>
    <x v="12"/>
    <n v="45"/>
    <n v="96"/>
    <n v="76700000"/>
    <n v="0"/>
    <n v="1"/>
    <n v="81200000"/>
    <x v="89"/>
  </r>
  <r>
    <x v="164"/>
    <x v="163"/>
    <x v="42"/>
    <x v="1"/>
    <x v="3"/>
    <x v="0"/>
    <x v="0"/>
    <x v="0"/>
    <x v="5"/>
    <x v="128"/>
    <x v="120"/>
    <x v="101"/>
    <n v="15361"/>
    <n v="2000"/>
    <n v="0"/>
    <x v="24"/>
    <n v="43"/>
    <n v="111"/>
    <n v="61800000"/>
    <n v="0"/>
    <n v="1"/>
    <n v="69800000"/>
    <x v="11"/>
  </r>
  <r>
    <x v="165"/>
    <x v="164"/>
    <x v="42"/>
    <x v="1"/>
    <x v="7"/>
    <x v="0"/>
    <x v="0"/>
    <x v="0"/>
    <x v="5"/>
    <x v="76"/>
    <x v="121"/>
    <x v="63"/>
    <n v="14762"/>
    <n v="12000"/>
    <n v="0"/>
    <x v="21"/>
    <n v="110"/>
    <n v="105"/>
    <n v="59400000"/>
    <n v="0"/>
    <n v="1"/>
    <n v="76400000"/>
    <x v="29"/>
  </r>
  <r>
    <x v="166"/>
    <x v="165"/>
    <x v="42"/>
    <x v="1"/>
    <x v="7"/>
    <x v="0"/>
    <x v="0"/>
    <x v="3"/>
    <x v="5"/>
    <x v="129"/>
    <x v="122"/>
    <x v="49"/>
    <n v="28094"/>
    <n v="79"/>
    <n v="1000"/>
    <x v="11"/>
    <n v="29"/>
    <n v="132"/>
    <n v="-16400000"/>
    <n v="1"/>
    <n v="0"/>
    <n v="8600000"/>
    <x v="43"/>
  </r>
  <r>
    <x v="167"/>
    <x v="166"/>
    <x v="42"/>
    <x v="1"/>
    <x v="0"/>
    <x v="0"/>
    <x v="0"/>
    <x v="0"/>
    <x v="6"/>
    <x v="130"/>
    <x v="50"/>
    <x v="63"/>
    <n v="18793"/>
    <n v="0"/>
    <n v="828"/>
    <x v="31"/>
    <n v="36"/>
    <n v="123"/>
    <n v="-32100000"/>
    <n v="1"/>
    <n v="0"/>
    <n v="25900000"/>
    <x v="90"/>
  </r>
  <r>
    <x v="168"/>
    <x v="167"/>
    <x v="42"/>
    <x v="1"/>
    <x v="3"/>
    <x v="0"/>
    <x v="0"/>
    <x v="3"/>
    <x v="6"/>
    <x v="131"/>
    <x v="123"/>
    <x v="102"/>
    <n v="2024"/>
    <n v="62"/>
    <n v="345"/>
    <x v="44"/>
    <n v="9"/>
    <n v="109"/>
    <n v="-2400000"/>
    <n v="1"/>
    <n v="0"/>
    <n v="5100000"/>
    <x v="91"/>
  </r>
  <r>
    <x v="169"/>
    <x v="168"/>
    <x v="42"/>
    <x v="1"/>
    <x v="7"/>
    <x v="0"/>
    <x v="0"/>
    <x v="0"/>
    <x v="5"/>
    <x v="132"/>
    <x v="61"/>
    <x v="103"/>
    <n v="2004"/>
    <n v="80"/>
    <n v="0"/>
    <x v="23"/>
    <n v="81"/>
    <n v="126"/>
    <n v="82800000"/>
    <n v="0"/>
    <n v="1"/>
    <n v="90800000"/>
    <x v="11"/>
  </r>
  <r>
    <x v="170"/>
    <x v="169"/>
    <x v="42"/>
    <x v="1"/>
    <x v="7"/>
    <x v="0"/>
    <x v="0"/>
    <x v="3"/>
    <x v="6"/>
    <x v="133"/>
    <x v="124"/>
    <x v="61"/>
    <n v="3582"/>
    <n v="0"/>
    <n v="13000"/>
    <x v="7"/>
    <n v="204"/>
    <n v="107"/>
    <n v="31900000"/>
    <n v="0"/>
    <n v="1"/>
    <n v="38400000"/>
    <x v="67"/>
  </r>
  <r>
    <x v="171"/>
    <x v="170"/>
    <x v="43"/>
    <x v="1"/>
    <x v="12"/>
    <x v="0"/>
    <x v="0"/>
    <x v="0"/>
    <x v="6"/>
    <x v="134"/>
    <x v="125"/>
    <x v="104"/>
    <n v="1472"/>
    <n v="28"/>
    <n v="0"/>
    <x v="39"/>
    <n v="138"/>
    <n v="87"/>
    <n v="27800000"/>
    <n v="0"/>
    <n v="1"/>
    <n v="30000000"/>
    <x v="92"/>
  </r>
  <r>
    <x v="172"/>
    <x v="171"/>
    <x v="43"/>
    <x v="1"/>
    <x v="1"/>
    <x v="0"/>
    <x v="0"/>
    <x v="3"/>
    <x v="2"/>
    <x v="135"/>
    <x v="126"/>
    <x v="105"/>
    <n v="1665"/>
    <n v="133"/>
    <n v="0"/>
    <x v="28"/>
    <n v="55"/>
    <n v="117"/>
    <n v="17966644"/>
    <n v="0"/>
    <n v="1"/>
    <n v="20966644"/>
    <x v="20"/>
  </r>
  <r>
    <x v="173"/>
    <x v="172"/>
    <x v="43"/>
    <x v="1"/>
    <x v="7"/>
    <x v="0"/>
    <x v="0"/>
    <x v="3"/>
    <x v="5"/>
    <x v="96"/>
    <x v="88"/>
    <x v="9"/>
    <n v="2943"/>
    <n v="46"/>
    <n v="0"/>
    <x v="2"/>
    <n v="108"/>
    <n v="131"/>
    <n v="20300000"/>
    <n v="0"/>
    <n v="1"/>
    <n v="50300000"/>
    <x v="88"/>
  </r>
  <r>
    <x v="174"/>
    <x v="173"/>
    <x v="43"/>
    <x v="1"/>
    <x v="5"/>
    <x v="0"/>
    <x v="0"/>
    <x v="0"/>
    <x v="5"/>
    <x v="136"/>
    <x v="127"/>
    <x v="9"/>
    <n v="3230"/>
    <n v="0"/>
    <n v="39000"/>
    <x v="15"/>
    <n v="198"/>
    <n v="116"/>
    <n v="191609762"/>
    <n v="0"/>
    <n v="1"/>
    <n v="210609762"/>
    <x v="93"/>
  </r>
  <r>
    <x v="175"/>
    <x v="174"/>
    <x v="43"/>
    <x v="1"/>
    <x v="1"/>
    <x v="0"/>
    <x v="0"/>
    <x v="3"/>
    <x v="6"/>
    <x v="54"/>
    <x v="58"/>
    <x v="51"/>
    <n v="29475"/>
    <n v="0"/>
    <n v="16000"/>
    <x v="19"/>
    <n v="230"/>
    <n v="142"/>
    <n v="-5071000"/>
    <n v="1"/>
    <n v="0"/>
    <n v="9929000"/>
    <x v="24"/>
  </r>
  <r>
    <x v="176"/>
    <x v="175"/>
    <x v="43"/>
    <x v="1"/>
    <x v="8"/>
    <x v="0"/>
    <x v="0"/>
    <x v="0"/>
    <x v="6"/>
    <x v="137"/>
    <x v="128"/>
    <x v="106"/>
    <n v="170"/>
    <n v="13"/>
    <n v="1000"/>
    <x v="36"/>
    <n v="160"/>
    <n v="92"/>
    <n v="19100000"/>
    <n v="0"/>
    <n v="1"/>
    <n v="21300000"/>
    <x v="92"/>
  </r>
  <r>
    <x v="177"/>
    <x v="176"/>
    <x v="43"/>
    <x v="1"/>
    <x v="7"/>
    <x v="0"/>
    <x v="0"/>
    <x v="8"/>
    <x v="7"/>
    <x v="138"/>
    <x v="90"/>
    <x v="107"/>
    <n v="1529"/>
    <n v="750"/>
    <n v="0"/>
    <x v="24"/>
    <n v="117"/>
    <n v="107"/>
    <n v="23894477"/>
    <n v="0"/>
    <n v="1"/>
    <n v="36200000"/>
    <x v="94"/>
  </r>
  <r>
    <x v="178"/>
    <x v="177"/>
    <x v="43"/>
    <x v="1"/>
    <x v="6"/>
    <x v="0"/>
    <x v="0"/>
    <x v="0"/>
    <x v="5"/>
    <x v="139"/>
    <x v="106"/>
    <x v="50"/>
    <n v="12518"/>
    <n v="521"/>
    <n v="0"/>
    <x v="23"/>
    <n v="66"/>
    <n v="161"/>
    <n v="56100000"/>
    <n v="0"/>
    <n v="1"/>
    <n v="87100000"/>
    <x v="95"/>
  </r>
  <r>
    <x v="179"/>
    <x v="178"/>
    <x v="43"/>
    <x v="1"/>
    <x v="9"/>
    <x v="0"/>
    <x v="0"/>
    <x v="0"/>
    <x v="6"/>
    <x v="29"/>
    <x v="101"/>
    <x v="28"/>
    <n v="17209"/>
    <n v="16000"/>
    <n v="0"/>
    <x v="17"/>
    <n v="38"/>
    <n v="115"/>
    <n v="34500000"/>
    <n v="0"/>
    <n v="1"/>
    <n v="41400000"/>
    <x v="96"/>
  </r>
  <r>
    <x v="180"/>
    <x v="179"/>
    <x v="43"/>
    <x v="1"/>
    <x v="7"/>
    <x v="0"/>
    <x v="0"/>
    <x v="0"/>
    <x v="6"/>
    <x v="65"/>
    <x v="129"/>
    <x v="57"/>
    <n v="15662"/>
    <n v="170"/>
    <n v="0"/>
    <x v="34"/>
    <n v="96"/>
    <n v="96"/>
    <n v="106415432"/>
    <n v="0"/>
    <n v="1"/>
    <n v="150415432"/>
    <x v="68"/>
  </r>
  <r>
    <x v="181"/>
    <x v="180"/>
    <x v="43"/>
    <x v="1"/>
    <x v="7"/>
    <x v="0"/>
    <x v="0"/>
    <x v="0"/>
    <x v="7"/>
    <x v="140"/>
    <x v="130"/>
    <x v="108"/>
    <n v="1154"/>
    <n v="759"/>
    <n v="0"/>
    <x v="23"/>
    <n v="46"/>
    <n v="133"/>
    <n v="7200000"/>
    <n v="0"/>
    <n v="1"/>
    <n v="33200000"/>
    <x v="56"/>
  </r>
  <r>
    <x v="182"/>
    <x v="181"/>
    <x v="43"/>
    <x v="1"/>
    <x v="1"/>
    <x v="0"/>
    <x v="0"/>
    <x v="0"/>
    <x v="7"/>
    <x v="141"/>
    <x v="57"/>
    <x v="109"/>
    <n v="2592"/>
    <n v="14000"/>
    <n v="6000"/>
    <x v="4"/>
    <n v="70"/>
    <n v="154"/>
    <n v="79175854"/>
    <n v="0"/>
    <n v="1"/>
    <n v="94175854"/>
    <x v="24"/>
  </r>
  <r>
    <x v="183"/>
    <x v="182"/>
    <x v="43"/>
    <x v="1"/>
    <x v="7"/>
    <x v="0"/>
    <x v="0"/>
    <x v="0"/>
    <x v="7"/>
    <x v="142"/>
    <x v="131"/>
    <x v="110"/>
    <n v="3394"/>
    <n v="78"/>
    <n v="0"/>
    <x v="9"/>
    <n v="55"/>
    <n v="109"/>
    <n v="23000000"/>
    <n v="0"/>
    <n v="1"/>
    <n v="33000000"/>
    <x v="39"/>
  </r>
  <r>
    <x v="184"/>
    <x v="178"/>
    <x v="43"/>
    <x v="1"/>
    <x v="0"/>
    <x v="0"/>
    <x v="0"/>
    <x v="0"/>
    <x v="6"/>
    <x v="53"/>
    <x v="132"/>
    <x v="50"/>
    <n v="22479"/>
    <n v="608"/>
    <n v="0"/>
    <x v="28"/>
    <n v="83"/>
    <n v="112"/>
    <n v="53500000"/>
    <n v="0"/>
    <n v="1"/>
    <n v="65500000"/>
    <x v="38"/>
  </r>
  <r>
    <x v="185"/>
    <x v="183"/>
    <x v="43"/>
    <x v="1"/>
    <x v="5"/>
    <x v="0"/>
    <x v="0"/>
    <x v="0"/>
    <x v="7"/>
    <x v="143"/>
    <x v="100"/>
    <x v="111"/>
    <n v="605"/>
    <n v="272"/>
    <n v="0"/>
    <x v="13"/>
    <n v="64"/>
    <n v="109"/>
    <n v="-13749680"/>
    <n v="1"/>
    <n v="0"/>
    <n v="4250320"/>
    <x v="69"/>
  </r>
  <r>
    <x v="186"/>
    <x v="184"/>
    <x v="44"/>
    <x v="1"/>
    <x v="1"/>
    <x v="0"/>
    <x v="0"/>
    <x v="0"/>
    <x v="6"/>
    <x v="144"/>
    <x v="107"/>
    <x v="112"/>
    <n v="711"/>
    <n v="213"/>
    <n v="0"/>
    <x v="30"/>
    <n v="38"/>
    <n v="112"/>
    <n v="-10265156"/>
    <n v="1"/>
    <n v="0"/>
    <n v="6734844"/>
    <x v="29"/>
  </r>
  <r>
    <x v="187"/>
    <x v="185"/>
    <x v="44"/>
    <x v="1"/>
    <x v="7"/>
    <x v="0"/>
    <x v="0"/>
    <x v="0"/>
    <x v="6"/>
    <x v="133"/>
    <x v="124"/>
    <x v="61"/>
    <n v="4228"/>
    <n v="0"/>
    <n v="18000"/>
    <x v="18"/>
    <n v="250"/>
    <n v="154"/>
    <n v="66700000"/>
    <n v="0"/>
    <n v="1"/>
    <n v="85200000"/>
    <x v="97"/>
  </r>
  <r>
    <x v="188"/>
    <x v="186"/>
    <x v="44"/>
    <x v="1"/>
    <x v="8"/>
    <x v="0"/>
    <x v="0"/>
    <x v="0"/>
    <x v="6"/>
    <x v="145"/>
    <x v="133"/>
    <x v="113"/>
    <n v="1160"/>
    <n v="17"/>
    <n v="0"/>
    <x v="24"/>
    <n v="96"/>
    <n v="89"/>
    <n v="7947763"/>
    <n v="0"/>
    <n v="1"/>
    <n v="12947763"/>
    <x v="18"/>
  </r>
  <r>
    <x v="189"/>
    <x v="187"/>
    <x v="44"/>
    <x v="1"/>
    <x v="7"/>
    <x v="0"/>
    <x v="0"/>
    <x v="0"/>
    <x v="7"/>
    <x v="146"/>
    <x v="69"/>
    <x v="114"/>
    <n v="896"/>
    <n v="0"/>
    <n v="19000"/>
    <x v="17"/>
    <n v="180"/>
    <n v="99"/>
    <n v="-13900000"/>
    <n v="1"/>
    <n v="0"/>
    <n v="11100000"/>
    <x v="43"/>
  </r>
  <r>
    <x v="190"/>
    <x v="188"/>
    <x v="44"/>
    <x v="1"/>
    <x v="5"/>
    <x v="0"/>
    <x v="0"/>
    <x v="8"/>
    <x v="7"/>
    <x v="147"/>
    <x v="134"/>
    <x v="115"/>
    <n v="822"/>
    <n v="4"/>
    <n v="0"/>
    <x v="31"/>
    <n v="35"/>
    <n v="93"/>
    <n v="165835000"/>
    <n v="0"/>
    <n v="1"/>
    <n v="174635000"/>
    <x v="98"/>
  </r>
  <r>
    <x v="191"/>
    <x v="189"/>
    <x v="44"/>
    <x v="1"/>
    <x v="7"/>
    <x v="0"/>
    <x v="0"/>
    <x v="3"/>
    <x v="6"/>
    <x v="148"/>
    <x v="135"/>
    <x v="9"/>
    <n v="1852"/>
    <n v="85"/>
    <n v="0"/>
    <x v="23"/>
    <n v="112"/>
    <n v="110"/>
    <n v="-10100000"/>
    <n v="1"/>
    <n v="0"/>
    <n v="5900000"/>
    <x v="81"/>
  </r>
  <r>
    <x v="192"/>
    <x v="190"/>
    <x v="44"/>
    <x v="1"/>
    <x v="7"/>
    <x v="0"/>
    <x v="0"/>
    <x v="0"/>
    <x v="5"/>
    <x v="136"/>
    <x v="136"/>
    <x v="9"/>
    <n v="3000"/>
    <n v="8"/>
    <n v="0"/>
    <x v="40"/>
    <n v="81"/>
    <n v="110"/>
    <n v="-18704226"/>
    <n v="1"/>
    <n v="0"/>
    <n v="16295774"/>
    <x v="64"/>
  </r>
  <r>
    <x v="193"/>
    <x v="191"/>
    <x v="44"/>
    <x v="1"/>
    <x v="8"/>
    <x v="0"/>
    <x v="0"/>
    <x v="0"/>
    <x v="5"/>
    <x v="149"/>
    <x v="56"/>
    <x v="116"/>
    <n v="1661"/>
    <n v="365"/>
    <n v="902"/>
    <x v="25"/>
    <n v="52"/>
    <n v="100"/>
    <n v="-7115337"/>
    <n v="1"/>
    <n v="0"/>
    <n v="4884663"/>
    <x v="38"/>
  </r>
  <r>
    <x v="194"/>
    <x v="192"/>
    <x v="44"/>
    <x v="1"/>
    <x v="8"/>
    <x v="0"/>
    <x v="0"/>
    <x v="0"/>
    <x v="6"/>
    <x v="150"/>
    <x v="137"/>
    <x v="117"/>
    <n v="1862"/>
    <n v="41"/>
    <n v="0"/>
    <x v="30"/>
    <n v="158"/>
    <n v="86"/>
    <n v="16472057"/>
    <n v="0"/>
    <n v="1"/>
    <n v="19472057"/>
    <x v="20"/>
  </r>
  <r>
    <x v="195"/>
    <x v="193"/>
    <x v="44"/>
    <x v="1"/>
    <x v="3"/>
    <x v="0"/>
    <x v="0"/>
    <x v="0"/>
    <x v="5"/>
    <x v="151"/>
    <x v="94"/>
    <x v="118"/>
    <n v="2179"/>
    <n v="425"/>
    <n v="263"/>
    <x v="30"/>
    <n v="16"/>
    <n v="116"/>
    <n v="9851591"/>
    <n v="0"/>
    <n v="1"/>
    <n v="49851591"/>
    <x v="87"/>
  </r>
  <r>
    <x v="196"/>
    <x v="194"/>
    <x v="44"/>
    <x v="1"/>
    <x v="3"/>
    <x v="0"/>
    <x v="0"/>
    <x v="0"/>
    <x v="7"/>
    <x v="79"/>
    <x v="138"/>
    <x v="57"/>
    <n v="15308"/>
    <n v="0"/>
    <n v="0"/>
    <x v="9"/>
    <n v="63"/>
    <n v="102"/>
    <n v="13747385"/>
    <n v="0"/>
    <n v="1"/>
    <n v="38747385"/>
    <x v="43"/>
  </r>
  <r>
    <x v="197"/>
    <x v="195"/>
    <x v="44"/>
    <x v="1"/>
    <x v="3"/>
    <x v="0"/>
    <x v="0"/>
    <x v="0"/>
    <x v="7"/>
    <x v="130"/>
    <x v="50"/>
    <x v="63"/>
    <n v="14672"/>
    <n v="0"/>
    <n v="0"/>
    <x v="2"/>
    <n v="44"/>
    <n v="103"/>
    <n v="23382841"/>
    <n v="0"/>
    <n v="1"/>
    <n v="41382841"/>
    <x v="69"/>
  </r>
  <r>
    <x v="198"/>
    <x v="196"/>
    <x v="44"/>
    <x v="1"/>
    <x v="1"/>
    <x v="0"/>
    <x v="0"/>
    <x v="3"/>
    <x v="6"/>
    <x v="119"/>
    <x v="139"/>
    <x v="93"/>
    <n v="42028"/>
    <n v="0"/>
    <n v="9000"/>
    <x v="7"/>
    <n v="120"/>
    <n v="120"/>
    <n v="131963328"/>
    <n v="0"/>
    <n v="1"/>
    <n v="137963328"/>
    <x v="1"/>
  </r>
  <r>
    <x v="199"/>
    <x v="193"/>
    <x v="44"/>
    <x v="0"/>
    <x v="0"/>
    <x v="0"/>
    <x v="0"/>
    <x v="0"/>
    <x v="6"/>
    <x v="152"/>
    <x v="140"/>
    <x v="119"/>
    <n v="19649"/>
    <n v="28"/>
    <n v="0"/>
    <x v="10"/>
    <n v="45"/>
    <n v="99"/>
    <n v="2700000"/>
    <n v="0"/>
    <n v="1"/>
    <n v="4600000"/>
    <x v="99"/>
  </r>
  <r>
    <x v="200"/>
    <x v="197"/>
    <x v="44"/>
    <x v="1"/>
    <x v="5"/>
    <x v="0"/>
    <x v="0"/>
    <x v="3"/>
    <x v="7"/>
    <x v="146"/>
    <x v="141"/>
    <x v="114"/>
    <n v="805"/>
    <n v="3"/>
    <n v="154"/>
    <x v="45"/>
    <n v="21"/>
    <n v="97"/>
    <n v="-14684317"/>
    <n v="1"/>
    <n v="0"/>
    <n v="2315683"/>
    <x v="29"/>
  </r>
  <r>
    <x v="201"/>
    <x v="198"/>
    <x v="44"/>
    <x v="0"/>
    <x v="3"/>
    <x v="0"/>
    <x v="0"/>
    <x v="0"/>
    <x v="6"/>
    <x v="153"/>
    <x v="142"/>
    <x v="120"/>
    <n v="708"/>
    <n v="0"/>
    <n v="406"/>
    <x v="31"/>
    <n v="26"/>
    <n v="88"/>
    <n v="6962502"/>
    <n v="0"/>
    <n v="1"/>
    <n v="7137502"/>
    <x v="100"/>
  </r>
  <r>
    <x v="202"/>
    <x v="199"/>
    <x v="44"/>
    <x v="1"/>
    <x v="5"/>
    <x v="0"/>
    <x v="0"/>
    <x v="0"/>
    <x v="6"/>
    <x v="154"/>
    <x v="143"/>
    <x v="121"/>
    <n v="644"/>
    <n v="0"/>
    <n v="24000"/>
    <x v="7"/>
    <n v="99"/>
    <n v="89"/>
    <n v="44287414"/>
    <n v="0"/>
    <n v="1"/>
    <n v="52287414"/>
    <x v="11"/>
  </r>
  <r>
    <x v="203"/>
    <x v="200"/>
    <x v="44"/>
    <x v="1"/>
    <x v="5"/>
    <x v="0"/>
    <x v="0"/>
    <x v="0"/>
    <x v="5"/>
    <x v="76"/>
    <x v="121"/>
    <x v="63"/>
    <n v="15449"/>
    <n v="12000"/>
    <n v="0"/>
    <x v="17"/>
    <n v="106"/>
    <n v="119"/>
    <n v="84713132"/>
    <n v="0"/>
    <n v="1"/>
    <n v="109713132"/>
    <x v="43"/>
  </r>
  <r>
    <x v="204"/>
    <x v="201"/>
    <x v="44"/>
    <x v="1"/>
    <x v="5"/>
    <x v="0"/>
    <x v="0"/>
    <x v="0"/>
    <x v="6"/>
    <x v="155"/>
    <x v="144"/>
    <x v="122"/>
    <n v="1351"/>
    <n v="70"/>
    <n v="843"/>
    <x v="46"/>
    <n v="21"/>
    <n v="98"/>
    <n v="-13046268"/>
    <n v="1"/>
    <n v="0"/>
    <n v="1953732"/>
    <x v="24"/>
  </r>
  <r>
    <x v="205"/>
    <x v="202"/>
    <x v="44"/>
    <x v="1"/>
    <x v="1"/>
    <x v="0"/>
    <x v="0"/>
    <x v="0"/>
    <x v="6"/>
    <x v="114"/>
    <x v="52"/>
    <x v="17"/>
    <n v="11895"/>
    <n v="17000"/>
    <n v="0"/>
    <x v="11"/>
    <n v="59"/>
    <n v="119"/>
    <n v="38493982"/>
    <n v="0"/>
    <n v="1"/>
    <n v="52293982"/>
    <x v="101"/>
  </r>
  <r>
    <x v="206"/>
    <x v="203"/>
    <x v="44"/>
    <x v="1"/>
    <x v="7"/>
    <x v="0"/>
    <x v="0"/>
    <x v="0"/>
    <x v="7"/>
    <x v="146"/>
    <x v="145"/>
    <x v="114"/>
    <n v="1044"/>
    <n v="23"/>
    <n v="0"/>
    <x v="30"/>
    <n v="29"/>
    <n v="94"/>
    <n v="54817937"/>
    <n v="0"/>
    <n v="1"/>
    <n v="79817937"/>
    <x v="43"/>
  </r>
  <r>
    <x v="207"/>
    <x v="204"/>
    <x v="44"/>
    <x v="1"/>
    <x v="3"/>
    <x v="0"/>
    <x v="0"/>
    <x v="0"/>
    <x v="9"/>
    <x v="156"/>
    <x v="56"/>
    <x v="123"/>
    <n v="302"/>
    <n v="365"/>
    <n v="0"/>
    <x v="25"/>
    <n v="159"/>
    <n v="101"/>
    <n v="3325872"/>
    <n v="0"/>
    <n v="1"/>
    <n v="8025872"/>
    <x v="102"/>
  </r>
  <r>
    <x v="208"/>
    <x v="205"/>
    <x v="44"/>
    <x v="1"/>
    <x v="7"/>
    <x v="0"/>
    <x v="0"/>
    <x v="0"/>
    <x v="6"/>
    <x v="157"/>
    <x v="146"/>
    <x v="9"/>
    <n v="2319"/>
    <n v="28"/>
    <n v="0"/>
    <x v="30"/>
    <n v="70"/>
    <n v="93"/>
    <n v="800000"/>
    <n v="0"/>
    <n v="1"/>
    <n v="3500000"/>
    <x v="103"/>
  </r>
  <r>
    <x v="209"/>
    <x v="206"/>
    <x v="44"/>
    <x v="1"/>
    <x v="7"/>
    <x v="0"/>
    <x v="0"/>
    <x v="0"/>
    <x v="5"/>
    <x v="114"/>
    <x v="147"/>
    <x v="17"/>
    <n v="13069"/>
    <n v="12000"/>
    <n v="19000"/>
    <x v="9"/>
    <n v="173"/>
    <n v="110"/>
    <n v="161781728"/>
    <n v="0"/>
    <n v="1"/>
    <n v="176781728"/>
    <x v="24"/>
  </r>
  <r>
    <x v="210"/>
    <x v="191"/>
    <x v="44"/>
    <x v="1"/>
    <x v="8"/>
    <x v="0"/>
    <x v="0"/>
    <x v="3"/>
    <x v="6"/>
    <x v="158"/>
    <x v="148"/>
    <x v="124"/>
    <n v="901"/>
    <n v="85"/>
    <n v="0"/>
    <x v="32"/>
    <n v="65"/>
    <n v="98"/>
    <n v="5369373"/>
    <n v="0"/>
    <n v="1"/>
    <n v="7369373"/>
    <x v="6"/>
  </r>
  <r>
    <x v="211"/>
    <x v="207"/>
    <x v="45"/>
    <x v="1"/>
    <x v="3"/>
    <x v="0"/>
    <x v="0"/>
    <x v="0"/>
    <x v="5"/>
    <x v="159"/>
    <x v="121"/>
    <x v="125"/>
    <n v="21499"/>
    <n v="12000"/>
    <n v="3000"/>
    <x v="30"/>
    <n v="21"/>
    <n v="102"/>
    <n v="156780960"/>
    <n v="0"/>
    <n v="1"/>
    <n v="167780960"/>
    <x v="31"/>
  </r>
  <r>
    <x v="212"/>
    <x v="208"/>
    <x v="45"/>
    <x v="1"/>
    <x v="7"/>
    <x v="0"/>
    <x v="0"/>
    <x v="0"/>
    <x v="9"/>
    <x v="160"/>
    <x v="149"/>
    <x v="126"/>
    <n v="1584"/>
    <n v="55"/>
    <n v="0"/>
    <x v="21"/>
    <n v="131"/>
    <n v="88"/>
    <n v="40293200"/>
    <n v="0"/>
    <n v="1"/>
    <n v="44793200"/>
    <x v="89"/>
  </r>
  <r>
    <x v="213"/>
    <x v="209"/>
    <x v="45"/>
    <x v="1"/>
    <x v="7"/>
    <x v="0"/>
    <x v="0"/>
    <x v="0"/>
    <x v="6"/>
    <x v="161"/>
    <x v="150"/>
    <x v="127"/>
    <n v="872"/>
    <n v="44"/>
    <n v="583"/>
    <x v="36"/>
    <n v="40"/>
    <n v="90"/>
    <n v="3650000"/>
    <n v="0"/>
    <n v="1"/>
    <n v="4000000"/>
    <x v="104"/>
  </r>
  <r>
    <x v="214"/>
    <x v="210"/>
    <x v="45"/>
    <x v="1"/>
    <x v="7"/>
    <x v="0"/>
    <x v="0"/>
    <x v="0"/>
    <x v="6"/>
    <x v="162"/>
    <x v="147"/>
    <x v="128"/>
    <n v="4121"/>
    <n v="12000"/>
    <n v="0"/>
    <x v="34"/>
    <n v="50"/>
    <n v="100"/>
    <n v="125665036"/>
    <n v="0"/>
    <n v="1"/>
    <n v="153665036"/>
    <x v="74"/>
  </r>
  <r>
    <x v="215"/>
    <x v="211"/>
    <x v="45"/>
    <x v="1"/>
    <x v="3"/>
    <x v="0"/>
    <x v="0"/>
    <x v="0"/>
    <x v="6"/>
    <x v="163"/>
    <x v="151"/>
    <x v="129"/>
    <n v="3617"/>
    <n v="10"/>
    <n v="1000"/>
    <x v="44"/>
    <n v="95"/>
    <n v="85"/>
    <n v="10500000"/>
    <n v="0"/>
    <n v="1"/>
    <n v="14000000"/>
    <x v="66"/>
  </r>
  <r>
    <x v="216"/>
    <x v="212"/>
    <x v="45"/>
    <x v="1"/>
    <x v="6"/>
    <x v="0"/>
    <x v="0"/>
    <x v="3"/>
    <x v="5"/>
    <x v="164"/>
    <x v="62"/>
    <x v="119"/>
    <n v="18855"/>
    <n v="0"/>
    <n v="0"/>
    <x v="8"/>
    <n v="17"/>
    <n v="147"/>
    <n v="-23100203"/>
    <n v="1"/>
    <n v="0"/>
    <n v="5899797"/>
    <x v="105"/>
  </r>
  <r>
    <x v="217"/>
    <x v="213"/>
    <x v="45"/>
    <x v="1"/>
    <x v="3"/>
    <x v="0"/>
    <x v="0"/>
    <x v="0"/>
    <x v="9"/>
    <x v="165"/>
    <x v="152"/>
    <x v="75"/>
    <n v="1347"/>
    <n v="0"/>
    <n v="0"/>
    <x v="4"/>
    <n v="252"/>
    <n v="37"/>
    <n v="2323044"/>
    <n v="0"/>
    <n v="1"/>
    <n v="5923044"/>
    <x v="106"/>
  </r>
  <r>
    <x v="218"/>
    <x v="212"/>
    <x v="45"/>
    <x v="1"/>
    <x v="1"/>
    <x v="0"/>
    <x v="0"/>
    <x v="0"/>
    <x v="6"/>
    <x v="166"/>
    <x v="107"/>
    <x v="130"/>
    <n v="1639"/>
    <n v="213"/>
    <n v="3000"/>
    <x v="9"/>
    <n v="94"/>
    <n v="119"/>
    <n v="142645693"/>
    <n v="0"/>
    <n v="1"/>
    <n v="156645693"/>
    <x v="58"/>
  </r>
  <r>
    <x v="219"/>
    <x v="214"/>
    <x v="45"/>
    <x v="1"/>
    <x v="7"/>
    <x v="0"/>
    <x v="0"/>
    <x v="0"/>
    <x v="6"/>
    <x v="167"/>
    <x v="153"/>
    <x v="131"/>
    <n v="1329"/>
    <n v="155"/>
    <n v="241"/>
    <x v="30"/>
    <n v="57"/>
    <n v="92"/>
    <n v="300000"/>
    <n v="0"/>
    <n v="1"/>
    <n v="1400000"/>
    <x v="23"/>
  </r>
  <r>
    <x v="220"/>
    <x v="215"/>
    <x v="45"/>
    <x v="1"/>
    <x v="6"/>
    <x v="0"/>
    <x v="0"/>
    <x v="0"/>
    <x v="6"/>
    <x v="168"/>
    <x v="100"/>
    <x v="132"/>
    <n v="50141"/>
    <n v="272"/>
    <n v="0"/>
    <x v="17"/>
    <n v="62"/>
    <n v="121"/>
    <n v="110922370"/>
    <n v="0"/>
    <n v="1"/>
    <n v="123922370"/>
    <x v="51"/>
  </r>
  <r>
    <x v="221"/>
    <x v="216"/>
    <x v="45"/>
    <x v="1"/>
    <x v="12"/>
    <x v="0"/>
    <x v="0"/>
    <x v="3"/>
    <x v="6"/>
    <x v="169"/>
    <x v="154"/>
    <x v="133"/>
    <n v="673"/>
    <n v="385"/>
    <n v="0"/>
    <x v="11"/>
    <n v="203"/>
    <n v="86"/>
    <n v="13564027"/>
    <n v="0"/>
    <n v="1"/>
    <n v="14564027"/>
    <x v="73"/>
  </r>
  <r>
    <x v="222"/>
    <x v="217"/>
    <x v="45"/>
    <x v="1"/>
    <x v="3"/>
    <x v="0"/>
    <x v="0"/>
    <x v="0"/>
    <x v="6"/>
    <x v="170"/>
    <x v="155"/>
    <x v="134"/>
    <n v="1431"/>
    <n v="467"/>
    <n v="471"/>
    <x v="11"/>
    <n v="21"/>
    <n v="81"/>
    <n v="5128617"/>
    <n v="0"/>
    <n v="1"/>
    <n v="5228617"/>
    <x v="0"/>
  </r>
  <r>
    <x v="223"/>
    <x v="218"/>
    <x v="45"/>
    <x v="1"/>
    <x v="7"/>
    <x v="0"/>
    <x v="0"/>
    <x v="0"/>
    <x v="7"/>
    <x v="171"/>
    <x v="156"/>
    <x v="135"/>
    <n v="3374"/>
    <n v="124"/>
    <n v="754"/>
    <x v="47"/>
    <n v="49"/>
    <n v="107"/>
    <n v="-36624819"/>
    <n v="1"/>
    <n v="0"/>
    <n v="14375181"/>
    <x v="107"/>
  </r>
  <r>
    <x v="224"/>
    <x v="219"/>
    <x v="45"/>
    <x v="1"/>
    <x v="5"/>
    <x v="0"/>
    <x v="0"/>
    <x v="0"/>
    <x v="7"/>
    <x v="172"/>
    <x v="157"/>
    <x v="136"/>
    <n v="2355"/>
    <n v="114"/>
    <n v="0"/>
    <x v="48"/>
    <n v="80"/>
    <n v="92"/>
    <n v="-2236987"/>
    <n v="1"/>
    <n v="0"/>
    <n v="20763013"/>
    <x v="108"/>
  </r>
  <r>
    <x v="225"/>
    <x v="220"/>
    <x v="45"/>
    <x v="1"/>
    <x v="6"/>
    <x v="0"/>
    <x v="0"/>
    <x v="0"/>
    <x v="7"/>
    <x v="173"/>
    <x v="158"/>
    <x v="137"/>
    <n v="936"/>
    <n v="7"/>
    <n v="0"/>
    <x v="13"/>
    <n v="18"/>
    <n v="108"/>
    <n v="47715416"/>
    <n v="0"/>
    <n v="1"/>
    <n v="54215416"/>
    <x v="67"/>
  </r>
  <r>
    <x v="226"/>
    <x v="221"/>
    <x v="45"/>
    <x v="1"/>
    <x v="7"/>
    <x v="0"/>
    <x v="0"/>
    <x v="0"/>
    <x v="6"/>
    <x v="174"/>
    <x v="159"/>
    <x v="67"/>
    <n v="1891"/>
    <n v="4"/>
    <n v="208"/>
    <x v="49"/>
    <n v="27"/>
    <n v="92"/>
    <n v="-6939142"/>
    <n v="1"/>
    <n v="0"/>
    <n v="3060858"/>
    <x v="39"/>
  </r>
  <r>
    <x v="227"/>
    <x v="222"/>
    <x v="45"/>
    <x v="1"/>
    <x v="1"/>
    <x v="0"/>
    <x v="0"/>
    <x v="3"/>
    <x v="6"/>
    <x v="175"/>
    <x v="126"/>
    <x v="138"/>
    <n v="1269"/>
    <n v="133"/>
    <n v="963"/>
    <x v="4"/>
    <n v="29"/>
    <n v="140"/>
    <n v="530592"/>
    <n v="0"/>
    <n v="1"/>
    <n v="3130592"/>
    <x v="10"/>
  </r>
  <r>
    <x v="228"/>
    <x v="223"/>
    <x v="45"/>
    <x v="1"/>
    <x v="7"/>
    <x v="0"/>
    <x v="0"/>
    <x v="0"/>
    <x v="6"/>
    <x v="176"/>
    <x v="160"/>
    <x v="9"/>
    <n v="4223"/>
    <n v="323"/>
    <n v="13000"/>
    <x v="4"/>
    <n v="217"/>
    <n v="107"/>
    <n v="44735548"/>
    <n v="0"/>
    <n v="1"/>
    <n v="59735548"/>
    <x v="24"/>
  </r>
  <r>
    <x v="229"/>
    <x v="213"/>
    <x v="45"/>
    <x v="1"/>
    <x v="0"/>
    <x v="0"/>
    <x v="0"/>
    <x v="0"/>
    <x v="6"/>
    <x v="177"/>
    <x v="161"/>
    <x v="17"/>
    <n v="11083"/>
    <n v="212"/>
    <n v="314"/>
    <x v="30"/>
    <n v="68"/>
    <n v="102"/>
    <n v="-945296"/>
    <n v="1"/>
    <n v="0"/>
    <n v="354704"/>
    <x v="109"/>
  </r>
  <r>
    <x v="230"/>
    <x v="224"/>
    <x v="45"/>
    <x v="1"/>
    <x v="3"/>
    <x v="0"/>
    <x v="0"/>
    <x v="0"/>
    <x v="5"/>
    <x v="142"/>
    <x v="63"/>
    <x v="110"/>
    <n v="1653"/>
    <n v="11000"/>
    <n v="0"/>
    <x v="16"/>
    <n v="64"/>
    <n v="88"/>
    <n v="-1207221"/>
    <n v="1"/>
    <n v="0"/>
    <n v="14792779"/>
    <x v="81"/>
  </r>
  <r>
    <x v="231"/>
    <x v="225"/>
    <x v="45"/>
    <x v="1"/>
    <x v="5"/>
    <x v="0"/>
    <x v="0"/>
    <x v="0"/>
    <x v="5"/>
    <x v="178"/>
    <x v="55"/>
    <x v="9"/>
    <n v="2936"/>
    <n v="0"/>
    <n v="13000"/>
    <x v="10"/>
    <n v="103"/>
    <n v="96"/>
    <n v="15419483"/>
    <n v="0"/>
    <n v="1"/>
    <n v="38119483"/>
    <x v="110"/>
  </r>
  <r>
    <x v="232"/>
    <x v="226"/>
    <x v="45"/>
    <x v="1"/>
    <x v="7"/>
    <x v="0"/>
    <x v="0"/>
    <x v="3"/>
    <x v="5"/>
    <x v="179"/>
    <x v="162"/>
    <x v="9"/>
    <n v="3007"/>
    <n v="22"/>
    <n v="1000"/>
    <x v="50"/>
    <n v="94"/>
    <n v="134"/>
    <n v="-1318980"/>
    <n v="1"/>
    <n v="0"/>
    <n v="15681020"/>
    <x v="29"/>
  </r>
  <r>
    <x v="233"/>
    <x v="207"/>
    <x v="45"/>
    <x v="1"/>
    <x v="3"/>
    <x v="0"/>
    <x v="0"/>
    <x v="0"/>
    <x v="5"/>
    <x v="180"/>
    <x v="163"/>
    <x v="139"/>
    <n v="1389"/>
    <n v="4"/>
    <n v="491"/>
    <x v="51"/>
    <n v="29"/>
    <n v="95"/>
    <n v="4888703"/>
    <n v="0"/>
    <n v="1"/>
    <n v="7888703"/>
    <x v="20"/>
  </r>
  <r>
    <x v="234"/>
    <x v="227"/>
    <x v="45"/>
    <x v="1"/>
    <x v="5"/>
    <x v="0"/>
    <x v="0"/>
    <x v="0"/>
    <x v="6"/>
    <x v="181"/>
    <x v="164"/>
    <x v="140"/>
    <n v="1700"/>
    <n v="101"/>
    <n v="550"/>
    <x v="0"/>
    <n v="15"/>
    <n v="87"/>
    <n v="-3200000"/>
    <n v="1"/>
    <n v="0"/>
    <n v="800000"/>
    <x v="16"/>
  </r>
  <r>
    <x v="235"/>
    <x v="225"/>
    <x v="45"/>
    <x v="1"/>
    <x v="6"/>
    <x v="0"/>
    <x v="0"/>
    <x v="10"/>
    <x v="7"/>
    <x v="182"/>
    <x v="165"/>
    <x v="9"/>
    <n v="2451"/>
    <n v="973"/>
    <n v="0"/>
    <x v="4"/>
    <n v="75"/>
    <n v="219"/>
    <n v="20984230"/>
    <n v="0"/>
    <n v="1"/>
    <n v="43984230"/>
    <x v="108"/>
  </r>
  <r>
    <x v="236"/>
    <x v="228"/>
    <x v="45"/>
    <x v="1"/>
    <x v="7"/>
    <x v="0"/>
    <x v="0"/>
    <x v="3"/>
    <x v="5"/>
    <x v="183"/>
    <x v="88"/>
    <x v="30"/>
    <n v="1233"/>
    <n v="46"/>
    <n v="0"/>
    <x v="12"/>
    <n v="105"/>
    <n v="130"/>
    <n v="21185897"/>
    <n v="0"/>
    <n v="1"/>
    <n v="51185897"/>
    <x v="88"/>
  </r>
  <r>
    <x v="237"/>
    <x v="229"/>
    <x v="45"/>
    <x v="1"/>
    <x v="5"/>
    <x v="0"/>
    <x v="0"/>
    <x v="0"/>
    <x v="5"/>
    <x v="184"/>
    <x v="143"/>
    <x v="119"/>
    <n v="20060"/>
    <n v="0"/>
    <n v="33000"/>
    <x v="7"/>
    <n v="185"/>
    <n v="98"/>
    <n v="14857814"/>
    <n v="0"/>
    <n v="1"/>
    <n v="30857814"/>
    <x v="81"/>
  </r>
  <r>
    <x v="238"/>
    <x v="230"/>
    <x v="45"/>
    <x v="1"/>
    <x v="7"/>
    <x v="0"/>
    <x v="0"/>
    <x v="0"/>
    <x v="6"/>
    <x v="34"/>
    <x v="166"/>
    <x v="33"/>
    <n v="2373"/>
    <n v="343"/>
    <n v="0"/>
    <x v="21"/>
    <n v="120"/>
    <n v="101"/>
    <n v="11122105"/>
    <n v="0"/>
    <n v="1"/>
    <n v="38122105"/>
    <x v="72"/>
  </r>
  <r>
    <x v="239"/>
    <x v="231"/>
    <x v="45"/>
    <x v="1"/>
    <x v="0"/>
    <x v="0"/>
    <x v="0"/>
    <x v="0"/>
    <x v="6"/>
    <x v="54"/>
    <x v="79"/>
    <x v="51"/>
    <n v="22767"/>
    <n v="0"/>
    <n v="0"/>
    <x v="20"/>
    <n v="123"/>
    <n v="119"/>
    <n v="51270454"/>
    <n v="0"/>
    <n v="1"/>
    <n v="76270454"/>
    <x v="43"/>
  </r>
  <r>
    <x v="240"/>
    <x v="232"/>
    <x v="45"/>
    <x v="1"/>
    <x v="0"/>
    <x v="0"/>
    <x v="0"/>
    <x v="0"/>
    <x v="6"/>
    <x v="185"/>
    <x v="139"/>
    <x v="108"/>
    <n v="1607"/>
    <n v="0"/>
    <n v="0"/>
    <x v="28"/>
    <n v="114"/>
    <n v="126"/>
    <n v="28848100"/>
    <n v="0"/>
    <n v="1"/>
    <n v="43848100"/>
    <x v="24"/>
  </r>
  <r>
    <x v="241"/>
    <x v="233"/>
    <x v="46"/>
    <x v="1"/>
    <x v="12"/>
    <x v="0"/>
    <x v="0"/>
    <x v="0"/>
    <x v="6"/>
    <x v="186"/>
    <x v="161"/>
    <x v="141"/>
    <n v="450"/>
    <n v="212"/>
    <n v="0"/>
    <x v="32"/>
    <n v="102"/>
    <n v="99"/>
    <n v="42369900"/>
    <n v="0"/>
    <n v="1"/>
    <n v="49369900"/>
    <x v="41"/>
  </r>
  <r>
    <x v="242"/>
    <x v="234"/>
    <x v="46"/>
    <x v="1"/>
    <x v="7"/>
    <x v="0"/>
    <x v="0"/>
    <x v="0"/>
    <x v="6"/>
    <x v="187"/>
    <x v="167"/>
    <x v="9"/>
    <n v="5282"/>
    <n v="22"/>
    <n v="978"/>
    <x v="33"/>
    <n v="35"/>
    <n v="96"/>
    <n v="13257000"/>
    <n v="0"/>
    <n v="1"/>
    <n v="20257000"/>
    <x v="41"/>
  </r>
  <r>
    <x v="243"/>
    <x v="235"/>
    <x v="46"/>
    <x v="1"/>
    <x v="7"/>
    <x v="1"/>
    <x v="2"/>
    <x v="2"/>
    <x v="6"/>
    <x v="188"/>
    <x v="168"/>
    <x v="142"/>
    <n v="28"/>
    <n v="78"/>
    <n v="0"/>
    <x v="7"/>
    <n v="150"/>
    <n v="124"/>
    <n v="-1099560838"/>
    <n v="1"/>
    <n v="0"/>
    <n v="439162"/>
    <x v="111"/>
  </r>
  <r>
    <x v="244"/>
    <x v="236"/>
    <x v="46"/>
    <x v="1"/>
    <x v="3"/>
    <x v="0"/>
    <x v="0"/>
    <x v="0"/>
    <x v="5"/>
    <x v="189"/>
    <x v="169"/>
    <x v="143"/>
    <n v="1953"/>
    <n v="13000"/>
    <n v="15000"/>
    <x v="8"/>
    <n v="109"/>
    <n v="92"/>
    <n v="58326666"/>
    <n v="0"/>
    <n v="1"/>
    <n v="73326666"/>
    <x v="24"/>
  </r>
  <r>
    <x v="245"/>
    <x v="237"/>
    <x v="46"/>
    <x v="1"/>
    <x v="3"/>
    <x v="0"/>
    <x v="0"/>
    <x v="0"/>
    <x v="5"/>
    <x v="128"/>
    <x v="170"/>
    <x v="101"/>
    <n v="28018"/>
    <n v="545"/>
    <n v="0"/>
    <x v="17"/>
    <n v="99"/>
    <n v="130"/>
    <n v="96968774"/>
    <n v="0"/>
    <n v="1"/>
    <n v="114968774"/>
    <x v="69"/>
  </r>
  <r>
    <x v="246"/>
    <x v="238"/>
    <x v="46"/>
    <x v="1"/>
    <x v="7"/>
    <x v="0"/>
    <x v="0"/>
    <x v="0"/>
    <x v="6"/>
    <x v="190"/>
    <x v="171"/>
    <x v="144"/>
    <n v="1168"/>
    <n v="15"/>
    <n v="0"/>
    <x v="13"/>
    <n v="61"/>
    <n v="92"/>
    <n v="10706119"/>
    <n v="0"/>
    <n v="1"/>
    <n v="11806119"/>
    <x v="23"/>
  </r>
  <r>
    <x v="247"/>
    <x v="239"/>
    <x v="46"/>
    <x v="1"/>
    <x v="1"/>
    <x v="0"/>
    <x v="0"/>
    <x v="0"/>
    <x v="6"/>
    <x v="125"/>
    <x v="172"/>
    <x v="98"/>
    <n v="3067"/>
    <n v="21"/>
    <n v="377"/>
    <x v="49"/>
    <n v="28"/>
    <n v="107"/>
    <n v="-8881923"/>
    <n v="1"/>
    <n v="0"/>
    <n v="16118077"/>
    <x v="43"/>
  </r>
  <r>
    <x v="248"/>
    <x v="240"/>
    <x v="46"/>
    <x v="1"/>
    <x v="12"/>
    <x v="0"/>
    <x v="0"/>
    <x v="0"/>
    <x v="6"/>
    <x v="191"/>
    <x v="173"/>
    <x v="145"/>
    <n v="760"/>
    <n v="85"/>
    <n v="0"/>
    <x v="31"/>
    <n v="142"/>
    <n v="87"/>
    <n v="24244684"/>
    <n v="0"/>
    <n v="1"/>
    <n v="33244684"/>
    <x v="35"/>
  </r>
  <r>
    <x v="249"/>
    <x v="241"/>
    <x v="46"/>
    <x v="1"/>
    <x v="7"/>
    <x v="0"/>
    <x v="0"/>
    <x v="8"/>
    <x v="5"/>
    <x v="147"/>
    <x v="174"/>
    <x v="115"/>
    <n v="717"/>
    <n v="5"/>
    <n v="489"/>
    <x v="25"/>
    <n v="32"/>
    <n v="108"/>
    <n v="93506210"/>
    <n v="0"/>
    <n v="1"/>
    <n v="109306210"/>
    <x v="112"/>
  </r>
  <r>
    <x v="250"/>
    <x v="242"/>
    <x v="46"/>
    <x v="1"/>
    <x v="1"/>
    <x v="0"/>
    <x v="0"/>
    <x v="0"/>
    <x v="6"/>
    <x v="152"/>
    <x v="175"/>
    <x v="119"/>
    <n v="35501"/>
    <n v="350"/>
    <n v="0"/>
    <x v="3"/>
    <n v="51"/>
    <n v="119"/>
    <n v="20700000"/>
    <n v="0"/>
    <n v="1"/>
    <n v="34700000"/>
    <x v="58"/>
  </r>
  <r>
    <x v="251"/>
    <x v="243"/>
    <x v="46"/>
    <x v="1"/>
    <x v="7"/>
    <x v="0"/>
    <x v="0"/>
    <x v="0"/>
    <x v="6"/>
    <x v="192"/>
    <x v="160"/>
    <x v="146"/>
    <n v="40585"/>
    <n v="323"/>
    <n v="25000"/>
    <x v="6"/>
    <n v="233"/>
    <n v="131"/>
    <n v="53350242"/>
    <n v="0"/>
    <n v="1"/>
    <n v="81350242"/>
    <x v="74"/>
  </r>
  <r>
    <x v="252"/>
    <x v="244"/>
    <x v="46"/>
    <x v="1"/>
    <x v="8"/>
    <x v="0"/>
    <x v="0"/>
    <x v="0"/>
    <x v="6"/>
    <x v="193"/>
    <x v="176"/>
    <x v="147"/>
    <n v="1855"/>
    <n v="152"/>
    <n v="0"/>
    <x v="46"/>
    <n v="110"/>
    <n v="88"/>
    <n v="16370001"/>
    <n v="0"/>
    <n v="1"/>
    <n v="19170001"/>
    <x v="8"/>
  </r>
  <r>
    <x v="253"/>
    <x v="245"/>
    <x v="46"/>
    <x v="1"/>
    <x v="8"/>
    <x v="0"/>
    <x v="0"/>
    <x v="0"/>
    <x v="6"/>
    <x v="39"/>
    <x v="177"/>
    <x v="38"/>
    <n v="1136"/>
    <n v="27"/>
    <n v="0"/>
    <x v="30"/>
    <n v="144"/>
    <n v="88"/>
    <n v="12768000"/>
    <n v="0"/>
    <n v="1"/>
    <n v="17768000"/>
    <x v="18"/>
  </r>
  <r>
    <x v="254"/>
    <x v="246"/>
    <x v="46"/>
    <x v="1"/>
    <x v="12"/>
    <x v="0"/>
    <x v="0"/>
    <x v="0"/>
    <x v="6"/>
    <x v="194"/>
    <x v="178"/>
    <x v="148"/>
    <n v="2545"/>
    <n v="7"/>
    <n v="0"/>
    <x v="12"/>
    <n v="130"/>
    <n v="118"/>
    <n v="-2994861"/>
    <n v="1"/>
    <n v="0"/>
    <n v="1705139"/>
    <x v="102"/>
  </r>
  <r>
    <x v="255"/>
    <x v="247"/>
    <x v="46"/>
    <x v="1"/>
    <x v="7"/>
    <x v="0"/>
    <x v="0"/>
    <x v="0"/>
    <x v="6"/>
    <x v="54"/>
    <x v="114"/>
    <x v="51"/>
    <n v="23866"/>
    <n v="102"/>
    <n v="0"/>
    <x v="16"/>
    <n v="77"/>
    <n v="126"/>
    <n v="8413606"/>
    <n v="0"/>
    <n v="1"/>
    <n v="38413606"/>
    <x v="88"/>
  </r>
  <r>
    <x v="256"/>
    <x v="248"/>
    <x v="46"/>
    <x v="1"/>
    <x v="3"/>
    <x v="0"/>
    <x v="0"/>
    <x v="0"/>
    <x v="7"/>
    <x v="195"/>
    <x v="179"/>
    <x v="50"/>
    <n v="14677"/>
    <n v="121"/>
    <n v="818"/>
    <x v="33"/>
    <n v="15"/>
    <n v="105"/>
    <n v="-6146000"/>
    <n v="1"/>
    <n v="0"/>
    <n v="13854000"/>
    <x v="33"/>
  </r>
  <r>
    <x v="257"/>
    <x v="249"/>
    <x v="46"/>
    <x v="1"/>
    <x v="3"/>
    <x v="0"/>
    <x v="0"/>
    <x v="0"/>
    <x v="6"/>
    <x v="196"/>
    <x v="180"/>
    <x v="149"/>
    <n v="10430"/>
    <n v="80"/>
    <n v="0"/>
    <x v="24"/>
    <n v="34"/>
    <n v="104"/>
    <n v="6793213"/>
    <n v="0"/>
    <n v="1"/>
    <n v="12793213"/>
    <x v="1"/>
  </r>
  <r>
    <x v="258"/>
    <x v="250"/>
    <x v="46"/>
    <x v="1"/>
    <x v="7"/>
    <x v="0"/>
    <x v="0"/>
    <x v="0"/>
    <x v="6"/>
    <x v="197"/>
    <x v="181"/>
    <x v="150"/>
    <n v="1395"/>
    <n v="152"/>
    <n v="812"/>
    <x v="31"/>
    <n v="81"/>
    <n v="97"/>
    <n v="4282851"/>
    <n v="0"/>
    <n v="1"/>
    <n v="7282851"/>
    <x v="20"/>
  </r>
  <r>
    <x v="259"/>
    <x v="251"/>
    <x v="46"/>
    <x v="1"/>
    <x v="8"/>
    <x v="0"/>
    <x v="0"/>
    <x v="0"/>
    <x v="7"/>
    <x v="75"/>
    <x v="182"/>
    <x v="9"/>
    <n v="3827"/>
    <n v="17"/>
    <n v="616"/>
    <x v="35"/>
    <n v="66"/>
    <n v="98"/>
    <n v="3614488"/>
    <n v="0"/>
    <n v="1"/>
    <n v="14114488"/>
    <x v="77"/>
  </r>
  <r>
    <x v="260"/>
    <x v="252"/>
    <x v="46"/>
    <x v="1"/>
    <x v="1"/>
    <x v="0"/>
    <x v="0"/>
    <x v="0"/>
    <x v="6"/>
    <x v="114"/>
    <x v="100"/>
    <x v="17"/>
    <n v="12285"/>
    <n v="272"/>
    <n v="12000"/>
    <x v="19"/>
    <n v="100"/>
    <n v="133"/>
    <n v="147825435"/>
    <n v="0"/>
    <n v="1"/>
    <n v="172825435"/>
    <x v="43"/>
  </r>
  <r>
    <x v="261"/>
    <x v="253"/>
    <x v="46"/>
    <x v="1"/>
    <x v="7"/>
    <x v="0"/>
    <x v="0"/>
    <x v="0"/>
    <x v="6"/>
    <x v="65"/>
    <x v="183"/>
    <x v="57"/>
    <n v="14574"/>
    <n v="10"/>
    <n v="2000"/>
    <x v="32"/>
    <n v="84"/>
    <n v="87"/>
    <n v="-9284389"/>
    <n v="1"/>
    <n v="0"/>
    <n v="53715611"/>
    <x v="113"/>
  </r>
  <r>
    <x v="262"/>
    <x v="254"/>
    <x v="46"/>
    <x v="1"/>
    <x v="3"/>
    <x v="0"/>
    <x v="0"/>
    <x v="0"/>
    <x v="6"/>
    <x v="198"/>
    <x v="142"/>
    <x v="151"/>
    <n v="1284"/>
    <n v="0"/>
    <n v="624"/>
    <x v="42"/>
    <n v="22"/>
    <n v="121"/>
    <n v="8045844"/>
    <n v="0"/>
    <n v="1"/>
    <n v="14545844"/>
    <x v="67"/>
  </r>
  <r>
    <x v="263"/>
    <x v="254"/>
    <x v="46"/>
    <x v="1"/>
    <x v="3"/>
    <x v="0"/>
    <x v="0"/>
    <x v="0"/>
    <x v="7"/>
    <x v="79"/>
    <x v="71"/>
    <x v="57"/>
    <n v="18734"/>
    <n v="503"/>
    <n v="11000"/>
    <x v="11"/>
    <n v="88"/>
    <n v="101"/>
    <n v="28328558"/>
    <n v="0"/>
    <n v="1"/>
    <n v="60328558"/>
    <x v="114"/>
  </r>
  <r>
    <x v="264"/>
    <x v="250"/>
    <x v="46"/>
    <x v="1"/>
    <x v="1"/>
    <x v="0"/>
    <x v="0"/>
    <x v="0"/>
    <x v="6"/>
    <x v="199"/>
    <x v="139"/>
    <x v="140"/>
    <n v="1966"/>
    <n v="0"/>
    <n v="816"/>
    <x v="17"/>
    <n v="40"/>
    <n v="110"/>
    <n v="-531428"/>
    <n v="1"/>
    <n v="0"/>
    <n v="3468572"/>
    <x v="16"/>
  </r>
  <r>
    <x v="265"/>
    <x v="255"/>
    <x v="46"/>
    <x v="1"/>
    <x v="5"/>
    <x v="0"/>
    <x v="0"/>
    <x v="0"/>
    <x v="4"/>
    <x v="172"/>
    <x v="184"/>
    <x v="136"/>
    <n v="1833"/>
    <n v="383"/>
    <n v="5000"/>
    <x v="17"/>
    <n v="24"/>
    <n v="69"/>
    <n v="35592846"/>
    <n v="0"/>
    <n v="1"/>
    <n v="48092846"/>
    <x v="115"/>
  </r>
  <r>
    <x v="266"/>
    <x v="256"/>
    <x v="46"/>
    <x v="1"/>
    <x v="1"/>
    <x v="0"/>
    <x v="0"/>
    <x v="0"/>
    <x v="6"/>
    <x v="200"/>
    <x v="52"/>
    <x v="152"/>
    <n v="1934"/>
    <n v="17000"/>
    <n v="0"/>
    <x v="16"/>
    <n v="114"/>
    <n v="164"/>
    <n v="1373585"/>
    <n v="0"/>
    <n v="1"/>
    <n v="8373585"/>
    <x v="41"/>
  </r>
  <r>
    <x v="267"/>
    <x v="257"/>
    <x v="46"/>
    <x v="1"/>
    <x v="8"/>
    <x v="0"/>
    <x v="0"/>
    <x v="0"/>
    <x v="6"/>
    <x v="201"/>
    <x v="69"/>
    <x v="153"/>
    <n v="837"/>
    <n v="0"/>
    <n v="27000"/>
    <x v="17"/>
    <n v="172"/>
    <n v="93"/>
    <n v="9008928"/>
    <n v="0"/>
    <n v="1"/>
    <n v="13008928"/>
    <x v="16"/>
  </r>
  <r>
    <x v="268"/>
    <x v="258"/>
    <x v="46"/>
    <x v="1"/>
    <x v="3"/>
    <x v="0"/>
    <x v="0"/>
    <x v="0"/>
    <x v="5"/>
    <x v="202"/>
    <x v="94"/>
    <x v="38"/>
    <n v="2151"/>
    <n v="425"/>
    <n v="0"/>
    <x v="44"/>
    <n v="27"/>
    <n v="107"/>
    <n v="96936400"/>
    <n v="0"/>
    <n v="1"/>
    <n v="111936400"/>
    <x v="24"/>
  </r>
  <r>
    <x v="269"/>
    <x v="259"/>
    <x v="46"/>
    <x v="1"/>
    <x v="7"/>
    <x v="0"/>
    <x v="0"/>
    <x v="0"/>
    <x v="6"/>
    <x v="203"/>
    <x v="185"/>
    <x v="154"/>
    <n v="1747"/>
    <n v="58"/>
    <n v="0"/>
    <x v="13"/>
    <n v="50"/>
    <n v="107"/>
    <n v="31726644"/>
    <n v="0"/>
    <n v="1"/>
    <n v="44726644"/>
    <x v="51"/>
  </r>
  <r>
    <x v="270"/>
    <x v="260"/>
    <x v="47"/>
    <x v="0"/>
    <x v="12"/>
    <x v="0"/>
    <x v="0"/>
    <x v="0"/>
    <x v="9"/>
    <x v="204"/>
    <x v="186"/>
    <x v="155"/>
    <n v="584"/>
    <n v="81"/>
    <n v="1000"/>
    <x v="52"/>
    <n v="88"/>
    <n v="89"/>
    <n v="14168359"/>
    <n v="0"/>
    <n v="1"/>
    <n v="22168359"/>
    <x v="11"/>
  </r>
  <r>
    <x v="271"/>
    <x v="261"/>
    <x v="47"/>
    <x v="1"/>
    <x v="5"/>
    <x v="0"/>
    <x v="0"/>
    <x v="0"/>
    <x v="5"/>
    <x v="136"/>
    <x v="127"/>
    <x v="9"/>
    <n v="3660"/>
    <n v="0"/>
    <n v="12000"/>
    <x v="4"/>
    <n v="125"/>
    <n v="108"/>
    <n v="78500000"/>
    <n v="0"/>
    <n v="1"/>
    <n v="118500000"/>
    <x v="87"/>
  </r>
  <r>
    <x v="272"/>
    <x v="262"/>
    <x v="47"/>
    <x v="1"/>
    <x v="7"/>
    <x v="0"/>
    <x v="0"/>
    <x v="0"/>
    <x v="7"/>
    <x v="205"/>
    <x v="169"/>
    <x v="156"/>
    <n v="2725"/>
    <n v="13000"/>
    <n v="12000"/>
    <x v="16"/>
    <n v="186"/>
    <n v="126"/>
    <n v="216188924"/>
    <n v="0"/>
    <n v="1"/>
    <n v="251188924"/>
    <x v="64"/>
  </r>
  <r>
    <x v="273"/>
    <x v="263"/>
    <x v="47"/>
    <x v="1"/>
    <x v="5"/>
    <x v="0"/>
    <x v="0"/>
    <x v="0"/>
    <x v="5"/>
    <x v="152"/>
    <x v="187"/>
    <x v="119"/>
    <n v="20795"/>
    <n v="65"/>
    <n v="0"/>
    <x v="9"/>
    <n v="81"/>
    <n v="90"/>
    <n v="30485039"/>
    <n v="0"/>
    <n v="1"/>
    <n v="40485039"/>
    <x v="39"/>
  </r>
  <r>
    <x v="274"/>
    <x v="264"/>
    <x v="47"/>
    <x v="1"/>
    <x v="7"/>
    <x v="0"/>
    <x v="0"/>
    <x v="0"/>
    <x v="6"/>
    <x v="206"/>
    <x v="73"/>
    <x v="157"/>
    <n v="1748"/>
    <n v="0"/>
    <n v="0"/>
    <x v="21"/>
    <n v="63"/>
    <n v="125"/>
    <n v="15645204"/>
    <n v="0"/>
    <n v="1"/>
    <n v="45645204"/>
    <x v="88"/>
  </r>
  <r>
    <x v="275"/>
    <x v="265"/>
    <x v="47"/>
    <x v="1"/>
    <x v="6"/>
    <x v="0"/>
    <x v="0"/>
    <x v="0"/>
    <x v="6"/>
    <x v="114"/>
    <x v="139"/>
    <x v="17"/>
    <n v="12098"/>
    <n v="0"/>
    <n v="4000"/>
    <x v="23"/>
    <n v="72"/>
    <n v="145"/>
    <n v="56001698"/>
    <n v="0"/>
    <n v="1"/>
    <n v="70001698"/>
    <x v="58"/>
  </r>
  <r>
    <x v="276"/>
    <x v="266"/>
    <x v="47"/>
    <x v="1"/>
    <x v="3"/>
    <x v="0"/>
    <x v="0"/>
    <x v="0"/>
    <x v="5"/>
    <x v="168"/>
    <x v="132"/>
    <x v="132"/>
    <n v="51609"/>
    <n v="608"/>
    <n v="23000"/>
    <x v="19"/>
    <n v="96"/>
    <n v="128"/>
    <n v="79460116"/>
    <n v="0"/>
    <n v="1"/>
    <n v="95860116"/>
    <x v="116"/>
  </r>
  <r>
    <x v="277"/>
    <x v="267"/>
    <x v="47"/>
    <x v="1"/>
    <x v="1"/>
    <x v="0"/>
    <x v="0"/>
    <x v="0"/>
    <x v="6"/>
    <x v="207"/>
    <x v="142"/>
    <x v="158"/>
    <n v="2892"/>
    <n v="0"/>
    <n v="0"/>
    <x v="20"/>
    <n v="103"/>
    <n v="120"/>
    <n v="21045445"/>
    <n v="0"/>
    <n v="1"/>
    <n v="27545445"/>
    <x v="67"/>
  </r>
  <r>
    <x v="278"/>
    <x v="268"/>
    <x v="47"/>
    <x v="1"/>
    <x v="3"/>
    <x v="0"/>
    <x v="0"/>
    <x v="0"/>
    <x v="5"/>
    <x v="208"/>
    <x v="188"/>
    <x v="50"/>
    <n v="12619"/>
    <n v="78"/>
    <n v="3000"/>
    <x v="28"/>
    <n v="61"/>
    <n v="99"/>
    <n v="99093296"/>
    <n v="0"/>
    <n v="1"/>
    <n v="106593296"/>
    <x v="91"/>
  </r>
  <r>
    <x v="279"/>
    <x v="269"/>
    <x v="47"/>
    <x v="1"/>
    <x v="5"/>
    <x v="0"/>
    <x v="0"/>
    <x v="0"/>
    <x v="6"/>
    <x v="193"/>
    <x v="189"/>
    <x v="147"/>
    <n v="1327"/>
    <n v="6"/>
    <n v="1000"/>
    <x v="35"/>
    <n v="129"/>
    <n v="100"/>
    <n v="9343976"/>
    <n v="0"/>
    <n v="1"/>
    <n v="14343976"/>
    <x v="18"/>
  </r>
  <r>
    <x v="280"/>
    <x v="270"/>
    <x v="47"/>
    <x v="1"/>
    <x v="1"/>
    <x v="0"/>
    <x v="0"/>
    <x v="0"/>
    <x v="6"/>
    <x v="164"/>
    <x v="190"/>
    <x v="119"/>
    <n v="32930"/>
    <n v="380"/>
    <n v="0"/>
    <x v="20"/>
    <n v="60"/>
    <n v="122"/>
    <n v="8830000"/>
    <n v="0"/>
    <n v="1"/>
    <n v="26830000"/>
    <x v="69"/>
  </r>
  <r>
    <x v="281"/>
    <x v="271"/>
    <x v="47"/>
    <x v="1"/>
    <x v="8"/>
    <x v="0"/>
    <x v="0"/>
    <x v="0"/>
    <x v="9"/>
    <x v="39"/>
    <x v="191"/>
    <x v="38"/>
    <n v="1308"/>
    <n v="2"/>
    <n v="926"/>
    <x v="33"/>
    <n v="137"/>
    <n v="96"/>
    <n v="8642254"/>
    <n v="0"/>
    <n v="1"/>
    <n v="11642254"/>
    <x v="20"/>
  </r>
  <r>
    <x v="282"/>
    <x v="272"/>
    <x v="47"/>
    <x v="1"/>
    <x v="7"/>
    <x v="0"/>
    <x v="0"/>
    <x v="3"/>
    <x v="7"/>
    <x v="209"/>
    <x v="192"/>
    <x v="159"/>
    <n v="1341"/>
    <n v="0"/>
    <n v="0"/>
    <x v="3"/>
    <n v="46"/>
    <n v="137"/>
    <n v="1161099"/>
    <n v="0"/>
    <n v="1"/>
    <n v="10161099"/>
    <x v="35"/>
  </r>
  <r>
    <x v="283"/>
    <x v="273"/>
    <x v="47"/>
    <x v="1"/>
    <x v="7"/>
    <x v="0"/>
    <x v="0"/>
    <x v="0"/>
    <x v="7"/>
    <x v="53"/>
    <x v="57"/>
    <x v="50"/>
    <n v="12884"/>
    <n v="14000"/>
    <n v="0"/>
    <x v="1"/>
    <n v="149"/>
    <n v="127"/>
    <n v="149171806"/>
    <n v="0"/>
    <n v="1"/>
    <n v="197171806"/>
    <x v="117"/>
  </r>
  <r>
    <x v="284"/>
    <x v="274"/>
    <x v="47"/>
    <x v="1"/>
    <x v="7"/>
    <x v="0"/>
    <x v="0"/>
    <x v="3"/>
    <x v="7"/>
    <x v="210"/>
    <x v="88"/>
    <x v="160"/>
    <n v="2371"/>
    <n v="46"/>
    <n v="0"/>
    <x v="21"/>
    <n v="117"/>
    <n v="133"/>
    <n v="2667015"/>
    <n v="0"/>
    <n v="1"/>
    <n v="34667015"/>
    <x v="114"/>
  </r>
  <r>
    <x v="285"/>
    <x v="275"/>
    <x v="47"/>
    <x v="1"/>
    <x v="3"/>
    <x v="0"/>
    <x v="0"/>
    <x v="0"/>
    <x v="6"/>
    <x v="211"/>
    <x v="193"/>
    <x v="9"/>
    <n v="3435"/>
    <n v="42"/>
    <n v="0"/>
    <x v="23"/>
    <n v="57"/>
    <n v="107"/>
    <n v="38797148"/>
    <n v="0"/>
    <n v="1"/>
    <n v="49797148"/>
    <x v="31"/>
  </r>
  <r>
    <x v="286"/>
    <x v="276"/>
    <x v="47"/>
    <x v="1"/>
    <x v="3"/>
    <x v="0"/>
    <x v="0"/>
    <x v="0"/>
    <x v="5"/>
    <x v="67"/>
    <x v="63"/>
    <x v="50"/>
    <n v="12685"/>
    <n v="11000"/>
    <n v="877"/>
    <x v="34"/>
    <n v="42"/>
    <n v="124"/>
    <n v="-4236531"/>
    <n v="1"/>
    <n v="0"/>
    <n v="10763469"/>
    <x v="24"/>
  </r>
  <r>
    <x v="287"/>
    <x v="277"/>
    <x v="47"/>
    <x v="1"/>
    <x v="12"/>
    <x v="0"/>
    <x v="0"/>
    <x v="0"/>
    <x v="6"/>
    <x v="212"/>
    <x v="194"/>
    <x v="161"/>
    <n v="2987"/>
    <n v="52"/>
    <n v="0"/>
    <x v="21"/>
    <n v="98"/>
    <n v="103"/>
    <n v="45969179"/>
    <n v="0"/>
    <n v="1"/>
    <n v="57469179"/>
    <x v="118"/>
  </r>
  <r>
    <x v="288"/>
    <x v="278"/>
    <x v="47"/>
    <x v="1"/>
    <x v="7"/>
    <x v="0"/>
    <x v="0"/>
    <x v="0"/>
    <x v="6"/>
    <x v="213"/>
    <x v="195"/>
    <x v="162"/>
    <n v="2484"/>
    <n v="9"/>
    <n v="0"/>
    <x v="31"/>
    <n v="83"/>
    <n v="114"/>
    <n v="13050028"/>
    <n v="0"/>
    <n v="1"/>
    <n v="30050028"/>
    <x v="29"/>
  </r>
  <r>
    <x v="289"/>
    <x v="279"/>
    <x v="47"/>
    <x v="1"/>
    <x v="10"/>
    <x v="0"/>
    <x v="0"/>
    <x v="0"/>
    <x v="6"/>
    <x v="214"/>
    <x v="196"/>
    <x v="163"/>
    <n v="1048"/>
    <n v="909"/>
    <n v="667"/>
    <x v="8"/>
    <n v="40"/>
    <n v="91"/>
    <n v="6546368"/>
    <n v="0"/>
    <n v="1"/>
    <n v="6706368"/>
    <x v="30"/>
  </r>
  <r>
    <x v="290"/>
    <x v="280"/>
    <x v="47"/>
    <x v="1"/>
    <x v="0"/>
    <x v="0"/>
    <x v="0"/>
    <x v="0"/>
    <x v="6"/>
    <x v="52"/>
    <x v="197"/>
    <x v="49"/>
    <n v="15914"/>
    <n v="17"/>
    <n v="0"/>
    <x v="13"/>
    <n v="43"/>
    <n v="113"/>
    <n v="39571513"/>
    <n v="0"/>
    <n v="1"/>
    <n v="58571513"/>
    <x v="93"/>
  </r>
  <r>
    <x v="291"/>
    <x v="281"/>
    <x v="47"/>
    <x v="1"/>
    <x v="1"/>
    <x v="0"/>
    <x v="0"/>
    <x v="0"/>
    <x v="6"/>
    <x v="215"/>
    <x v="198"/>
    <x v="164"/>
    <n v="1431"/>
    <n v="0"/>
    <n v="2000"/>
    <x v="23"/>
    <n v="58"/>
    <n v="100"/>
    <n v="23541700"/>
    <n v="0"/>
    <n v="1"/>
    <n v="24741700"/>
    <x v="36"/>
  </r>
  <r>
    <x v="292"/>
    <x v="282"/>
    <x v="47"/>
    <x v="1"/>
    <x v="7"/>
    <x v="0"/>
    <x v="0"/>
    <x v="0"/>
    <x v="5"/>
    <x v="76"/>
    <x v="199"/>
    <x v="63"/>
    <n v="14710"/>
    <n v="0"/>
    <n v="0"/>
    <x v="39"/>
    <n v="98"/>
    <n v="107"/>
    <n v="27410049"/>
    <n v="0"/>
    <n v="1"/>
    <n v="55210049"/>
    <x v="119"/>
  </r>
  <r>
    <x v="293"/>
    <x v="283"/>
    <x v="47"/>
    <x v="1"/>
    <x v="7"/>
    <x v="0"/>
    <x v="0"/>
    <x v="0"/>
    <x v="6"/>
    <x v="65"/>
    <x v="200"/>
    <x v="57"/>
    <n v="14432"/>
    <n v="96"/>
    <n v="0"/>
    <x v="2"/>
    <n v="45"/>
    <n v="97"/>
    <n v="8408614"/>
    <n v="0"/>
    <n v="1"/>
    <n v="63408614"/>
    <x v="60"/>
  </r>
  <r>
    <x v="294"/>
    <x v="284"/>
    <x v="47"/>
    <x v="1"/>
    <x v="5"/>
    <x v="0"/>
    <x v="0"/>
    <x v="0"/>
    <x v="7"/>
    <x v="133"/>
    <x v="124"/>
    <x v="61"/>
    <n v="4074"/>
    <n v="0"/>
    <n v="0"/>
    <x v="16"/>
    <n v="82"/>
    <n v="171"/>
    <n v="-15278000"/>
    <n v="1"/>
    <n v="0"/>
    <n v="54222000"/>
    <x v="120"/>
  </r>
  <r>
    <x v="295"/>
    <x v="285"/>
    <x v="47"/>
    <x v="1"/>
    <x v="7"/>
    <x v="0"/>
    <x v="0"/>
    <x v="8"/>
    <x v="6"/>
    <x v="216"/>
    <x v="201"/>
    <x v="165"/>
    <n v="1526"/>
    <n v="73"/>
    <n v="999"/>
    <x v="31"/>
    <n v="21"/>
    <n v="90"/>
    <n v="-9117710"/>
    <n v="1"/>
    <n v="0"/>
    <n v="882290"/>
    <x v="39"/>
  </r>
  <r>
    <x v="296"/>
    <x v="286"/>
    <x v="47"/>
    <x v="1"/>
    <x v="7"/>
    <x v="0"/>
    <x v="0"/>
    <x v="0"/>
    <x v="6"/>
    <x v="217"/>
    <x v="202"/>
    <x v="166"/>
    <n v="99"/>
    <n v="6"/>
    <n v="321"/>
    <x v="52"/>
    <n v="49"/>
    <n v="96"/>
    <n v="-1507034"/>
    <n v="1"/>
    <n v="0"/>
    <n v="792966"/>
    <x v="13"/>
  </r>
  <r>
    <x v="297"/>
    <x v="287"/>
    <x v="47"/>
    <x v="1"/>
    <x v="5"/>
    <x v="0"/>
    <x v="0"/>
    <x v="0"/>
    <x v="5"/>
    <x v="218"/>
    <x v="203"/>
    <x v="167"/>
    <n v="2368"/>
    <n v="6"/>
    <n v="0"/>
    <x v="25"/>
    <n v="11"/>
    <n v="105"/>
    <n v="-9491157"/>
    <n v="1"/>
    <n v="0"/>
    <n v="8508843"/>
    <x v="69"/>
  </r>
  <r>
    <x v="298"/>
    <x v="288"/>
    <x v="47"/>
    <x v="1"/>
    <x v="3"/>
    <x v="0"/>
    <x v="0"/>
    <x v="0"/>
    <x v="7"/>
    <x v="219"/>
    <x v="204"/>
    <x v="168"/>
    <n v="3942"/>
    <n v="3"/>
    <n v="0"/>
    <x v="11"/>
    <n v="59"/>
    <n v="150"/>
    <n v="1157157"/>
    <n v="0"/>
    <n v="1"/>
    <n v="6157157"/>
    <x v="18"/>
  </r>
  <r>
    <x v="299"/>
    <x v="289"/>
    <x v="47"/>
    <x v="1"/>
    <x v="7"/>
    <x v="0"/>
    <x v="0"/>
    <x v="0"/>
    <x v="6"/>
    <x v="135"/>
    <x v="89"/>
    <x v="105"/>
    <n v="1990"/>
    <n v="49"/>
    <n v="0"/>
    <x v="24"/>
    <n v="31"/>
    <n v="103"/>
    <n v="2094451"/>
    <n v="0"/>
    <n v="1"/>
    <n v="9094451"/>
    <x v="41"/>
  </r>
  <r>
    <x v="300"/>
    <x v="290"/>
    <x v="47"/>
    <x v="1"/>
    <x v="3"/>
    <x v="0"/>
    <x v="0"/>
    <x v="0"/>
    <x v="7"/>
    <x v="54"/>
    <x v="205"/>
    <x v="51"/>
    <n v="24887"/>
    <n v="277"/>
    <n v="855"/>
    <x v="44"/>
    <n v="20"/>
    <n v="106"/>
    <n v="-9444652"/>
    <n v="1"/>
    <n v="0"/>
    <n v="10555348"/>
    <x v="33"/>
  </r>
  <r>
    <x v="301"/>
    <x v="291"/>
    <x v="47"/>
    <x v="1"/>
    <x v="3"/>
    <x v="0"/>
    <x v="0"/>
    <x v="0"/>
    <x v="6"/>
    <x v="220"/>
    <x v="143"/>
    <x v="169"/>
    <n v="485"/>
    <n v="0"/>
    <n v="0"/>
    <x v="16"/>
    <n v="114"/>
    <n v="89"/>
    <n v="76823600"/>
    <n v="0"/>
    <n v="1"/>
    <n v="92823600"/>
    <x v="81"/>
  </r>
  <r>
    <x v="302"/>
    <x v="292"/>
    <x v="48"/>
    <x v="1"/>
    <x v="3"/>
    <x v="0"/>
    <x v="0"/>
    <x v="0"/>
    <x v="7"/>
    <x v="135"/>
    <x v="206"/>
    <x v="105"/>
    <n v="1440"/>
    <n v="155"/>
    <n v="0"/>
    <x v="2"/>
    <n v="74"/>
    <n v="103"/>
    <n v="22133888"/>
    <n v="0"/>
    <n v="1"/>
    <n v="53133888"/>
    <x v="95"/>
  </r>
  <r>
    <x v="303"/>
    <x v="293"/>
    <x v="48"/>
    <x v="1"/>
    <x v="5"/>
    <x v="0"/>
    <x v="0"/>
    <x v="0"/>
    <x v="5"/>
    <x v="136"/>
    <x v="127"/>
    <x v="9"/>
    <n v="3986"/>
    <n v="0"/>
    <n v="0"/>
    <x v="28"/>
    <n v="111"/>
    <n v="118"/>
    <n v="47666629"/>
    <n v="0"/>
    <n v="1"/>
    <n v="87666629"/>
    <x v="87"/>
  </r>
  <r>
    <x v="304"/>
    <x v="294"/>
    <x v="48"/>
    <x v="1"/>
    <x v="12"/>
    <x v="0"/>
    <x v="0"/>
    <x v="0"/>
    <x v="6"/>
    <x v="221"/>
    <x v="207"/>
    <x v="170"/>
    <n v="2646"/>
    <n v="5"/>
    <n v="0"/>
    <x v="32"/>
    <n v="59"/>
    <n v="72"/>
    <n v="15501605"/>
    <n v="0"/>
    <n v="1"/>
    <n v="28501605"/>
    <x v="51"/>
  </r>
  <r>
    <x v="305"/>
    <x v="295"/>
    <x v="48"/>
    <x v="1"/>
    <x v="5"/>
    <x v="0"/>
    <x v="0"/>
    <x v="0"/>
    <x v="7"/>
    <x v="222"/>
    <x v="208"/>
    <x v="171"/>
    <n v="2398"/>
    <n v="0"/>
    <n v="0"/>
    <x v="19"/>
    <n v="92"/>
    <n v="236"/>
    <n v="162208848"/>
    <n v="0"/>
    <n v="1"/>
    <n v="184208848"/>
    <x v="82"/>
  </r>
  <r>
    <x v="306"/>
    <x v="296"/>
    <x v="48"/>
    <x v="1"/>
    <x v="7"/>
    <x v="0"/>
    <x v="0"/>
    <x v="0"/>
    <x v="7"/>
    <x v="114"/>
    <x v="147"/>
    <x v="17"/>
    <n v="14006"/>
    <n v="12000"/>
    <n v="0"/>
    <x v="30"/>
    <n v="60"/>
    <n v="107"/>
    <n v="22670733"/>
    <n v="0"/>
    <n v="1"/>
    <n v="82670733"/>
    <x v="121"/>
  </r>
  <r>
    <x v="307"/>
    <x v="297"/>
    <x v="48"/>
    <x v="1"/>
    <x v="7"/>
    <x v="0"/>
    <x v="0"/>
    <x v="0"/>
    <x v="5"/>
    <x v="223"/>
    <x v="209"/>
    <x v="172"/>
    <n v="2096"/>
    <n v="631"/>
    <n v="2000"/>
    <x v="26"/>
    <n v="72"/>
    <n v="105"/>
    <n v="3738726"/>
    <n v="0"/>
    <n v="1"/>
    <n v="103738726"/>
    <x v="122"/>
  </r>
  <r>
    <x v="308"/>
    <x v="298"/>
    <x v="48"/>
    <x v="1"/>
    <x v="7"/>
    <x v="0"/>
    <x v="0"/>
    <x v="0"/>
    <x v="6"/>
    <x v="224"/>
    <x v="161"/>
    <x v="57"/>
    <n v="16595"/>
    <n v="212"/>
    <n v="0"/>
    <x v="10"/>
    <n v="142"/>
    <n v="124"/>
    <n v="47541000"/>
    <n v="0"/>
    <n v="1"/>
    <n v="117541000"/>
    <x v="123"/>
  </r>
  <r>
    <x v="309"/>
    <x v="299"/>
    <x v="48"/>
    <x v="1"/>
    <x v="12"/>
    <x v="0"/>
    <x v="0"/>
    <x v="0"/>
    <x v="7"/>
    <x v="119"/>
    <x v="169"/>
    <x v="93"/>
    <n v="42330"/>
    <n v="13000"/>
    <n v="16000"/>
    <x v="20"/>
    <n v="111"/>
    <n v="105"/>
    <n v="36362352"/>
    <n v="0"/>
    <n v="1"/>
    <n v="56362352"/>
    <x v="33"/>
  </r>
  <r>
    <x v="310"/>
    <x v="300"/>
    <x v="48"/>
    <x v="1"/>
    <x v="1"/>
    <x v="0"/>
    <x v="0"/>
    <x v="0"/>
    <x v="6"/>
    <x v="196"/>
    <x v="210"/>
    <x v="149"/>
    <n v="10493"/>
    <n v="541"/>
    <n v="0"/>
    <x v="21"/>
    <n v="49"/>
    <n v="115"/>
    <n v="35490000"/>
    <n v="0"/>
    <n v="1"/>
    <n v="61490000"/>
    <x v="56"/>
  </r>
  <r>
    <x v="311"/>
    <x v="301"/>
    <x v="48"/>
    <x v="1"/>
    <x v="1"/>
    <x v="0"/>
    <x v="0"/>
    <x v="0"/>
    <x v="7"/>
    <x v="225"/>
    <x v="211"/>
    <x v="61"/>
    <n v="3100"/>
    <n v="109"/>
    <n v="0"/>
    <x v="11"/>
    <n v="77"/>
    <n v="127"/>
    <n v="195631306"/>
    <n v="0"/>
    <n v="1"/>
    <n v="217631306"/>
    <x v="82"/>
  </r>
  <r>
    <x v="312"/>
    <x v="302"/>
    <x v="48"/>
    <x v="1"/>
    <x v="6"/>
    <x v="0"/>
    <x v="0"/>
    <x v="0"/>
    <x v="6"/>
    <x v="54"/>
    <x v="52"/>
    <x v="51"/>
    <n v="24783"/>
    <n v="17000"/>
    <n v="25000"/>
    <x v="14"/>
    <n v="192"/>
    <n v="146"/>
    <n v="21836394"/>
    <n v="0"/>
    <n v="1"/>
    <n v="46836394"/>
    <x v="43"/>
  </r>
  <r>
    <x v="313"/>
    <x v="303"/>
    <x v="48"/>
    <x v="1"/>
    <x v="3"/>
    <x v="0"/>
    <x v="0"/>
    <x v="0"/>
    <x v="7"/>
    <x v="59"/>
    <x v="96"/>
    <x v="28"/>
    <n v="19610"/>
    <n v="287"/>
    <n v="0"/>
    <x v="2"/>
    <n v="105"/>
    <n v="106"/>
    <n v="-8517793"/>
    <n v="1"/>
    <n v="0"/>
    <n v="41482207"/>
    <x v="124"/>
  </r>
  <r>
    <x v="314"/>
    <x v="304"/>
    <x v="48"/>
    <x v="1"/>
    <x v="3"/>
    <x v="0"/>
    <x v="0"/>
    <x v="0"/>
    <x v="5"/>
    <x v="226"/>
    <x v="212"/>
    <x v="129"/>
    <n v="7521"/>
    <n v="0"/>
    <n v="20000"/>
    <x v="8"/>
    <n v="102"/>
    <n v="103"/>
    <n v="267761243"/>
    <n v="0"/>
    <n v="1"/>
    <n v="285761243"/>
    <x v="69"/>
  </r>
  <r>
    <x v="315"/>
    <x v="305"/>
    <x v="48"/>
    <x v="1"/>
    <x v="7"/>
    <x v="0"/>
    <x v="0"/>
    <x v="0"/>
    <x v="7"/>
    <x v="227"/>
    <x v="94"/>
    <x v="173"/>
    <n v="2403"/>
    <n v="425"/>
    <n v="0"/>
    <x v="44"/>
    <n v="46"/>
    <n v="111"/>
    <n v="65457688"/>
    <n v="0"/>
    <n v="1"/>
    <n v="91457688"/>
    <x v="56"/>
  </r>
  <r>
    <x v="316"/>
    <x v="306"/>
    <x v="48"/>
    <x v="1"/>
    <x v="3"/>
    <x v="0"/>
    <x v="0"/>
    <x v="0"/>
    <x v="12"/>
    <x v="228"/>
    <x v="213"/>
    <x v="174"/>
    <n v="1967"/>
    <n v="19"/>
    <n v="16"/>
    <x v="10"/>
    <n v="1"/>
    <n v="34"/>
    <n v="299658"/>
    <n v="0"/>
    <n v="1"/>
    <n v="333658"/>
    <x v="125"/>
  </r>
  <r>
    <x v="317"/>
    <x v="307"/>
    <x v="48"/>
    <x v="1"/>
    <x v="3"/>
    <x v="0"/>
    <x v="0"/>
    <x v="0"/>
    <x v="7"/>
    <x v="229"/>
    <x v="214"/>
    <x v="175"/>
    <n v="173"/>
    <n v="89"/>
    <n v="865"/>
    <x v="8"/>
    <n v="71"/>
    <n v="98"/>
    <n v="2713208"/>
    <n v="0"/>
    <n v="1"/>
    <n v="2938208"/>
    <x v="126"/>
  </r>
  <r>
    <x v="318"/>
    <x v="308"/>
    <x v="48"/>
    <x v="1"/>
    <x v="1"/>
    <x v="0"/>
    <x v="0"/>
    <x v="0"/>
    <x v="6"/>
    <x v="164"/>
    <x v="142"/>
    <x v="119"/>
    <n v="19065"/>
    <n v="0"/>
    <n v="720"/>
    <x v="31"/>
    <n v="23"/>
    <n v="129"/>
    <n v="6153600"/>
    <n v="0"/>
    <n v="1"/>
    <n v="16153600"/>
    <x v="39"/>
  </r>
  <r>
    <x v="319"/>
    <x v="309"/>
    <x v="48"/>
    <x v="1"/>
    <x v="7"/>
    <x v="0"/>
    <x v="0"/>
    <x v="0"/>
    <x v="6"/>
    <x v="83"/>
    <x v="186"/>
    <x v="61"/>
    <n v="4722"/>
    <n v="81"/>
    <n v="0"/>
    <x v="24"/>
    <n v="119"/>
    <n v="103"/>
    <n v="-4330587"/>
    <n v="1"/>
    <n v="0"/>
    <n v="30669413"/>
    <x v="64"/>
  </r>
  <r>
    <x v="320"/>
    <x v="310"/>
    <x v="48"/>
    <x v="1"/>
    <x v="3"/>
    <x v="0"/>
    <x v="0"/>
    <x v="0"/>
    <x v="6"/>
    <x v="196"/>
    <x v="215"/>
    <x v="149"/>
    <n v="11135"/>
    <n v="0"/>
    <n v="11000"/>
    <x v="9"/>
    <n v="82"/>
    <n v="125"/>
    <n v="164406268"/>
    <n v="0"/>
    <n v="1"/>
    <n v="178406268"/>
    <x v="58"/>
  </r>
  <r>
    <x v="321"/>
    <x v="311"/>
    <x v="48"/>
    <x v="1"/>
    <x v="7"/>
    <x v="0"/>
    <x v="0"/>
    <x v="8"/>
    <x v="7"/>
    <x v="192"/>
    <x v="216"/>
    <x v="146"/>
    <n v="45841"/>
    <n v="23"/>
    <n v="0"/>
    <x v="13"/>
    <n v="20"/>
    <n v="119"/>
    <n v="1413105"/>
    <n v="0"/>
    <n v="1"/>
    <n v="21413105"/>
    <x v="33"/>
  </r>
  <r>
    <x v="322"/>
    <x v="312"/>
    <x v="48"/>
    <x v="1"/>
    <x v="5"/>
    <x v="0"/>
    <x v="0"/>
    <x v="0"/>
    <x v="5"/>
    <x v="230"/>
    <x v="217"/>
    <x v="3"/>
    <n v="1441"/>
    <n v="32"/>
    <n v="710"/>
    <x v="46"/>
    <n v="16"/>
    <n v="100"/>
    <n v="12369573"/>
    <n v="0"/>
    <n v="1"/>
    <n v="15369573"/>
    <x v="20"/>
  </r>
  <r>
    <x v="323"/>
    <x v="313"/>
    <x v="48"/>
    <x v="1"/>
    <x v="7"/>
    <x v="0"/>
    <x v="0"/>
    <x v="0"/>
    <x v="6"/>
    <x v="231"/>
    <x v="161"/>
    <x v="176"/>
    <n v="2795"/>
    <n v="212"/>
    <n v="2000"/>
    <x v="2"/>
    <n v="48"/>
    <n v="104"/>
    <n v="-18586498"/>
    <n v="1"/>
    <n v="0"/>
    <n v="21413502"/>
    <x v="87"/>
  </r>
  <r>
    <x v="324"/>
    <x v="314"/>
    <x v="48"/>
    <x v="1"/>
    <x v="0"/>
    <x v="0"/>
    <x v="0"/>
    <x v="0"/>
    <x v="6"/>
    <x v="52"/>
    <x v="50"/>
    <x v="49"/>
    <n v="16949"/>
    <n v="0"/>
    <n v="0"/>
    <x v="16"/>
    <n v="110"/>
    <n v="170"/>
    <n v="12676062"/>
    <n v="0"/>
    <n v="1"/>
    <n v="66676062"/>
    <x v="71"/>
  </r>
  <r>
    <x v="325"/>
    <x v="315"/>
    <x v="48"/>
    <x v="1"/>
    <x v="7"/>
    <x v="0"/>
    <x v="0"/>
    <x v="0"/>
    <x v="5"/>
    <x v="140"/>
    <x v="160"/>
    <x v="108"/>
    <n v="2575"/>
    <n v="323"/>
    <n v="0"/>
    <x v="16"/>
    <n v="104"/>
    <n v="135"/>
    <n v="92012643"/>
    <n v="0"/>
    <n v="1"/>
    <n v="122012643"/>
    <x v="88"/>
  </r>
  <r>
    <x v="326"/>
    <x v="316"/>
    <x v="48"/>
    <x v="1"/>
    <x v="7"/>
    <x v="0"/>
    <x v="0"/>
    <x v="0"/>
    <x v="6"/>
    <x v="232"/>
    <x v="218"/>
    <x v="177"/>
    <n v="1441"/>
    <n v="719"/>
    <n v="0"/>
    <x v="8"/>
    <n v="196"/>
    <n v="113"/>
    <n v="54412921"/>
    <n v="0"/>
    <n v="1"/>
    <n v="119412921"/>
    <x v="127"/>
  </r>
  <r>
    <x v="327"/>
    <x v="317"/>
    <x v="48"/>
    <x v="1"/>
    <x v="3"/>
    <x v="0"/>
    <x v="0"/>
    <x v="0"/>
    <x v="7"/>
    <x v="233"/>
    <x v="219"/>
    <x v="178"/>
    <n v="3119"/>
    <n v="31"/>
    <n v="11000"/>
    <x v="10"/>
    <n v="132"/>
    <n v="96"/>
    <n v="5667084"/>
    <n v="0"/>
    <n v="1"/>
    <n v="16667084"/>
    <x v="31"/>
  </r>
  <r>
    <x v="328"/>
    <x v="318"/>
    <x v="48"/>
    <x v="1"/>
    <x v="8"/>
    <x v="0"/>
    <x v="0"/>
    <x v="4"/>
    <x v="6"/>
    <x v="50"/>
    <x v="220"/>
    <x v="47"/>
    <n v="2942"/>
    <n v="930"/>
    <n v="375"/>
    <x v="26"/>
    <n v="76"/>
    <n v="120"/>
    <n v="-8650382"/>
    <n v="1"/>
    <n v="0"/>
    <n v="349618"/>
    <x v="35"/>
  </r>
  <r>
    <x v="329"/>
    <x v="319"/>
    <x v="49"/>
    <x v="1"/>
    <x v="7"/>
    <x v="0"/>
    <x v="0"/>
    <x v="0"/>
    <x v="7"/>
    <x v="181"/>
    <x v="221"/>
    <x v="140"/>
    <n v="2000"/>
    <n v="0"/>
    <n v="125"/>
    <x v="53"/>
    <n v="17"/>
    <n v="107"/>
    <n v="-5130675"/>
    <n v="1"/>
    <n v="0"/>
    <n v="869325"/>
    <x v="1"/>
  </r>
  <r>
    <x v="330"/>
    <x v="320"/>
    <x v="49"/>
    <x v="1"/>
    <x v="5"/>
    <x v="0"/>
    <x v="0"/>
    <x v="0"/>
    <x v="5"/>
    <x v="152"/>
    <x v="222"/>
    <x v="119"/>
    <n v="20188"/>
    <n v="12"/>
    <n v="0"/>
    <x v="24"/>
    <n v="43"/>
    <n v="93"/>
    <n v="18037513"/>
    <n v="0"/>
    <n v="1"/>
    <n v="38037513"/>
    <x v="33"/>
  </r>
  <r>
    <x v="331"/>
    <x v="321"/>
    <x v="49"/>
    <x v="1"/>
    <x v="0"/>
    <x v="0"/>
    <x v="0"/>
    <x v="0"/>
    <x v="6"/>
    <x v="234"/>
    <x v="223"/>
    <x v="179"/>
    <n v="106"/>
    <n v="309"/>
    <n v="0"/>
    <x v="4"/>
    <n v="64"/>
    <n v="112"/>
    <n v="51504069"/>
    <n v="0"/>
    <n v="1"/>
    <n v="57504069"/>
    <x v="1"/>
  </r>
  <r>
    <x v="332"/>
    <x v="322"/>
    <x v="49"/>
    <x v="1"/>
    <x v="0"/>
    <x v="0"/>
    <x v="0"/>
    <x v="0"/>
    <x v="6"/>
    <x v="54"/>
    <x v="52"/>
    <x v="51"/>
    <n v="24006"/>
    <n v="17000"/>
    <n v="0"/>
    <x v="17"/>
    <n v="120"/>
    <n v="128"/>
    <n v="44100000"/>
    <n v="0"/>
    <n v="1"/>
    <n v="79100000"/>
    <x v="64"/>
  </r>
  <r>
    <x v="333"/>
    <x v="323"/>
    <x v="49"/>
    <x v="1"/>
    <x v="7"/>
    <x v="0"/>
    <x v="0"/>
    <x v="0"/>
    <x v="6"/>
    <x v="190"/>
    <x v="224"/>
    <x v="144"/>
    <n v="874"/>
    <n v="23"/>
    <n v="0"/>
    <x v="25"/>
    <n v="40"/>
    <n v="110"/>
    <n v="15102717"/>
    <n v="0"/>
    <n v="1"/>
    <n v="30102717"/>
    <x v="24"/>
  </r>
  <r>
    <x v="334"/>
    <x v="324"/>
    <x v="49"/>
    <x v="1"/>
    <x v="7"/>
    <x v="0"/>
    <x v="0"/>
    <x v="0"/>
    <x v="7"/>
    <x v="235"/>
    <x v="99"/>
    <x v="177"/>
    <n v="1290"/>
    <n v="468"/>
    <n v="452"/>
    <x v="32"/>
    <n v="13"/>
    <n v="115"/>
    <n v="-20412268"/>
    <n v="1"/>
    <n v="0"/>
    <n v="14587732"/>
    <x v="64"/>
  </r>
  <r>
    <x v="335"/>
    <x v="325"/>
    <x v="49"/>
    <x v="1"/>
    <x v="3"/>
    <x v="0"/>
    <x v="0"/>
    <x v="0"/>
    <x v="6"/>
    <x v="119"/>
    <x v="225"/>
    <x v="93"/>
    <n v="42002"/>
    <n v="54"/>
    <n v="963"/>
    <x v="43"/>
    <n v="91"/>
    <n v="93"/>
    <n v="26372293"/>
    <n v="0"/>
    <n v="1"/>
    <n v="34872293"/>
    <x v="65"/>
  </r>
  <r>
    <x v="336"/>
    <x v="326"/>
    <x v="49"/>
    <x v="1"/>
    <x v="7"/>
    <x v="0"/>
    <x v="0"/>
    <x v="0"/>
    <x v="6"/>
    <x v="236"/>
    <x v="216"/>
    <x v="9"/>
    <n v="3671"/>
    <n v="23"/>
    <n v="0"/>
    <x v="44"/>
    <n v="30"/>
    <n v="98"/>
    <n v="-15565274"/>
    <n v="1"/>
    <n v="0"/>
    <n v="7434726"/>
    <x v="108"/>
  </r>
  <r>
    <x v="337"/>
    <x v="322"/>
    <x v="49"/>
    <x v="1"/>
    <x v="5"/>
    <x v="0"/>
    <x v="0"/>
    <x v="0"/>
    <x v="5"/>
    <x v="168"/>
    <x v="57"/>
    <x v="132"/>
    <n v="64259"/>
    <n v="14000"/>
    <n v="13000"/>
    <x v="12"/>
    <n v="75"/>
    <n v="142"/>
    <n v="49654900"/>
    <n v="0"/>
    <n v="1"/>
    <n v="119654900"/>
    <x v="123"/>
  </r>
  <r>
    <x v="338"/>
    <x v="327"/>
    <x v="49"/>
    <x v="1"/>
    <x v="3"/>
    <x v="0"/>
    <x v="0"/>
    <x v="0"/>
    <x v="6"/>
    <x v="237"/>
    <x v="226"/>
    <x v="96"/>
    <n v="2523"/>
    <n v="0"/>
    <n v="232"/>
    <x v="52"/>
    <n v="12"/>
    <n v="94"/>
    <n v="14281235"/>
    <n v="0"/>
    <n v="1"/>
    <n v="19281235"/>
    <x v="18"/>
  </r>
  <r>
    <x v="339"/>
    <x v="328"/>
    <x v="49"/>
    <x v="1"/>
    <x v="7"/>
    <x v="0"/>
    <x v="0"/>
    <x v="0"/>
    <x v="6"/>
    <x v="224"/>
    <x v="227"/>
    <x v="57"/>
    <n v="15944"/>
    <n v="36"/>
    <n v="0"/>
    <x v="32"/>
    <n v="60"/>
    <n v="100"/>
    <n v="-52781920"/>
    <n v="1"/>
    <n v="0"/>
    <n v="17218080"/>
    <x v="123"/>
  </r>
  <r>
    <x v="340"/>
    <x v="329"/>
    <x v="49"/>
    <x v="0"/>
    <x v="1"/>
    <x v="0"/>
    <x v="0"/>
    <x v="5"/>
    <x v="6"/>
    <x v="238"/>
    <x v="139"/>
    <x v="180"/>
    <n v="698"/>
    <n v="0"/>
    <n v="0"/>
    <x v="19"/>
    <n v="125"/>
    <n v="206"/>
    <n v="30405498"/>
    <n v="0"/>
    <n v="1"/>
    <n v="70405498"/>
    <x v="87"/>
  </r>
  <r>
    <x v="341"/>
    <x v="330"/>
    <x v="49"/>
    <x v="1"/>
    <x v="3"/>
    <x v="0"/>
    <x v="0"/>
    <x v="0"/>
    <x v="7"/>
    <x v="226"/>
    <x v="82"/>
    <x v="129"/>
    <n v="5433"/>
    <n v="6"/>
    <n v="0"/>
    <x v="13"/>
    <n v="31"/>
    <n v="102"/>
    <n v="43347242"/>
    <n v="0"/>
    <n v="1"/>
    <n v="59847242"/>
    <x v="128"/>
  </r>
  <r>
    <x v="342"/>
    <x v="331"/>
    <x v="49"/>
    <x v="1"/>
    <x v="1"/>
    <x v="0"/>
    <x v="0"/>
    <x v="0"/>
    <x v="6"/>
    <x v="152"/>
    <x v="228"/>
    <x v="119"/>
    <n v="19923"/>
    <n v="835"/>
    <n v="0"/>
    <x v="10"/>
    <n v="63"/>
    <n v="104"/>
    <n v="3901336"/>
    <n v="0"/>
    <n v="1"/>
    <n v="6401336"/>
    <x v="79"/>
  </r>
  <r>
    <x v="343"/>
    <x v="332"/>
    <x v="49"/>
    <x v="1"/>
    <x v="5"/>
    <x v="0"/>
    <x v="0"/>
    <x v="0"/>
    <x v="7"/>
    <x v="239"/>
    <x v="229"/>
    <x v="49"/>
    <n v="14281"/>
    <n v="8"/>
    <n v="967"/>
    <x v="52"/>
    <n v="14"/>
    <n v="102"/>
    <n v="-8192146"/>
    <n v="1"/>
    <n v="0"/>
    <n v="2807854"/>
    <x v="31"/>
  </r>
  <r>
    <x v="344"/>
    <x v="333"/>
    <x v="49"/>
    <x v="1"/>
    <x v="7"/>
    <x v="0"/>
    <x v="0"/>
    <x v="0"/>
    <x v="7"/>
    <x v="192"/>
    <x v="230"/>
    <x v="146"/>
    <n v="38518"/>
    <n v="58"/>
    <n v="0"/>
    <x v="9"/>
    <n v="67"/>
    <n v="155"/>
    <n v="117500000"/>
    <n v="0"/>
    <n v="1"/>
    <n v="165500000"/>
    <x v="117"/>
  </r>
  <r>
    <x v="345"/>
    <x v="334"/>
    <x v="49"/>
    <x v="1"/>
    <x v="7"/>
    <x v="0"/>
    <x v="0"/>
    <x v="0"/>
    <x v="6"/>
    <x v="182"/>
    <x v="116"/>
    <x v="9"/>
    <n v="2404"/>
    <n v="73"/>
    <n v="0"/>
    <x v="44"/>
    <n v="45"/>
    <n v="79"/>
    <n v="-5724443"/>
    <n v="1"/>
    <n v="0"/>
    <n v="2275557"/>
    <x v="11"/>
  </r>
  <r>
    <x v="346"/>
    <x v="335"/>
    <x v="49"/>
    <x v="0"/>
    <x v="3"/>
    <x v="0"/>
    <x v="0"/>
    <x v="0"/>
    <x v="6"/>
    <x v="240"/>
    <x v="231"/>
    <x v="181"/>
    <n v="5"/>
    <n v="0"/>
    <n v="2000"/>
    <x v="10"/>
    <n v="61"/>
    <n v="100"/>
    <n v="1204508"/>
    <n v="0"/>
    <n v="1"/>
    <n v="1227508"/>
    <x v="129"/>
  </r>
  <r>
    <x v="347"/>
    <x v="336"/>
    <x v="49"/>
    <x v="1"/>
    <x v="7"/>
    <x v="0"/>
    <x v="0"/>
    <x v="0"/>
    <x v="5"/>
    <x v="76"/>
    <x v="104"/>
    <x v="63"/>
    <n v="16230"/>
    <n v="120"/>
    <n v="0"/>
    <x v="23"/>
    <n v="112"/>
    <n v="110"/>
    <n v="44888996"/>
    <n v="0"/>
    <n v="1"/>
    <n v="74888996"/>
    <x v="88"/>
  </r>
  <r>
    <x v="348"/>
    <x v="337"/>
    <x v="49"/>
    <x v="1"/>
    <x v="7"/>
    <x v="0"/>
    <x v="0"/>
    <x v="0"/>
    <x v="6"/>
    <x v="241"/>
    <x v="167"/>
    <x v="182"/>
    <n v="583"/>
    <n v="22"/>
    <n v="0"/>
    <x v="30"/>
    <n v="27"/>
    <n v="88"/>
    <n v="-7713686"/>
    <n v="1"/>
    <n v="0"/>
    <n v="9286314"/>
    <x v="29"/>
  </r>
  <r>
    <x v="349"/>
    <x v="338"/>
    <x v="49"/>
    <x v="1"/>
    <x v="0"/>
    <x v="0"/>
    <x v="0"/>
    <x v="0"/>
    <x v="6"/>
    <x v="242"/>
    <x v="232"/>
    <x v="183"/>
    <n v="380"/>
    <n v="10"/>
    <n v="123"/>
    <x v="30"/>
    <n v="8"/>
    <n v="91"/>
    <n v="2262293"/>
    <n v="0"/>
    <n v="1"/>
    <n v="2712293"/>
    <x v="130"/>
  </r>
  <r>
    <x v="350"/>
    <x v="339"/>
    <x v="49"/>
    <x v="1"/>
    <x v="7"/>
    <x v="0"/>
    <x v="0"/>
    <x v="0"/>
    <x v="5"/>
    <x v="243"/>
    <x v="233"/>
    <x v="184"/>
    <n v="2501"/>
    <n v="34"/>
    <n v="0"/>
    <x v="44"/>
    <n v="68"/>
    <n v="88"/>
    <n v="53656813"/>
    <n v="0"/>
    <n v="1"/>
    <n v="78656813"/>
    <x v="43"/>
  </r>
  <r>
    <x v="351"/>
    <x v="340"/>
    <x v="49"/>
    <x v="1"/>
    <x v="7"/>
    <x v="0"/>
    <x v="0"/>
    <x v="0"/>
    <x v="6"/>
    <x v="244"/>
    <x v="124"/>
    <x v="185"/>
    <n v="2829"/>
    <n v="0"/>
    <n v="13000"/>
    <x v="15"/>
    <n v="210"/>
    <n v="153"/>
    <n v="102843350"/>
    <n v="0"/>
    <n v="1"/>
    <n v="204843350"/>
    <x v="131"/>
  </r>
  <r>
    <x v="352"/>
    <x v="334"/>
    <x v="49"/>
    <x v="1"/>
    <x v="3"/>
    <x v="0"/>
    <x v="0"/>
    <x v="0"/>
    <x v="7"/>
    <x v="245"/>
    <x v="234"/>
    <x v="9"/>
    <n v="3696"/>
    <n v="188"/>
    <n v="5000"/>
    <x v="13"/>
    <n v="55"/>
    <n v="99"/>
    <n v="75502246"/>
    <n v="0"/>
    <n v="1"/>
    <n v="113502246"/>
    <x v="132"/>
  </r>
  <r>
    <x v="353"/>
    <x v="341"/>
    <x v="49"/>
    <x v="1"/>
    <x v="6"/>
    <x v="0"/>
    <x v="0"/>
    <x v="0"/>
    <x v="6"/>
    <x v="199"/>
    <x v="139"/>
    <x v="186"/>
    <n v="3044"/>
    <n v="0"/>
    <n v="0"/>
    <x v="23"/>
    <n v="82"/>
    <n v="140"/>
    <n v="-2816208"/>
    <n v="1"/>
    <n v="0"/>
    <n v="35183792"/>
    <x v="132"/>
  </r>
  <r>
    <x v="354"/>
    <x v="342"/>
    <x v="49"/>
    <x v="1"/>
    <x v="3"/>
    <x v="0"/>
    <x v="0"/>
    <x v="0"/>
    <x v="6"/>
    <x v="82"/>
    <x v="58"/>
    <x v="63"/>
    <n v="12947"/>
    <n v="0"/>
    <n v="12000"/>
    <x v="16"/>
    <n v="84"/>
    <n v="137"/>
    <n v="17895491"/>
    <n v="0"/>
    <n v="1"/>
    <n v="41895491"/>
    <x v="61"/>
  </r>
  <r>
    <x v="355"/>
    <x v="343"/>
    <x v="49"/>
    <x v="1"/>
    <x v="3"/>
    <x v="0"/>
    <x v="0"/>
    <x v="0"/>
    <x v="7"/>
    <x v="163"/>
    <x v="235"/>
    <x v="129"/>
    <n v="3847"/>
    <n v="119"/>
    <n v="0"/>
    <x v="13"/>
    <n v="43"/>
    <n v="85"/>
    <n v="63930411"/>
    <n v="0"/>
    <n v="1"/>
    <n v="86930411"/>
    <x v="108"/>
  </r>
  <r>
    <x v="356"/>
    <x v="334"/>
    <x v="49"/>
    <x v="1"/>
    <x v="1"/>
    <x v="0"/>
    <x v="0"/>
    <x v="0"/>
    <x v="6"/>
    <x v="246"/>
    <x v="112"/>
    <x v="187"/>
    <n v="1936"/>
    <n v="0"/>
    <n v="883"/>
    <x v="21"/>
    <n v="30"/>
    <n v="132"/>
    <n v="44787599"/>
    <n v="0"/>
    <n v="1"/>
    <n v="74787599"/>
    <x v="88"/>
  </r>
  <r>
    <x v="357"/>
    <x v="344"/>
    <x v="49"/>
    <x v="1"/>
    <x v="0"/>
    <x v="0"/>
    <x v="0"/>
    <x v="0"/>
    <x v="6"/>
    <x v="247"/>
    <x v="236"/>
    <x v="63"/>
    <n v="13184"/>
    <n v="438"/>
    <n v="40000"/>
    <x v="5"/>
    <n v="185"/>
    <n v="138"/>
    <n v="111727000"/>
    <n v="0"/>
    <n v="1"/>
    <n v="130727000"/>
    <x v="93"/>
  </r>
  <r>
    <x v="358"/>
    <x v="345"/>
    <x v="49"/>
    <x v="1"/>
    <x v="5"/>
    <x v="0"/>
    <x v="0"/>
    <x v="0"/>
    <x v="5"/>
    <x v="248"/>
    <x v="68"/>
    <x v="188"/>
    <n v="552"/>
    <n v="116"/>
    <n v="0"/>
    <x v="12"/>
    <n v="10"/>
    <n v="107"/>
    <n v="20793160"/>
    <n v="0"/>
    <n v="1"/>
    <n v="34793160"/>
    <x v="58"/>
  </r>
  <r>
    <x v="359"/>
    <x v="346"/>
    <x v="50"/>
    <x v="1"/>
    <x v="1"/>
    <x v="0"/>
    <x v="0"/>
    <x v="0"/>
    <x v="6"/>
    <x v="114"/>
    <x v="143"/>
    <x v="17"/>
    <n v="14619"/>
    <n v="0"/>
    <n v="0"/>
    <x v="16"/>
    <n v="81"/>
    <n v="138"/>
    <n v="101340178"/>
    <n v="0"/>
    <n v="1"/>
    <n v="141340178"/>
    <x v="87"/>
  </r>
  <r>
    <x v="360"/>
    <x v="347"/>
    <x v="50"/>
    <x v="0"/>
    <x v="3"/>
    <x v="0"/>
    <x v="0"/>
    <x v="0"/>
    <x v="5"/>
    <x v="128"/>
    <x v="170"/>
    <x v="101"/>
    <n v="16751"/>
    <n v="545"/>
    <n v="0"/>
    <x v="23"/>
    <n v="41"/>
    <n v="128"/>
    <n v="67458785"/>
    <n v="0"/>
    <n v="1"/>
    <n v="107458785"/>
    <x v="87"/>
  </r>
  <r>
    <x v="361"/>
    <x v="348"/>
    <x v="50"/>
    <x v="1"/>
    <x v="5"/>
    <x v="0"/>
    <x v="0"/>
    <x v="0"/>
    <x v="4"/>
    <x v="168"/>
    <x v="237"/>
    <x v="132"/>
    <n v="52970"/>
    <n v="63"/>
    <n v="0"/>
    <x v="19"/>
    <n v="124"/>
    <n v="90"/>
    <n v="189350219"/>
    <n v="0"/>
    <n v="1"/>
    <n v="217350219"/>
    <x v="74"/>
  </r>
  <r>
    <x v="362"/>
    <x v="349"/>
    <x v="50"/>
    <x v="1"/>
    <x v="7"/>
    <x v="0"/>
    <x v="0"/>
    <x v="0"/>
    <x v="6"/>
    <x v="249"/>
    <x v="238"/>
    <x v="189"/>
    <n v="1543"/>
    <n v="21000"/>
    <n v="0"/>
    <x v="34"/>
    <n v="210"/>
    <n v="145"/>
    <n v="5473600"/>
    <n v="0"/>
    <n v="1"/>
    <n v="55473600"/>
    <x v="124"/>
  </r>
  <r>
    <x v="363"/>
    <x v="350"/>
    <x v="50"/>
    <x v="1"/>
    <x v="3"/>
    <x v="0"/>
    <x v="0"/>
    <x v="0"/>
    <x v="6"/>
    <x v="250"/>
    <x v="152"/>
    <x v="96"/>
    <n v="3913"/>
    <n v="0"/>
    <n v="10000"/>
    <x v="16"/>
    <n v="221"/>
    <n v="88"/>
    <n v="-1498907"/>
    <n v="1"/>
    <n v="0"/>
    <n v="11501093"/>
    <x v="51"/>
  </r>
  <r>
    <x v="364"/>
    <x v="351"/>
    <x v="50"/>
    <x v="1"/>
    <x v="7"/>
    <x v="0"/>
    <x v="0"/>
    <x v="0"/>
    <x v="7"/>
    <x v="205"/>
    <x v="169"/>
    <x v="156"/>
    <n v="2899"/>
    <n v="13000"/>
    <n v="0"/>
    <x v="11"/>
    <n v="153"/>
    <n v="126"/>
    <n v="82831698"/>
    <n v="0"/>
    <n v="1"/>
    <n v="162831698"/>
    <x v="133"/>
  </r>
  <r>
    <x v="365"/>
    <x v="352"/>
    <x v="50"/>
    <x v="1"/>
    <x v="3"/>
    <x v="0"/>
    <x v="0"/>
    <x v="0"/>
    <x v="6"/>
    <x v="251"/>
    <x v="239"/>
    <x v="167"/>
    <n v="3841"/>
    <n v="71"/>
    <n v="0"/>
    <x v="39"/>
    <n v="21"/>
    <n v="117"/>
    <n v="30100000"/>
    <n v="0"/>
    <n v="1"/>
    <n v="70100000"/>
    <x v="87"/>
  </r>
  <r>
    <x v="366"/>
    <x v="353"/>
    <x v="50"/>
    <x v="1"/>
    <x v="12"/>
    <x v="0"/>
    <x v="0"/>
    <x v="0"/>
    <x v="6"/>
    <x v="152"/>
    <x v="50"/>
    <x v="119"/>
    <n v="42220"/>
    <n v="0"/>
    <n v="14000"/>
    <x v="8"/>
    <n v="181"/>
    <n v="155"/>
    <n v="42522790"/>
    <n v="0"/>
    <n v="1"/>
    <n v="82522790"/>
    <x v="87"/>
  </r>
  <r>
    <x v="367"/>
    <x v="354"/>
    <x v="50"/>
    <x v="1"/>
    <x v="3"/>
    <x v="0"/>
    <x v="0"/>
    <x v="0"/>
    <x v="7"/>
    <x v="224"/>
    <x v="127"/>
    <x v="57"/>
    <n v="25599"/>
    <n v="0"/>
    <n v="8000"/>
    <x v="34"/>
    <n v="49"/>
    <n v="104"/>
    <n v="3422650"/>
    <n v="0"/>
    <n v="1"/>
    <n v="58422650"/>
    <x v="60"/>
  </r>
  <r>
    <x v="368"/>
    <x v="355"/>
    <x v="50"/>
    <x v="1"/>
    <x v="7"/>
    <x v="1"/>
    <x v="5"/>
    <x v="0"/>
    <x v="6"/>
    <x v="252"/>
    <x v="240"/>
    <x v="190"/>
    <n v="147"/>
    <n v="0"/>
    <n v="0"/>
    <x v="9"/>
    <n v="56"/>
    <n v="81"/>
    <n v="2033920"/>
    <n v="0"/>
    <n v="1"/>
    <n v="2040920"/>
    <x v="134"/>
  </r>
  <r>
    <x v="369"/>
    <x v="356"/>
    <x v="50"/>
    <x v="1"/>
    <x v="7"/>
    <x v="0"/>
    <x v="0"/>
    <x v="8"/>
    <x v="6"/>
    <x v="148"/>
    <x v="241"/>
    <x v="9"/>
    <n v="4755"/>
    <n v="216"/>
    <n v="1000"/>
    <x v="30"/>
    <n v="58"/>
    <n v="95"/>
    <n v="-1260859"/>
    <n v="1"/>
    <n v="0"/>
    <n v="6739141"/>
    <x v="11"/>
  </r>
  <r>
    <x v="370"/>
    <x v="357"/>
    <x v="50"/>
    <x v="1"/>
    <x v="0"/>
    <x v="0"/>
    <x v="0"/>
    <x v="0"/>
    <x v="6"/>
    <x v="253"/>
    <x v="242"/>
    <x v="119"/>
    <n v="32288"/>
    <n v="164"/>
    <n v="0"/>
    <x v="4"/>
    <n v="120"/>
    <n v="100"/>
    <n v="-1774772"/>
    <n v="1"/>
    <n v="0"/>
    <n v="10725228"/>
    <x v="115"/>
  </r>
  <r>
    <x v="371"/>
    <x v="358"/>
    <x v="50"/>
    <x v="1"/>
    <x v="6"/>
    <x v="0"/>
    <x v="0"/>
    <x v="0"/>
    <x v="6"/>
    <x v="254"/>
    <x v="243"/>
    <x v="191"/>
    <n v="1394"/>
    <n v="0"/>
    <n v="949"/>
    <x v="21"/>
    <n v="32"/>
    <n v="140"/>
    <n v="-10723500"/>
    <n v="1"/>
    <n v="0"/>
    <n v="24276500"/>
    <x v="64"/>
  </r>
  <r>
    <x v="372"/>
    <x v="359"/>
    <x v="50"/>
    <x v="1"/>
    <x v="5"/>
    <x v="0"/>
    <x v="0"/>
    <x v="0"/>
    <x v="5"/>
    <x v="226"/>
    <x v="212"/>
    <x v="129"/>
    <n v="7860"/>
    <n v="0"/>
    <n v="0"/>
    <x v="21"/>
    <n v="37"/>
    <n v="120"/>
    <n v="155585516"/>
    <n v="0"/>
    <n v="1"/>
    <n v="173585516"/>
    <x v="69"/>
  </r>
  <r>
    <x v="373"/>
    <x v="360"/>
    <x v="50"/>
    <x v="1"/>
    <x v="7"/>
    <x v="0"/>
    <x v="0"/>
    <x v="0"/>
    <x v="6"/>
    <x v="255"/>
    <x v="71"/>
    <x v="192"/>
    <n v="1446"/>
    <n v="503"/>
    <n v="0"/>
    <x v="12"/>
    <n v="68"/>
    <n v="121"/>
    <n v="109731527"/>
    <n v="0"/>
    <n v="1"/>
    <n v="144731527"/>
    <x v="64"/>
  </r>
  <r>
    <x v="374"/>
    <x v="361"/>
    <x v="50"/>
    <x v="1"/>
    <x v="0"/>
    <x v="0"/>
    <x v="0"/>
    <x v="0"/>
    <x v="6"/>
    <x v="256"/>
    <x v="244"/>
    <x v="193"/>
    <n v="1201"/>
    <n v="261"/>
    <n v="247"/>
    <x v="13"/>
    <n v="19"/>
    <n v="103"/>
    <n v="-3900000"/>
    <n v="1"/>
    <n v="0"/>
    <n v="1100000"/>
    <x v="18"/>
  </r>
  <r>
    <x v="375"/>
    <x v="362"/>
    <x v="50"/>
    <x v="1"/>
    <x v="6"/>
    <x v="0"/>
    <x v="0"/>
    <x v="0"/>
    <x v="7"/>
    <x v="164"/>
    <x v="142"/>
    <x v="119"/>
    <n v="20143"/>
    <n v="0"/>
    <n v="0"/>
    <x v="3"/>
    <n v="61"/>
    <n v="202"/>
    <n v="15169908"/>
    <n v="0"/>
    <n v="1"/>
    <n v="48169908"/>
    <x v="135"/>
  </r>
  <r>
    <x v="376"/>
    <x v="363"/>
    <x v="50"/>
    <x v="1"/>
    <x v="5"/>
    <x v="0"/>
    <x v="0"/>
    <x v="0"/>
    <x v="7"/>
    <x v="257"/>
    <x v="160"/>
    <x v="194"/>
    <n v="519"/>
    <n v="323"/>
    <n v="694"/>
    <x v="44"/>
    <n v="25"/>
    <n v="106"/>
    <n v="5500797"/>
    <n v="0"/>
    <n v="1"/>
    <n v="45500797"/>
    <x v="87"/>
  </r>
  <r>
    <x v="377"/>
    <x v="364"/>
    <x v="50"/>
    <x v="1"/>
    <x v="3"/>
    <x v="0"/>
    <x v="0"/>
    <x v="0"/>
    <x v="7"/>
    <x v="258"/>
    <x v="69"/>
    <x v="158"/>
    <n v="2125"/>
    <n v="0"/>
    <n v="630"/>
    <x v="30"/>
    <n v="40"/>
    <n v="99"/>
    <n v="-25641967"/>
    <n v="1"/>
    <n v="0"/>
    <n v="14358033"/>
    <x v="87"/>
  </r>
  <r>
    <x v="378"/>
    <x v="365"/>
    <x v="50"/>
    <x v="1"/>
    <x v="3"/>
    <x v="0"/>
    <x v="0"/>
    <x v="0"/>
    <x v="6"/>
    <x v="166"/>
    <x v="245"/>
    <x v="130"/>
    <n v="3280"/>
    <n v="36"/>
    <n v="7000"/>
    <x v="8"/>
    <n v="54"/>
    <n v="120"/>
    <n v="41929168"/>
    <n v="0"/>
    <n v="1"/>
    <n v="52929168"/>
    <x v="31"/>
  </r>
  <r>
    <x v="379"/>
    <x v="355"/>
    <x v="50"/>
    <x v="1"/>
    <x v="7"/>
    <x v="0"/>
    <x v="0"/>
    <x v="0"/>
    <x v="6"/>
    <x v="53"/>
    <x v="246"/>
    <x v="50"/>
    <n v="12757"/>
    <n v="176"/>
    <n v="0"/>
    <x v="9"/>
    <n v="47"/>
    <n v="117"/>
    <n v="38287363"/>
    <n v="0"/>
    <n v="1"/>
    <n v="83287363"/>
    <x v="136"/>
  </r>
  <r>
    <x v="380"/>
    <x v="366"/>
    <x v="50"/>
    <x v="1"/>
    <x v="1"/>
    <x v="0"/>
    <x v="0"/>
    <x v="0"/>
    <x v="7"/>
    <x v="83"/>
    <x v="71"/>
    <x v="61"/>
    <n v="4334"/>
    <n v="503"/>
    <n v="892"/>
    <x v="9"/>
    <n v="10"/>
    <n v="114"/>
    <n v="-30348023"/>
    <n v="1"/>
    <n v="0"/>
    <n v="4651977"/>
    <x v="64"/>
  </r>
  <r>
    <x v="381"/>
    <x v="367"/>
    <x v="50"/>
    <x v="1"/>
    <x v="0"/>
    <x v="0"/>
    <x v="0"/>
    <x v="0"/>
    <x v="6"/>
    <x v="259"/>
    <x v="79"/>
    <x v="135"/>
    <n v="1852"/>
    <n v="0"/>
    <n v="541"/>
    <x v="44"/>
    <n v="33"/>
    <n v="91"/>
    <n v="9370057"/>
    <n v="0"/>
    <n v="1"/>
    <n v="21370057"/>
    <x v="38"/>
  </r>
  <r>
    <x v="382"/>
    <x v="368"/>
    <x v="50"/>
    <x v="1"/>
    <x v="0"/>
    <x v="0"/>
    <x v="0"/>
    <x v="0"/>
    <x v="6"/>
    <x v="260"/>
    <x v="247"/>
    <x v="28"/>
    <n v="28994"/>
    <n v="16000"/>
    <n v="19000"/>
    <x v="18"/>
    <n v="173"/>
    <n v="99"/>
    <n v="1612029"/>
    <n v="0"/>
    <n v="1"/>
    <n v="2812029"/>
    <x v="36"/>
  </r>
  <r>
    <x v="383"/>
    <x v="369"/>
    <x v="50"/>
    <x v="1"/>
    <x v="7"/>
    <x v="0"/>
    <x v="0"/>
    <x v="3"/>
    <x v="6"/>
    <x v="261"/>
    <x v="248"/>
    <x v="195"/>
    <n v="493"/>
    <n v="6"/>
    <n v="0"/>
    <x v="24"/>
    <n v="39"/>
    <n v="96"/>
    <n v="-1569178"/>
    <n v="1"/>
    <n v="0"/>
    <n v="5430822"/>
    <x v="41"/>
  </r>
  <r>
    <x v="384"/>
    <x v="370"/>
    <x v="50"/>
    <x v="1"/>
    <x v="7"/>
    <x v="0"/>
    <x v="0"/>
    <x v="0"/>
    <x v="6"/>
    <x v="262"/>
    <x v="249"/>
    <x v="196"/>
    <n v="2551"/>
    <n v="81"/>
    <n v="0"/>
    <x v="26"/>
    <n v="48"/>
    <n v="129"/>
    <n v="96945720"/>
    <n v="0"/>
    <n v="1"/>
    <n v="121945720"/>
    <x v="43"/>
  </r>
  <r>
    <x v="385"/>
    <x v="371"/>
    <x v="50"/>
    <x v="1"/>
    <x v="0"/>
    <x v="0"/>
    <x v="0"/>
    <x v="3"/>
    <x v="6"/>
    <x v="179"/>
    <x v="205"/>
    <x v="9"/>
    <n v="2412"/>
    <n v="277"/>
    <n v="0"/>
    <x v="17"/>
    <n v="63"/>
    <n v="112"/>
    <n v="60249000"/>
    <n v="0"/>
    <n v="1"/>
    <n v="62549000"/>
    <x v="13"/>
  </r>
  <r>
    <x v="386"/>
    <x v="372"/>
    <x v="50"/>
    <x v="1"/>
    <x v="7"/>
    <x v="0"/>
    <x v="0"/>
    <x v="0"/>
    <x v="6"/>
    <x v="263"/>
    <x v="250"/>
    <x v="197"/>
    <n v="2144"/>
    <n v="0"/>
    <n v="0"/>
    <x v="4"/>
    <n v="89"/>
    <n v="117"/>
    <n v="32455275"/>
    <n v="0"/>
    <n v="1"/>
    <n v="72455275"/>
    <x v="87"/>
  </r>
  <r>
    <x v="387"/>
    <x v="373"/>
    <x v="50"/>
    <x v="1"/>
    <x v="8"/>
    <x v="0"/>
    <x v="0"/>
    <x v="3"/>
    <x v="6"/>
    <x v="264"/>
    <x v="251"/>
    <x v="198"/>
    <n v="1109"/>
    <n v="32"/>
    <n v="0"/>
    <x v="39"/>
    <n v="48"/>
    <n v="140"/>
    <n v="22101000"/>
    <n v="0"/>
    <n v="1"/>
    <n v="32101000"/>
    <x v="39"/>
  </r>
  <r>
    <x v="388"/>
    <x v="373"/>
    <x v="50"/>
    <x v="1"/>
    <x v="3"/>
    <x v="0"/>
    <x v="0"/>
    <x v="0"/>
    <x v="5"/>
    <x v="265"/>
    <x v="187"/>
    <x v="144"/>
    <n v="3362"/>
    <n v="65"/>
    <n v="0"/>
    <x v="34"/>
    <n v="22"/>
    <n v="100"/>
    <n v="40752337"/>
    <n v="0"/>
    <n v="1"/>
    <n v="50752337"/>
    <x v="39"/>
  </r>
  <r>
    <x v="389"/>
    <x v="374"/>
    <x v="50"/>
    <x v="1"/>
    <x v="3"/>
    <x v="0"/>
    <x v="0"/>
    <x v="0"/>
    <x v="4"/>
    <x v="266"/>
    <x v="252"/>
    <x v="169"/>
    <n v="534"/>
    <n v="53"/>
    <n v="0"/>
    <x v="3"/>
    <n v="75"/>
    <n v="89"/>
    <n v="15281507"/>
    <n v="0"/>
    <n v="1"/>
    <n v="27281507"/>
    <x v="38"/>
  </r>
  <r>
    <x v="390"/>
    <x v="375"/>
    <x v="50"/>
    <x v="1"/>
    <x v="1"/>
    <x v="0"/>
    <x v="0"/>
    <x v="0"/>
    <x v="6"/>
    <x v="29"/>
    <x v="101"/>
    <x v="28"/>
    <n v="28544"/>
    <n v="16000"/>
    <n v="10000"/>
    <x v="1"/>
    <n v="131"/>
    <n v="131"/>
    <n v="86757447"/>
    <n v="0"/>
    <n v="1"/>
    <n v="101157447"/>
    <x v="137"/>
  </r>
  <r>
    <x v="391"/>
    <x v="376"/>
    <x v="50"/>
    <x v="1"/>
    <x v="3"/>
    <x v="0"/>
    <x v="0"/>
    <x v="0"/>
    <x v="7"/>
    <x v="267"/>
    <x v="253"/>
    <x v="9"/>
    <n v="4263"/>
    <n v="122"/>
    <n v="0"/>
    <x v="11"/>
    <n v="61"/>
    <n v="94"/>
    <n v="101697350"/>
    <n v="0"/>
    <n v="1"/>
    <n v="121697350"/>
    <x v="33"/>
  </r>
  <r>
    <x v="392"/>
    <x v="377"/>
    <x v="51"/>
    <x v="1"/>
    <x v="5"/>
    <x v="0"/>
    <x v="0"/>
    <x v="0"/>
    <x v="5"/>
    <x v="268"/>
    <x v="254"/>
    <x v="102"/>
    <n v="1218"/>
    <n v="38"/>
    <n v="0"/>
    <x v="24"/>
    <n v="9"/>
    <n v="91"/>
    <n v="250263"/>
    <n v="0"/>
    <n v="1"/>
    <n v="2850263"/>
    <x v="10"/>
  </r>
  <r>
    <x v="393"/>
    <x v="378"/>
    <x v="51"/>
    <x v="1"/>
    <x v="5"/>
    <x v="0"/>
    <x v="0"/>
    <x v="0"/>
    <x v="6"/>
    <x v="269"/>
    <x v="206"/>
    <x v="199"/>
    <n v="2054"/>
    <n v="155"/>
    <n v="0"/>
    <x v="10"/>
    <n v="43"/>
    <n v="120"/>
    <n v="4733909"/>
    <n v="0"/>
    <n v="1"/>
    <n v="36733909"/>
    <x v="114"/>
  </r>
  <r>
    <x v="394"/>
    <x v="379"/>
    <x v="51"/>
    <x v="1"/>
    <x v="0"/>
    <x v="0"/>
    <x v="0"/>
    <x v="0"/>
    <x v="6"/>
    <x v="216"/>
    <x v="255"/>
    <x v="165"/>
    <n v="3227"/>
    <n v="138"/>
    <n v="6000"/>
    <x v="19"/>
    <n v="12"/>
    <n v="330"/>
    <n v="-30503417"/>
    <n v="1"/>
    <n v="0"/>
    <n v="4496583"/>
    <x v="64"/>
  </r>
  <r>
    <x v="395"/>
    <x v="380"/>
    <x v="51"/>
    <x v="1"/>
    <x v="7"/>
    <x v="0"/>
    <x v="0"/>
    <x v="0"/>
    <x v="6"/>
    <x v="65"/>
    <x v="161"/>
    <x v="57"/>
    <n v="15229"/>
    <n v="212"/>
    <n v="0"/>
    <x v="34"/>
    <n v="74"/>
    <n v="124"/>
    <n v="14049211"/>
    <n v="0"/>
    <n v="1"/>
    <n v="84049211"/>
    <x v="123"/>
  </r>
  <r>
    <x v="396"/>
    <x v="381"/>
    <x v="51"/>
    <x v="0"/>
    <x v="5"/>
    <x v="0"/>
    <x v="0"/>
    <x v="0"/>
    <x v="5"/>
    <x v="270"/>
    <x v="256"/>
    <x v="200"/>
    <n v="2496"/>
    <n v="226"/>
    <n v="0"/>
    <x v="9"/>
    <n v="39"/>
    <n v="98"/>
    <n v="53856263"/>
    <n v="0"/>
    <n v="1"/>
    <n v="68856263"/>
    <x v="24"/>
  </r>
  <r>
    <x v="397"/>
    <x v="382"/>
    <x v="51"/>
    <x v="1"/>
    <x v="3"/>
    <x v="0"/>
    <x v="0"/>
    <x v="0"/>
    <x v="6"/>
    <x v="239"/>
    <x v="231"/>
    <x v="49"/>
    <n v="18643"/>
    <n v="0"/>
    <n v="10000"/>
    <x v="3"/>
    <n v="152"/>
    <n v="102"/>
    <n v="1093039"/>
    <n v="0"/>
    <n v="1"/>
    <n v="7993039"/>
    <x v="96"/>
  </r>
  <r>
    <x v="398"/>
    <x v="383"/>
    <x v="51"/>
    <x v="1"/>
    <x v="7"/>
    <x v="0"/>
    <x v="0"/>
    <x v="0"/>
    <x v="6"/>
    <x v="271"/>
    <x v="257"/>
    <x v="160"/>
    <n v="1139"/>
    <n v="29"/>
    <n v="107"/>
    <x v="52"/>
    <n v="19"/>
    <n v="87"/>
    <n v="-1800000"/>
    <n v="1"/>
    <n v="0"/>
    <n v="1200000"/>
    <x v="20"/>
  </r>
  <r>
    <x v="399"/>
    <x v="384"/>
    <x v="51"/>
    <x v="1"/>
    <x v="1"/>
    <x v="0"/>
    <x v="0"/>
    <x v="0"/>
    <x v="5"/>
    <x v="272"/>
    <x v="258"/>
    <x v="110"/>
    <n v="2107"/>
    <n v="33"/>
    <n v="0"/>
    <x v="3"/>
    <n v="22"/>
    <n v="271"/>
    <n v="-14230040"/>
    <n v="1"/>
    <n v="0"/>
    <n v="10769960"/>
    <x v="43"/>
  </r>
  <r>
    <x v="400"/>
    <x v="385"/>
    <x v="51"/>
    <x v="1"/>
    <x v="3"/>
    <x v="0"/>
    <x v="0"/>
    <x v="0"/>
    <x v="5"/>
    <x v="79"/>
    <x v="77"/>
    <x v="57"/>
    <n v="15500"/>
    <n v="11000"/>
    <n v="38000"/>
    <x v="7"/>
    <n v="147"/>
    <n v="101"/>
    <n v="56306973"/>
    <n v="0"/>
    <n v="1"/>
    <n v="70906973"/>
    <x v="138"/>
  </r>
  <r>
    <x v="401"/>
    <x v="386"/>
    <x v="51"/>
    <x v="1"/>
    <x v="3"/>
    <x v="0"/>
    <x v="0"/>
    <x v="0"/>
    <x v="5"/>
    <x v="273"/>
    <x v="259"/>
    <x v="201"/>
    <n v="1275"/>
    <n v="197"/>
    <n v="16000"/>
    <x v="12"/>
    <n v="36"/>
    <n v="96"/>
    <n v="11514713"/>
    <n v="0"/>
    <n v="1"/>
    <n v="39514713"/>
    <x v="74"/>
  </r>
  <r>
    <x v="402"/>
    <x v="387"/>
    <x v="51"/>
    <x v="1"/>
    <x v="12"/>
    <x v="0"/>
    <x v="0"/>
    <x v="0"/>
    <x v="6"/>
    <x v="193"/>
    <x v="260"/>
    <x v="147"/>
    <n v="2899"/>
    <n v="18"/>
    <n v="949"/>
    <x v="54"/>
    <n v="112"/>
    <n v="91"/>
    <n v="13435068"/>
    <n v="0"/>
    <n v="1"/>
    <n v="15935068"/>
    <x v="79"/>
  </r>
  <r>
    <x v="403"/>
    <x v="388"/>
    <x v="51"/>
    <x v="1"/>
    <x v="5"/>
    <x v="0"/>
    <x v="0"/>
    <x v="0"/>
    <x v="7"/>
    <x v="274"/>
    <x v="57"/>
    <x v="98"/>
    <n v="2129"/>
    <n v="14000"/>
    <n v="19000"/>
    <x v="7"/>
    <n v="308"/>
    <n v="127"/>
    <n v="293784000"/>
    <n v="0"/>
    <n v="1"/>
    <n v="356784000"/>
    <x v="113"/>
  </r>
  <r>
    <x v="404"/>
    <x v="389"/>
    <x v="51"/>
    <x v="1"/>
    <x v="0"/>
    <x v="0"/>
    <x v="0"/>
    <x v="5"/>
    <x v="6"/>
    <x v="275"/>
    <x v="261"/>
    <x v="76"/>
    <n v="1582"/>
    <n v="675"/>
    <n v="853"/>
    <x v="31"/>
    <n v="37"/>
    <n v="99"/>
    <n v="-1081047"/>
    <n v="1"/>
    <n v="0"/>
    <n v="418953"/>
    <x v="5"/>
  </r>
  <r>
    <x v="405"/>
    <x v="390"/>
    <x v="51"/>
    <x v="1"/>
    <x v="7"/>
    <x v="0"/>
    <x v="0"/>
    <x v="0"/>
    <x v="7"/>
    <x v="276"/>
    <x v="160"/>
    <x v="202"/>
    <n v="2407"/>
    <n v="323"/>
    <n v="0"/>
    <x v="24"/>
    <n v="80"/>
    <n v="130"/>
    <n v="-19983606"/>
    <n v="1"/>
    <n v="0"/>
    <n v="50016394"/>
    <x v="123"/>
  </r>
  <r>
    <x v="406"/>
    <x v="391"/>
    <x v="51"/>
    <x v="1"/>
    <x v="3"/>
    <x v="1"/>
    <x v="4"/>
    <x v="5"/>
    <x v="6"/>
    <x v="277"/>
    <x v="262"/>
    <x v="203"/>
    <n v="215"/>
    <n v="8"/>
    <n v="0"/>
    <x v="11"/>
    <n v="16"/>
    <n v="107"/>
    <n v="-49300000"/>
    <n v="1"/>
    <n v="0"/>
    <n v="700000"/>
    <x v="124"/>
  </r>
  <r>
    <x v="407"/>
    <x v="392"/>
    <x v="51"/>
    <x v="1"/>
    <x v="7"/>
    <x v="0"/>
    <x v="0"/>
    <x v="0"/>
    <x v="7"/>
    <x v="195"/>
    <x v="263"/>
    <x v="50"/>
    <n v="12322"/>
    <n v="0"/>
    <n v="0"/>
    <x v="26"/>
    <n v="19"/>
    <n v="84"/>
    <n v="19779400"/>
    <n v="0"/>
    <n v="1"/>
    <n v="27979400"/>
    <x v="34"/>
  </r>
  <r>
    <x v="408"/>
    <x v="393"/>
    <x v="51"/>
    <x v="1"/>
    <x v="1"/>
    <x v="1"/>
    <x v="2"/>
    <x v="2"/>
    <x v="12"/>
    <x v="278"/>
    <x v="19"/>
    <x v="204"/>
    <n v="30"/>
    <n v="0"/>
    <n v="355"/>
    <x v="8"/>
    <n v="25"/>
    <n v="134"/>
    <n v="-11851144"/>
    <n v="1"/>
    <n v="0"/>
    <n v="48856"/>
    <x v="139"/>
  </r>
  <r>
    <x v="409"/>
    <x v="394"/>
    <x v="51"/>
    <x v="1"/>
    <x v="0"/>
    <x v="0"/>
    <x v="0"/>
    <x v="0"/>
    <x v="6"/>
    <x v="279"/>
    <x v="264"/>
    <x v="205"/>
    <n v="3036"/>
    <n v="117"/>
    <n v="0"/>
    <x v="8"/>
    <n v="28"/>
    <n v="97"/>
    <n v="24400000"/>
    <n v="0"/>
    <n v="1"/>
    <n v="27900000"/>
    <x v="66"/>
  </r>
  <r>
    <x v="410"/>
    <x v="395"/>
    <x v="51"/>
    <x v="1"/>
    <x v="3"/>
    <x v="0"/>
    <x v="0"/>
    <x v="0"/>
    <x v="7"/>
    <x v="168"/>
    <x v="212"/>
    <x v="132"/>
    <n v="52201"/>
    <n v="0"/>
    <n v="0"/>
    <x v="9"/>
    <n v="57"/>
    <n v="125"/>
    <n v="194200000"/>
    <n v="0"/>
    <n v="1"/>
    <n v="219200000"/>
    <x v="43"/>
  </r>
  <r>
    <x v="411"/>
    <x v="396"/>
    <x v="51"/>
    <x v="1"/>
    <x v="3"/>
    <x v="0"/>
    <x v="0"/>
    <x v="3"/>
    <x v="7"/>
    <x v="152"/>
    <x v="192"/>
    <x v="119"/>
    <n v="37645"/>
    <n v="0"/>
    <n v="0"/>
    <x v="28"/>
    <n v="41"/>
    <n v="111"/>
    <n v="14551000"/>
    <n v="0"/>
    <n v="1"/>
    <n v="22551000"/>
    <x v="11"/>
  </r>
  <r>
    <x v="412"/>
    <x v="397"/>
    <x v="51"/>
    <x v="1"/>
    <x v="7"/>
    <x v="0"/>
    <x v="0"/>
    <x v="0"/>
    <x v="6"/>
    <x v="280"/>
    <x v="265"/>
    <x v="9"/>
    <n v="2210"/>
    <n v="11"/>
    <n v="466"/>
    <x v="25"/>
    <n v="25"/>
    <n v="94"/>
    <n v="7189039"/>
    <n v="0"/>
    <n v="1"/>
    <n v="22189039"/>
    <x v="24"/>
  </r>
  <r>
    <x v="413"/>
    <x v="398"/>
    <x v="51"/>
    <x v="1"/>
    <x v="7"/>
    <x v="0"/>
    <x v="0"/>
    <x v="0"/>
    <x v="7"/>
    <x v="281"/>
    <x v="224"/>
    <x v="206"/>
    <n v="382"/>
    <n v="23"/>
    <n v="0"/>
    <x v="12"/>
    <n v="17"/>
    <n v="99"/>
    <n v="-2726412"/>
    <n v="1"/>
    <n v="0"/>
    <n v="3273588"/>
    <x v="1"/>
  </r>
  <r>
    <x v="414"/>
    <x v="399"/>
    <x v="51"/>
    <x v="1"/>
    <x v="1"/>
    <x v="0"/>
    <x v="0"/>
    <x v="0"/>
    <x v="7"/>
    <x v="164"/>
    <x v="236"/>
    <x v="119"/>
    <n v="33865"/>
    <n v="438"/>
    <n v="0"/>
    <x v="3"/>
    <n v="68"/>
    <n v="125"/>
    <n v="51324422"/>
    <n v="0"/>
    <n v="1"/>
    <n v="77324422"/>
    <x v="56"/>
  </r>
  <r>
    <x v="415"/>
    <x v="400"/>
    <x v="51"/>
    <x v="1"/>
    <x v="1"/>
    <x v="0"/>
    <x v="0"/>
    <x v="0"/>
    <x v="6"/>
    <x v="282"/>
    <x v="223"/>
    <x v="207"/>
    <n v="1620"/>
    <n v="309"/>
    <n v="0"/>
    <x v="30"/>
    <n v="12"/>
    <n v="109"/>
    <n v="13515786"/>
    <n v="0"/>
    <n v="1"/>
    <n v="27515786"/>
    <x v="58"/>
  </r>
  <r>
    <x v="416"/>
    <x v="401"/>
    <x v="51"/>
    <x v="1"/>
    <x v="7"/>
    <x v="0"/>
    <x v="0"/>
    <x v="0"/>
    <x v="7"/>
    <x v="283"/>
    <x v="266"/>
    <x v="9"/>
    <n v="3148"/>
    <n v="87"/>
    <n v="716"/>
    <x v="55"/>
    <n v="75"/>
    <n v="104"/>
    <n v="-12803790"/>
    <n v="1"/>
    <n v="0"/>
    <n v="10696210"/>
    <x v="140"/>
  </r>
  <r>
    <x v="417"/>
    <x v="402"/>
    <x v="51"/>
    <x v="1"/>
    <x v="7"/>
    <x v="0"/>
    <x v="0"/>
    <x v="3"/>
    <x v="6"/>
    <x v="284"/>
    <x v="267"/>
    <x v="17"/>
    <n v="13160"/>
    <n v="34"/>
    <n v="561"/>
    <x v="21"/>
    <n v="30"/>
    <n v="100"/>
    <n v="-8224415"/>
    <n v="1"/>
    <n v="0"/>
    <n v="3275585"/>
    <x v="118"/>
  </r>
  <r>
    <x v="418"/>
    <x v="403"/>
    <x v="51"/>
    <x v="1"/>
    <x v="1"/>
    <x v="0"/>
    <x v="0"/>
    <x v="0"/>
    <x v="6"/>
    <x v="285"/>
    <x v="268"/>
    <x v="208"/>
    <n v="423"/>
    <n v="9"/>
    <n v="81"/>
    <x v="23"/>
    <n v="11"/>
    <n v="114"/>
    <n v="201437"/>
    <n v="0"/>
    <n v="1"/>
    <n v="1001437"/>
    <x v="141"/>
  </r>
  <r>
    <x v="419"/>
    <x v="404"/>
    <x v="51"/>
    <x v="0"/>
    <x v="6"/>
    <x v="0"/>
    <x v="0"/>
    <x v="0"/>
    <x v="6"/>
    <x v="129"/>
    <x v="57"/>
    <x v="49"/>
    <n v="15233"/>
    <n v="14000"/>
    <n v="41000"/>
    <x v="22"/>
    <n v="174"/>
    <n v="185"/>
    <n v="74067179"/>
    <n v="0"/>
    <n v="1"/>
    <n v="96067179"/>
    <x v="82"/>
  </r>
  <r>
    <x v="420"/>
    <x v="405"/>
    <x v="51"/>
    <x v="1"/>
    <x v="6"/>
    <x v="0"/>
    <x v="0"/>
    <x v="3"/>
    <x v="5"/>
    <x v="247"/>
    <x v="62"/>
    <x v="63"/>
    <n v="13619"/>
    <n v="0"/>
    <n v="2000"/>
    <x v="28"/>
    <n v="23"/>
    <n v="115"/>
    <n v="3842000"/>
    <n v="0"/>
    <n v="1"/>
    <n v="25842000"/>
    <x v="82"/>
  </r>
  <r>
    <x v="421"/>
    <x v="406"/>
    <x v="51"/>
    <x v="0"/>
    <x v="1"/>
    <x v="0"/>
    <x v="0"/>
    <x v="0"/>
    <x v="6"/>
    <x v="286"/>
    <x v="269"/>
    <x v="209"/>
    <n v="2149"/>
    <n v="5"/>
    <n v="331"/>
    <x v="30"/>
    <n v="14"/>
    <n v="123"/>
    <n v="8272447"/>
    <n v="0"/>
    <n v="1"/>
    <n v="18272447"/>
    <x v="39"/>
  </r>
  <r>
    <x v="422"/>
    <x v="407"/>
    <x v="51"/>
    <x v="1"/>
    <x v="5"/>
    <x v="0"/>
    <x v="0"/>
    <x v="3"/>
    <x v="5"/>
    <x v="287"/>
    <x v="270"/>
    <x v="210"/>
    <n v="7723"/>
    <n v="5"/>
    <n v="0"/>
    <x v="56"/>
    <n v="36"/>
    <n v="104"/>
    <n v="-21084535"/>
    <n v="1"/>
    <n v="0"/>
    <n v="20915465"/>
    <x v="142"/>
  </r>
  <r>
    <x v="423"/>
    <x v="408"/>
    <x v="51"/>
    <x v="1"/>
    <x v="7"/>
    <x v="0"/>
    <x v="0"/>
    <x v="0"/>
    <x v="5"/>
    <x v="288"/>
    <x v="271"/>
    <x v="211"/>
    <n v="1254"/>
    <n v="8"/>
    <n v="1000"/>
    <x v="0"/>
    <n v="60"/>
    <n v="96"/>
    <n v="25660000"/>
    <n v="0"/>
    <n v="1"/>
    <n v="42660000"/>
    <x v="29"/>
  </r>
  <r>
    <x v="424"/>
    <x v="409"/>
    <x v="51"/>
    <x v="1"/>
    <x v="5"/>
    <x v="0"/>
    <x v="0"/>
    <x v="0"/>
    <x v="5"/>
    <x v="155"/>
    <x v="272"/>
    <x v="122"/>
    <n v="4840"/>
    <n v="208"/>
    <n v="391"/>
    <x v="24"/>
    <n v="14"/>
    <n v="108"/>
    <n v="17603594"/>
    <n v="0"/>
    <n v="1"/>
    <n v="24103594"/>
    <x v="67"/>
  </r>
  <r>
    <x v="425"/>
    <x v="410"/>
    <x v="51"/>
    <x v="1"/>
    <x v="1"/>
    <x v="0"/>
    <x v="0"/>
    <x v="0"/>
    <x v="5"/>
    <x v="289"/>
    <x v="52"/>
    <x v="212"/>
    <n v="1068"/>
    <n v="17000"/>
    <n v="0"/>
    <x v="23"/>
    <n v="56"/>
    <n v="139"/>
    <n v="2000000"/>
    <n v="0"/>
    <n v="1"/>
    <n v="32000000"/>
    <x v="88"/>
  </r>
  <r>
    <x v="426"/>
    <x v="411"/>
    <x v="51"/>
    <x v="1"/>
    <x v="1"/>
    <x v="0"/>
    <x v="0"/>
    <x v="0"/>
    <x v="6"/>
    <x v="114"/>
    <x v="106"/>
    <x v="17"/>
    <n v="14244"/>
    <n v="521"/>
    <n v="0"/>
    <x v="13"/>
    <n v="56"/>
    <n v="154"/>
    <n v="116348400"/>
    <n v="0"/>
    <n v="1"/>
    <n v="158348400"/>
    <x v="142"/>
  </r>
  <r>
    <x v="427"/>
    <x v="382"/>
    <x v="51"/>
    <x v="1"/>
    <x v="7"/>
    <x v="0"/>
    <x v="0"/>
    <x v="0"/>
    <x v="7"/>
    <x v="53"/>
    <x v="273"/>
    <x v="50"/>
    <n v="13357"/>
    <n v="99"/>
    <n v="0"/>
    <x v="4"/>
    <n v="119"/>
    <n v="130"/>
    <n v="139875760"/>
    <n v="0"/>
    <n v="1"/>
    <n v="183875760"/>
    <x v="68"/>
  </r>
  <r>
    <x v="428"/>
    <x v="412"/>
    <x v="51"/>
    <x v="1"/>
    <x v="14"/>
    <x v="0"/>
    <x v="0"/>
    <x v="0"/>
    <x v="4"/>
    <x v="290"/>
    <x v="274"/>
    <x v="0"/>
    <n v="2"/>
    <n v="22"/>
    <n v="238"/>
    <x v="32"/>
    <n v="10"/>
    <n v="92"/>
    <n v="-16880006"/>
    <n v="1"/>
    <n v="0"/>
    <n v="2119994"/>
    <x v="93"/>
  </r>
  <r>
    <x v="429"/>
    <x v="413"/>
    <x v="51"/>
    <x v="1"/>
    <x v="0"/>
    <x v="0"/>
    <x v="0"/>
    <x v="0"/>
    <x v="7"/>
    <x v="164"/>
    <x v="275"/>
    <x v="119"/>
    <n v="30063"/>
    <n v="79"/>
    <n v="0"/>
    <x v="31"/>
    <n v="43"/>
    <n v="141"/>
    <n v="55768056"/>
    <n v="0"/>
    <n v="1"/>
    <n v="100768056"/>
    <x v="136"/>
  </r>
  <r>
    <x v="430"/>
    <x v="414"/>
    <x v="51"/>
    <x v="1"/>
    <x v="1"/>
    <x v="0"/>
    <x v="0"/>
    <x v="11"/>
    <x v="6"/>
    <x v="291"/>
    <x v="276"/>
    <x v="9"/>
    <n v="1051"/>
    <n v="319"/>
    <n v="0"/>
    <x v="16"/>
    <n v="83"/>
    <n v="121"/>
    <n v="33158000"/>
    <n v="0"/>
    <n v="1"/>
    <n v="40158000"/>
    <x v="41"/>
  </r>
  <r>
    <x v="431"/>
    <x v="415"/>
    <x v="51"/>
    <x v="1"/>
    <x v="7"/>
    <x v="0"/>
    <x v="0"/>
    <x v="3"/>
    <x v="4"/>
    <x v="39"/>
    <x v="277"/>
    <x v="38"/>
    <n v="1088"/>
    <n v="18"/>
    <n v="408"/>
    <x v="23"/>
    <n v="10"/>
    <n v="80"/>
    <n v="-27330724"/>
    <n v="1"/>
    <n v="0"/>
    <n v="669276"/>
    <x v="74"/>
  </r>
  <r>
    <x v="432"/>
    <x v="416"/>
    <x v="51"/>
    <x v="1"/>
    <x v="1"/>
    <x v="0"/>
    <x v="0"/>
    <x v="3"/>
    <x v="5"/>
    <x v="247"/>
    <x v="126"/>
    <x v="63"/>
    <n v="12749"/>
    <n v="133"/>
    <n v="0"/>
    <x v="20"/>
    <n v="58"/>
    <n v="134"/>
    <n v="11454968"/>
    <n v="0"/>
    <n v="1"/>
    <n v="22954968"/>
    <x v="118"/>
  </r>
  <r>
    <x v="433"/>
    <x v="417"/>
    <x v="51"/>
    <x v="1"/>
    <x v="7"/>
    <x v="0"/>
    <x v="0"/>
    <x v="0"/>
    <x v="6"/>
    <x v="133"/>
    <x v="129"/>
    <x v="61"/>
    <n v="4453"/>
    <n v="170"/>
    <n v="11000"/>
    <x v="4"/>
    <n v="84"/>
    <n v="134"/>
    <n v="31505065"/>
    <n v="0"/>
    <n v="1"/>
    <n v="56505065"/>
    <x v="43"/>
  </r>
  <r>
    <x v="434"/>
    <x v="418"/>
    <x v="51"/>
    <x v="1"/>
    <x v="7"/>
    <x v="0"/>
    <x v="0"/>
    <x v="0"/>
    <x v="6"/>
    <x v="292"/>
    <x v="147"/>
    <x v="50"/>
    <n v="23602"/>
    <n v="12000"/>
    <n v="15000"/>
    <x v="19"/>
    <n v="122"/>
    <n v="121"/>
    <n v="-718500"/>
    <n v="1"/>
    <n v="0"/>
    <n v="12281500"/>
    <x v="51"/>
  </r>
  <r>
    <x v="435"/>
    <x v="419"/>
    <x v="51"/>
    <x v="1"/>
    <x v="12"/>
    <x v="0"/>
    <x v="0"/>
    <x v="0"/>
    <x v="6"/>
    <x v="135"/>
    <x v="278"/>
    <x v="105"/>
    <n v="1806"/>
    <n v="16"/>
    <n v="217"/>
    <x v="46"/>
    <n v="22"/>
    <n v="98"/>
    <n v="902679"/>
    <n v="0"/>
    <n v="1"/>
    <n v="3902679"/>
    <x v="20"/>
  </r>
  <r>
    <x v="436"/>
    <x v="420"/>
    <x v="51"/>
    <x v="1"/>
    <x v="1"/>
    <x v="0"/>
    <x v="0"/>
    <x v="0"/>
    <x v="7"/>
    <x v="119"/>
    <x v="279"/>
    <x v="93"/>
    <n v="69746"/>
    <n v="529"/>
    <n v="14000"/>
    <x v="4"/>
    <n v="80"/>
    <n v="118"/>
    <n v="-1829786"/>
    <n v="1"/>
    <n v="0"/>
    <n v="9170214"/>
    <x v="31"/>
  </r>
  <r>
    <x v="437"/>
    <x v="421"/>
    <x v="52"/>
    <x v="1"/>
    <x v="7"/>
    <x v="0"/>
    <x v="0"/>
    <x v="0"/>
    <x v="5"/>
    <x v="146"/>
    <x v="280"/>
    <x v="114"/>
    <n v="1151"/>
    <n v="18"/>
    <n v="444"/>
    <x v="54"/>
    <n v="5"/>
    <n v="93"/>
    <n v="-8216000"/>
    <n v="1"/>
    <n v="0"/>
    <n v="11784000"/>
    <x v="33"/>
  </r>
  <r>
    <x v="438"/>
    <x v="422"/>
    <x v="52"/>
    <x v="1"/>
    <x v="7"/>
    <x v="0"/>
    <x v="0"/>
    <x v="0"/>
    <x v="6"/>
    <x v="279"/>
    <x v="281"/>
    <x v="205"/>
    <n v="3190"/>
    <n v="322"/>
    <n v="368"/>
    <x v="42"/>
    <n v="8"/>
    <n v="100"/>
    <n v="19392418"/>
    <n v="0"/>
    <n v="1"/>
    <n v="29392418"/>
    <x v="39"/>
  </r>
  <r>
    <x v="439"/>
    <x v="423"/>
    <x v="52"/>
    <x v="1"/>
    <x v="3"/>
    <x v="0"/>
    <x v="0"/>
    <x v="0"/>
    <x v="7"/>
    <x v="293"/>
    <x v="282"/>
    <x v="213"/>
    <n v="2462"/>
    <n v="293"/>
    <n v="0"/>
    <x v="9"/>
    <n v="61"/>
    <n v="78"/>
    <n v="60217000"/>
    <n v="0"/>
    <n v="1"/>
    <n v="72217000"/>
    <x v="38"/>
  </r>
  <r>
    <x v="440"/>
    <x v="424"/>
    <x v="52"/>
    <x v="1"/>
    <x v="5"/>
    <x v="0"/>
    <x v="0"/>
    <x v="0"/>
    <x v="5"/>
    <x v="294"/>
    <x v="217"/>
    <x v="9"/>
    <n v="2949"/>
    <n v="32"/>
    <n v="0"/>
    <x v="30"/>
    <n v="22"/>
    <n v="99"/>
    <n v="-33328495"/>
    <n v="1"/>
    <n v="0"/>
    <n v="16671505"/>
    <x v="124"/>
  </r>
  <r>
    <x v="441"/>
    <x v="425"/>
    <x v="52"/>
    <x v="1"/>
    <x v="7"/>
    <x v="0"/>
    <x v="0"/>
    <x v="0"/>
    <x v="6"/>
    <x v="295"/>
    <x v="66"/>
    <x v="214"/>
    <n v="1093"/>
    <n v="644"/>
    <n v="669"/>
    <x v="25"/>
    <n v="36"/>
    <n v="104"/>
    <n v="-12390000"/>
    <n v="1"/>
    <n v="0"/>
    <n v="42610000"/>
    <x v="60"/>
  </r>
  <r>
    <x v="442"/>
    <x v="426"/>
    <x v="52"/>
    <x v="1"/>
    <x v="3"/>
    <x v="0"/>
    <x v="0"/>
    <x v="0"/>
    <x v="6"/>
    <x v="179"/>
    <x v="63"/>
    <x v="9"/>
    <n v="4302"/>
    <n v="11000"/>
    <n v="979"/>
    <x v="8"/>
    <n v="67"/>
    <n v="98"/>
    <n v="-6616263"/>
    <n v="1"/>
    <n v="0"/>
    <n v="13383737"/>
    <x v="33"/>
  </r>
  <r>
    <x v="443"/>
    <x v="427"/>
    <x v="52"/>
    <x v="1"/>
    <x v="7"/>
    <x v="0"/>
    <x v="0"/>
    <x v="0"/>
    <x v="7"/>
    <x v="53"/>
    <x v="246"/>
    <x v="50"/>
    <n v="14178"/>
    <n v="176"/>
    <n v="0"/>
    <x v="9"/>
    <n v="42"/>
    <n v="141"/>
    <n v="60012710"/>
    <n v="0"/>
    <n v="1"/>
    <n v="122012710"/>
    <x v="143"/>
  </r>
  <r>
    <x v="444"/>
    <x v="428"/>
    <x v="52"/>
    <x v="0"/>
    <x v="3"/>
    <x v="0"/>
    <x v="0"/>
    <x v="0"/>
    <x v="6"/>
    <x v="296"/>
    <x v="283"/>
    <x v="215"/>
    <n v="2103"/>
    <n v="0"/>
    <n v="0"/>
    <x v="4"/>
    <n v="136"/>
    <n v="102"/>
    <n v="2921130"/>
    <n v="0"/>
    <n v="1"/>
    <n v="3151130"/>
    <x v="144"/>
  </r>
  <r>
    <x v="445"/>
    <x v="429"/>
    <x v="52"/>
    <x v="1"/>
    <x v="3"/>
    <x v="0"/>
    <x v="0"/>
    <x v="0"/>
    <x v="7"/>
    <x v="297"/>
    <x v="142"/>
    <x v="9"/>
    <n v="3267"/>
    <n v="0"/>
    <n v="905"/>
    <x v="9"/>
    <n v="25"/>
    <n v="115"/>
    <n v="-360000"/>
    <n v="1"/>
    <n v="0"/>
    <n v="13640000"/>
    <x v="58"/>
  </r>
  <r>
    <x v="446"/>
    <x v="422"/>
    <x v="52"/>
    <x v="1"/>
    <x v="1"/>
    <x v="0"/>
    <x v="0"/>
    <x v="0"/>
    <x v="6"/>
    <x v="225"/>
    <x v="100"/>
    <x v="61"/>
    <n v="3888"/>
    <n v="272"/>
    <n v="0"/>
    <x v="44"/>
    <n v="55"/>
    <n v="128"/>
    <n v="28000000"/>
    <n v="0"/>
    <n v="1"/>
    <n v="83000000"/>
    <x v="60"/>
  </r>
  <r>
    <x v="447"/>
    <x v="430"/>
    <x v="52"/>
    <x v="1"/>
    <x v="3"/>
    <x v="0"/>
    <x v="0"/>
    <x v="0"/>
    <x v="7"/>
    <x v="119"/>
    <x v="284"/>
    <x v="93"/>
    <n v="52122"/>
    <n v="19"/>
    <n v="0"/>
    <x v="13"/>
    <n v="44"/>
    <n v="97"/>
    <n v="-2800000"/>
    <n v="1"/>
    <n v="0"/>
    <n v="22200000"/>
    <x v="43"/>
  </r>
  <r>
    <x v="448"/>
    <x v="431"/>
    <x v="52"/>
    <x v="1"/>
    <x v="3"/>
    <x v="0"/>
    <x v="0"/>
    <x v="0"/>
    <x v="7"/>
    <x v="231"/>
    <x v="285"/>
    <x v="176"/>
    <n v="2985"/>
    <n v="137"/>
    <n v="0"/>
    <x v="17"/>
    <n v="84"/>
    <n v="113"/>
    <n v="111175354"/>
    <n v="0"/>
    <n v="1"/>
    <n v="127175354"/>
    <x v="81"/>
  </r>
  <r>
    <x v="449"/>
    <x v="432"/>
    <x v="52"/>
    <x v="0"/>
    <x v="6"/>
    <x v="0"/>
    <x v="0"/>
    <x v="0"/>
    <x v="6"/>
    <x v="119"/>
    <x v="169"/>
    <x v="93"/>
    <n v="56585"/>
    <n v="13000"/>
    <n v="0"/>
    <x v="20"/>
    <n v="148"/>
    <n v="127"/>
    <n v="-12112543"/>
    <n v="1"/>
    <n v="0"/>
    <n v="5887457"/>
    <x v="69"/>
  </r>
  <r>
    <x v="450"/>
    <x v="433"/>
    <x v="52"/>
    <x v="1"/>
    <x v="1"/>
    <x v="0"/>
    <x v="0"/>
    <x v="9"/>
    <x v="6"/>
    <x v="298"/>
    <x v="286"/>
    <x v="216"/>
    <n v="2990"/>
    <n v="460"/>
    <n v="619"/>
    <x v="23"/>
    <n v="53"/>
    <n v="103"/>
    <n v="3132222"/>
    <n v="0"/>
    <n v="1"/>
    <n v="5132222"/>
    <x v="6"/>
  </r>
  <r>
    <x v="451"/>
    <x v="434"/>
    <x v="52"/>
    <x v="0"/>
    <x v="3"/>
    <x v="0"/>
    <x v="0"/>
    <x v="0"/>
    <x v="7"/>
    <x v="128"/>
    <x v="127"/>
    <x v="101"/>
    <n v="15700"/>
    <n v="0"/>
    <n v="59000"/>
    <x v="37"/>
    <n v="149"/>
    <n v="142"/>
    <n v="274691196"/>
    <n v="0"/>
    <n v="1"/>
    <n v="329691196"/>
    <x v="60"/>
  </r>
  <r>
    <x v="452"/>
    <x v="435"/>
    <x v="52"/>
    <x v="1"/>
    <x v="3"/>
    <x v="0"/>
    <x v="0"/>
    <x v="3"/>
    <x v="6"/>
    <x v="299"/>
    <x v="287"/>
    <x v="9"/>
    <n v="1862"/>
    <n v="179"/>
    <n v="0"/>
    <x v="10"/>
    <n v="84"/>
    <n v="117"/>
    <n v="48200832"/>
    <n v="0"/>
    <n v="1"/>
    <n v="52700832"/>
    <x v="89"/>
  </r>
  <r>
    <x v="453"/>
    <x v="436"/>
    <x v="52"/>
    <x v="1"/>
    <x v="6"/>
    <x v="0"/>
    <x v="0"/>
    <x v="11"/>
    <x v="6"/>
    <x v="300"/>
    <x v="288"/>
    <x v="49"/>
    <n v="14574"/>
    <n v="0"/>
    <n v="0"/>
    <x v="28"/>
    <n v="93"/>
    <n v="108"/>
    <n v="-1950865"/>
    <n v="1"/>
    <n v="0"/>
    <n v="3049135"/>
    <x v="18"/>
  </r>
  <r>
    <x v="454"/>
    <x v="437"/>
    <x v="52"/>
    <x v="1"/>
    <x v="7"/>
    <x v="0"/>
    <x v="0"/>
    <x v="9"/>
    <x v="7"/>
    <x v="148"/>
    <x v="289"/>
    <x v="9"/>
    <n v="2960"/>
    <n v="5"/>
    <n v="319"/>
    <x v="54"/>
    <n v="32"/>
    <n v="99"/>
    <n v="-12170266"/>
    <n v="1"/>
    <n v="0"/>
    <n v="13829734"/>
    <x v="56"/>
  </r>
  <r>
    <x v="455"/>
    <x v="438"/>
    <x v="52"/>
    <x v="1"/>
    <x v="10"/>
    <x v="0"/>
    <x v="0"/>
    <x v="0"/>
    <x v="7"/>
    <x v="301"/>
    <x v="290"/>
    <x v="217"/>
    <n v="15"/>
    <n v="23"/>
    <n v="0"/>
    <x v="1"/>
    <n v="53"/>
    <n v="170"/>
    <n v="7130611"/>
    <n v="0"/>
    <n v="1"/>
    <n v="7830611"/>
    <x v="145"/>
  </r>
  <r>
    <x v="456"/>
    <x v="426"/>
    <x v="52"/>
    <x v="1"/>
    <x v="1"/>
    <x v="0"/>
    <x v="0"/>
    <x v="0"/>
    <x v="6"/>
    <x v="292"/>
    <x v="205"/>
    <x v="50"/>
    <n v="25697"/>
    <n v="277"/>
    <n v="11000"/>
    <x v="16"/>
    <n v="120"/>
    <n v="123"/>
    <n v="45264608"/>
    <n v="0"/>
    <n v="1"/>
    <n v="105264608"/>
    <x v="121"/>
  </r>
  <r>
    <x v="457"/>
    <x v="439"/>
    <x v="52"/>
    <x v="1"/>
    <x v="1"/>
    <x v="0"/>
    <x v="0"/>
    <x v="0"/>
    <x v="6"/>
    <x v="247"/>
    <x v="190"/>
    <x v="63"/>
    <n v="26388"/>
    <n v="380"/>
    <n v="11000"/>
    <x v="8"/>
    <n v="57"/>
    <n v="133"/>
    <n v="36528842"/>
    <n v="0"/>
    <n v="1"/>
    <n v="66528842"/>
    <x v="88"/>
  </r>
  <r>
    <x v="458"/>
    <x v="433"/>
    <x v="52"/>
    <x v="1"/>
    <x v="1"/>
    <x v="0"/>
    <x v="0"/>
    <x v="0"/>
    <x v="5"/>
    <x v="302"/>
    <x v="291"/>
    <x v="218"/>
    <n v="29370"/>
    <n v="44"/>
    <n v="0"/>
    <x v="17"/>
    <n v="27"/>
    <n v="115"/>
    <n v="35003300"/>
    <n v="0"/>
    <n v="1"/>
    <n v="50003300"/>
    <x v="24"/>
  </r>
  <r>
    <x v="459"/>
    <x v="431"/>
    <x v="52"/>
    <x v="1"/>
    <x v="3"/>
    <x v="0"/>
    <x v="0"/>
    <x v="0"/>
    <x v="7"/>
    <x v="163"/>
    <x v="292"/>
    <x v="129"/>
    <n v="4767"/>
    <n v="88"/>
    <n v="1000"/>
    <x v="34"/>
    <n v="43"/>
    <n v="83"/>
    <n v="21109400"/>
    <n v="0"/>
    <n v="1"/>
    <n v="51109400"/>
    <x v="88"/>
  </r>
  <r>
    <x v="460"/>
    <x v="440"/>
    <x v="52"/>
    <x v="1"/>
    <x v="12"/>
    <x v="0"/>
    <x v="0"/>
    <x v="0"/>
    <x v="6"/>
    <x v="212"/>
    <x v="113"/>
    <x v="161"/>
    <n v="1775"/>
    <n v="0"/>
    <n v="0"/>
    <x v="34"/>
    <n v="109"/>
    <n v="107"/>
    <n v="10090181"/>
    <n v="0"/>
    <n v="1"/>
    <n v="18090181"/>
    <x v="11"/>
  </r>
  <r>
    <x v="461"/>
    <x v="441"/>
    <x v="52"/>
    <x v="1"/>
    <x v="7"/>
    <x v="0"/>
    <x v="0"/>
    <x v="0"/>
    <x v="6"/>
    <x v="142"/>
    <x v="293"/>
    <x v="110"/>
    <n v="1860"/>
    <n v="0"/>
    <n v="812"/>
    <x v="57"/>
    <n v="47"/>
    <n v="101"/>
    <n v="-11409500"/>
    <n v="1"/>
    <n v="0"/>
    <n v="38590500"/>
    <x v="124"/>
  </r>
  <r>
    <x v="462"/>
    <x v="442"/>
    <x v="52"/>
    <x v="1"/>
    <x v="3"/>
    <x v="0"/>
    <x v="0"/>
    <x v="0"/>
    <x v="7"/>
    <x v="303"/>
    <x v="294"/>
    <x v="219"/>
    <n v="4908"/>
    <n v="157"/>
    <n v="0"/>
    <x v="31"/>
    <n v="15"/>
    <n v="79"/>
    <n v="-3649226"/>
    <n v="1"/>
    <n v="0"/>
    <n v="4350774"/>
    <x v="11"/>
  </r>
  <r>
    <x v="463"/>
    <x v="443"/>
    <x v="52"/>
    <x v="1"/>
    <x v="3"/>
    <x v="0"/>
    <x v="0"/>
    <x v="0"/>
    <x v="5"/>
    <x v="59"/>
    <x v="295"/>
    <x v="28"/>
    <n v="17469"/>
    <n v="3"/>
    <n v="321"/>
    <x v="58"/>
    <n v="17"/>
    <n v="83"/>
    <n v="-6073753"/>
    <n v="1"/>
    <n v="0"/>
    <n v="126247"/>
    <x v="146"/>
  </r>
  <r>
    <x v="464"/>
    <x v="444"/>
    <x v="52"/>
    <x v="1"/>
    <x v="0"/>
    <x v="0"/>
    <x v="0"/>
    <x v="0"/>
    <x v="6"/>
    <x v="224"/>
    <x v="247"/>
    <x v="57"/>
    <n v="16557"/>
    <n v="16000"/>
    <n v="45000"/>
    <x v="22"/>
    <n v="215"/>
    <n v="178"/>
    <n v="99930000"/>
    <n v="0"/>
    <n v="1"/>
    <n v="107930000"/>
    <x v="11"/>
  </r>
  <r>
    <x v="465"/>
    <x v="445"/>
    <x v="52"/>
    <x v="1"/>
    <x v="7"/>
    <x v="0"/>
    <x v="0"/>
    <x v="0"/>
    <x v="6"/>
    <x v="173"/>
    <x v="230"/>
    <x v="137"/>
    <n v="1592"/>
    <n v="58"/>
    <n v="399"/>
    <x v="34"/>
    <n v="9"/>
    <n v="107"/>
    <n v="-19694930"/>
    <n v="1"/>
    <n v="0"/>
    <n v="305070"/>
    <x v="33"/>
  </r>
  <r>
    <x v="466"/>
    <x v="446"/>
    <x v="52"/>
    <x v="1"/>
    <x v="3"/>
    <x v="0"/>
    <x v="0"/>
    <x v="0"/>
    <x v="7"/>
    <x v="304"/>
    <x v="170"/>
    <x v="220"/>
    <n v="3126"/>
    <n v="545"/>
    <n v="680"/>
    <x v="26"/>
    <n v="12"/>
    <n v="128"/>
    <n v="-15667676"/>
    <n v="1"/>
    <n v="0"/>
    <n v="24332324"/>
    <x v="87"/>
  </r>
  <r>
    <x v="467"/>
    <x v="447"/>
    <x v="52"/>
    <x v="1"/>
    <x v="3"/>
    <x v="0"/>
    <x v="0"/>
    <x v="0"/>
    <x v="5"/>
    <x v="226"/>
    <x v="180"/>
    <x v="129"/>
    <n v="4634"/>
    <n v="80"/>
    <n v="0"/>
    <x v="33"/>
    <n v="19"/>
    <n v="95"/>
    <n v="-1912244"/>
    <n v="1"/>
    <n v="0"/>
    <n v="38087756"/>
    <x v="87"/>
  </r>
  <r>
    <x v="468"/>
    <x v="448"/>
    <x v="52"/>
    <x v="1"/>
    <x v="3"/>
    <x v="0"/>
    <x v="0"/>
    <x v="0"/>
    <x v="6"/>
    <x v="305"/>
    <x v="49"/>
    <x v="221"/>
    <n v="3092"/>
    <n v="0"/>
    <n v="3000"/>
    <x v="12"/>
    <n v="52"/>
    <n v="95"/>
    <n v="-5118665"/>
    <n v="1"/>
    <n v="0"/>
    <n v="7881335"/>
    <x v="51"/>
  </r>
  <r>
    <x v="469"/>
    <x v="449"/>
    <x v="52"/>
    <x v="1"/>
    <x v="7"/>
    <x v="0"/>
    <x v="0"/>
    <x v="0"/>
    <x v="6"/>
    <x v="152"/>
    <x v="296"/>
    <x v="119"/>
    <n v="20966"/>
    <n v="101"/>
    <n v="0"/>
    <x v="23"/>
    <n v="114"/>
    <n v="116"/>
    <n v="96248145"/>
    <n v="0"/>
    <n v="1"/>
    <n v="121248145"/>
    <x v="43"/>
  </r>
  <r>
    <x v="470"/>
    <x v="421"/>
    <x v="52"/>
    <x v="1"/>
    <x v="7"/>
    <x v="0"/>
    <x v="0"/>
    <x v="0"/>
    <x v="5"/>
    <x v="306"/>
    <x v="297"/>
    <x v="9"/>
    <n v="6427"/>
    <n v="18"/>
    <n v="0"/>
    <x v="21"/>
    <n v="98"/>
    <n v="118"/>
    <n v="40668868"/>
    <n v="0"/>
    <n v="1"/>
    <n v="75668868"/>
    <x v="64"/>
  </r>
  <r>
    <x v="471"/>
    <x v="450"/>
    <x v="52"/>
    <x v="1"/>
    <x v="7"/>
    <x v="0"/>
    <x v="0"/>
    <x v="2"/>
    <x v="7"/>
    <x v="307"/>
    <x v="298"/>
    <x v="61"/>
    <n v="5443"/>
    <n v="133"/>
    <n v="0"/>
    <x v="53"/>
    <n v="63"/>
    <n v="102"/>
    <n v="-1576479"/>
    <n v="1"/>
    <n v="0"/>
    <n v="33423521"/>
    <x v="64"/>
  </r>
  <r>
    <x v="472"/>
    <x v="451"/>
    <x v="52"/>
    <x v="1"/>
    <x v="0"/>
    <x v="0"/>
    <x v="0"/>
    <x v="0"/>
    <x v="7"/>
    <x v="308"/>
    <x v="210"/>
    <x v="222"/>
    <n v="4043"/>
    <n v="541"/>
    <n v="1000"/>
    <x v="12"/>
    <n v="39"/>
    <n v="119"/>
    <n v="47115211"/>
    <n v="0"/>
    <n v="1"/>
    <n v="92115211"/>
    <x v="136"/>
  </r>
  <r>
    <x v="473"/>
    <x v="448"/>
    <x v="52"/>
    <x v="1"/>
    <x v="7"/>
    <x v="0"/>
    <x v="0"/>
    <x v="0"/>
    <x v="6"/>
    <x v="199"/>
    <x v="299"/>
    <x v="186"/>
    <n v="2630"/>
    <n v="295"/>
    <n v="15000"/>
    <x v="16"/>
    <n v="118"/>
    <n v="98"/>
    <n v="27693162"/>
    <n v="0"/>
    <n v="1"/>
    <n v="50693162"/>
    <x v="108"/>
  </r>
  <r>
    <x v="474"/>
    <x v="452"/>
    <x v="52"/>
    <x v="1"/>
    <x v="3"/>
    <x v="0"/>
    <x v="0"/>
    <x v="0"/>
    <x v="5"/>
    <x v="28"/>
    <x v="300"/>
    <x v="27"/>
    <n v="3244"/>
    <n v="32"/>
    <n v="0"/>
    <x v="0"/>
    <n v="35"/>
    <n v="91"/>
    <n v="85512915"/>
    <n v="0"/>
    <n v="1"/>
    <n v="130512915"/>
    <x v="136"/>
  </r>
  <r>
    <x v="475"/>
    <x v="453"/>
    <x v="52"/>
    <x v="0"/>
    <x v="3"/>
    <x v="0"/>
    <x v="0"/>
    <x v="3"/>
    <x v="5"/>
    <x v="309"/>
    <x v="301"/>
    <x v="9"/>
    <n v="2612"/>
    <n v="0"/>
    <n v="0"/>
    <x v="17"/>
    <n v="77"/>
    <n v="111"/>
    <n v="-27130631"/>
    <n v="1"/>
    <n v="0"/>
    <n v="2869369"/>
    <x v="88"/>
  </r>
  <r>
    <x v="476"/>
    <x v="454"/>
    <x v="52"/>
    <x v="1"/>
    <x v="7"/>
    <x v="1"/>
    <x v="6"/>
    <x v="12"/>
    <x v="6"/>
    <x v="310"/>
    <x v="302"/>
    <x v="223"/>
    <n v="768"/>
    <n v="32"/>
    <n v="0"/>
    <x v="16"/>
    <n v="77"/>
    <n v="102"/>
    <n v="9546543"/>
    <n v="0"/>
    <n v="1"/>
    <n v="11546543"/>
    <x v="6"/>
  </r>
  <r>
    <x v="477"/>
    <x v="455"/>
    <x v="52"/>
    <x v="1"/>
    <x v="5"/>
    <x v="0"/>
    <x v="0"/>
    <x v="0"/>
    <x v="4"/>
    <x v="117"/>
    <x v="303"/>
    <x v="61"/>
    <n v="6458"/>
    <n v="28"/>
    <n v="17000"/>
    <x v="15"/>
    <n v="186"/>
    <n v="73"/>
    <n v="377783777"/>
    <n v="0"/>
    <n v="1"/>
    <n v="422783777"/>
    <x v="136"/>
  </r>
  <r>
    <x v="478"/>
    <x v="456"/>
    <x v="52"/>
    <x v="1"/>
    <x v="7"/>
    <x v="0"/>
    <x v="0"/>
    <x v="0"/>
    <x v="7"/>
    <x v="311"/>
    <x v="149"/>
    <x v="224"/>
    <n v="2085"/>
    <n v="55"/>
    <n v="0"/>
    <x v="9"/>
    <n v="57"/>
    <n v="114"/>
    <n v="101938730"/>
    <n v="0"/>
    <n v="1"/>
    <n v="119938730"/>
    <x v="69"/>
  </r>
  <r>
    <x v="479"/>
    <x v="457"/>
    <x v="52"/>
    <x v="1"/>
    <x v="7"/>
    <x v="0"/>
    <x v="0"/>
    <x v="0"/>
    <x v="7"/>
    <x v="139"/>
    <x v="304"/>
    <x v="50"/>
    <n v="12161"/>
    <n v="161"/>
    <n v="0"/>
    <x v="2"/>
    <n v="42"/>
    <n v="111"/>
    <n v="1815748"/>
    <n v="0"/>
    <n v="1"/>
    <n v="46815748"/>
    <x v="136"/>
  </r>
  <r>
    <x v="480"/>
    <x v="458"/>
    <x v="52"/>
    <x v="1"/>
    <x v="3"/>
    <x v="0"/>
    <x v="0"/>
    <x v="0"/>
    <x v="5"/>
    <x v="122"/>
    <x v="305"/>
    <x v="96"/>
    <n v="2790"/>
    <n v="11"/>
    <n v="0"/>
    <x v="34"/>
    <n v="64"/>
    <n v="97"/>
    <n v="122833357"/>
    <n v="0"/>
    <n v="1"/>
    <n v="144833357"/>
    <x v="82"/>
  </r>
  <r>
    <x v="481"/>
    <x v="459"/>
    <x v="52"/>
    <x v="1"/>
    <x v="7"/>
    <x v="0"/>
    <x v="0"/>
    <x v="0"/>
    <x v="7"/>
    <x v="28"/>
    <x v="135"/>
    <x v="27"/>
    <n v="2711"/>
    <n v="85"/>
    <n v="0"/>
    <x v="44"/>
    <n v="70"/>
    <n v="93"/>
    <n v="7055248"/>
    <n v="0"/>
    <n v="1"/>
    <n v="32055248"/>
    <x v="43"/>
  </r>
  <r>
    <x v="482"/>
    <x v="460"/>
    <x v="52"/>
    <x v="1"/>
    <x v="0"/>
    <x v="0"/>
    <x v="0"/>
    <x v="0"/>
    <x v="6"/>
    <x v="208"/>
    <x v="306"/>
    <x v="50"/>
    <n v="13495"/>
    <n v="0"/>
    <n v="108000"/>
    <x v="59"/>
    <n v="199"/>
    <n v="142"/>
    <n v="3341469"/>
    <n v="0"/>
    <n v="1"/>
    <n v="28341469"/>
    <x v="43"/>
  </r>
  <r>
    <x v="483"/>
    <x v="461"/>
    <x v="52"/>
    <x v="1"/>
    <x v="7"/>
    <x v="0"/>
    <x v="0"/>
    <x v="13"/>
    <x v="6"/>
    <x v="65"/>
    <x v="307"/>
    <x v="57"/>
    <n v="13331"/>
    <n v="49"/>
    <n v="0"/>
    <x v="39"/>
    <n v="38"/>
    <n v="110"/>
    <n v="12362581"/>
    <n v="0"/>
    <n v="1"/>
    <n v="57362581"/>
    <x v="136"/>
  </r>
  <r>
    <x v="484"/>
    <x v="440"/>
    <x v="52"/>
    <x v="1"/>
    <x v="3"/>
    <x v="0"/>
    <x v="0"/>
    <x v="0"/>
    <x v="6"/>
    <x v="312"/>
    <x v="308"/>
    <x v="225"/>
    <n v="2272"/>
    <n v="11"/>
    <n v="119"/>
    <x v="34"/>
    <n v="5"/>
    <n v="99"/>
    <n v="-10374831"/>
    <n v="1"/>
    <n v="0"/>
    <n v="125169"/>
    <x v="77"/>
  </r>
  <r>
    <x v="485"/>
    <x v="462"/>
    <x v="52"/>
    <x v="1"/>
    <x v="7"/>
    <x v="0"/>
    <x v="0"/>
    <x v="9"/>
    <x v="6"/>
    <x v="313"/>
    <x v="309"/>
    <x v="226"/>
    <n v="2010"/>
    <n v="0"/>
    <n v="0"/>
    <x v="42"/>
    <n v="62"/>
    <n v="99"/>
    <n v="17450000"/>
    <n v="0"/>
    <n v="1"/>
    <n v="44450000"/>
    <x v="72"/>
  </r>
  <r>
    <x v="486"/>
    <x v="463"/>
    <x v="52"/>
    <x v="1"/>
    <x v="7"/>
    <x v="0"/>
    <x v="0"/>
    <x v="0"/>
    <x v="6"/>
    <x v="73"/>
    <x v="124"/>
    <x v="61"/>
    <n v="4528"/>
    <n v="0"/>
    <n v="0"/>
    <x v="23"/>
    <n v="94"/>
    <n v="141"/>
    <n v="31282411"/>
    <n v="0"/>
    <n v="1"/>
    <n v="146282411"/>
    <x v="147"/>
  </r>
  <r>
    <x v="487"/>
    <x v="464"/>
    <x v="52"/>
    <x v="1"/>
    <x v="1"/>
    <x v="0"/>
    <x v="0"/>
    <x v="0"/>
    <x v="6"/>
    <x v="314"/>
    <x v="310"/>
    <x v="138"/>
    <n v="1439"/>
    <n v="0"/>
    <n v="0"/>
    <x v="24"/>
    <n v="59"/>
    <n v="125"/>
    <n v="-4988000"/>
    <n v="1"/>
    <n v="0"/>
    <n v="65012000"/>
    <x v="123"/>
  </r>
  <r>
    <x v="488"/>
    <x v="465"/>
    <x v="52"/>
    <x v="1"/>
    <x v="5"/>
    <x v="0"/>
    <x v="0"/>
    <x v="0"/>
    <x v="7"/>
    <x v="115"/>
    <x v="130"/>
    <x v="61"/>
    <n v="5708"/>
    <n v="759"/>
    <n v="0"/>
    <x v="21"/>
    <n v="40"/>
    <n v="212"/>
    <n v="-37948000"/>
    <n v="1"/>
    <n v="0"/>
    <n v="25052000"/>
    <x v="113"/>
  </r>
  <r>
    <x v="489"/>
    <x v="466"/>
    <x v="53"/>
    <x v="1"/>
    <x v="5"/>
    <x v="0"/>
    <x v="0"/>
    <x v="0"/>
    <x v="7"/>
    <x v="315"/>
    <x v="311"/>
    <x v="227"/>
    <n v="2203"/>
    <n v="176"/>
    <n v="0"/>
    <x v="2"/>
    <n v="59"/>
    <n v="90"/>
    <n v="78360000"/>
    <n v="0"/>
    <n v="1"/>
    <n v="108360000"/>
    <x v="88"/>
  </r>
  <r>
    <x v="490"/>
    <x v="467"/>
    <x v="53"/>
    <x v="1"/>
    <x v="5"/>
    <x v="0"/>
    <x v="0"/>
    <x v="0"/>
    <x v="5"/>
    <x v="128"/>
    <x v="120"/>
    <x v="101"/>
    <n v="17171"/>
    <n v="2000"/>
    <n v="5000"/>
    <x v="16"/>
    <n v="159"/>
    <n v="140"/>
    <n v="110071312"/>
    <n v="0"/>
    <n v="1"/>
    <n v="172071312"/>
    <x v="143"/>
  </r>
  <r>
    <x v="491"/>
    <x v="468"/>
    <x v="53"/>
    <x v="0"/>
    <x v="7"/>
    <x v="0"/>
    <x v="0"/>
    <x v="5"/>
    <x v="6"/>
    <x v="316"/>
    <x v="71"/>
    <x v="228"/>
    <n v="58528"/>
    <n v="503"/>
    <n v="0"/>
    <x v="2"/>
    <n v="61"/>
    <n v="132"/>
    <n v="-19693732"/>
    <n v="1"/>
    <n v="0"/>
    <n v="30306268"/>
    <x v="124"/>
  </r>
  <r>
    <x v="492"/>
    <x v="469"/>
    <x v="53"/>
    <x v="1"/>
    <x v="3"/>
    <x v="0"/>
    <x v="0"/>
    <x v="8"/>
    <x v="4"/>
    <x v="118"/>
    <x v="312"/>
    <x v="92"/>
    <n v="1185"/>
    <n v="108"/>
    <n v="5000"/>
    <x v="13"/>
    <n v="79"/>
    <n v="91"/>
    <n v="36600000"/>
    <n v="0"/>
    <n v="1"/>
    <n v="66600000"/>
    <x v="88"/>
  </r>
  <r>
    <x v="493"/>
    <x v="470"/>
    <x v="53"/>
    <x v="1"/>
    <x v="7"/>
    <x v="0"/>
    <x v="0"/>
    <x v="0"/>
    <x v="6"/>
    <x v="317"/>
    <x v="313"/>
    <x v="17"/>
    <n v="11013"/>
    <n v="0"/>
    <n v="0"/>
    <x v="13"/>
    <n v="63"/>
    <n v="119"/>
    <n v="46807024"/>
    <n v="0"/>
    <n v="1"/>
    <n v="65807024"/>
    <x v="93"/>
  </r>
  <r>
    <x v="494"/>
    <x v="471"/>
    <x v="53"/>
    <x v="1"/>
    <x v="7"/>
    <x v="0"/>
    <x v="0"/>
    <x v="0"/>
    <x v="7"/>
    <x v="205"/>
    <x v="210"/>
    <x v="156"/>
    <n v="2880"/>
    <n v="541"/>
    <n v="0"/>
    <x v="39"/>
    <n v="144"/>
    <n v="121"/>
    <n v="84031112"/>
    <n v="0"/>
    <n v="1"/>
    <n v="184031112"/>
    <x v="122"/>
  </r>
  <r>
    <x v="495"/>
    <x v="472"/>
    <x v="53"/>
    <x v="1"/>
    <x v="1"/>
    <x v="0"/>
    <x v="0"/>
    <x v="0"/>
    <x v="6"/>
    <x v="318"/>
    <x v="231"/>
    <x v="204"/>
    <n v="36"/>
    <n v="0"/>
    <n v="22000"/>
    <x v="7"/>
    <n v="121"/>
    <n v="105"/>
    <n v="2900000"/>
    <n v="0"/>
    <n v="1"/>
    <n v="5400000"/>
    <x v="79"/>
  </r>
  <r>
    <x v="496"/>
    <x v="473"/>
    <x v="53"/>
    <x v="1"/>
    <x v="6"/>
    <x v="0"/>
    <x v="0"/>
    <x v="0"/>
    <x v="6"/>
    <x v="319"/>
    <x v="314"/>
    <x v="229"/>
    <n v="1976"/>
    <n v="0"/>
    <n v="17000"/>
    <x v="18"/>
    <n v="132"/>
    <n v="178"/>
    <n v="3600000"/>
    <n v="0"/>
    <n v="1"/>
    <n v="75600000"/>
    <x v="148"/>
  </r>
  <r>
    <x v="497"/>
    <x v="474"/>
    <x v="53"/>
    <x v="1"/>
    <x v="6"/>
    <x v="0"/>
    <x v="0"/>
    <x v="0"/>
    <x v="6"/>
    <x v="54"/>
    <x v="52"/>
    <x v="51"/>
    <n v="24183"/>
    <n v="17000"/>
    <n v="11000"/>
    <x v="6"/>
    <n v="133"/>
    <n v="178"/>
    <n v="-9561700"/>
    <n v="1"/>
    <n v="0"/>
    <n v="42438300"/>
    <x v="149"/>
  </r>
  <r>
    <x v="498"/>
    <x v="475"/>
    <x v="53"/>
    <x v="1"/>
    <x v="3"/>
    <x v="0"/>
    <x v="0"/>
    <x v="0"/>
    <x v="5"/>
    <x v="62"/>
    <x v="315"/>
    <x v="55"/>
    <n v="2638"/>
    <n v="52"/>
    <n v="0"/>
    <x v="44"/>
    <n v="26"/>
    <n v="100"/>
    <n v="50328194"/>
    <n v="0"/>
    <n v="1"/>
    <n v="100328194"/>
    <x v="124"/>
  </r>
  <r>
    <x v="499"/>
    <x v="476"/>
    <x v="53"/>
    <x v="1"/>
    <x v="3"/>
    <x v="0"/>
    <x v="0"/>
    <x v="0"/>
    <x v="7"/>
    <x v="320"/>
    <x v="316"/>
    <x v="230"/>
    <n v="1724"/>
    <n v="143"/>
    <n v="0"/>
    <x v="13"/>
    <n v="88"/>
    <n v="97"/>
    <n v="44631572"/>
    <n v="0"/>
    <n v="1"/>
    <n v="56631572"/>
    <x v="38"/>
  </r>
  <r>
    <x v="500"/>
    <x v="477"/>
    <x v="53"/>
    <x v="1"/>
    <x v="7"/>
    <x v="0"/>
    <x v="0"/>
    <x v="0"/>
    <x v="7"/>
    <x v="321"/>
    <x v="206"/>
    <x v="104"/>
    <n v="1761"/>
    <n v="155"/>
    <n v="0"/>
    <x v="38"/>
    <n v="55"/>
    <n v="109"/>
    <n v="31022333"/>
    <n v="0"/>
    <n v="1"/>
    <n v="81022333"/>
    <x v="124"/>
  </r>
  <r>
    <x v="501"/>
    <x v="478"/>
    <x v="53"/>
    <x v="1"/>
    <x v="0"/>
    <x v="0"/>
    <x v="0"/>
    <x v="0"/>
    <x v="6"/>
    <x v="322"/>
    <x v="317"/>
    <x v="17"/>
    <n v="12338"/>
    <n v="36"/>
    <n v="0"/>
    <x v="21"/>
    <n v="57"/>
    <n v="123"/>
    <n v="12051917"/>
    <n v="0"/>
    <n v="1"/>
    <n v="32051917"/>
    <x v="33"/>
  </r>
  <r>
    <x v="502"/>
    <x v="479"/>
    <x v="53"/>
    <x v="1"/>
    <x v="7"/>
    <x v="0"/>
    <x v="0"/>
    <x v="0"/>
    <x v="6"/>
    <x v="164"/>
    <x v="147"/>
    <x v="119"/>
    <n v="30132"/>
    <n v="12000"/>
    <n v="0"/>
    <x v="17"/>
    <n v="82"/>
    <n v="123"/>
    <n v="38400000"/>
    <n v="0"/>
    <n v="1"/>
    <n v="91400000"/>
    <x v="150"/>
  </r>
  <r>
    <x v="503"/>
    <x v="480"/>
    <x v="53"/>
    <x v="1"/>
    <x v="7"/>
    <x v="0"/>
    <x v="0"/>
    <x v="0"/>
    <x v="7"/>
    <x v="323"/>
    <x v="161"/>
    <x v="9"/>
    <n v="3611"/>
    <n v="212"/>
    <n v="1000"/>
    <x v="49"/>
    <n v="61"/>
    <n v="124"/>
    <n v="-87000000"/>
    <n v="1"/>
    <n v="0"/>
    <n v="11000000"/>
    <x v="151"/>
  </r>
  <r>
    <x v="504"/>
    <x v="481"/>
    <x v="53"/>
    <x v="1"/>
    <x v="0"/>
    <x v="0"/>
    <x v="0"/>
    <x v="3"/>
    <x v="6"/>
    <x v="324"/>
    <x v="318"/>
    <x v="231"/>
    <n v="903"/>
    <n v="0"/>
    <n v="0"/>
    <x v="16"/>
    <n v="77"/>
    <n v="122"/>
    <n v="28025000"/>
    <n v="0"/>
    <n v="1"/>
    <n v="39025000"/>
    <x v="31"/>
  </r>
  <r>
    <x v="505"/>
    <x v="482"/>
    <x v="53"/>
    <x v="1"/>
    <x v="7"/>
    <x v="0"/>
    <x v="0"/>
    <x v="0"/>
    <x v="6"/>
    <x v="260"/>
    <x v="240"/>
    <x v="28"/>
    <n v="33758"/>
    <n v="0"/>
    <n v="0"/>
    <x v="23"/>
    <n v="93"/>
    <n v="104"/>
    <n v="18625110"/>
    <n v="0"/>
    <n v="1"/>
    <n v="25625110"/>
    <x v="41"/>
  </r>
  <r>
    <x v="506"/>
    <x v="483"/>
    <x v="53"/>
    <x v="1"/>
    <x v="7"/>
    <x v="0"/>
    <x v="0"/>
    <x v="0"/>
    <x v="6"/>
    <x v="224"/>
    <x v="160"/>
    <x v="57"/>
    <n v="14274"/>
    <n v="323"/>
    <n v="0"/>
    <x v="16"/>
    <n v="148"/>
    <n v="128"/>
    <n v="10012500"/>
    <n v="0"/>
    <n v="1"/>
    <n v="100012500"/>
    <x v="152"/>
  </r>
  <r>
    <x v="507"/>
    <x v="484"/>
    <x v="53"/>
    <x v="1"/>
    <x v="7"/>
    <x v="0"/>
    <x v="0"/>
    <x v="0"/>
    <x v="7"/>
    <x v="325"/>
    <x v="211"/>
    <x v="81"/>
    <n v="1695"/>
    <n v="109"/>
    <n v="0"/>
    <x v="30"/>
    <n v="53"/>
    <n v="134"/>
    <n v="-17399565"/>
    <n v="1"/>
    <n v="0"/>
    <n v="37600435"/>
    <x v="60"/>
  </r>
  <r>
    <x v="508"/>
    <x v="485"/>
    <x v="53"/>
    <x v="1"/>
    <x v="3"/>
    <x v="0"/>
    <x v="0"/>
    <x v="0"/>
    <x v="6"/>
    <x v="326"/>
    <x v="319"/>
    <x v="219"/>
    <n v="7921"/>
    <n v="99"/>
    <n v="0"/>
    <x v="12"/>
    <n v="51"/>
    <n v="110"/>
    <n v="301331"/>
    <n v="0"/>
    <n v="1"/>
    <n v="4301331"/>
    <x v="16"/>
  </r>
  <r>
    <x v="509"/>
    <x v="486"/>
    <x v="53"/>
    <x v="0"/>
    <x v="3"/>
    <x v="0"/>
    <x v="0"/>
    <x v="0"/>
    <x v="6"/>
    <x v="327"/>
    <x v="320"/>
    <x v="108"/>
    <n v="3455"/>
    <n v="473"/>
    <n v="8000"/>
    <x v="17"/>
    <n v="20"/>
    <n v="97"/>
    <n v="24400000"/>
    <n v="0"/>
    <n v="1"/>
    <n v="27900000"/>
    <x v="66"/>
  </r>
  <r>
    <x v="510"/>
    <x v="487"/>
    <x v="53"/>
    <x v="1"/>
    <x v="3"/>
    <x v="0"/>
    <x v="0"/>
    <x v="0"/>
    <x v="6"/>
    <x v="216"/>
    <x v="234"/>
    <x v="165"/>
    <n v="3439"/>
    <n v="188"/>
    <n v="0"/>
    <x v="9"/>
    <n v="96"/>
    <n v="105"/>
    <n v="41827000"/>
    <n v="0"/>
    <n v="1"/>
    <n v="72077000"/>
    <x v="153"/>
  </r>
  <r>
    <x v="511"/>
    <x v="488"/>
    <x v="53"/>
    <x v="1"/>
    <x v="7"/>
    <x v="0"/>
    <x v="0"/>
    <x v="3"/>
    <x v="7"/>
    <x v="328"/>
    <x v="321"/>
    <x v="232"/>
    <n v="1784"/>
    <n v="258"/>
    <n v="0"/>
    <x v="23"/>
    <n v="137"/>
    <n v="130"/>
    <n v="48635996"/>
    <n v="0"/>
    <n v="1"/>
    <n v="106635996"/>
    <x v="90"/>
  </r>
  <r>
    <x v="512"/>
    <x v="489"/>
    <x v="53"/>
    <x v="1"/>
    <x v="3"/>
    <x v="0"/>
    <x v="0"/>
    <x v="0"/>
    <x v="7"/>
    <x v="329"/>
    <x v="322"/>
    <x v="50"/>
    <n v="13821"/>
    <n v="34"/>
    <n v="12000"/>
    <x v="24"/>
    <n v="79"/>
    <n v="107"/>
    <n v="-12436000"/>
    <n v="1"/>
    <n v="0"/>
    <n v="7564000"/>
    <x v="33"/>
  </r>
  <r>
    <x v="513"/>
    <x v="490"/>
    <x v="53"/>
    <x v="1"/>
    <x v="8"/>
    <x v="0"/>
    <x v="0"/>
    <x v="0"/>
    <x v="6"/>
    <x v="39"/>
    <x v="323"/>
    <x v="38"/>
    <n v="1227"/>
    <n v="13"/>
    <n v="0"/>
    <x v="43"/>
    <n v="123"/>
    <n v="93"/>
    <n v="10126948"/>
    <n v="0"/>
    <n v="1"/>
    <n v="15126948"/>
    <x v="18"/>
  </r>
  <r>
    <x v="514"/>
    <x v="491"/>
    <x v="53"/>
    <x v="1"/>
    <x v="3"/>
    <x v="0"/>
    <x v="0"/>
    <x v="0"/>
    <x v="7"/>
    <x v="330"/>
    <x v="324"/>
    <x v="233"/>
    <n v="25263"/>
    <n v="0"/>
    <n v="0"/>
    <x v="21"/>
    <n v="45"/>
    <n v="103"/>
    <n v="-2481780"/>
    <n v="1"/>
    <n v="0"/>
    <n v="17518220"/>
    <x v="33"/>
  </r>
  <r>
    <x v="515"/>
    <x v="492"/>
    <x v="53"/>
    <x v="1"/>
    <x v="0"/>
    <x v="0"/>
    <x v="0"/>
    <x v="0"/>
    <x v="6"/>
    <x v="133"/>
    <x v="53"/>
    <x v="61"/>
    <n v="5461"/>
    <n v="607"/>
    <n v="422"/>
    <x v="52"/>
    <n v="50"/>
    <n v="107"/>
    <n v="-40204983"/>
    <n v="1"/>
    <n v="0"/>
    <n v="9795017"/>
    <x v="124"/>
  </r>
  <r>
    <x v="516"/>
    <x v="478"/>
    <x v="53"/>
    <x v="1"/>
    <x v="6"/>
    <x v="0"/>
    <x v="0"/>
    <x v="5"/>
    <x v="7"/>
    <x v="331"/>
    <x v="126"/>
    <x v="59"/>
    <n v="446"/>
    <n v="133"/>
    <n v="127"/>
    <x v="32"/>
    <n v="20"/>
    <n v="139"/>
    <n v="-11526000"/>
    <n v="1"/>
    <n v="0"/>
    <n v="2474000"/>
    <x v="58"/>
  </r>
  <r>
    <x v="517"/>
    <x v="493"/>
    <x v="53"/>
    <x v="1"/>
    <x v="1"/>
    <x v="0"/>
    <x v="0"/>
    <x v="0"/>
    <x v="12"/>
    <x v="332"/>
    <x v="325"/>
    <x v="129"/>
    <n v="3310"/>
    <n v="184"/>
    <n v="0"/>
    <x v="11"/>
    <n v="71"/>
    <n v="91"/>
    <n v="5917210"/>
    <n v="0"/>
    <n v="1"/>
    <n v="7417210"/>
    <x v="5"/>
  </r>
  <r>
    <x v="518"/>
    <x v="494"/>
    <x v="53"/>
    <x v="1"/>
    <x v="7"/>
    <x v="0"/>
    <x v="0"/>
    <x v="0"/>
    <x v="6"/>
    <x v="130"/>
    <x v="326"/>
    <x v="63"/>
    <n v="14008"/>
    <n v="58"/>
    <n v="555"/>
    <x v="30"/>
    <n v="40"/>
    <n v="101"/>
    <n v="-25057578"/>
    <n v="1"/>
    <n v="0"/>
    <n v="14942422"/>
    <x v="87"/>
  </r>
  <r>
    <x v="519"/>
    <x v="495"/>
    <x v="53"/>
    <x v="1"/>
    <x v="1"/>
    <x v="0"/>
    <x v="0"/>
    <x v="0"/>
    <x v="6"/>
    <x v="130"/>
    <x v="327"/>
    <x v="63"/>
    <n v="14823"/>
    <n v="81"/>
    <n v="0"/>
    <x v="16"/>
    <n v="123"/>
    <n v="111"/>
    <n v="28368347"/>
    <n v="0"/>
    <n v="1"/>
    <n v="31968347"/>
    <x v="106"/>
  </r>
  <r>
    <x v="520"/>
    <x v="496"/>
    <x v="53"/>
    <x v="1"/>
    <x v="3"/>
    <x v="0"/>
    <x v="0"/>
    <x v="0"/>
    <x v="6"/>
    <x v="333"/>
    <x v="283"/>
    <x v="9"/>
    <n v="3254"/>
    <n v="0"/>
    <n v="0"/>
    <x v="23"/>
    <n v="93"/>
    <n v="123"/>
    <n v="-3877439"/>
    <n v="1"/>
    <n v="0"/>
    <n v="2122561"/>
    <x v="1"/>
  </r>
  <r>
    <x v="521"/>
    <x v="497"/>
    <x v="53"/>
    <x v="1"/>
    <x v="7"/>
    <x v="0"/>
    <x v="0"/>
    <x v="0"/>
    <x v="6"/>
    <x v="334"/>
    <x v="328"/>
    <x v="102"/>
    <n v="1132"/>
    <n v="29"/>
    <n v="617"/>
    <x v="49"/>
    <n v="40"/>
    <n v="105"/>
    <n v="-32675768"/>
    <n v="1"/>
    <n v="0"/>
    <n v="35324232"/>
    <x v="154"/>
  </r>
  <r>
    <x v="522"/>
    <x v="498"/>
    <x v="53"/>
    <x v="1"/>
    <x v="7"/>
    <x v="0"/>
    <x v="0"/>
    <x v="0"/>
    <x v="7"/>
    <x v="148"/>
    <x v="329"/>
    <x v="9"/>
    <n v="3816"/>
    <n v="545"/>
    <n v="0"/>
    <x v="42"/>
    <n v="72"/>
    <n v="101"/>
    <n v="52360285"/>
    <n v="0"/>
    <n v="1"/>
    <n v="70360285"/>
    <x v="69"/>
  </r>
  <r>
    <x v="523"/>
    <x v="499"/>
    <x v="53"/>
    <x v="1"/>
    <x v="1"/>
    <x v="0"/>
    <x v="0"/>
    <x v="0"/>
    <x v="5"/>
    <x v="335"/>
    <x v="187"/>
    <x v="234"/>
    <n v="2223"/>
    <n v="65"/>
    <n v="0"/>
    <x v="17"/>
    <n v="42"/>
    <n v="143"/>
    <n v="76028097"/>
    <n v="0"/>
    <n v="1"/>
    <n v="82528097"/>
    <x v="67"/>
  </r>
  <r>
    <x v="524"/>
    <x v="500"/>
    <x v="53"/>
    <x v="0"/>
    <x v="6"/>
    <x v="0"/>
    <x v="0"/>
    <x v="0"/>
    <x v="6"/>
    <x v="247"/>
    <x v="139"/>
    <x v="63"/>
    <n v="21130"/>
    <n v="0"/>
    <n v="915"/>
    <x v="10"/>
    <n v="83"/>
    <n v="212"/>
    <n v="-36439040"/>
    <n v="1"/>
    <n v="0"/>
    <n v="13560960"/>
    <x v="124"/>
  </r>
  <r>
    <x v="525"/>
    <x v="501"/>
    <x v="53"/>
    <x v="1"/>
    <x v="7"/>
    <x v="0"/>
    <x v="0"/>
    <x v="0"/>
    <x v="6"/>
    <x v="253"/>
    <x v="86"/>
    <x v="119"/>
    <n v="30383"/>
    <n v="249"/>
    <n v="0"/>
    <x v="21"/>
    <n v="64"/>
    <n v="127"/>
    <n v="17823573"/>
    <n v="0"/>
    <n v="1"/>
    <n v="67823573"/>
    <x v="124"/>
  </r>
  <r>
    <x v="526"/>
    <x v="502"/>
    <x v="53"/>
    <x v="1"/>
    <x v="5"/>
    <x v="0"/>
    <x v="0"/>
    <x v="0"/>
    <x v="4"/>
    <x v="302"/>
    <x v="330"/>
    <x v="218"/>
    <n v="26754"/>
    <n v="12"/>
    <n v="0"/>
    <x v="21"/>
    <n v="92"/>
    <n v="84"/>
    <n v="86600000"/>
    <n v="0"/>
    <n v="1"/>
    <n v="141600000"/>
    <x v="60"/>
  </r>
  <r>
    <x v="527"/>
    <x v="503"/>
    <x v="53"/>
    <x v="1"/>
    <x v="1"/>
    <x v="0"/>
    <x v="0"/>
    <x v="3"/>
    <x v="6"/>
    <x v="330"/>
    <x v="331"/>
    <x v="233"/>
    <n v="23962"/>
    <n v="12"/>
    <n v="0"/>
    <x v="8"/>
    <n v="56"/>
    <n v="104"/>
    <n v="-3400000"/>
    <n v="1"/>
    <n v="0"/>
    <n v="2600000"/>
    <x v="1"/>
  </r>
  <r>
    <x v="528"/>
    <x v="504"/>
    <x v="53"/>
    <x v="1"/>
    <x v="5"/>
    <x v="0"/>
    <x v="0"/>
    <x v="0"/>
    <x v="6"/>
    <x v="129"/>
    <x v="332"/>
    <x v="49"/>
    <n v="16125"/>
    <n v="105"/>
    <n v="0"/>
    <x v="9"/>
    <n v="44"/>
    <n v="139"/>
    <n v="3600000"/>
    <n v="0"/>
    <n v="1"/>
    <n v="31600000"/>
    <x v="74"/>
  </r>
  <r>
    <x v="529"/>
    <x v="505"/>
    <x v="53"/>
    <x v="1"/>
    <x v="7"/>
    <x v="1"/>
    <x v="6"/>
    <x v="12"/>
    <x v="6"/>
    <x v="336"/>
    <x v="333"/>
    <x v="235"/>
    <n v="407"/>
    <n v="7"/>
    <n v="0"/>
    <x v="12"/>
    <n v="62"/>
    <n v="89"/>
    <n v="24833860"/>
    <n v="0"/>
    <n v="1"/>
    <n v="32333860"/>
    <x v="91"/>
  </r>
  <r>
    <x v="530"/>
    <x v="506"/>
    <x v="53"/>
    <x v="1"/>
    <x v="0"/>
    <x v="0"/>
    <x v="0"/>
    <x v="0"/>
    <x v="6"/>
    <x v="208"/>
    <x v="238"/>
    <x v="50"/>
    <n v="22678"/>
    <n v="21000"/>
    <n v="39000"/>
    <x v="5"/>
    <n v="216"/>
    <n v="127"/>
    <n v="67125340"/>
    <n v="0"/>
    <n v="1"/>
    <n v="100125340"/>
    <x v="135"/>
  </r>
  <r>
    <x v="531"/>
    <x v="507"/>
    <x v="53"/>
    <x v="1"/>
    <x v="1"/>
    <x v="0"/>
    <x v="0"/>
    <x v="0"/>
    <x v="5"/>
    <x v="192"/>
    <x v="334"/>
    <x v="146"/>
    <n v="41059"/>
    <n v="0"/>
    <n v="0"/>
    <x v="3"/>
    <n v="69"/>
    <n v="136"/>
    <n v="26200000"/>
    <n v="0"/>
    <n v="1"/>
    <n v="42700000"/>
    <x v="128"/>
  </r>
  <r>
    <x v="532"/>
    <x v="501"/>
    <x v="53"/>
    <x v="1"/>
    <x v="1"/>
    <x v="0"/>
    <x v="0"/>
    <x v="5"/>
    <x v="11"/>
    <x v="337"/>
    <x v="218"/>
    <x v="28"/>
    <n v="18913"/>
    <n v="719"/>
    <n v="0"/>
    <x v="40"/>
    <n v="181"/>
    <n v="131"/>
    <n v="-24697039"/>
    <n v="1"/>
    <n v="0"/>
    <n v="20302961"/>
    <x v="136"/>
  </r>
  <r>
    <x v="533"/>
    <x v="508"/>
    <x v="53"/>
    <x v="1"/>
    <x v="7"/>
    <x v="0"/>
    <x v="0"/>
    <x v="0"/>
    <x v="6"/>
    <x v="338"/>
    <x v="122"/>
    <x v="236"/>
    <n v="1715"/>
    <n v="79"/>
    <n v="0"/>
    <x v="42"/>
    <n v="97"/>
    <n v="108"/>
    <n v="25054449"/>
    <n v="0"/>
    <n v="1"/>
    <n v="60054449"/>
    <x v="64"/>
  </r>
  <r>
    <x v="534"/>
    <x v="475"/>
    <x v="53"/>
    <x v="1"/>
    <x v="7"/>
    <x v="0"/>
    <x v="0"/>
    <x v="0"/>
    <x v="6"/>
    <x v="283"/>
    <x v="335"/>
    <x v="9"/>
    <n v="3931"/>
    <n v="226"/>
    <n v="0"/>
    <x v="12"/>
    <n v="66"/>
    <n v="92"/>
    <n v="8088568"/>
    <n v="0"/>
    <n v="1"/>
    <n v="21088568"/>
    <x v="51"/>
  </r>
  <r>
    <x v="535"/>
    <x v="509"/>
    <x v="53"/>
    <x v="1"/>
    <x v="3"/>
    <x v="0"/>
    <x v="0"/>
    <x v="0"/>
    <x v="6"/>
    <x v="211"/>
    <x v="336"/>
    <x v="9"/>
    <n v="3221"/>
    <n v="38"/>
    <n v="985"/>
    <x v="26"/>
    <n v="25"/>
    <n v="98"/>
    <n v="5797927"/>
    <n v="0"/>
    <n v="1"/>
    <n v="11797927"/>
    <x v="1"/>
  </r>
  <r>
    <x v="536"/>
    <x v="510"/>
    <x v="53"/>
    <x v="1"/>
    <x v="7"/>
    <x v="0"/>
    <x v="0"/>
    <x v="0"/>
    <x v="6"/>
    <x v="339"/>
    <x v="225"/>
    <x v="237"/>
    <n v="9662"/>
    <n v="54"/>
    <n v="0"/>
    <x v="33"/>
    <n v="60"/>
    <n v="104"/>
    <n v="-20935667"/>
    <n v="1"/>
    <n v="0"/>
    <n v="4064333"/>
    <x v="43"/>
  </r>
  <r>
    <x v="537"/>
    <x v="511"/>
    <x v="53"/>
    <x v="1"/>
    <x v="3"/>
    <x v="0"/>
    <x v="0"/>
    <x v="0"/>
    <x v="7"/>
    <x v="340"/>
    <x v="143"/>
    <x v="238"/>
    <n v="2668"/>
    <n v="0"/>
    <n v="0"/>
    <x v="13"/>
    <n v="75"/>
    <n v="114"/>
    <n v="3000000"/>
    <n v="0"/>
    <n v="1"/>
    <n v="65000000"/>
    <x v="143"/>
  </r>
  <r>
    <x v="538"/>
    <x v="512"/>
    <x v="53"/>
    <x v="1"/>
    <x v="1"/>
    <x v="0"/>
    <x v="0"/>
    <x v="0"/>
    <x v="7"/>
    <x v="29"/>
    <x v="101"/>
    <x v="28"/>
    <n v="27237"/>
    <n v="16000"/>
    <n v="0"/>
    <x v="8"/>
    <n v="69"/>
    <n v="135"/>
    <n v="35960517"/>
    <n v="0"/>
    <n v="1"/>
    <n v="70960517"/>
    <x v="64"/>
  </r>
  <r>
    <x v="539"/>
    <x v="510"/>
    <x v="53"/>
    <x v="1"/>
    <x v="3"/>
    <x v="0"/>
    <x v="0"/>
    <x v="0"/>
    <x v="6"/>
    <x v="341"/>
    <x v="337"/>
    <x v="239"/>
    <n v="388"/>
    <n v="0"/>
    <n v="265"/>
    <x v="21"/>
    <n v="36"/>
    <n v="98"/>
    <n v="10221600"/>
    <n v="0"/>
    <n v="1"/>
    <n v="10246600"/>
    <x v="155"/>
  </r>
  <r>
    <x v="540"/>
    <x v="513"/>
    <x v="53"/>
    <x v="1"/>
    <x v="3"/>
    <x v="0"/>
    <x v="0"/>
    <x v="0"/>
    <x v="6"/>
    <x v="342"/>
    <x v="338"/>
    <x v="240"/>
    <n v="656"/>
    <n v="4"/>
    <n v="423"/>
    <x v="31"/>
    <n v="23"/>
    <n v="94"/>
    <n v="1727544"/>
    <n v="0"/>
    <n v="1"/>
    <n v="1977544"/>
    <x v="156"/>
  </r>
  <r>
    <x v="541"/>
    <x v="514"/>
    <x v="53"/>
    <x v="1"/>
    <x v="1"/>
    <x v="0"/>
    <x v="0"/>
    <x v="0"/>
    <x v="5"/>
    <x v="343"/>
    <x v="138"/>
    <x v="9"/>
    <n v="2965"/>
    <n v="0"/>
    <n v="0"/>
    <x v="30"/>
    <n v="25"/>
    <n v="96"/>
    <n v="-9382401"/>
    <n v="1"/>
    <n v="0"/>
    <n v="35617599"/>
    <x v="136"/>
  </r>
  <r>
    <x v="542"/>
    <x v="515"/>
    <x v="53"/>
    <x v="1"/>
    <x v="7"/>
    <x v="0"/>
    <x v="0"/>
    <x v="0"/>
    <x v="7"/>
    <x v="344"/>
    <x v="339"/>
    <x v="241"/>
    <n v="1725"/>
    <n v="34"/>
    <n v="0"/>
    <x v="42"/>
    <n v="53"/>
    <n v="114"/>
    <n v="28728000"/>
    <n v="0"/>
    <n v="1"/>
    <n v="50728000"/>
    <x v="82"/>
  </r>
  <r>
    <x v="543"/>
    <x v="516"/>
    <x v="53"/>
    <x v="1"/>
    <x v="3"/>
    <x v="0"/>
    <x v="0"/>
    <x v="0"/>
    <x v="6"/>
    <x v="245"/>
    <x v="340"/>
    <x v="9"/>
    <n v="3072"/>
    <n v="300"/>
    <n v="174"/>
    <x v="24"/>
    <n v="15"/>
    <n v="113"/>
    <n v="-8167174"/>
    <n v="1"/>
    <n v="0"/>
    <n v="2832826"/>
    <x v="31"/>
  </r>
  <r>
    <x v="544"/>
    <x v="517"/>
    <x v="53"/>
    <x v="1"/>
    <x v="7"/>
    <x v="0"/>
    <x v="0"/>
    <x v="0"/>
    <x v="6"/>
    <x v="177"/>
    <x v="341"/>
    <x v="17"/>
    <n v="13433"/>
    <n v="10"/>
    <n v="0"/>
    <x v="21"/>
    <n v="56"/>
    <n v="98"/>
    <n v="8115878"/>
    <n v="0"/>
    <n v="1"/>
    <n v="16115878"/>
    <x v="11"/>
  </r>
  <r>
    <x v="545"/>
    <x v="518"/>
    <x v="53"/>
    <x v="0"/>
    <x v="7"/>
    <x v="0"/>
    <x v="0"/>
    <x v="2"/>
    <x v="6"/>
    <x v="345"/>
    <x v="152"/>
    <x v="242"/>
    <n v="29743"/>
    <n v="0"/>
    <n v="0"/>
    <x v="34"/>
    <n v="63"/>
    <n v="107"/>
    <n v="-13363463"/>
    <n v="1"/>
    <n v="0"/>
    <n v="18636537"/>
    <x v="114"/>
  </r>
  <r>
    <x v="546"/>
    <x v="519"/>
    <x v="53"/>
    <x v="1"/>
    <x v="1"/>
    <x v="0"/>
    <x v="0"/>
    <x v="0"/>
    <x v="6"/>
    <x v="284"/>
    <x v="342"/>
    <x v="17"/>
    <n v="15820"/>
    <n v="596"/>
    <n v="943"/>
    <x v="52"/>
    <n v="34"/>
    <n v="135"/>
    <n v="-39600000"/>
    <n v="1"/>
    <n v="0"/>
    <n v="10400000"/>
    <x v="124"/>
  </r>
  <r>
    <x v="547"/>
    <x v="520"/>
    <x v="53"/>
    <x v="1"/>
    <x v="0"/>
    <x v="0"/>
    <x v="0"/>
    <x v="0"/>
    <x v="6"/>
    <x v="253"/>
    <x v="343"/>
    <x v="119"/>
    <n v="20821"/>
    <n v="0"/>
    <n v="28000"/>
    <x v="5"/>
    <n v="162"/>
    <n v="106"/>
    <n v="17272306"/>
    <n v="0"/>
    <n v="1"/>
    <n v="23272306"/>
    <x v="1"/>
  </r>
  <r>
    <x v="548"/>
    <x v="521"/>
    <x v="53"/>
    <x v="1"/>
    <x v="0"/>
    <x v="0"/>
    <x v="0"/>
    <x v="0"/>
    <x v="6"/>
    <x v="346"/>
    <x v="344"/>
    <x v="63"/>
    <n v="14889"/>
    <n v="39"/>
    <n v="0"/>
    <x v="13"/>
    <n v="52"/>
    <n v="115"/>
    <n v="-6470234"/>
    <n v="1"/>
    <n v="0"/>
    <n v="529766"/>
    <x v="41"/>
  </r>
  <r>
    <x v="549"/>
    <x v="522"/>
    <x v="53"/>
    <x v="1"/>
    <x v="3"/>
    <x v="0"/>
    <x v="0"/>
    <x v="0"/>
    <x v="6"/>
    <x v="347"/>
    <x v="228"/>
    <x v="9"/>
    <n v="3598"/>
    <n v="835"/>
    <n v="1000"/>
    <x v="13"/>
    <n v="59"/>
    <n v="106"/>
    <n v="1200000"/>
    <n v="0"/>
    <n v="1"/>
    <n v="21200000"/>
    <x v="33"/>
  </r>
  <r>
    <x v="550"/>
    <x v="523"/>
    <x v="53"/>
    <x v="1"/>
    <x v="5"/>
    <x v="0"/>
    <x v="0"/>
    <x v="0"/>
    <x v="4"/>
    <x v="128"/>
    <x v="345"/>
    <x v="101"/>
    <n v="19046"/>
    <n v="487"/>
    <n v="0"/>
    <x v="1"/>
    <n v="166"/>
    <n v="74"/>
    <n v="161796233"/>
    <n v="0"/>
    <n v="1"/>
    <n v="191796233"/>
    <x v="88"/>
  </r>
  <r>
    <x v="551"/>
    <x v="524"/>
    <x v="53"/>
    <x v="1"/>
    <x v="7"/>
    <x v="0"/>
    <x v="0"/>
    <x v="0"/>
    <x v="6"/>
    <x v="311"/>
    <x v="346"/>
    <x v="224"/>
    <n v="2318"/>
    <n v="14"/>
    <n v="1000"/>
    <x v="39"/>
    <n v="47"/>
    <n v="92"/>
    <n v="-9975917"/>
    <n v="1"/>
    <n v="0"/>
    <n v="50024083"/>
    <x v="121"/>
  </r>
  <r>
    <x v="552"/>
    <x v="525"/>
    <x v="53"/>
    <x v="1"/>
    <x v="3"/>
    <x v="0"/>
    <x v="0"/>
    <x v="0"/>
    <x v="6"/>
    <x v="251"/>
    <x v="113"/>
    <x v="167"/>
    <n v="2348"/>
    <n v="0"/>
    <n v="1000"/>
    <x v="35"/>
    <n v="34"/>
    <n v="100"/>
    <n v="-100000"/>
    <n v="1"/>
    <n v="0"/>
    <n v="19900000"/>
    <x v="33"/>
  </r>
  <r>
    <x v="553"/>
    <x v="526"/>
    <x v="53"/>
    <x v="1"/>
    <x v="7"/>
    <x v="0"/>
    <x v="0"/>
    <x v="0"/>
    <x v="6"/>
    <x v="164"/>
    <x v="251"/>
    <x v="119"/>
    <n v="20772"/>
    <n v="32"/>
    <n v="0"/>
    <x v="25"/>
    <n v="44"/>
    <n v="106"/>
    <n v="-5952000"/>
    <n v="1"/>
    <n v="0"/>
    <n v="24048000"/>
    <x v="88"/>
  </r>
  <r>
    <x v="554"/>
    <x v="527"/>
    <x v="53"/>
    <x v="1"/>
    <x v="7"/>
    <x v="0"/>
    <x v="0"/>
    <x v="0"/>
    <x v="7"/>
    <x v="348"/>
    <x v="230"/>
    <x v="243"/>
    <n v="1004"/>
    <n v="58"/>
    <n v="0"/>
    <x v="26"/>
    <n v="91"/>
    <n v="176"/>
    <n v="-86753780"/>
    <n v="1"/>
    <n v="0"/>
    <n v="88246220"/>
    <x v="157"/>
  </r>
  <r>
    <x v="555"/>
    <x v="516"/>
    <x v="53"/>
    <x v="1"/>
    <x v="3"/>
    <x v="0"/>
    <x v="0"/>
    <x v="0"/>
    <x v="6"/>
    <x v="349"/>
    <x v="347"/>
    <x v="244"/>
    <n v="1502"/>
    <n v="377"/>
    <n v="0"/>
    <x v="8"/>
    <n v="74"/>
    <n v="88"/>
    <n v="3971000"/>
    <n v="0"/>
    <n v="1"/>
    <n v="4771000"/>
    <x v="141"/>
  </r>
  <r>
    <x v="556"/>
    <x v="528"/>
    <x v="54"/>
    <x v="1"/>
    <x v="3"/>
    <x v="0"/>
    <x v="0"/>
    <x v="0"/>
    <x v="6"/>
    <x v="350"/>
    <x v="348"/>
    <x v="245"/>
    <n v="3023"/>
    <n v="0"/>
    <n v="559"/>
    <x v="49"/>
    <n v="11"/>
    <n v="108"/>
    <n v="26746109"/>
    <n v="0"/>
    <n v="1"/>
    <n v="34746109"/>
    <x v="11"/>
  </r>
  <r>
    <x v="557"/>
    <x v="529"/>
    <x v="54"/>
    <x v="1"/>
    <x v="0"/>
    <x v="0"/>
    <x v="0"/>
    <x v="0"/>
    <x v="6"/>
    <x v="253"/>
    <x v="210"/>
    <x v="119"/>
    <n v="31349"/>
    <n v="541"/>
    <n v="0"/>
    <x v="28"/>
    <n v="71"/>
    <n v="149"/>
    <n v="68706165"/>
    <n v="0"/>
    <n v="1"/>
    <n v="108706165"/>
    <x v="87"/>
  </r>
  <r>
    <x v="558"/>
    <x v="530"/>
    <x v="54"/>
    <x v="1"/>
    <x v="0"/>
    <x v="0"/>
    <x v="0"/>
    <x v="0"/>
    <x v="6"/>
    <x v="177"/>
    <x v="349"/>
    <x v="17"/>
    <n v="13718"/>
    <n v="18000"/>
    <n v="225"/>
    <x v="26"/>
    <n v="37"/>
    <n v="97"/>
    <n v="-4673692"/>
    <n v="1"/>
    <n v="0"/>
    <n v="326308"/>
    <x v="18"/>
  </r>
  <r>
    <x v="559"/>
    <x v="531"/>
    <x v="54"/>
    <x v="1"/>
    <x v="6"/>
    <x v="0"/>
    <x v="0"/>
    <x v="0"/>
    <x v="6"/>
    <x v="284"/>
    <x v="350"/>
    <x v="17"/>
    <n v="11459"/>
    <n v="232"/>
    <n v="0"/>
    <x v="9"/>
    <n v="42"/>
    <n v="108"/>
    <n v="-338009"/>
    <n v="1"/>
    <n v="0"/>
    <n v="2961991"/>
    <x v="158"/>
  </r>
  <r>
    <x v="560"/>
    <x v="532"/>
    <x v="54"/>
    <x v="1"/>
    <x v="5"/>
    <x v="0"/>
    <x v="0"/>
    <x v="0"/>
    <x v="7"/>
    <x v="224"/>
    <x v="351"/>
    <x v="57"/>
    <n v="17035"/>
    <n v="406"/>
    <n v="0"/>
    <x v="13"/>
    <n v="63"/>
    <n v="81"/>
    <n v="51071133"/>
    <n v="0"/>
    <n v="1"/>
    <n v="63071133"/>
    <x v="38"/>
  </r>
  <r>
    <x v="561"/>
    <x v="533"/>
    <x v="54"/>
    <x v="1"/>
    <x v="0"/>
    <x v="0"/>
    <x v="0"/>
    <x v="0"/>
    <x v="6"/>
    <x v="351"/>
    <x v="352"/>
    <x v="9"/>
    <n v="2228"/>
    <n v="30"/>
    <n v="145"/>
    <x v="26"/>
    <n v="42"/>
    <n v="101"/>
    <n v="-20924712"/>
    <n v="1"/>
    <n v="0"/>
    <n v="1075288"/>
    <x v="82"/>
  </r>
  <r>
    <x v="562"/>
    <x v="534"/>
    <x v="54"/>
    <x v="1"/>
    <x v="3"/>
    <x v="0"/>
    <x v="0"/>
    <x v="0"/>
    <x v="5"/>
    <x v="352"/>
    <x v="46"/>
    <x v="129"/>
    <n v="3864"/>
    <n v="278"/>
    <n v="350"/>
    <x v="46"/>
    <n v="15"/>
    <n v="110"/>
    <n v="-25643000"/>
    <n v="1"/>
    <n v="0"/>
    <n v="4357000"/>
    <x v="88"/>
  </r>
  <r>
    <x v="563"/>
    <x v="535"/>
    <x v="54"/>
    <x v="1"/>
    <x v="3"/>
    <x v="0"/>
    <x v="0"/>
    <x v="0"/>
    <x v="6"/>
    <x v="353"/>
    <x v="353"/>
    <x v="30"/>
    <n v="648"/>
    <n v="0"/>
    <n v="0"/>
    <x v="10"/>
    <n v="83"/>
    <n v="91"/>
    <n v="-5959121"/>
    <n v="1"/>
    <n v="0"/>
    <n v="1040879"/>
    <x v="41"/>
  </r>
  <r>
    <x v="564"/>
    <x v="536"/>
    <x v="54"/>
    <x v="1"/>
    <x v="0"/>
    <x v="0"/>
    <x v="0"/>
    <x v="0"/>
    <x v="6"/>
    <x v="354"/>
    <x v="354"/>
    <x v="129"/>
    <n v="3668"/>
    <n v="0"/>
    <n v="2000"/>
    <x v="28"/>
    <n v="120"/>
    <n v="109"/>
    <n v="-701468"/>
    <n v="1"/>
    <n v="0"/>
    <n v="3798532"/>
    <x v="89"/>
  </r>
  <r>
    <x v="565"/>
    <x v="537"/>
    <x v="54"/>
    <x v="1"/>
    <x v="7"/>
    <x v="0"/>
    <x v="0"/>
    <x v="0"/>
    <x v="6"/>
    <x v="216"/>
    <x v="355"/>
    <x v="165"/>
    <n v="2913"/>
    <n v="610"/>
    <n v="0"/>
    <x v="44"/>
    <n v="72"/>
    <n v="108"/>
    <n v="20450000"/>
    <n v="0"/>
    <n v="1"/>
    <n v="70450000"/>
    <x v="124"/>
  </r>
  <r>
    <x v="566"/>
    <x v="538"/>
    <x v="54"/>
    <x v="1"/>
    <x v="7"/>
    <x v="0"/>
    <x v="0"/>
    <x v="0"/>
    <x v="7"/>
    <x v="152"/>
    <x v="273"/>
    <x v="119"/>
    <n v="31014"/>
    <n v="99"/>
    <n v="1000"/>
    <x v="49"/>
    <n v="47"/>
    <n v="107"/>
    <n v="-29449288"/>
    <n v="1"/>
    <n v="0"/>
    <n v="20550712"/>
    <x v="124"/>
  </r>
  <r>
    <x v="567"/>
    <x v="539"/>
    <x v="54"/>
    <x v="1"/>
    <x v="1"/>
    <x v="0"/>
    <x v="0"/>
    <x v="0"/>
    <x v="6"/>
    <x v="52"/>
    <x v="197"/>
    <x v="49"/>
    <n v="17877"/>
    <n v="17"/>
    <n v="309"/>
    <x v="24"/>
    <n v="50"/>
    <n v="111"/>
    <n v="-19700000"/>
    <n v="1"/>
    <n v="0"/>
    <n v="20300000"/>
    <x v="87"/>
  </r>
  <r>
    <x v="568"/>
    <x v="540"/>
    <x v="54"/>
    <x v="1"/>
    <x v="7"/>
    <x v="0"/>
    <x v="0"/>
    <x v="0"/>
    <x v="6"/>
    <x v="164"/>
    <x v="190"/>
    <x v="119"/>
    <n v="33233"/>
    <n v="380"/>
    <n v="975"/>
    <x v="21"/>
    <n v="65"/>
    <n v="116"/>
    <n v="12918501"/>
    <n v="0"/>
    <n v="1"/>
    <n v="58918501"/>
    <x v="159"/>
  </r>
  <r>
    <x v="569"/>
    <x v="541"/>
    <x v="54"/>
    <x v="1"/>
    <x v="7"/>
    <x v="0"/>
    <x v="0"/>
    <x v="0"/>
    <x v="7"/>
    <x v="65"/>
    <x v="356"/>
    <x v="57"/>
    <n v="25126"/>
    <n v="357"/>
    <n v="0"/>
    <x v="42"/>
    <n v="61"/>
    <n v="114"/>
    <n v="-47114435"/>
    <n v="1"/>
    <n v="0"/>
    <n v="32885565"/>
    <x v="133"/>
  </r>
  <r>
    <x v="570"/>
    <x v="542"/>
    <x v="54"/>
    <x v="1"/>
    <x v="7"/>
    <x v="0"/>
    <x v="0"/>
    <x v="0"/>
    <x v="7"/>
    <x v="115"/>
    <x v="356"/>
    <x v="61"/>
    <n v="2710"/>
    <n v="357"/>
    <n v="0"/>
    <x v="34"/>
    <n v="60"/>
    <n v="103"/>
    <n v="-5682650"/>
    <n v="1"/>
    <n v="0"/>
    <n v="51317350"/>
    <x v="160"/>
  </r>
  <r>
    <x v="571"/>
    <x v="543"/>
    <x v="54"/>
    <x v="1"/>
    <x v="7"/>
    <x v="0"/>
    <x v="0"/>
    <x v="0"/>
    <x v="6"/>
    <x v="236"/>
    <x v="149"/>
    <x v="9"/>
    <n v="3454"/>
    <n v="55"/>
    <n v="0"/>
    <x v="26"/>
    <n v="81"/>
    <n v="115"/>
    <n v="1228120"/>
    <n v="0"/>
    <n v="1"/>
    <n v="101228120"/>
    <x v="122"/>
  </r>
  <r>
    <x v="572"/>
    <x v="544"/>
    <x v="54"/>
    <x v="1"/>
    <x v="7"/>
    <x v="0"/>
    <x v="0"/>
    <x v="0"/>
    <x v="6"/>
    <x v="346"/>
    <x v="69"/>
    <x v="63"/>
    <n v="15935"/>
    <n v="0"/>
    <n v="0"/>
    <x v="32"/>
    <n v="104"/>
    <n v="101"/>
    <n v="-24592750"/>
    <n v="1"/>
    <n v="0"/>
    <n v="25407250"/>
    <x v="124"/>
  </r>
  <r>
    <x v="573"/>
    <x v="545"/>
    <x v="54"/>
    <x v="1"/>
    <x v="3"/>
    <x v="0"/>
    <x v="0"/>
    <x v="0"/>
    <x v="6"/>
    <x v="355"/>
    <x v="63"/>
    <x v="9"/>
    <n v="1614"/>
    <n v="11000"/>
    <n v="0"/>
    <x v="13"/>
    <n v="69"/>
    <n v="101"/>
    <n v="-10285518"/>
    <n v="1"/>
    <n v="0"/>
    <n v="9714482"/>
    <x v="33"/>
  </r>
  <r>
    <x v="574"/>
    <x v="546"/>
    <x v="54"/>
    <x v="1"/>
    <x v="6"/>
    <x v="0"/>
    <x v="0"/>
    <x v="0"/>
    <x v="5"/>
    <x v="356"/>
    <x v="357"/>
    <x v="15"/>
    <n v="164"/>
    <n v="317"/>
    <n v="0"/>
    <x v="2"/>
    <n v="76"/>
    <n v="135"/>
    <n v="-5005196"/>
    <n v="1"/>
    <n v="0"/>
    <n v="49994804"/>
    <x v="60"/>
  </r>
  <r>
    <x v="575"/>
    <x v="547"/>
    <x v="54"/>
    <x v="1"/>
    <x v="7"/>
    <x v="0"/>
    <x v="0"/>
    <x v="0"/>
    <x v="6"/>
    <x v="357"/>
    <x v="358"/>
    <x v="9"/>
    <n v="2916"/>
    <n v="53"/>
    <n v="0"/>
    <x v="34"/>
    <n v="60"/>
    <n v="133"/>
    <n v="13750000"/>
    <n v="0"/>
    <n v="1"/>
    <n v="68750000"/>
    <x v="60"/>
  </r>
  <r>
    <x v="576"/>
    <x v="548"/>
    <x v="54"/>
    <x v="1"/>
    <x v="0"/>
    <x v="0"/>
    <x v="0"/>
    <x v="0"/>
    <x v="6"/>
    <x v="358"/>
    <x v="359"/>
    <x v="246"/>
    <n v="24547"/>
    <n v="150"/>
    <n v="352"/>
    <x v="26"/>
    <n v="47"/>
    <n v="118"/>
    <n v="-20694789"/>
    <n v="1"/>
    <n v="0"/>
    <n v="17305211"/>
    <x v="132"/>
  </r>
  <r>
    <x v="577"/>
    <x v="549"/>
    <x v="54"/>
    <x v="1"/>
    <x v="0"/>
    <x v="0"/>
    <x v="0"/>
    <x v="0"/>
    <x v="6"/>
    <x v="294"/>
    <x v="360"/>
    <x v="9"/>
    <n v="3174"/>
    <n v="154"/>
    <n v="613"/>
    <x v="26"/>
    <n v="31"/>
    <n v="101"/>
    <n v="33146000"/>
    <n v="0"/>
    <n v="1"/>
    <n v="53146000"/>
    <x v="33"/>
  </r>
  <r>
    <x v="578"/>
    <x v="550"/>
    <x v="54"/>
    <x v="1"/>
    <x v="3"/>
    <x v="0"/>
    <x v="0"/>
    <x v="0"/>
    <x v="6"/>
    <x v="359"/>
    <x v="361"/>
    <x v="247"/>
    <n v="1679"/>
    <n v="150"/>
    <n v="69"/>
    <x v="30"/>
    <n v="21"/>
    <n v="91"/>
    <n v="-10896000"/>
    <n v="1"/>
    <n v="0"/>
    <n v="2104000"/>
    <x v="51"/>
  </r>
  <r>
    <x v="579"/>
    <x v="551"/>
    <x v="54"/>
    <x v="1"/>
    <x v="7"/>
    <x v="0"/>
    <x v="0"/>
    <x v="0"/>
    <x v="6"/>
    <x v="326"/>
    <x v="362"/>
    <x v="219"/>
    <n v="6152"/>
    <n v="114"/>
    <n v="204"/>
    <x v="46"/>
    <n v="36"/>
    <n v="105"/>
    <n v="-7900000"/>
    <n v="1"/>
    <n v="0"/>
    <n v="17100000"/>
    <x v="43"/>
  </r>
  <r>
    <x v="580"/>
    <x v="552"/>
    <x v="54"/>
    <x v="1"/>
    <x v="5"/>
    <x v="0"/>
    <x v="0"/>
    <x v="0"/>
    <x v="5"/>
    <x v="147"/>
    <x v="363"/>
    <x v="115"/>
    <n v="616"/>
    <n v="0"/>
    <n v="504"/>
    <x v="33"/>
    <n v="23"/>
    <n v="95"/>
    <n v="-5482285"/>
    <n v="1"/>
    <n v="0"/>
    <n v="20047715"/>
    <x v="161"/>
  </r>
  <r>
    <x v="581"/>
    <x v="553"/>
    <x v="54"/>
    <x v="1"/>
    <x v="3"/>
    <x v="0"/>
    <x v="0"/>
    <x v="0"/>
    <x v="6"/>
    <x v="360"/>
    <x v="364"/>
    <x v="248"/>
    <n v="2240"/>
    <n v="737"/>
    <n v="824"/>
    <x v="13"/>
    <n v="50"/>
    <n v="92"/>
    <n v="7891000"/>
    <n v="0"/>
    <n v="1"/>
    <n v="14891000"/>
    <x v="41"/>
  </r>
  <r>
    <x v="582"/>
    <x v="554"/>
    <x v="54"/>
    <x v="1"/>
    <x v="0"/>
    <x v="0"/>
    <x v="0"/>
    <x v="0"/>
    <x v="6"/>
    <x v="260"/>
    <x v="240"/>
    <x v="28"/>
    <n v="23296"/>
    <n v="0"/>
    <n v="12000"/>
    <x v="17"/>
    <n v="165"/>
    <n v="108"/>
    <n v="6753840"/>
    <n v="0"/>
    <n v="1"/>
    <n v="25753840"/>
    <x v="93"/>
  </r>
  <r>
    <x v="583"/>
    <x v="555"/>
    <x v="54"/>
    <x v="1"/>
    <x v="1"/>
    <x v="0"/>
    <x v="0"/>
    <x v="0"/>
    <x v="6"/>
    <x v="361"/>
    <x v="142"/>
    <x v="9"/>
    <n v="5963"/>
    <n v="0"/>
    <n v="352"/>
    <x v="13"/>
    <n v="28"/>
    <n v="120"/>
    <n v="3331103"/>
    <n v="0"/>
    <n v="1"/>
    <n v="5731103"/>
    <x v="162"/>
  </r>
  <r>
    <x v="584"/>
    <x v="556"/>
    <x v="54"/>
    <x v="1"/>
    <x v="1"/>
    <x v="0"/>
    <x v="0"/>
    <x v="0"/>
    <x v="7"/>
    <x v="362"/>
    <x v="143"/>
    <x v="61"/>
    <n v="3968"/>
    <n v="0"/>
    <n v="591"/>
    <x v="12"/>
    <n v="31"/>
    <n v="130"/>
    <n v="-22947259"/>
    <n v="1"/>
    <n v="0"/>
    <n v="13052741"/>
    <x v="70"/>
  </r>
  <r>
    <x v="585"/>
    <x v="557"/>
    <x v="54"/>
    <x v="1"/>
    <x v="3"/>
    <x v="0"/>
    <x v="0"/>
    <x v="0"/>
    <x v="6"/>
    <x v="363"/>
    <x v="142"/>
    <x v="249"/>
    <n v="4497"/>
    <n v="0"/>
    <n v="251"/>
    <x v="38"/>
    <n v="30"/>
    <n v="108"/>
    <n v="-7097000"/>
    <n v="1"/>
    <n v="0"/>
    <n v="4903000"/>
    <x v="38"/>
  </r>
  <r>
    <x v="586"/>
    <x v="530"/>
    <x v="54"/>
    <x v="1"/>
    <x v="1"/>
    <x v="0"/>
    <x v="0"/>
    <x v="3"/>
    <x v="7"/>
    <x v="35"/>
    <x v="192"/>
    <x v="34"/>
    <n v="1645"/>
    <n v="0"/>
    <n v="0"/>
    <x v="4"/>
    <n v="85"/>
    <n v="150"/>
    <n v="-13585465"/>
    <n v="1"/>
    <n v="0"/>
    <n v="4414535"/>
    <x v="69"/>
  </r>
  <r>
    <x v="587"/>
    <x v="558"/>
    <x v="54"/>
    <x v="1"/>
    <x v="3"/>
    <x v="0"/>
    <x v="0"/>
    <x v="0"/>
    <x v="7"/>
    <x v="364"/>
    <x v="365"/>
    <x v="50"/>
    <n v="13162"/>
    <n v="221"/>
    <n v="0"/>
    <x v="11"/>
    <n v="77"/>
    <n v="92"/>
    <n v="26624000"/>
    <n v="0"/>
    <n v="1"/>
    <n v="38624000"/>
    <x v="38"/>
  </r>
  <r>
    <x v="588"/>
    <x v="559"/>
    <x v="54"/>
    <x v="1"/>
    <x v="3"/>
    <x v="0"/>
    <x v="0"/>
    <x v="0"/>
    <x v="5"/>
    <x v="365"/>
    <x v="366"/>
    <x v="250"/>
    <n v="2486"/>
    <n v="15"/>
    <n v="833"/>
    <x v="30"/>
    <n v="25"/>
    <n v="100"/>
    <n v="13539321"/>
    <n v="0"/>
    <n v="1"/>
    <n v="26539321"/>
    <x v="51"/>
  </r>
  <r>
    <x v="589"/>
    <x v="560"/>
    <x v="54"/>
    <x v="1"/>
    <x v="7"/>
    <x v="0"/>
    <x v="0"/>
    <x v="0"/>
    <x v="7"/>
    <x v="317"/>
    <x v="367"/>
    <x v="17"/>
    <n v="16785"/>
    <n v="776"/>
    <n v="16000"/>
    <x v="9"/>
    <n v="185"/>
    <n v="154"/>
    <n v="231124059"/>
    <n v="0"/>
    <n v="1"/>
    <n v="306124059"/>
    <x v="163"/>
  </r>
  <r>
    <x v="590"/>
    <x v="561"/>
    <x v="54"/>
    <x v="1"/>
    <x v="3"/>
    <x v="0"/>
    <x v="0"/>
    <x v="0"/>
    <x v="6"/>
    <x v="114"/>
    <x v="368"/>
    <x v="17"/>
    <n v="12182"/>
    <n v="488"/>
    <n v="0"/>
    <x v="17"/>
    <n v="109"/>
    <n v="139"/>
    <n v="103620822"/>
    <n v="0"/>
    <n v="1"/>
    <n v="153620822"/>
    <x v="124"/>
  </r>
  <r>
    <x v="591"/>
    <x v="562"/>
    <x v="54"/>
    <x v="1"/>
    <x v="3"/>
    <x v="0"/>
    <x v="0"/>
    <x v="0"/>
    <x v="5"/>
    <x v="366"/>
    <x v="300"/>
    <x v="110"/>
    <n v="4530"/>
    <n v="32"/>
    <n v="0"/>
    <x v="39"/>
    <n v="81"/>
    <n v="94"/>
    <n v="573641"/>
    <n v="0"/>
    <n v="1"/>
    <n v="60573641"/>
    <x v="121"/>
  </r>
  <r>
    <x v="592"/>
    <x v="563"/>
    <x v="54"/>
    <x v="1"/>
    <x v="0"/>
    <x v="0"/>
    <x v="0"/>
    <x v="0"/>
    <x v="6"/>
    <x v="367"/>
    <x v="340"/>
    <x v="251"/>
    <n v="1292"/>
    <n v="300"/>
    <n v="0"/>
    <x v="44"/>
    <n v="33"/>
    <n v="109"/>
    <n v="1109095"/>
    <n v="0"/>
    <n v="1"/>
    <n v="4109095"/>
    <x v="20"/>
  </r>
  <r>
    <x v="593"/>
    <x v="564"/>
    <x v="54"/>
    <x v="1"/>
    <x v="0"/>
    <x v="0"/>
    <x v="0"/>
    <x v="5"/>
    <x v="6"/>
    <x v="346"/>
    <x v="369"/>
    <x v="63"/>
    <n v="14579"/>
    <n v="500"/>
    <n v="228"/>
    <x v="2"/>
    <n v="31"/>
    <n v="116"/>
    <n v="-17707473"/>
    <n v="1"/>
    <n v="0"/>
    <n v="1292527"/>
    <x v="93"/>
  </r>
  <r>
    <x v="594"/>
    <x v="565"/>
    <x v="54"/>
    <x v="1"/>
    <x v="3"/>
    <x v="0"/>
    <x v="0"/>
    <x v="0"/>
    <x v="7"/>
    <x v="79"/>
    <x v="370"/>
    <x v="57"/>
    <n v="16937"/>
    <n v="101"/>
    <n v="3000"/>
    <x v="9"/>
    <n v="62"/>
    <n v="117"/>
    <n v="-2055787"/>
    <n v="1"/>
    <n v="0"/>
    <n v="24944213"/>
    <x v="72"/>
  </r>
  <r>
    <x v="595"/>
    <x v="566"/>
    <x v="54"/>
    <x v="1"/>
    <x v="1"/>
    <x v="0"/>
    <x v="0"/>
    <x v="0"/>
    <x v="6"/>
    <x v="368"/>
    <x v="371"/>
    <x v="50"/>
    <n v="11400"/>
    <n v="407"/>
    <n v="0"/>
    <x v="16"/>
    <n v="68"/>
    <n v="135"/>
    <n v="8269963"/>
    <n v="0"/>
    <n v="1"/>
    <n v="13269963"/>
    <x v="18"/>
  </r>
  <r>
    <x v="596"/>
    <x v="567"/>
    <x v="54"/>
    <x v="1"/>
    <x v="3"/>
    <x v="0"/>
    <x v="0"/>
    <x v="8"/>
    <x v="6"/>
    <x v="369"/>
    <x v="372"/>
    <x v="216"/>
    <n v="1661"/>
    <n v="0"/>
    <n v="46"/>
    <x v="34"/>
    <n v="21"/>
    <n v="76"/>
    <n v="-37715"/>
    <n v="1"/>
    <n v="0"/>
    <n v="212285"/>
    <x v="156"/>
  </r>
  <r>
    <x v="597"/>
    <x v="555"/>
    <x v="54"/>
    <x v="1"/>
    <x v="7"/>
    <x v="0"/>
    <x v="0"/>
    <x v="0"/>
    <x v="7"/>
    <x v="370"/>
    <x v="169"/>
    <x v="252"/>
    <n v="22590"/>
    <n v="13000"/>
    <n v="0"/>
    <x v="2"/>
    <n v="132"/>
    <n v="106"/>
    <n v="-32245792"/>
    <n v="1"/>
    <n v="0"/>
    <n v="37754208"/>
    <x v="123"/>
  </r>
  <r>
    <x v="598"/>
    <x v="568"/>
    <x v="54"/>
    <x v="1"/>
    <x v="1"/>
    <x v="0"/>
    <x v="0"/>
    <x v="0"/>
    <x v="7"/>
    <x v="345"/>
    <x v="373"/>
    <x v="242"/>
    <n v="63194"/>
    <n v="4"/>
    <n v="1000"/>
    <x v="12"/>
    <n v="45"/>
    <n v="98"/>
    <n v="-10217492"/>
    <n v="1"/>
    <n v="0"/>
    <n v="12782508"/>
    <x v="108"/>
  </r>
  <r>
    <x v="599"/>
    <x v="569"/>
    <x v="54"/>
    <x v="1"/>
    <x v="1"/>
    <x v="0"/>
    <x v="0"/>
    <x v="0"/>
    <x v="6"/>
    <x v="196"/>
    <x v="175"/>
    <x v="149"/>
    <n v="8349"/>
    <n v="350"/>
    <n v="616"/>
    <x v="42"/>
    <n v="46"/>
    <n v="108"/>
    <n v="-41400000"/>
    <n v="1"/>
    <n v="0"/>
    <n v="5600000"/>
    <x v="164"/>
  </r>
  <r>
    <x v="600"/>
    <x v="570"/>
    <x v="54"/>
    <x v="1"/>
    <x v="7"/>
    <x v="0"/>
    <x v="0"/>
    <x v="0"/>
    <x v="6"/>
    <x v="338"/>
    <x v="374"/>
    <x v="236"/>
    <n v="1634"/>
    <n v="17"/>
    <n v="503"/>
    <x v="39"/>
    <n v="50"/>
    <n v="101"/>
    <n v="-10904697"/>
    <n v="1"/>
    <n v="0"/>
    <n v="14095303"/>
    <x v="43"/>
  </r>
  <r>
    <x v="601"/>
    <x v="571"/>
    <x v="54"/>
    <x v="0"/>
    <x v="6"/>
    <x v="0"/>
    <x v="0"/>
    <x v="3"/>
    <x v="6"/>
    <x v="192"/>
    <x v="205"/>
    <x v="146"/>
    <n v="48482"/>
    <n v="277"/>
    <n v="0"/>
    <x v="10"/>
    <n v="44"/>
    <n v="133"/>
    <n v="-16969037"/>
    <n v="1"/>
    <n v="0"/>
    <n v="11030963"/>
    <x v="74"/>
  </r>
  <r>
    <x v="602"/>
    <x v="572"/>
    <x v="54"/>
    <x v="1"/>
    <x v="7"/>
    <x v="0"/>
    <x v="0"/>
    <x v="0"/>
    <x v="7"/>
    <x v="114"/>
    <x v="79"/>
    <x v="17"/>
    <n v="12760"/>
    <n v="0"/>
    <n v="0"/>
    <x v="10"/>
    <n v="154"/>
    <n v="110"/>
    <n v="100965237"/>
    <n v="0"/>
    <n v="1"/>
    <n v="180965237"/>
    <x v="133"/>
  </r>
  <r>
    <x v="603"/>
    <x v="573"/>
    <x v="54"/>
    <x v="1"/>
    <x v="3"/>
    <x v="0"/>
    <x v="0"/>
    <x v="0"/>
    <x v="7"/>
    <x v="371"/>
    <x v="179"/>
    <x v="129"/>
    <n v="5023"/>
    <n v="121"/>
    <n v="491"/>
    <x v="24"/>
    <n v="20"/>
    <n v="105"/>
    <n v="-14930000"/>
    <n v="1"/>
    <n v="0"/>
    <n v="10070000"/>
    <x v="43"/>
  </r>
  <r>
    <x v="604"/>
    <x v="574"/>
    <x v="54"/>
    <x v="1"/>
    <x v="3"/>
    <x v="0"/>
    <x v="0"/>
    <x v="0"/>
    <x v="7"/>
    <x v="372"/>
    <x v="77"/>
    <x v="253"/>
    <n v="2348"/>
    <n v="11000"/>
    <n v="0"/>
    <x v="44"/>
    <n v="43"/>
    <n v="117"/>
    <n v="-24898139"/>
    <n v="1"/>
    <n v="0"/>
    <n v="20101861"/>
    <x v="136"/>
  </r>
  <r>
    <x v="605"/>
    <x v="575"/>
    <x v="54"/>
    <x v="1"/>
    <x v="5"/>
    <x v="0"/>
    <x v="0"/>
    <x v="0"/>
    <x v="7"/>
    <x v="107"/>
    <x v="292"/>
    <x v="86"/>
    <n v="4629"/>
    <n v="88"/>
    <n v="758"/>
    <x v="31"/>
    <n v="27"/>
    <n v="101"/>
    <n v="794341"/>
    <n v="0"/>
    <n v="1"/>
    <n v="22294341"/>
    <x v="165"/>
  </r>
  <r>
    <x v="606"/>
    <x v="576"/>
    <x v="54"/>
    <x v="1"/>
    <x v="1"/>
    <x v="0"/>
    <x v="0"/>
    <x v="0"/>
    <x v="5"/>
    <x v="373"/>
    <x v="256"/>
    <x v="129"/>
    <n v="5975"/>
    <n v="226"/>
    <n v="0"/>
    <x v="34"/>
    <n v="53"/>
    <n v="123"/>
    <n v="72632573"/>
    <n v="0"/>
    <n v="1"/>
    <n v="104632573"/>
    <x v="114"/>
  </r>
  <r>
    <x v="607"/>
    <x v="577"/>
    <x v="54"/>
    <x v="1"/>
    <x v="0"/>
    <x v="0"/>
    <x v="0"/>
    <x v="0"/>
    <x v="6"/>
    <x v="374"/>
    <x v="120"/>
    <x v="254"/>
    <n v="3667"/>
    <n v="2000"/>
    <n v="1000"/>
    <x v="21"/>
    <n v="79"/>
    <n v="139"/>
    <n v="56448821"/>
    <n v="0"/>
    <n v="1"/>
    <n v="136448821"/>
    <x v="133"/>
  </r>
  <r>
    <x v="608"/>
    <x v="578"/>
    <x v="54"/>
    <x v="1"/>
    <x v="1"/>
    <x v="0"/>
    <x v="0"/>
    <x v="0"/>
    <x v="7"/>
    <x v="345"/>
    <x v="375"/>
    <x v="242"/>
    <n v="33791"/>
    <n v="1000"/>
    <n v="10000"/>
    <x v="13"/>
    <n v="106"/>
    <n v="120"/>
    <n v="31838728"/>
    <n v="0"/>
    <n v="1"/>
    <n v="46338728"/>
    <x v="166"/>
  </r>
  <r>
    <x v="609"/>
    <x v="579"/>
    <x v="54"/>
    <x v="1"/>
    <x v="8"/>
    <x v="0"/>
    <x v="0"/>
    <x v="0"/>
    <x v="6"/>
    <x v="375"/>
    <x v="113"/>
    <x v="255"/>
    <n v="1212"/>
    <n v="0"/>
    <n v="11000"/>
    <x v="23"/>
    <n v="242"/>
    <n v="103"/>
    <n v="88001286"/>
    <n v="0"/>
    <n v="1"/>
    <n v="103001286"/>
    <x v="24"/>
  </r>
  <r>
    <x v="610"/>
    <x v="580"/>
    <x v="54"/>
    <x v="1"/>
    <x v="7"/>
    <x v="0"/>
    <x v="0"/>
    <x v="0"/>
    <x v="6"/>
    <x v="376"/>
    <x v="320"/>
    <x v="256"/>
    <n v="3661"/>
    <n v="473"/>
    <n v="0"/>
    <x v="13"/>
    <n v="29"/>
    <n v="123"/>
    <n v="27049108"/>
    <n v="0"/>
    <n v="1"/>
    <n v="36049108"/>
    <x v="35"/>
  </r>
  <r>
    <x v="611"/>
    <x v="581"/>
    <x v="54"/>
    <x v="1"/>
    <x v="3"/>
    <x v="0"/>
    <x v="0"/>
    <x v="0"/>
    <x v="5"/>
    <x v="377"/>
    <x v="245"/>
    <x v="207"/>
    <n v="2176"/>
    <n v="36"/>
    <n v="478"/>
    <x v="32"/>
    <n v="23"/>
    <n v="93"/>
    <n v="-8600000"/>
    <n v="1"/>
    <n v="0"/>
    <n v="30400000"/>
    <x v="85"/>
  </r>
  <r>
    <x v="612"/>
    <x v="582"/>
    <x v="54"/>
    <x v="1"/>
    <x v="3"/>
    <x v="0"/>
    <x v="0"/>
    <x v="0"/>
    <x v="6"/>
    <x v="378"/>
    <x v="337"/>
    <x v="58"/>
    <n v="995"/>
    <n v="0"/>
    <n v="453"/>
    <x v="26"/>
    <n v="43"/>
    <n v="96"/>
    <n v="5949219"/>
    <n v="0"/>
    <n v="1"/>
    <n v="9449219"/>
    <x v="66"/>
  </r>
  <r>
    <x v="613"/>
    <x v="583"/>
    <x v="54"/>
    <x v="1"/>
    <x v="6"/>
    <x v="0"/>
    <x v="0"/>
    <x v="8"/>
    <x v="7"/>
    <x v="379"/>
    <x v="376"/>
    <x v="257"/>
    <n v="888"/>
    <n v="96"/>
    <n v="0"/>
    <x v="3"/>
    <n v="71"/>
    <n v="105"/>
    <n v="30311509"/>
    <n v="0"/>
    <n v="1"/>
    <n v="35811509"/>
    <x v="50"/>
  </r>
  <r>
    <x v="614"/>
    <x v="573"/>
    <x v="54"/>
    <x v="0"/>
    <x v="0"/>
    <x v="0"/>
    <x v="0"/>
    <x v="0"/>
    <x v="6"/>
    <x v="54"/>
    <x v="100"/>
    <x v="51"/>
    <n v="37076"/>
    <n v="272"/>
    <n v="0"/>
    <x v="8"/>
    <n v="73"/>
    <n v="147"/>
    <n v="9300852"/>
    <n v="0"/>
    <n v="1"/>
    <n v="53300852"/>
    <x v="68"/>
  </r>
  <r>
    <x v="615"/>
    <x v="584"/>
    <x v="54"/>
    <x v="1"/>
    <x v="1"/>
    <x v="0"/>
    <x v="0"/>
    <x v="0"/>
    <x v="6"/>
    <x v="373"/>
    <x v="377"/>
    <x v="129"/>
    <n v="3967"/>
    <n v="0"/>
    <n v="0"/>
    <x v="19"/>
    <n v="104"/>
    <n v="148"/>
    <n v="23585416"/>
    <n v="0"/>
    <n v="1"/>
    <n v="24475416"/>
    <x v="167"/>
  </r>
  <r>
    <x v="616"/>
    <x v="583"/>
    <x v="54"/>
    <x v="1"/>
    <x v="5"/>
    <x v="0"/>
    <x v="0"/>
    <x v="0"/>
    <x v="5"/>
    <x v="79"/>
    <x v="378"/>
    <x v="57"/>
    <n v="15001"/>
    <n v="30"/>
    <n v="0"/>
    <x v="2"/>
    <n v="46"/>
    <n v="88"/>
    <n v="10443603"/>
    <n v="0"/>
    <n v="1"/>
    <n v="90443603"/>
    <x v="133"/>
  </r>
  <r>
    <x v="617"/>
    <x v="585"/>
    <x v="54"/>
    <x v="1"/>
    <x v="7"/>
    <x v="0"/>
    <x v="0"/>
    <x v="0"/>
    <x v="7"/>
    <x v="380"/>
    <x v="379"/>
    <x v="72"/>
    <n v="2653"/>
    <n v="8"/>
    <n v="588"/>
    <x v="46"/>
    <n v="27"/>
    <n v="81"/>
    <n v="8906039"/>
    <n v="0"/>
    <n v="1"/>
    <n v="26906039"/>
    <x v="69"/>
  </r>
  <r>
    <x v="618"/>
    <x v="586"/>
    <x v="54"/>
    <x v="1"/>
    <x v="7"/>
    <x v="0"/>
    <x v="0"/>
    <x v="0"/>
    <x v="7"/>
    <x v="306"/>
    <x v="380"/>
    <x v="9"/>
    <n v="6315"/>
    <n v="906"/>
    <n v="3000"/>
    <x v="16"/>
    <n v="143"/>
    <n v="111"/>
    <n v="47001027"/>
    <n v="0"/>
    <n v="1"/>
    <n v="92001027"/>
    <x v="136"/>
  </r>
  <r>
    <x v="619"/>
    <x v="587"/>
    <x v="54"/>
    <x v="1"/>
    <x v="3"/>
    <x v="0"/>
    <x v="0"/>
    <x v="0"/>
    <x v="6"/>
    <x v="225"/>
    <x v="381"/>
    <x v="61"/>
    <n v="3016"/>
    <n v="31"/>
    <n v="877"/>
    <x v="54"/>
    <n v="51"/>
    <n v="117"/>
    <n v="-7200000"/>
    <n v="1"/>
    <n v="0"/>
    <n v="32800000"/>
    <x v="87"/>
  </r>
  <r>
    <x v="620"/>
    <x v="588"/>
    <x v="54"/>
    <x v="1"/>
    <x v="3"/>
    <x v="0"/>
    <x v="0"/>
    <x v="0"/>
    <x v="6"/>
    <x v="303"/>
    <x v="382"/>
    <x v="219"/>
    <n v="4230"/>
    <n v="218"/>
    <n v="0"/>
    <x v="28"/>
    <n v="77"/>
    <n v="96"/>
    <n v="4305922"/>
    <n v="0"/>
    <n v="1"/>
    <n v="4505922"/>
    <x v="27"/>
  </r>
  <r>
    <x v="621"/>
    <x v="585"/>
    <x v="54"/>
    <x v="1"/>
    <x v="3"/>
    <x v="0"/>
    <x v="0"/>
    <x v="0"/>
    <x v="5"/>
    <x v="128"/>
    <x v="383"/>
    <x v="101"/>
    <n v="28713"/>
    <n v="15000"/>
    <n v="0"/>
    <x v="9"/>
    <n v="75"/>
    <n v="149"/>
    <n v="-190187"/>
    <n v="1"/>
    <n v="0"/>
    <n v="25809813"/>
    <x v="56"/>
  </r>
  <r>
    <x v="622"/>
    <x v="549"/>
    <x v="54"/>
    <x v="1"/>
    <x v="5"/>
    <x v="1"/>
    <x v="3"/>
    <x v="3"/>
    <x v="4"/>
    <x v="26"/>
    <x v="384"/>
    <x v="25"/>
    <n v="2465"/>
    <n v="48"/>
    <n v="246"/>
    <x v="46"/>
    <n v="19"/>
    <n v="90"/>
    <n v="-9908458"/>
    <n v="1"/>
    <n v="0"/>
    <n v="15091542"/>
    <x v="43"/>
  </r>
  <r>
    <x v="623"/>
    <x v="589"/>
    <x v="54"/>
    <x v="1"/>
    <x v="3"/>
    <x v="0"/>
    <x v="0"/>
    <x v="0"/>
    <x v="7"/>
    <x v="117"/>
    <x v="385"/>
    <x v="61"/>
    <n v="3718"/>
    <n v="0"/>
    <n v="0"/>
    <x v="44"/>
    <n v="72"/>
    <n v="96"/>
    <n v="13154431"/>
    <n v="0"/>
    <n v="1"/>
    <n v="60154431"/>
    <x v="164"/>
  </r>
  <r>
    <x v="624"/>
    <x v="590"/>
    <x v="54"/>
    <x v="1"/>
    <x v="1"/>
    <x v="0"/>
    <x v="0"/>
    <x v="0"/>
    <x v="6"/>
    <x v="381"/>
    <x v="386"/>
    <x v="258"/>
    <n v="1812"/>
    <n v="26"/>
    <n v="6000"/>
    <x v="24"/>
    <n v="93"/>
    <n v="101"/>
    <n v="9881000"/>
    <n v="0"/>
    <n v="1"/>
    <n v="24881000"/>
    <x v="24"/>
  </r>
  <r>
    <x v="625"/>
    <x v="586"/>
    <x v="54"/>
    <x v="1"/>
    <x v="1"/>
    <x v="0"/>
    <x v="0"/>
    <x v="0"/>
    <x v="6"/>
    <x v="382"/>
    <x v="387"/>
    <x v="49"/>
    <n v="15912"/>
    <n v="333"/>
    <n v="0"/>
    <x v="28"/>
    <n v="116"/>
    <n v="162"/>
    <n v="51651430"/>
    <n v="0"/>
    <n v="1"/>
    <n v="78651430"/>
    <x v="72"/>
  </r>
  <r>
    <x v="626"/>
    <x v="591"/>
    <x v="54"/>
    <x v="1"/>
    <x v="7"/>
    <x v="0"/>
    <x v="0"/>
    <x v="0"/>
    <x v="6"/>
    <x v="54"/>
    <x v="147"/>
    <x v="51"/>
    <n v="24618"/>
    <n v="12000"/>
    <n v="0"/>
    <x v="42"/>
    <n v="50"/>
    <n v="116"/>
    <n v="-36426209"/>
    <n v="1"/>
    <n v="0"/>
    <n v="18573791"/>
    <x v="60"/>
  </r>
  <r>
    <x v="627"/>
    <x v="592"/>
    <x v="54"/>
    <x v="1"/>
    <x v="3"/>
    <x v="0"/>
    <x v="0"/>
    <x v="0"/>
    <x v="5"/>
    <x v="383"/>
    <x v="119"/>
    <x v="259"/>
    <n v="3143"/>
    <n v="37"/>
    <n v="0"/>
    <x v="24"/>
    <n v="50"/>
    <n v="103"/>
    <n v="79444419"/>
    <n v="0"/>
    <n v="1"/>
    <n v="105444419"/>
    <x v="56"/>
  </r>
  <r>
    <x v="628"/>
    <x v="593"/>
    <x v="54"/>
    <x v="1"/>
    <x v="0"/>
    <x v="0"/>
    <x v="0"/>
    <x v="0"/>
    <x v="6"/>
    <x v="384"/>
    <x v="388"/>
    <x v="260"/>
    <n v="3337"/>
    <n v="220"/>
    <n v="344"/>
    <x v="21"/>
    <n v="48"/>
    <n v="99"/>
    <n v="-11272676"/>
    <n v="1"/>
    <n v="0"/>
    <n v="1227324"/>
    <x v="115"/>
  </r>
  <r>
    <x v="629"/>
    <x v="594"/>
    <x v="54"/>
    <x v="1"/>
    <x v="5"/>
    <x v="0"/>
    <x v="0"/>
    <x v="0"/>
    <x v="6"/>
    <x v="385"/>
    <x v="186"/>
    <x v="9"/>
    <n v="1752"/>
    <n v="81"/>
    <n v="0"/>
    <x v="13"/>
    <n v="62"/>
    <n v="110"/>
    <n v="-16446167"/>
    <n v="1"/>
    <n v="0"/>
    <n v="38553833"/>
    <x v="60"/>
  </r>
  <r>
    <x v="630"/>
    <x v="595"/>
    <x v="54"/>
    <x v="1"/>
    <x v="7"/>
    <x v="0"/>
    <x v="0"/>
    <x v="0"/>
    <x v="6"/>
    <x v="362"/>
    <x v="389"/>
    <x v="61"/>
    <n v="3855"/>
    <n v="29"/>
    <n v="451"/>
    <x v="46"/>
    <n v="39"/>
    <n v="91"/>
    <n v="-24599087"/>
    <n v="1"/>
    <n v="0"/>
    <n v="20400913"/>
    <x v="136"/>
  </r>
  <r>
    <x v="631"/>
    <x v="538"/>
    <x v="54"/>
    <x v="1"/>
    <x v="4"/>
    <x v="0"/>
    <x v="0"/>
    <x v="0"/>
    <x v="4"/>
    <x v="225"/>
    <x v="390"/>
    <x v="61"/>
    <n v="4842"/>
    <n v="21"/>
    <n v="0"/>
    <x v="9"/>
    <n v="80"/>
    <n v="91"/>
    <n v="117603"/>
    <n v="0"/>
    <n v="1"/>
    <n v="100117603"/>
    <x v="122"/>
  </r>
  <r>
    <x v="632"/>
    <x v="575"/>
    <x v="54"/>
    <x v="1"/>
    <x v="8"/>
    <x v="0"/>
    <x v="0"/>
    <x v="0"/>
    <x v="7"/>
    <x v="18"/>
    <x v="391"/>
    <x v="17"/>
    <n v="10469"/>
    <n v="287"/>
    <n v="0"/>
    <x v="57"/>
    <n v="70"/>
    <n v="99"/>
    <n v="-12336018"/>
    <n v="1"/>
    <n v="0"/>
    <n v="27663982"/>
    <x v="87"/>
  </r>
  <r>
    <x v="633"/>
    <x v="589"/>
    <x v="54"/>
    <x v="1"/>
    <x v="1"/>
    <x v="0"/>
    <x v="0"/>
    <x v="0"/>
    <x v="6"/>
    <x v="386"/>
    <x v="392"/>
    <x v="218"/>
    <n v="26907"/>
    <n v="13"/>
    <n v="353"/>
    <x v="49"/>
    <n v="28"/>
    <n v="118"/>
    <n v="834712"/>
    <n v="0"/>
    <n v="1"/>
    <n v="44834712"/>
    <x v="68"/>
  </r>
  <r>
    <x v="634"/>
    <x v="596"/>
    <x v="54"/>
    <x v="1"/>
    <x v="7"/>
    <x v="0"/>
    <x v="0"/>
    <x v="0"/>
    <x v="6"/>
    <x v="387"/>
    <x v="161"/>
    <x v="232"/>
    <n v="1531"/>
    <n v="212"/>
    <n v="4000"/>
    <x v="12"/>
    <n v="94"/>
    <n v="121"/>
    <n v="-31671949"/>
    <n v="1"/>
    <n v="0"/>
    <n v="33328051"/>
    <x v="127"/>
  </r>
  <r>
    <x v="635"/>
    <x v="597"/>
    <x v="54"/>
    <x v="1"/>
    <x v="3"/>
    <x v="0"/>
    <x v="0"/>
    <x v="0"/>
    <x v="7"/>
    <x v="82"/>
    <x v="112"/>
    <x v="63"/>
    <n v="13716"/>
    <n v="0"/>
    <n v="0"/>
    <x v="31"/>
    <n v="27"/>
    <n v="122"/>
    <n v="-747572"/>
    <n v="1"/>
    <n v="0"/>
    <n v="41252428"/>
    <x v="142"/>
  </r>
  <r>
    <x v="636"/>
    <x v="598"/>
    <x v="54"/>
    <x v="1"/>
    <x v="3"/>
    <x v="0"/>
    <x v="0"/>
    <x v="0"/>
    <x v="7"/>
    <x v="279"/>
    <x v="282"/>
    <x v="205"/>
    <n v="3155"/>
    <n v="293"/>
    <n v="960"/>
    <x v="49"/>
    <n v="57"/>
    <n v="95"/>
    <n v="74769345"/>
    <n v="0"/>
    <n v="1"/>
    <n v="128769345"/>
    <x v="71"/>
  </r>
  <r>
    <x v="637"/>
    <x v="599"/>
    <x v="54"/>
    <x v="1"/>
    <x v="7"/>
    <x v="0"/>
    <x v="0"/>
    <x v="8"/>
    <x v="5"/>
    <x v="182"/>
    <x v="216"/>
    <x v="9"/>
    <n v="3855"/>
    <n v="23"/>
    <n v="0"/>
    <x v="43"/>
    <n v="60"/>
    <n v="100"/>
    <n v="-27699111"/>
    <n v="1"/>
    <n v="0"/>
    <n v="17300889"/>
    <x v="136"/>
  </r>
  <r>
    <x v="638"/>
    <x v="600"/>
    <x v="54"/>
    <x v="1"/>
    <x v="7"/>
    <x v="0"/>
    <x v="0"/>
    <x v="0"/>
    <x v="6"/>
    <x v="130"/>
    <x v="313"/>
    <x v="63"/>
    <n v="15999"/>
    <n v="0"/>
    <n v="51000"/>
    <x v="28"/>
    <n v="122"/>
    <n v="136"/>
    <n v="59006721"/>
    <n v="0"/>
    <n v="1"/>
    <n v="134006721"/>
    <x v="163"/>
  </r>
  <r>
    <x v="639"/>
    <x v="601"/>
    <x v="54"/>
    <x v="1"/>
    <x v="12"/>
    <x v="0"/>
    <x v="0"/>
    <x v="0"/>
    <x v="6"/>
    <x v="294"/>
    <x v="173"/>
    <x v="9"/>
    <n v="2777"/>
    <n v="85"/>
    <n v="0"/>
    <x v="32"/>
    <n v="73"/>
    <n v="93"/>
    <n v="6671475"/>
    <n v="0"/>
    <n v="1"/>
    <n v="15171475"/>
    <x v="65"/>
  </r>
  <r>
    <x v="640"/>
    <x v="602"/>
    <x v="54"/>
    <x v="1"/>
    <x v="3"/>
    <x v="0"/>
    <x v="0"/>
    <x v="0"/>
    <x v="6"/>
    <x v="388"/>
    <x v="393"/>
    <x v="47"/>
    <n v="3648"/>
    <n v="41"/>
    <n v="1000"/>
    <x v="2"/>
    <n v="48"/>
    <n v="135"/>
    <n v="8854588"/>
    <n v="0"/>
    <n v="1"/>
    <n v="53854588"/>
    <x v="136"/>
  </r>
  <r>
    <x v="641"/>
    <x v="545"/>
    <x v="54"/>
    <x v="1"/>
    <x v="1"/>
    <x v="0"/>
    <x v="0"/>
    <x v="3"/>
    <x v="6"/>
    <x v="389"/>
    <x v="394"/>
    <x v="61"/>
    <n v="3559"/>
    <n v="0"/>
    <n v="21000"/>
    <x v="6"/>
    <n v="134"/>
    <n v="94"/>
    <n v="13001785"/>
    <n v="0"/>
    <n v="1"/>
    <n v="16501785"/>
    <x v="66"/>
  </r>
  <r>
    <x v="642"/>
    <x v="542"/>
    <x v="54"/>
    <x v="1"/>
    <x v="3"/>
    <x v="0"/>
    <x v="0"/>
    <x v="0"/>
    <x v="6"/>
    <x v="346"/>
    <x v="395"/>
    <x v="63"/>
    <n v="14420"/>
    <n v="12000"/>
    <n v="872"/>
    <x v="23"/>
    <n v="43"/>
    <n v="95"/>
    <n v="-604771"/>
    <n v="1"/>
    <n v="0"/>
    <n v="695229"/>
    <x v="109"/>
  </r>
  <r>
    <x v="643"/>
    <x v="603"/>
    <x v="54"/>
    <x v="1"/>
    <x v="7"/>
    <x v="0"/>
    <x v="0"/>
    <x v="0"/>
    <x v="7"/>
    <x v="390"/>
    <x v="296"/>
    <x v="51"/>
    <n v="26239"/>
    <n v="101"/>
    <n v="0"/>
    <x v="2"/>
    <n v="114"/>
    <n v="113"/>
    <n v="149688385"/>
    <n v="0"/>
    <n v="1"/>
    <n v="241688385"/>
    <x v="168"/>
  </r>
  <r>
    <x v="644"/>
    <x v="604"/>
    <x v="54"/>
    <x v="1"/>
    <x v="1"/>
    <x v="0"/>
    <x v="0"/>
    <x v="0"/>
    <x v="7"/>
    <x v="294"/>
    <x v="396"/>
    <x v="9"/>
    <n v="3653"/>
    <n v="50"/>
    <n v="829"/>
    <x v="26"/>
    <n v="34"/>
    <n v="124"/>
    <n v="-8954199"/>
    <n v="1"/>
    <n v="0"/>
    <n v="51045801"/>
    <x v="121"/>
  </r>
  <r>
    <x v="645"/>
    <x v="530"/>
    <x v="54"/>
    <x v="1"/>
    <x v="3"/>
    <x v="0"/>
    <x v="0"/>
    <x v="0"/>
    <x v="6"/>
    <x v="189"/>
    <x v="397"/>
    <x v="143"/>
    <n v="3559"/>
    <n v="378"/>
    <n v="0"/>
    <x v="16"/>
    <n v="50"/>
    <n v="84"/>
    <n v="-1107418"/>
    <n v="1"/>
    <n v="0"/>
    <n v="2892582"/>
    <x v="16"/>
  </r>
  <r>
    <x v="646"/>
    <x v="605"/>
    <x v="54"/>
    <x v="1"/>
    <x v="3"/>
    <x v="0"/>
    <x v="0"/>
    <x v="3"/>
    <x v="6"/>
    <x v="391"/>
    <x v="398"/>
    <x v="261"/>
    <n v="2400"/>
    <n v="132"/>
    <n v="227"/>
    <x v="13"/>
    <n v="18"/>
    <n v="86"/>
    <n v="277257"/>
    <n v="0"/>
    <n v="1"/>
    <n v="1277257"/>
    <x v="73"/>
  </r>
  <r>
    <x v="647"/>
    <x v="606"/>
    <x v="54"/>
    <x v="1"/>
    <x v="3"/>
    <x v="1"/>
    <x v="4"/>
    <x v="5"/>
    <x v="6"/>
    <x v="392"/>
    <x v="399"/>
    <x v="262"/>
    <n v="102"/>
    <n v="82"/>
    <n v="166"/>
    <x v="9"/>
    <n v="29"/>
    <n v="91"/>
    <n v="1352472"/>
    <n v="0"/>
    <n v="1"/>
    <n v="1652472"/>
    <x v="59"/>
  </r>
  <r>
    <x v="648"/>
    <x v="607"/>
    <x v="54"/>
    <x v="1"/>
    <x v="5"/>
    <x v="0"/>
    <x v="0"/>
    <x v="0"/>
    <x v="7"/>
    <x v="82"/>
    <x v="73"/>
    <x v="63"/>
    <n v="16237"/>
    <n v="0"/>
    <n v="911"/>
    <x v="21"/>
    <n v="37"/>
    <n v="129"/>
    <n v="-27700000"/>
    <n v="1"/>
    <n v="0"/>
    <n v="10300000"/>
    <x v="132"/>
  </r>
  <r>
    <x v="649"/>
    <x v="608"/>
    <x v="55"/>
    <x v="1"/>
    <x v="3"/>
    <x v="0"/>
    <x v="0"/>
    <x v="0"/>
    <x v="6"/>
    <x v="393"/>
    <x v="400"/>
    <x v="263"/>
    <n v="1363"/>
    <n v="45"/>
    <n v="417"/>
    <x v="46"/>
    <n v="30"/>
    <n v="95"/>
    <n v="559990"/>
    <n v="0"/>
    <n v="1"/>
    <n v="3559990"/>
    <x v="20"/>
  </r>
  <r>
    <x v="650"/>
    <x v="609"/>
    <x v="55"/>
    <x v="1"/>
    <x v="3"/>
    <x v="0"/>
    <x v="0"/>
    <x v="0"/>
    <x v="5"/>
    <x v="394"/>
    <x v="145"/>
    <x v="9"/>
    <n v="5535"/>
    <n v="23"/>
    <n v="517"/>
    <x v="39"/>
    <n v="21"/>
    <n v="89"/>
    <n v="-19880795"/>
    <n v="1"/>
    <n v="0"/>
    <n v="8119205"/>
    <x v="74"/>
  </r>
  <r>
    <x v="651"/>
    <x v="610"/>
    <x v="55"/>
    <x v="1"/>
    <x v="7"/>
    <x v="0"/>
    <x v="0"/>
    <x v="0"/>
    <x v="6"/>
    <x v="29"/>
    <x v="101"/>
    <x v="28"/>
    <n v="19139"/>
    <n v="16000"/>
    <n v="1000"/>
    <x v="12"/>
    <n v="76"/>
    <n v="121"/>
    <n v="7168"/>
    <n v="0"/>
    <n v="1"/>
    <n v="50007168"/>
    <x v="124"/>
  </r>
  <r>
    <x v="652"/>
    <x v="611"/>
    <x v="55"/>
    <x v="1"/>
    <x v="3"/>
    <x v="0"/>
    <x v="0"/>
    <x v="0"/>
    <x v="5"/>
    <x v="395"/>
    <x v="401"/>
    <x v="61"/>
    <n v="4277"/>
    <n v="188"/>
    <n v="902"/>
    <x v="52"/>
    <n v="35"/>
    <n v="98"/>
    <n v="21629916"/>
    <n v="0"/>
    <n v="1"/>
    <n v="24629916"/>
    <x v="20"/>
  </r>
  <r>
    <x v="653"/>
    <x v="612"/>
    <x v="55"/>
    <x v="1"/>
    <x v="7"/>
    <x v="0"/>
    <x v="0"/>
    <x v="0"/>
    <x v="6"/>
    <x v="53"/>
    <x v="86"/>
    <x v="50"/>
    <n v="23603"/>
    <n v="249"/>
    <n v="0"/>
    <x v="34"/>
    <n v="142"/>
    <n v="124"/>
    <n v="87620724"/>
    <n v="0"/>
    <n v="1"/>
    <n v="172620724"/>
    <x v="169"/>
  </r>
  <r>
    <x v="654"/>
    <x v="613"/>
    <x v="55"/>
    <x v="1"/>
    <x v="7"/>
    <x v="0"/>
    <x v="0"/>
    <x v="0"/>
    <x v="6"/>
    <x v="396"/>
    <x v="402"/>
    <x v="9"/>
    <n v="3090"/>
    <n v="0"/>
    <n v="0"/>
    <x v="2"/>
    <n v="223"/>
    <n v="116"/>
    <n v="-27251390"/>
    <n v="1"/>
    <n v="0"/>
    <n v="47748610"/>
    <x v="163"/>
  </r>
  <r>
    <x v="655"/>
    <x v="614"/>
    <x v="55"/>
    <x v="1"/>
    <x v="1"/>
    <x v="0"/>
    <x v="0"/>
    <x v="0"/>
    <x v="6"/>
    <x v="247"/>
    <x v="57"/>
    <x v="63"/>
    <n v="37570"/>
    <n v="14000"/>
    <n v="0"/>
    <x v="23"/>
    <n v="77"/>
    <n v="155"/>
    <n v="8175394"/>
    <n v="0"/>
    <n v="1"/>
    <n v="44175394"/>
    <x v="70"/>
  </r>
  <r>
    <x v="656"/>
    <x v="615"/>
    <x v="55"/>
    <x v="1"/>
    <x v="3"/>
    <x v="0"/>
    <x v="0"/>
    <x v="0"/>
    <x v="6"/>
    <x v="62"/>
    <x v="403"/>
    <x v="55"/>
    <n v="2655"/>
    <n v="71"/>
    <n v="89"/>
    <x v="41"/>
    <n v="29"/>
    <n v="86"/>
    <n v="-9984553"/>
    <n v="1"/>
    <n v="0"/>
    <n v="15447"/>
    <x v="39"/>
  </r>
  <r>
    <x v="657"/>
    <x v="616"/>
    <x v="55"/>
    <x v="1"/>
    <x v="7"/>
    <x v="0"/>
    <x v="0"/>
    <x v="0"/>
    <x v="7"/>
    <x v="397"/>
    <x v="307"/>
    <x v="61"/>
    <n v="3717"/>
    <n v="49"/>
    <n v="0"/>
    <x v="40"/>
    <n v="119"/>
    <n v="89"/>
    <n v="20557989"/>
    <n v="0"/>
    <n v="1"/>
    <n v="65557989"/>
    <x v="136"/>
  </r>
  <r>
    <x v="658"/>
    <x v="617"/>
    <x v="55"/>
    <x v="1"/>
    <x v="5"/>
    <x v="0"/>
    <x v="0"/>
    <x v="0"/>
    <x v="4"/>
    <x v="398"/>
    <x v="184"/>
    <x v="219"/>
    <n v="6017"/>
    <n v="383"/>
    <n v="0"/>
    <x v="10"/>
    <n v="78"/>
    <n v="94"/>
    <n v="8297830"/>
    <n v="0"/>
    <n v="1"/>
    <n v="58297830"/>
    <x v="124"/>
  </r>
  <r>
    <x v="659"/>
    <x v="618"/>
    <x v="55"/>
    <x v="1"/>
    <x v="3"/>
    <x v="0"/>
    <x v="0"/>
    <x v="0"/>
    <x v="7"/>
    <x v="399"/>
    <x v="404"/>
    <x v="264"/>
    <n v="1474"/>
    <n v="274"/>
    <n v="11000"/>
    <x v="3"/>
    <n v="156"/>
    <n v="139"/>
    <n v="97637474"/>
    <n v="0"/>
    <n v="1"/>
    <n v="147637474"/>
    <x v="124"/>
  </r>
  <r>
    <x v="660"/>
    <x v="610"/>
    <x v="55"/>
    <x v="1"/>
    <x v="3"/>
    <x v="0"/>
    <x v="0"/>
    <x v="0"/>
    <x v="7"/>
    <x v="400"/>
    <x v="405"/>
    <x v="149"/>
    <n v="10557"/>
    <n v="116"/>
    <n v="0"/>
    <x v="11"/>
    <n v="129"/>
    <n v="68"/>
    <n v="36868030"/>
    <n v="0"/>
    <n v="1"/>
    <n v="53868030"/>
    <x v="29"/>
  </r>
  <r>
    <x v="661"/>
    <x v="619"/>
    <x v="55"/>
    <x v="1"/>
    <x v="7"/>
    <x v="0"/>
    <x v="0"/>
    <x v="0"/>
    <x v="7"/>
    <x v="205"/>
    <x v="210"/>
    <x v="156"/>
    <n v="2699"/>
    <n v="541"/>
    <n v="0"/>
    <x v="60"/>
    <n v="183"/>
    <n v="125"/>
    <n v="-17714996"/>
    <n v="1"/>
    <n v="0"/>
    <n v="107285004"/>
    <x v="170"/>
  </r>
  <r>
    <x v="662"/>
    <x v="620"/>
    <x v="55"/>
    <x v="1"/>
    <x v="1"/>
    <x v="0"/>
    <x v="0"/>
    <x v="0"/>
    <x v="6"/>
    <x v="401"/>
    <x v="406"/>
    <x v="129"/>
    <n v="3677"/>
    <n v="0"/>
    <n v="0"/>
    <x v="20"/>
    <n v="153"/>
    <n v="155"/>
    <n v="11384919"/>
    <n v="0"/>
    <n v="1"/>
    <n v="26384919"/>
    <x v="24"/>
  </r>
  <r>
    <x v="663"/>
    <x v="621"/>
    <x v="55"/>
    <x v="1"/>
    <x v="7"/>
    <x v="0"/>
    <x v="0"/>
    <x v="0"/>
    <x v="6"/>
    <x v="402"/>
    <x v="407"/>
    <x v="265"/>
    <n v="1874"/>
    <n v="84"/>
    <n v="0"/>
    <x v="9"/>
    <n v="72"/>
    <n v="93"/>
    <n v="14129186"/>
    <n v="0"/>
    <n v="1"/>
    <n v="50129186"/>
    <x v="70"/>
  </r>
  <r>
    <x v="664"/>
    <x v="622"/>
    <x v="55"/>
    <x v="1"/>
    <x v="4"/>
    <x v="0"/>
    <x v="0"/>
    <x v="0"/>
    <x v="4"/>
    <x v="163"/>
    <x v="408"/>
    <x v="129"/>
    <n v="7394"/>
    <n v="10"/>
    <n v="643"/>
    <x v="9"/>
    <n v="18"/>
    <n v="75"/>
    <n v="-28437251"/>
    <n v="1"/>
    <n v="0"/>
    <n v="3562749"/>
    <x v="114"/>
  </r>
  <r>
    <x v="665"/>
    <x v="623"/>
    <x v="55"/>
    <x v="1"/>
    <x v="0"/>
    <x v="1"/>
    <x v="7"/>
    <x v="14"/>
    <x v="6"/>
    <x v="403"/>
    <x v="409"/>
    <x v="266"/>
    <n v="48"/>
    <n v="4"/>
    <n v="689"/>
    <x v="4"/>
    <n v="54"/>
    <n v="122"/>
    <n v="-3786587"/>
    <n v="1"/>
    <n v="0"/>
    <n v="713413"/>
    <x v="89"/>
  </r>
  <r>
    <x v="666"/>
    <x v="624"/>
    <x v="55"/>
    <x v="1"/>
    <x v="3"/>
    <x v="0"/>
    <x v="0"/>
    <x v="0"/>
    <x v="6"/>
    <x v="404"/>
    <x v="283"/>
    <x v="57"/>
    <n v="15765"/>
    <n v="0"/>
    <n v="0"/>
    <x v="17"/>
    <n v="147"/>
    <n v="113"/>
    <n v="11756514"/>
    <n v="0"/>
    <n v="1"/>
    <n v="12006514"/>
    <x v="156"/>
  </r>
  <r>
    <x v="667"/>
    <x v="625"/>
    <x v="55"/>
    <x v="1"/>
    <x v="1"/>
    <x v="1"/>
    <x v="8"/>
    <x v="6"/>
    <x v="5"/>
    <x v="405"/>
    <x v="410"/>
    <x v="267"/>
    <n v="100"/>
    <n v="373"/>
    <n v="0"/>
    <x v="15"/>
    <n v="46"/>
    <n v="89"/>
    <n v="745402"/>
    <n v="0"/>
    <n v="1"/>
    <n v="925402"/>
    <x v="171"/>
  </r>
  <r>
    <x v="668"/>
    <x v="626"/>
    <x v="55"/>
    <x v="1"/>
    <x v="7"/>
    <x v="0"/>
    <x v="0"/>
    <x v="0"/>
    <x v="6"/>
    <x v="346"/>
    <x v="411"/>
    <x v="63"/>
    <n v="15362"/>
    <n v="165"/>
    <n v="0"/>
    <x v="13"/>
    <n v="139"/>
    <n v="123"/>
    <n v="26087161"/>
    <n v="0"/>
    <n v="1"/>
    <n v="101087161"/>
    <x v="163"/>
  </r>
  <r>
    <x v="669"/>
    <x v="627"/>
    <x v="55"/>
    <x v="1"/>
    <x v="7"/>
    <x v="0"/>
    <x v="0"/>
    <x v="0"/>
    <x v="6"/>
    <x v="196"/>
    <x v="71"/>
    <x v="149"/>
    <n v="8355"/>
    <n v="503"/>
    <n v="0"/>
    <x v="12"/>
    <n v="80"/>
    <n v="135"/>
    <n v="1081498"/>
    <n v="0"/>
    <n v="1"/>
    <n v="76081498"/>
    <x v="163"/>
  </r>
  <r>
    <x v="670"/>
    <x v="628"/>
    <x v="55"/>
    <x v="1"/>
    <x v="1"/>
    <x v="0"/>
    <x v="0"/>
    <x v="0"/>
    <x v="5"/>
    <x v="368"/>
    <x v="127"/>
    <x v="50"/>
    <n v="12289"/>
    <n v="0"/>
    <n v="15000"/>
    <x v="28"/>
    <n v="159"/>
    <n v="150"/>
    <n v="10853835"/>
    <n v="0"/>
    <n v="1"/>
    <n v="100853835"/>
    <x v="152"/>
  </r>
  <r>
    <x v="671"/>
    <x v="629"/>
    <x v="55"/>
    <x v="1"/>
    <x v="0"/>
    <x v="0"/>
    <x v="0"/>
    <x v="0"/>
    <x v="6"/>
    <x v="54"/>
    <x v="412"/>
    <x v="51"/>
    <n v="40117"/>
    <n v="446"/>
    <n v="2000"/>
    <x v="9"/>
    <n v="131"/>
    <n v="120"/>
    <n v="34886089"/>
    <n v="0"/>
    <n v="1"/>
    <n v="44886089"/>
    <x v="39"/>
  </r>
  <r>
    <x v="672"/>
    <x v="630"/>
    <x v="55"/>
    <x v="1"/>
    <x v="3"/>
    <x v="0"/>
    <x v="0"/>
    <x v="8"/>
    <x v="6"/>
    <x v="406"/>
    <x v="72"/>
    <x v="268"/>
    <n v="3099"/>
    <n v="0"/>
    <n v="88"/>
    <x v="44"/>
    <n v="25"/>
    <n v="107"/>
    <n v="-11858147"/>
    <n v="1"/>
    <n v="0"/>
    <n v="141853"/>
    <x v="38"/>
  </r>
  <r>
    <x v="673"/>
    <x v="631"/>
    <x v="55"/>
    <x v="1"/>
    <x v="11"/>
    <x v="0"/>
    <x v="0"/>
    <x v="9"/>
    <x v="6"/>
    <x v="407"/>
    <x v="413"/>
    <x v="269"/>
    <n v="1743"/>
    <n v="165"/>
    <n v="11000"/>
    <x v="17"/>
    <n v="99"/>
    <n v="90"/>
    <n v="124220"/>
    <n v="0"/>
    <n v="1"/>
    <n v="489220"/>
    <x v="172"/>
  </r>
  <r>
    <x v="674"/>
    <x v="632"/>
    <x v="55"/>
    <x v="1"/>
    <x v="7"/>
    <x v="0"/>
    <x v="0"/>
    <x v="0"/>
    <x v="7"/>
    <x v="408"/>
    <x v="122"/>
    <x v="23"/>
    <n v="1569"/>
    <n v="79"/>
    <n v="0"/>
    <x v="42"/>
    <n v="93"/>
    <n v="108"/>
    <n v="-48844258"/>
    <n v="1"/>
    <n v="0"/>
    <n v="67155742"/>
    <x v="173"/>
  </r>
  <r>
    <x v="675"/>
    <x v="633"/>
    <x v="55"/>
    <x v="1"/>
    <x v="3"/>
    <x v="0"/>
    <x v="0"/>
    <x v="0"/>
    <x v="6"/>
    <x v="67"/>
    <x v="63"/>
    <x v="50"/>
    <n v="11867"/>
    <n v="11000"/>
    <n v="0"/>
    <x v="28"/>
    <n v="104"/>
    <n v="96"/>
    <n v="-9430929"/>
    <n v="1"/>
    <n v="0"/>
    <n v="10569071"/>
    <x v="33"/>
  </r>
  <r>
    <x v="676"/>
    <x v="634"/>
    <x v="55"/>
    <x v="1"/>
    <x v="6"/>
    <x v="0"/>
    <x v="0"/>
    <x v="0"/>
    <x v="6"/>
    <x v="119"/>
    <x v="287"/>
    <x v="93"/>
    <n v="56014"/>
    <n v="179"/>
    <n v="0"/>
    <x v="4"/>
    <n v="117"/>
    <n v="147"/>
    <n v="6954997"/>
    <n v="0"/>
    <n v="1"/>
    <n v="41954997"/>
    <x v="64"/>
  </r>
  <r>
    <x v="677"/>
    <x v="630"/>
    <x v="55"/>
    <x v="1"/>
    <x v="3"/>
    <x v="0"/>
    <x v="0"/>
    <x v="0"/>
    <x v="6"/>
    <x v="375"/>
    <x v="414"/>
    <x v="255"/>
    <n v="1692"/>
    <n v="4"/>
    <n v="166"/>
    <x v="11"/>
    <n v="28"/>
    <n v="97"/>
    <n v="-535345"/>
    <n v="1"/>
    <n v="0"/>
    <n v="464655"/>
    <x v="73"/>
  </r>
  <r>
    <x v="678"/>
    <x v="635"/>
    <x v="55"/>
    <x v="1"/>
    <x v="8"/>
    <x v="0"/>
    <x v="0"/>
    <x v="3"/>
    <x v="6"/>
    <x v="409"/>
    <x v="329"/>
    <x v="193"/>
    <n v="2525"/>
    <n v="545"/>
    <n v="10000"/>
    <x v="12"/>
    <n v="172"/>
    <n v="130"/>
    <n v="-33383410"/>
    <n v="1"/>
    <n v="0"/>
    <n v="26616590"/>
    <x v="121"/>
  </r>
  <r>
    <x v="679"/>
    <x v="636"/>
    <x v="55"/>
    <x v="1"/>
    <x v="1"/>
    <x v="0"/>
    <x v="0"/>
    <x v="0"/>
    <x v="6"/>
    <x v="410"/>
    <x v="415"/>
    <x v="61"/>
    <n v="3843"/>
    <n v="148"/>
    <n v="599"/>
    <x v="17"/>
    <n v="31"/>
    <n v="109"/>
    <n v="8821531"/>
    <n v="0"/>
    <n v="1"/>
    <n v="14821531"/>
    <x v="1"/>
  </r>
  <r>
    <x v="680"/>
    <x v="637"/>
    <x v="55"/>
    <x v="1"/>
    <x v="7"/>
    <x v="0"/>
    <x v="0"/>
    <x v="0"/>
    <x v="6"/>
    <x v="130"/>
    <x v="355"/>
    <x v="63"/>
    <n v="17087"/>
    <n v="610"/>
    <n v="11000"/>
    <x v="17"/>
    <n v="155"/>
    <n v="138"/>
    <n v="32225777"/>
    <n v="0"/>
    <n v="1"/>
    <n v="112225777"/>
    <x v="133"/>
  </r>
  <r>
    <x v="681"/>
    <x v="638"/>
    <x v="55"/>
    <x v="1"/>
    <x v="1"/>
    <x v="0"/>
    <x v="0"/>
    <x v="0"/>
    <x v="6"/>
    <x v="411"/>
    <x v="416"/>
    <x v="270"/>
    <n v="751"/>
    <n v="37"/>
    <n v="26"/>
    <x v="25"/>
    <n v="16"/>
    <n v="94"/>
    <n v="-259458"/>
    <n v="1"/>
    <n v="0"/>
    <n v="40542"/>
    <x v="59"/>
  </r>
  <r>
    <x v="682"/>
    <x v="639"/>
    <x v="55"/>
    <x v="1"/>
    <x v="3"/>
    <x v="0"/>
    <x v="0"/>
    <x v="0"/>
    <x v="5"/>
    <x v="168"/>
    <x v="417"/>
    <x v="132"/>
    <n v="50005"/>
    <n v="10"/>
    <n v="0"/>
    <x v="33"/>
    <n v="53"/>
    <n v="90"/>
    <n v="12969824"/>
    <n v="0"/>
    <n v="1"/>
    <n v="92969824"/>
    <x v="133"/>
  </r>
  <r>
    <x v="683"/>
    <x v="640"/>
    <x v="55"/>
    <x v="1"/>
    <x v="7"/>
    <x v="0"/>
    <x v="0"/>
    <x v="0"/>
    <x v="6"/>
    <x v="177"/>
    <x v="73"/>
    <x v="17"/>
    <n v="15569"/>
    <n v="0"/>
    <n v="2000"/>
    <x v="42"/>
    <n v="97"/>
    <n v="125"/>
    <n v="-1845268"/>
    <n v="1"/>
    <n v="0"/>
    <n v="48154732"/>
    <x v="124"/>
  </r>
  <r>
    <x v="684"/>
    <x v="641"/>
    <x v="55"/>
    <x v="1"/>
    <x v="1"/>
    <x v="0"/>
    <x v="0"/>
    <x v="0"/>
    <x v="7"/>
    <x v="412"/>
    <x v="418"/>
    <x v="271"/>
    <n v="1942"/>
    <n v="487"/>
    <n v="17000"/>
    <x v="4"/>
    <n v="175"/>
    <n v="106"/>
    <n v="-23660367"/>
    <n v="1"/>
    <n v="0"/>
    <n v="12339633"/>
    <x v="70"/>
  </r>
  <r>
    <x v="685"/>
    <x v="642"/>
    <x v="55"/>
    <x v="1"/>
    <x v="7"/>
    <x v="0"/>
    <x v="0"/>
    <x v="0"/>
    <x v="5"/>
    <x v="371"/>
    <x v="419"/>
    <x v="129"/>
    <n v="4518"/>
    <n v="39"/>
    <n v="5000"/>
    <x v="39"/>
    <n v="53"/>
    <n v="92"/>
    <n v="50263257"/>
    <n v="0"/>
    <n v="1"/>
    <n v="105263257"/>
    <x v="60"/>
  </r>
  <r>
    <x v="686"/>
    <x v="643"/>
    <x v="55"/>
    <x v="1"/>
    <x v="1"/>
    <x v="0"/>
    <x v="0"/>
    <x v="0"/>
    <x v="6"/>
    <x v="168"/>
    <x v="228"/>
    <x v="132"/>
    <n v="63710"/>
    <n v="835"/>
    <n v="31000"/>
    <x v="1"/>
    <n v="161"/>
    <n v="126"/>
    <n v="128339411"/>
    <n v="0"/>
    <n v="1"/>
    <n v="138339411"/>
    <x v="39"/>
  </r>
  <r>
    <x v="687"/>
    <x v="624"/>
    <x v="55"/>
    <x v="1"/>
    <x v="7"/>
    <x v="0"/>
    <x v="0"/>
    <x v="0"/>
    <x v="6"/>
    <x v="413"/>
    <x v="420"/>
    <x v="272"/>
    <n v="2044"/>
    <n v="5"/>
    <n v="0"/>
    <x v="28"/>
    <n v="111"/>
    <n v="107"/>
    <n v="13014536"/>
    <n v="0"/>
    <n v="1"/>
    <n v="28014536"/>
    <x v="24"/>
  </r>
  <r>
    <x v="688"/>
    <x v="644"/>
    <x v="55"/>
    <x v="1"/>
    <x v="3"/>
    <x v="0"/>
    <x v="0"/>
    <x v="0"/>
    <x v="6"/>
    <x v="414"/>
    <x v="421"/>
    <x v="273"/>
    <n v="714"/>
    <n v="21"/>
    <n v="161"/>
    <x v="31"/>
    <n v="25"/>
    <n v="84"/>
    <n v="1651777"/>
    <n v="0"/>
    <n v="1"/>
    <n v="2301777"/>
    <x v="174"/>
  </r>
  <r>
    <x v="689"/>
    <x v="645"/>
    <x v="55"/>
    <x v="0"/>
    <x v="0"/>
    <x v="0"/>
    <x v="0"/>
    <x v="0"/>
    <x v="6"/>
    <x v="415"/>
    <x v="422"/>
    <x v="170"/>
    <n v="2322"/>
    <n v="204"/>
    <n v="51"/>
    <x v="31"/>
    <n v="17"/>
    <n v="86"/>
    <n v="-165959"/>
    <n v="1"/>
    <n v="0"/>
    <n v="334041"/>
    <x v="47"/>
  </r>
  <r>
    <x v="690"/>
    <x v="646"/>
    <x v="55"/>
    <x v="1"/>
    <x v="8"/>
    <x v="0"/>
    <x v="0"/>
    <x v="0"/>
    <x v="6"/>
    <x v="316"/>
    <x v="423"/>
    <x v="228"/>
    <n v="50284"/>
    <n v="13"/>
    <n v="0"/>
    <x v="49"/>
    <n v="140"/>
    <n v="99"/>
    <n v="55219395"/>
    <n v="0"/>
    <n v="1"/>
    <n v="72219395"/>
    <x v="29"/>
  </r>
  <r>
    <x v="691"/>
    <x v="647"/>
    <x v="55"/>
    <x v="1"/>
    <x v="4"/>
    <x v="0"/>
    <x v="0"/>
    <x v="0"/>
    <x v="6"/>
    <x v="416"/>
    <x v="424"/>
    <x v="181"/>
    <n v="7"/>
    <n v="45"/>
    <n v="178"/>
    <x v="11"/>
    <n v="19"/>
    <n v="75"/>
    <n v="-46866"/>
    <n v="1"/>
    <n v="0"/>
    <n v="203134"/>
    <x v="156"/>
  </r>
  <r>
    <x v="692"/>
    <x v="648"/>
    <x v="55"/>
    <x v="1"/>
    <x v="3"/>
    <x v="0"/>
    <x v="0"/>
    <x v="0"/>
    <x v="7"/>
    <x v="159"/>
    <x v="138"/>
    <x v="125"/>
    <n v="23504"/>
    <n v="0"/>
    <n v="0"/>
    <x v="2"/>
    <n v="83"/>
    <n v="90"/>
    <n v="28826569"/>
    <n v="0"/>
    <n v="1"/>
    <n v="63826569"/>
    <x v="64"/>
  </r>
  <r>
    <x v="693"/>
    <x v="649"/>
    <x v="55"/>
    <x v="1"/>
    <x v="3"/>
    <x v="0"/>
    <x v="0"/>
    <x v="9"/>
    <x v="6"/>
    <x v="417"/>
    <x v="425"/>
    <x v="1"/>
    <n v="254"/>
    <n v="119"/>
    <n v="489"/>
    <x v="17"/>
    <n v="80"/>
    <n v="97"/>
    <n v="2831622"/>
    <n v="0"/>
    <n v="1"/>
    <n v="2856622"/>
    <x v="155"/>
  </r>
  <r>
    <x v="694"/>
    <x v="650"/>
    <x v="55"/>
    <x v="1"/>
    <x v="0"/>
    <x v="0"/>
    <x v="0"/>
    <x v="0"/>
    <x v="6"/>
    <x v="54"/>
    <x v="247"/>
    <x v="51"/>
    <n v="25522"/>
    <n v="16000"/>
    <n v="0"/>
    <x v="8"/>
    <n v="140"/>
    <n v="154"/>
    <n v="27647595"/>
    <n v="0"/>
    <n v="1"/>
    <n v="39647595"/>
    <x v="38"/>
  </r>
  <r>
    <x v="695"/>
    <x v="636"/>
    <x v="55"/>
    <x v="1"/>
    <x v="0"/>
    <x v="0"/>
    <x v="0"/>
    <x v="0"/>
    <x v="6"/>
    <x v="208"/>
    <x v="344"/>
    <x v="50"/>
    <n v="14322"/>
    <n v="39"/>
    <n v="0"/>
    <x v="21"/>
    <n v="83"/>
    <n v="115"/>
    <n v="33491560"/>
    <n v="0"/>
    <n v="1"/>
    <n v="60491560"/>
    <x v="72"/>
  </r>
  <r>
    <x v="696"/>
    <x v="651"/>
    <x v="55"/>
    <x v="1"/>
    <x v="6"/>
    <x v="0"/>
    <x v="0"/>
    <x v="0"/>
    <x v="7"/>
    <x v="418"/>
    <x v="52"/>
    <x v="0"/>
    <n v="4"/>
    <n v="17000"/>
    <n v="0"/>
    <x v="11"/>
    <n v="85"/>
    <n v="134"/>
    <n v="-22467699"/>
    <n v="1"/>
    <n v="0"/>
    <n v="5532301"/>
    <x v="74"/>
  </r>
  <r>
    <x v="697"/>
    <x v="652"/>
    <x v="55"/>
    <x v="1"/>
    <x v="0"/>
    <x v="0"/>
    <x v="0"/>
    <x v="0"/>
    <x v="6"/>
    <x v="253"/>
    <x v="304"/>
    <x v="119"/>
    <n v="19129"/>
    <n v="161"/>
    <n v="11000"/>
    <x v="1"/>
    <n v="177"/>
    <n v="138"/>
    <n v="29604977"/>
    <n v="0"/>
    <n v="1"/>
    <n v="64604977"/>
    <x v="64"/>
  </r>
  <r>
    <x v="698"/>
    <x v="653"/>
    <x v="55"/>
    <x v="1"/>
    <x v="3"/>
    <x v="0"/>
    <x v="0"/>
    <x v="0"/>
    <x v="7"/>
    <x v="419"/>
    <x v="282"/>
    <x v="257"/>
    <n v="2070"/>
    <n v="293"/>
    <n v="0"/>
    <x v="13"/>
    <n v="73"/>
    <n v="86"/>
    <n v="136395380"/>
    <n v="0"/>
    <n v="1"/>
    <n v="181395380"/>
    <x v="136"/>
  </r>
  <r>
    <x v="699"/>
    <x v="652"/>
    <x v="55"/>
    <x v="1"/>
    <x v="1"/>
    <x v="0"/>
    <x v="0"/>
    <x v="0"/>
    <x v="6"/>
    <x v="420"/>
    <x v="426"/>
    <x v="274"/>
    <n v="3871"/>
    <n v="28"/>
    <n v="1000"/>
    <x v="28"/>
    <n v="16"/>
    <n v="104"/>
    <n v="2514138"/>
    <n v="0"/>
    <n v="1"/>
    <n v="12514138"/>
    <x v="39"/>
  </r>
  <r>
    <x v="700"/>
    <x v="654"/>
    <x v="55"/>
    <x v="1"/>
    <x v="0"/>
    <x v="0"/>
    <x v="0"/>
    <x v="0"/>
    <x v="7"/>
    <x v="421"/>
    <x v="427"/>
    <x v="275"/>
    <n v="2606"/>
    <n v="333"/>
    <n v="697"/>
    <x v="24"/>
    <n v="59"/>
    <n v="115"/>
    <n v="-39443804"/>
    <n v="1"/>
    <n v="0"/>
    <n v="10556196"/>
    <x v="124"/>
  </r>
  <r>
    <x v="701"/>
    <x v="655"/>
    <x v="55"/>
    <x v="1"/>
    <x v="5"/>
    <x v="0"/>
    <x v="0"/>
    <x v="0"/>
    <x v="7"/>
    <x v="317"/>
    <x v="234"/>
    <x v="17"/>
    <n v="12998"/>
    <n v="188"/>
    <n v="0"/>
    <x v="17"/>
    <n v="175"/>
    <n v="98"/>
    <n v="160147615"/>
    <n v="0"/>
    <n v="1"/>
    <n v="250147615"/>
    <x v="152"/>
  </r>
  <r>
    <x v="702"/>
    <x v="656"/>
    <x v="55"/>
    <x v="1"/>
    <x v="0"/>
    <x v="0"/>
    <x v="0"/>
    <x v="0"/>
    <x v="6"/>
    <x v="253"/>
    <x v="101"/>
    <x v="119"/>
    <n v="19689"/>
    <n v="16000"/>
    <n v="0"/>
    <x v="21"/>
    <n v="91"/>
    <n v="155"/>
    <n v="-4921063"/>
    <n v="1"/>
    <n v="0"/>
    <n v="25078937"/>
    <x v="88"/>
  </r>
  <r>
    <x v="703"/>
    <x v="657"/>
    <x v="55"/>
    <x v="1"/>
    <x v="7"/>
    <x v="0"/>
    <x v="0"/>
    <x v="0"/>
    <x v="6"/>
    <x v="124"/>
    <x v="428"/>
    <x v="7"/>
    <n v="2530"/>
    <n v="420"/>
    <n v="666"/>
    <x v="26"/>
    <n v="29"/>
    <n v="97"/>
    <n v="16067398"/>
    <n v="0"/>
    <n v="1"/>
    <n v="41067398"/>
    <x v="43"/>
  </r>
  <r>
    <x v="704"/>
    <x v="658"/>
    <x v="55"/>
    <x v="1"/>
    <x v="7"/>
    <x v="0"/>
    <x v="0"/>
    <x v="0"/>
    <x v="7"/>
    <x v="422"/>
    <x v="429"/>
    <x v="276"/>
    <n v="2266"/>
    <n v="40"/>
    <n v="1000"/>
    <x v="60"/>
    <n v="59"/>
    <n v="95"/>
    <n v="5927406"/>
    <n v="0"/>
    <n v="1"/>
    <n v="35927406"/>
    <x v="88"/>
  </r>
  <r>
    <x v="705"/>
    <x v="623"/>
    <x v="55"/>
    <x v="1"/>
    <x v="3"/>
    <x v="0"/>
    <x v="0"/>
    <x v="0"/>
    <x v="7"/>
    <x v="196"/>
    <x v="430"/>
    <x v="149"/>
    <n v="12344"/>
    <n v="29"/>
    <n v="0"/>
    <x v="2"/>
    <n v="84"/>
    <n v="105"/>
    <n v="80805112"/>
    <n v="0"/>
    <n v="1"/>
    <n v="126805112"/>
    <x v="159"/>
  </r>
  <r>
    <x v="706"/>
    <x v="659"/>
    <x v="55"/>
    <x v="1"/>
    <x v="7"/>
    <x v="0"/>
    <x v="0"/>
    <x v="0"/>
    <x v="6"/>
    <x v="202"/>
    <x v="311"/>
    <x v="38"/>
    <n v="2457"/>
    <n v="176"/>
    <n v="0"/>
    <x v="12"/>
    <n v="49"/>
    <n v="98"/>
    <n v="19455658"/>
    <n v="0"/>
    <n v="1"/>
    <n v="44455658"/>
    <x v="43"/>
  </r>
  <r>
    <x v="707"/>
    <x v="660"/>
    <x v="55"/>
    <x v="1"/>
    <x v="3"/>
    <x v="0"/>
    <x v="0"/>
    <x v="0"/>
    <x v="11"/>
    <x v="423"/>
    <x v="431"/>
    <x v="277"/>
    <n v="904"/>
    <n v="406"/>
    <n v="0"/>
    <x v="24"/>
    <n v="59"/>
    <n v="92"/>
    <n v="-417976"/>
    <n v="1"/>
    <n v="0"/>
    <n v="582024"/>
    <x v="73"/>
  </r>
  <r>
    <x v="708"/>
    <x v="661"/>
    <x v="55"/>
    <x v="1"/>
    <x v="1"/>
    <x v="0"/>
    <x v="0"/>
    <x v="0"/>
    <x v="6"/>
    <x v="385"/>
    <x v="291"/>
    <x v="9"/>
    <n v="2004"/>
    <n v="44"/>
    <n v="329"/>
    <x v="12"/>
    <n v="28"/>
    <n v="132"/>
    <n v="-14491311"/>
    <n v="1"/>
    <n v="0"/>
    <n v="1508689"/>
    <x v="81"/>
  </r>
  <r>
    <x v="709"/>
    <x v="642"/>
    <x v="55"/>
    <x v="1"/>
    <x v="6"/>
    <x v="0"/>
    <x v="0"/>
    <x v="0"/>
    <x v="7"/>
    <x v="347"/>
    <x v="290"/>
    <x v="9"/>
    <n v="1610"/>
    <n v="23"/>
    <n v="0"/>
    <x v="13"/>
    <n v="23"/>
    <n v="106"/>
    <n v="-7467810"/>
    <n v="1"/>
    <n v="0"/>
    <n v="532190"/>
    <x v="11"/>
  </r>
  <r>
    <x v="710"/>
    <x v="662"/>
    <x v="55"/>
    <x v="1"/>
    <x v="5"/>
    <x v="1"/>
    <x v="2"/>
    <x v="2"/>
    <x v="7"/>
    <x v="413"/>
    <x v="432"/>
    <x v="272"/>
    <n v="2710"/>
    <n v="6000"/>
    <n v="11000"/>
    <x v="18"/>
    <n v="174"/>
    <n v="134"/>
    <n v="-2397701809"/>
    <n v="1"/>
    <n v="0"/>
    <n v="2298191"/>
    <x v="175"/>
  </r>
  <r>
    <x v="711"/>
    <x v="663"/>
    <x v="55"/>
    <x v="1"/>
    <x v="8"/>
    <x v="0"/>
    <x v="0"/>
    <x v="0"/>
    <x v="6"/>
    <x v="424"/>
    <x v="113"/>
    <x v="278"/>
    <n v="2321"/>
    <n v="0"/>
    <n v="0"/>
    <x v="26"/>
    <n v="195"/>
    <n v="120"/>
    <n v="77334374"/>
    <n v="0"/>
    <n v="1"/>
    <n v="101334374"/>
    <x v="61"/>
  </r>
  <r>
    <x v="712"/>
    <x v="664"/>
    <x v="55"/>
    <x v="1"/>
    <x v="6"/>
    <x v="0"/>
    <x v="0"/>
    <x v="0"/>
    <x v="5"/>
    <x v="425"/>
    <x v="433"/>
    <x v="279"/>
    <n v="1735"/>
    <n v="16"/>
    <n v="0"/>
    <x v="12"/>
    <n v="37"/>
    <n v="127"/>
    <n v="15422828"/>
    <n v="0"/>
    <n v="1"/>
    <n v="35422828"/>
    <x v="33"/>
  </r>
  <r>
    <x v="713"/>
    <x v="665"/>
    <x v="55"/>
    <x v="1"/>
    <x v="5"/>
    <x v="0"/>
    <x v="0"/>
    <x v="0"/>
    <x v="7"/>
    <x v="292"/>
    <x v="434"/>
    <x v="50"/>
    <n v="12226"/>
    <n v="218"/>
    <n v="0"/>
    <x v="11"/>
    <n v="76"/>
    <n v="136"/>
    <n v="-32098491"/>
    <n v="1"/>
    <n v="0"/>
    <n v="37901509"/>
    <x v="123"/>
  </r>
  <r>
    <x v="714"/>
    <x v="630"/>
    <x v="55"/>
    <x v="1"/>
    <x v="7"/>
    <x v="0"/>
    <x v="0"/>
    <x v="0"/>
    <x v="6"/>
    <x v="426"/>
    <x v="129"/>
    <x v="280"/>
    <n v="2457"/>
    <n v="170"/>
    <n v="68"/>
    <x v="43"/>
    <n v="24"/>
    <n v="103"/>
    <n v="-42845460"/>
    <n v="1"/>
    <n v="0"/>
    <n v="2154540"/>
    <x v="136"/>
  </r>
  <r>
    <x v="715"/>
    <x v="666"/>
    <x v="55"/>
    <x v="1"/>
    <x v="3"/>
    <x v="0"/>
    <x v="0"/>
    <x v="3"/>
    <x v="5"/>
    <x v="427"/>
    <x v="435"/>
    <x v="281"/>
    <n v="975"/>
    <n v="13"/>
    <n v="167"/>
    <x v="21"/>
    <n v="43"/>
    <n v="99"/>
    <n v="-2697796"/>
    <n v="1"/>
    <n v="0"/>
    <n v="302204"/>
    <x v="20"/>
  </r>
  <r>
    <x v="716"/>
    <x v="667"/>
    <x v="55"/>
    <x v="1"/>
    <x v="7"/>
    <x v="0"/>
    <x v="0"/>
    <x v="15"/>
    <x v="6"/>
    <x v="179"/>
    <x v="436"/>
    <x v="9"/>
    <n v="3125"/>
    <n v="55"/>
    <n v="561"/>
    <x v="34"/>
    <n v="50"/>
    <n v="121"/>
    <n v="-32778006"/>
    <n v="1"/>
    <n v="0"/>
    <n v="2221994"/>
    <x v="64"/>
  </r>
  <r>
    <x v="717"/>
    <x v="668"/>
    <x v="55"/>
    <x v="1"/>
    <x v="3"/>
    <x v="0"/>
    <x v="0"/>
    <x v="0"/>
    <x v="6"/>
    <x v="236"/>
    <x v="437"/>
    <x v="9"/>
    <n v="4737"/>
    <n v="88"/>
    <n v="508"/>
    <x v="9"/>
    <n v="34"/>
    <n v="115"/>
    <n v="35990057"/>
    <n v="0"/>
    <n v="1"/>
    <n v="43490057"/>
    <x v="91"/>
  </r>
  <r>
    <x v="718"/>
    <x v="669"/>
    <x v="55"/>
    <x v="1"/>
    <x v="7"/>
    <x v="0"/>
    <x v="0"/>
    <x v="0"/>
    <x v="6"/>
    <x v="428"/>
    <x v="438"/>
    <x v="61"/>
    <n v="7039"/>
    <n v="20"/>
    <n v="0"/>
    <x v="33"/>
    <n v="70"/>
    <n v="98"/>
    <n v="14967359"/>
    <n v="0"/>
    <n v="1"/>
    <n v="54967359"/>
    <x v="87"/>
  </r>
  <r>
    <x v="719"/>
    <x v="670"/>
    <x v="55"/>
    <x v="1"/>
    <x v="7"/>
    <x v="0"/>
    <x v="0"/>
    <x v="0"/>
    <x v="7"/>
    <x v="429"/>
    <x v="296"/>
    <x v="282"/>
    <n v="2027"/>
    <n v="101"/>
    <n v="894"/>
    <x v="60"/>
    <n v="79"/>
    <n v="121"/>
    <n v="-111931604"/>
    <n v="1"/>
    <n v="0"/>
    <n v="48068396"/>
    <x v="176"/>
  </r>
  <r>
    <x v="720"/>
    <x v="634"/>
    <x v="55"/>
    <x v="1"/>
    <x v="3"/>
    <x v="0"/>
    <x v="0"/>
    <x v="3"/>
    <x v="5"/>
    <x v="430"/>
    <x v="439"/>
    <x v="9"/>
    <n v="2176"/>
    <n v="14"/>
    <n v="0"/>
    <x v="58"/>
    <n v="33"/>
    <n v="93"/>
    <n v="4247405"/>
    <n v="0"/>
    <n v="1"/>
    <n v="29247405"/>
    <x v="43"/>
  </r>
  <r>
    <x v="721"/>
    <x v="671"/>
    <x v="55"/>
    <x v="1"/>
    <x v="7"/>
    <x v="0"/>
    <x v="0"/>
    <x v="0"/>
    <x v="6"/>
    <x v="431"/>
    <x v="218"/>
    <x v="283"/>
    <n v="2031"/>
    <n v="719"/>
    <n v="0"/>
    <x v="23"/>
    <n v="192"/>
    <n v="129"/>
    <n v="-50299935"/>
    <n v="1"/>
    <n v="0"/>
    <n v="54700065"/>
    <x v="177"/>
  </r>
  <r>
    <x v="722"/>
    <x v="672"/>
    <x v="55"/>
    <x v="1"/>
    <x v="7"/>
    <x v="0"/>
    <x v="0"/>
    <x v="0"/>
    <x v="7"/>
    <x v="45"/>
    <x v="440"/>
    <x v="6"/>
    <n v="3100"/>
    <n v="34"/>
    <n v="0"/>
    <x v="48"/>
    <n v="36"/>
    <n v="97"/>
    <n v="-14313571"/>
    <n v="1"/>
    <n v="0"/>
    <n v="1686429"/>
    <x v="81"/>
  </r>
  <r>
    <x v="723"/>
    <x v="673"/>
    <x v="55"/>
    <x v="1"/>
    <x v="0"/>
    <x v="0"/>
    <x v="0"/>
    <x v="0"/>
    <x v="6"/>
    <x v="432"/>
    <x v="441"/>
    <x v="284"/>
    <n v="74"/>
    <n v="11"/>
    <n v="389"/>
    <x v="34"/>
    <n v="38"/>
    <n v="118"/>
    <n v="-30517805"/>
    <n v="1"/>
    <n v="0"/>
    <n v="6482195"/>
    <x v="178"/>
  </r>
  <r>
    <x v="724"/>
    <x v="674"/>
    <x v="55"/>
    <x v="1"/>
    <x v="1"/>
    <x v="0"/>
    <x v="0"/>
    <x v="0"/>
    <x v="7"/>
    <x v="433"/>
    <x v="442"/>
    <x v="285"/>
    <n v="428"/>
    <n v="3000"/>
    <n v="1000"/>
    <x v="23"/>
    <n v="95"/>
    <n v="134"/>
    <n v="15733485"/>
    <n v="0"/>
    <n v="1"/>
    <n v="20733485"/>
    <x v="18"/>
  </r>
  <r>
    <x v="725"/>
    <x v="675"/>
    <x v="55"/>
    <x v="1"/>
    <x v="5"/>
    <x v="0"/>
    <x v="0"/>
    <x v="3"/>
    <x v="5"/>
    <x v="179"/>
    <x v="222"/>
    <x v="9"/>
    <n v="2056"/>
    <n v="12"/>
    <n v="0"/>
    <x v="42"/>
    <n v="42"/>
    <n v="89"/>
    <n v="-6640707"/>
    <n v="1"/>
    <n v="0"/>
    <n v="22359293"/>
    <x v="105"/>
  </r>
  <r>
    <x v="726"/>
    <x v="676"/>
    <x v="55"/>
    <x v="1"/>
    <x v="0"/>
    <x v="1"/>
    <x v="2"/>
    <x v="2"/>
    <x v="12"/>
    <x v="434"/>
    <x v="443"/>
    <x v="12"/>
    <n v="115"/>
    <n v="62"/>
    <n v="817"/>
    <x v="28"/>
    <n v="78"/>
    <n v="111"/>
    <n v="-905404"/>
    <n v="1"/>
    <n v="0"/>
    <n v="94596"/>
    <x v="73"/>
  </r>
  <r>
    <x v="727"/>
    <x v="677"/>
    <x v="55"/>
    <x v="1"/>
    <x v="1"/>
    <x v="0"/>
    <x v="0"/>
    <x v="0"/>
    <x v="6"/>
    <x v="152"/>
    <x v="255"/>
    <x v="119"/>
    <n v="45271"/>
    <n v="138"/>
    <n v="11000"/>
    <x v="8"/>
    <n v="117"/>
    <n v="136"/>
    <n v="3984028"/>
    <n v="0"/>
    <n v="1"/>
    <n v="60984028"/>
    <x v="160"/>
  </r>
  <r>
    <x v="728"/>
    <x v="678"/>
    <x v="55"/>
    <x v="1"/>
    <x v="7"/>
    <x v="0"/>
    <x v="0"/>
    <x v="0"/>
    <x v="6"/>
    <x v="53"/>
    <x v="275"/>
    <x v="50"/>
    <n v="26088"/>
    <n v="79"/>
    <n v="979"/>
    <x v="26"/>
    <n v="66"/>
    <n v="111"/>
    <n v="-43122835"/>
    <n v="1"/>
    <n v="0"/>
    <n v="42877165"/>
    <x v="179"/>
  </r>
  <r>
    <x v="729"/>
    <x v="609"/>
    <x v="55"/>
    <x v="1"/>
    <x v="7"/>
    <x v="0"/>
    <x v="0"/>
    <x v="5"/>
    <x v="7"/>
    <x v="239"/>
    <x v="444"/>
    <x v="49"/>
    <n v="39319"/>
    <n v="0"/>
    <n v="18000"/>
    <x v="3"/>
    <n v="173"/>
    <n v="126"/>
    <n v="-29459980"/>
    <n v="1"/>
    <n v="0"/>
    <n v="63540020"/>
    <x v="180"/>
  </r>
  <r>
    <x v="730"/>
    <x v="679"/>
    <x v="55"/>
    <x v="1"/>
    <x v="3"/>
    <x v="0"/>
    <x v="0"/>
    <x v="3"/>
    <x v="6"/>
    <x v="385"/>
    <x v="445"/>
    <x v="9"/>
    <n v="2323"/>
    <n v="11"/>
    <n v="0"/>
    <x v="23"/>
    <n v="122"/>
    <n v="91"/>
    <n v="42357453"/>
    <n v="0"/>
    <n v="1"/>
    <n v="45857453"/>
    <x v="66"/>
  </r>
  <r>
    <x v="731"/>
    <x v="680"/>
    <x v="55"/>
    <x v="1"/>
    <x v="1"/>
    <x v="0"/>
    <x v="0"/>
    <x v="0"/>
    <x v="6"/>
    <x v="435"/>
    <x v="238"/>
    <x v="286"/>
    <n v="1397"/>
    <n v="21000"/>
    <n v="25000"/>
    <x v="4"/>
    <n v="157"/>
    <n v="129"/>
    <n v="-1734419"/>
    <n v="1"/>
    <n v="0"/>
    <n v="48265581"/>
    <x v="124"/>
  </r>
  <r>
    <x v="732"/>
    <x v="681"/>
    <x v="55"/>
    <x v="1"/>
    <x v="1"/>
    <x v="0"/>
    <x v="0"/>
    <x v="0"/>
    <x v="6"/>
    <x v="436"/>
    <x v="334"/>
    <x v="287"/>
    <n v="1466"/>
    <n v="0"/>
    <n v="0"/>
    <x v="8"/>
    <n v="124"/>
    <n v="112"/>
    <n v="-10162368"/>
    <n v="1"/>
    <n v="0"/>
    <n v="7837632"/>
    <x v="69"/>
  </r>
  <r>
    <x v="733"/>
    <x v="682"/>
    <x v="55"/>
    <x v="1"/>
    <x v="7"/>
    <x v="0"/>
    <x v="0"/>
    <x v="0"/>
    <x v="6"/>
    <x v="358"/>
    <x v="332"/>
    <x v="246"/>
    <n v="38227"/>
    <n v="105"/>
    <n v="0"/>
    <x v="2"/>
    <n v="83"/>
    <n v="124"/>
    <n v="-5089440"/>
    <n v="1"/>
    <n v="0"/>
    <n v="54910560"/>
    <x v="121"/>
  </r>
  <r>
    <x v="734"/>
    <x v="683"/>
    <x v="55"/>
    <x v="1"/>
    <x v="6"/>
    <x v="0"/>
    <x v="0"/>
    <x v="0"/>
    <x v="6"/>
    <x v="152"/>
    <x v="446"/>
    <x v="119"/>
    <n v="20135"/>
    <n v="19"/>
    <n v="161"/>
    <x v="42"/>
    <n v="12"/>
    <n v="92"/>
    <n v="-3987164"/>
    <n v="1"/>
    <n v="0"/>
    <n v="12836"/>
    <x v="16"/>
  </r>
  <r>
    <x v="735"/>
    <x v="684"/>
    <x v="55"/>
    <x v="1"/>
    <x v="7"/>
    <x v="0"/>
    <x v="0"/>
    <x v="0"/>
    <x v="7"/>
    <x v="230"/>
    <x v="57"/>
    <x v="3"/>
    <n v="1635"/>
    <n v="14000"/>
    <n v="0"/>
    <x v="31"/>
    <n v="177"/>
    <n v="129"/>
    <n v="156074524"/>
    <n v="0"/>
    <n v="1"/>
    <n v="229074524"/>
    <x v="181"/>
  </r>
  <r>
    <x v="736"/>
    <x v="685"/>
    <x v="55"/>
    <x v="1"/>
    <x v="7"/>
    <x v="0"/>
    <x v="0"/>
    <x v="0"/>
    <x v="5"/>
    <x v="79"/>
    <x v="317"/>
    <x v="57"/>
    <n v="15183"/>
    <n v="36"/>
    <n v="0"/>
    <x v="21"/>
    <n v="34"/>
    <n v="94"/>
    <n v="-6198245"/>
    <n v="1"/>
    <n v="0"/>
    <n v="13801755"/>
    <x v="33"/>
  </r>
  <r>
    <x v="737"/>
    <x v="642"/>
    <x v="55"/>
    <x v="1"/>
    <x v="7"/>
    <x v="0"/>
    <x v="0"/>
    <x v="0"/>
    <x v="6"/>
    <x v="437"/>
    <x v="447"/>
    <x v="288"/>
    <n v="1289"/>
    <n v="75"/>
    <n v="0"/>
    <x v="30"/>
    <n v="93"/>
    <n v="124"/>
    <n v="-8743723"/>
    <n v="1"/>
    <n v="0"/>
    <n v="41256277"/>
    <x v="124"/>
  </r>
  <r>
    <x v="738"/>
    <x v="686"/>
    <x v="55"/>
    <x v="1"/>
    <x v="7"/>
    <x v="0"/>
    <x v="0"/>
    <x v="0"/>
    <x v="6"/>
    <x v="438"/>
    <x v="208"/>
    <x v="289"/>
    <n v="4346"/>
    <n v="0"/>
    <n v="0"/>
    <x v="44"/>
    <n v="79"/>
    <n v="177"/>
    <n v="-62406609"/>
    <n v="1"/>
    <n v="0"/>
    <n v="17593391"/>
    <x v="133"/>
  </r>
  <r>
    <x v="739"/>
    <x v="687"/>
    <x v="55"/>
    <x v="1"/>
    <x v="0"/>
    <x v="0"/>
    <x v="0"/>
    <x v="0"/>
    <x v="7"/>
    <x v="404"/>
    <x v="50"/>
    <x v="57"/>
    <n v="16762"/>
    <n v="0"/>
    <n v="0"/>
    <x v="10"/>
    <n v="91"/>
    <n v="135"/>
    <n v="5856732"/>
    <n v="0"/>
    <n v="1"/>
    <n v="45856732"/>
    <x v="87"/>
  </r>
  <r>
    <x v="740"/>
    <x v="688"/>
    <x v="55"/>
    <x v="1"/>
    <x v="8"/>
    <x v="0"/>
    <x v="0"/>
    <x v="3"/>
    <x v="6"/>
    <x v="439"/>
    <x v="309"/>
    <x v="290"/>
    <n v="1976"/>
    <n v="0"/>
    <n v="956"/>
    <x v="32"/>
    <n v="95"/>
    <n v="110"/>
    <n v="-6072524"/>
    <n v="1"/>
    <n v="0"/>
    <n v="33927476"/>
    <x v="87"/>
  </r>
  <r>
    <x v="741"/>
    <x v="689"/>
    <x v="55"/>
    <x v="1"/>
    <x v="7"/>
    <x v="0"/>
    <x v="0"/>
    <x v="0"/>
    <x v="7"/>
    <x v="440"/>
    <x v="246"/>
    <x v="291"/>
    <n v="475"/>
    <n v="176"/>
    <n v="0"/>
    <x v="24"/>
    <n v="64"/>
    <n v="116"/>
    <n v="-6644564"/>
    <n v="1"/>
    <n v="0"/>
    <n v="61355436"/>
    <x v="154"/>
  </r>
  <r>
    <x v="742"/>
    <x v="676"/>
    <x v="55"/>
    <x v="1"/>
    <x v="1"/>
    <x v="0"/>
    <x v="0"/>
    <x v="0"/>
    <x v="5"/>
    <x v="213"/>
    <x v="448"/>
    <x v="162"/>
    <n v="1722"/>
    <n v="342"/>
    <n v="578"/>
    <x v="17"/>
    <n v="97"/>
    <n v="110"/>
    <n v="200000"/>
    <n v="0"/>
    <n v="1"/>
    <n v="10200000"/>
    <x v="39"/>
  </r>
  <r>
    <x v="743"/>
    <x v="690"/>
    <x v="55"/>
    <x v="0"/>
    <x v="13"/>
    <x v="0"/>
    <x v="0"/>
    <x v="0"/>
    <x v="12"/>
    <x v="441"/>
    <x v="449"/>
    <x v="292"/>
    <n v="154"/>
    <n v="0"/>
    <n v="67"/>
    <x v="2"/>
    <n v="8"/>
    <n v="81"/>
    <n v="-231805"/>
    <n v="1"/>
    <n v="0"/>
    <n v="18195"/>
    <x v="156"/>
  </r>
  <r>
    <x v="744"/>
    <x v="691"/>
    <x v="55"/>
    <x v="1"/>
    <x v="1"/>
    <x v="0"/>
    <x v="0"/>
    <x v="9"/>
    <x v="6"/>
    <x v="298"/>
    <x v="286"/>
    <x v="293"/>
    <n v="2820"/>
    <n v="460"/>
    <n v="920"/>
    <x v="3"/>
    <n v="120"/>
    <n v="112"/>
    <n v="-693303"/>
    <n v="1"/>
    <n v="0"/>
    <n v="4306697"/>
    <x v="18"/>
  </r>
  <r>
    <x v="745"/>
    <x v="651"/>
    <x v="55"/>
    <x v="1"/>
    <x v="3"/>
    <x v="1"/>
    <x v="4"/>
    <x v="5"/>
    <x v="12"/>
    <x v="442"/>
    <x v="450"/>
    <x v="172"/>
    <n v="1256"/>
    <n v="324"/>
    <n v="33"/>
    <x v="21"/>
    <n v="34"/>
    <n v="101"/>
    <n v="-59768583"/>
    <n v="1"/>
    <n v="0"/>
    <n v="231417"/>
    <x v="121"/>
  </r>
  <r>
    <x v="746"/>
    <x v="692"/>
    <x v="55"/>
    <x v="1"/>
    <x v="1"/>
    <x v="0"/>
    <x v="0"/>
    <x v="0"/>
    <x v="7"/>
    <x v="345"/>
    <x v="124"/>
    <x v="242"/>
    <n v="45223"/>
    <n v="0"/>
    <n v="26000"/>
    <x v="3"/>
    <n v="315"/>
    <n v="194"/>
    <n v="458672302"/>
    <n v="0"/>
    <n v="1"/>
    <n v="658672302"/>
    <x v="182"/>
  </r>
  <r>
    <x v="747"/>
    <x v="693"/>
    <x v="55"/>
    <x v="1"/>
    <x v="7"/>
    <x v="0"/>
    <x v="0"/>
    <x v="3"/>
    <x v="7"/>
    <x v="443"/>
    <x v="451"/>
    <x v="294"/>
    <n v="2958"/>
    <n v="55"/>
    <n v="0"/>
    <x v="31"/>
    <n v="160"/>
    <n v="119"/>
    <n v="15332007"/>
    <n v="0"/>
    <n v="1"/>
    <n v="125332007"/>
    <x v="183"/>
  </r>
  <r>
    <x v="748"/>
    <x v="694"/>
    <x v="55"/>
    <x v="1"/>
    <x v="10"/>
    <x v="0"/>
    <x v="0"/>
    <x v="0"/>
    <x v="5"/>
    <x v="444"/>
    <x v="452"/>
    <x v="295"/>
    <n v="2864"/>
    <n v="3"/>
    <n v="672"/>
    <x v="11"/>
    <n v="43"/>
    <n v="86"/>
    <n v="242172"/>
    <n v="0"/>
    <n v="1"/>
    <n v="617172"/>
    <x v="184"/>
  </r>
  <r>
    <x v="749"/>
    <x v="695"/>
    <x v="55"/>
    <x v="1"/>
    <x v="7"/>
    <x v="0"/>
    <x v="0"/>
    <x v="0"/>
    <x v="6"/>
    <x v="445"/>
    <x v="453"/>
    <x v="296"/>
    <n v="3952"/>
    <n v="0"/>
    <n v="316"/>
    <x v="36"/>
    <n v="44"/>
    <n v="100"/>
    <n v="-59533912"/>
    <n v="1"/>
    <n v="0"/>
    <n v="11466088"/>
    <x v="185"/>
  </r>
  <r>
    <x v="750"/>
    <x v="696"/>
    <x v="55"/>
    <x v="1"/>
    <x v="3"/>
    <x v="0"/>
    <x v="0"/>
    <x v="0"/>
    <x v="6"/>
    <x v="330"/>
    <x v="454"/>
    <x v="233"/>
    <n v="21124"/>
    <n v="56"/>
    <n v="387"/>
    <x v="49"/>
    <n v="54"/>
    <n v="84"/>
    <n v="950218"/>
    <n v="0"/>
    <n v="1"/>
    <n v="1950218"/>
    <x v="73"/>
  </r>
  <r>
    <x v="751"/>
    <x v="697"/>
    <x v="55"/>
    <x v="1"/>
    <x v="1"/>
    <x v="0"/>
    <x v="0"/>
    <x v="0"/>
    <x v="6"/>
    <x v="446"/>
    <x v="268"/>
    <x v="45"/>
    <n v="787"/>
    <n v="9"/>
    <n v="381"/>
    <x v="10"/>
    <n v="61"/>
    <n v="113"/>
    <n v="6354736"/>
    <n v="0"/>
    <n v="1"/>
    <n v="9054736"/>
    <x v="103"/>
  </r>
  <r>
    <x v="752"/>
    <x v="698"/>
    <x v="55"/>
    <x v="1"/>
    <x v="7"/>
    <x v="0"/>
    <x v="0"/>
    <x v="0"/>
    <x v="7"/>
    <x v="401"/>
    <x v="249"/>
    <x v="129"/>
    <n v="5062"/>
    <n v="81"/>
    <n v="2000"/>
    <x v="39"/>
    <n v="84"/>
    <n v="104"/>
    <n v="-42525888"/>
    <n v="1"/>
    <n v="0"/>
    <n v="47474112"/>
    <x v="152"/>
  </r>
  <r>
    <x v="753"/>
    <x v="699"/>
    <x v="55"/>
    <x v="1"/>
    <x v="3"/>
    <x v="0"/>
    <x v="0"/>
    <x v="0"/>
    <x v="6"/>
    <x v="54"/>
    <x v="100"/>
    <x v="51"/>
    <n v="29252"/>
    <n v="272"/>
    <n v="12000"/>
    <x v="10"/>
    <n v="130"/>
    <n v="97"/>
    <n v="28022524"/>
    <n v="0"/>
    <n v="1"/>
    <n v="43022524"/>
    <x v="24"/>
  </r>
  <r>
    <x v="754"/>
    <x v="655"/>
    <x v="55"/>
    <x v="1"/>
    <x v="7"/>
    <x v="0"/>
    <x v="0"/>
    <x v="0"/>
    <x v="5"/>
    <x v="447"/>
    <x v="455"/>
    <x v="113"/>
    <n v="1993"/>
    <n v="31"/>
    <n v="0"/>
    <x v="40"/>
    <n v="24"/>
    <n v="101"/>
    <n v="-28551183"/>
    <n v="1"/>
    <n v="0"/>
    <n v="6448817"/>
    <x v="64"/>
  </r>
  <r>
    <x v="755"/>
    <x v="700"/>
    <x v="56"/>
    <x v="1"/>
    <x v="6"/>
    <x v="0"/>
    <x v="0"/>
    <x v="0"/>
    <x v="6"/>
    <x v="267"/>
    <x v="456"/>
    <x v="9"/>
    <n v="1362"/>
    <n v="0"/>
    <n v="30"/>
    <x v="46"/>
    <n v="32"/>
    <n v="87"/>
    <n v="476767"/>
    <n v="0"/>
    <n v="1"/>
    <n v="536767"/>
    <x v="186"/>
  </r>
  <r>
    <x v="756"/>
    <x v="701"/>
    <x v="56"/>
    <x v="1"/>
    <x v="1"/>
    <x v="0"/>
    <x v="0"/>
    <x v="0"/>
    <x v="6"/>
    <x v="326"/>
    <x v="457"/>
    <x v="219"/>
    <n v="6910"/>
    <n v="15"/>
    <n v="0"/>
    <x v="42"/>
    <n v="63"/>
    <n v="121"/>
    <n v="3574731"/>
    <n v="0"/>
    <n v="1"/>
    <n v="16574731"/>
    <x v="51"/>
  </r>
  <r>
    <x v="757"/>
    <x v="702"/>
    <x v="56"/>
    <x v="1"/>
    <x v="5"/>
    <x v="0"/>
    <x v="0"/>
    <x v="0"/>
    <x v="4"/>
    <x v="253"/>
    <x v="345"/>
    <x v="119"/>
    <n v="24205"/>
    <n v="487"/>
    <n v="0"/>
    <x v="23"/>
    <n v="117"/>
    <n v="95"/>
    <n v="42792677"/>
    <n v="0"/>
    <n v="1"/>
    <n v="162792677"/>
    <x v="187"/>
  </r>
  <r>
    <x v="758"/>
    <x v="703"/>
    <x v="56"/>
    <x v="1"/>
    <x v="1"/>
    <x v="0"/>
    <x v="0"/>
    <x v="0"/>
    <x v="7"/>
    <x v="373"/>
    <x v="458"/>
    <x v="129"/>
    <n v="4713"/>
    <n v="234"/>
    <n v="1000"/>
    <x v="31"/>
    <n v="110"/>
    <n v="115"/>
    <n v="-3297099"/>
    <n v="1"/>
    <n v="0"/>
    <n v="56702901"/>
    <x v="121"/>
  </r>
  <r>
    <x v="759"/>
    <x v="704"/>
    <x v="56"/>
    <x v="1"/>
    <x v="3"/>
    <x v="0"/>
    <x v="0"/>
    <x v="0"/>
    <x v="7"/>
    <x v="400"/>
    <x v="459"/>
    <x v="149"/>
    <n v="9271"/>
    <n v="12"/>
    <n v="0"/>
    <x v="24"/>
    <n v="63"/>
    <n v="82"/>
    <n v="13324946"/>
    <n v="0"/>
    <n v="1"/>
    <n v="30324946"/>
    <x v="29"/>
  </r>
  <r>
    <x v="760"/>
    <x v="705"/>
    <x v="56"/>
    <x v="1"/>
    <x v="0"/>
    <x v="0"/>
    <x v="0"/>
    <x v="3"/>
    <x v="6"/>
    <x v="448"/>
    <x v="152"/>
    <x v="297"/>
    <n v="2365"/>
    <n v="0"/>
    <n v="0"/>
    <x v="8"/>
    <n v="125"/>
    <n v="121"/>
    <n v="-688237"/>
    <n v="1"/>
    <n v="0"/>
    <n v="16311763"/>
    <x v="29"/>
  </r>
  <r>
    <x v="761"/>
    <x v="706"/>
    <x v="56"/>
    <x v="0"/>
    <x v="0"/>
    <x v="0"/>
    <x v="0"/>
    <x v="0"/>
    <x v="6"/>
    <x v="333"/>
    <x v="460"/>
    <x v="9"/>
    <n v="3858"/>
    <n v="194"/>
    <n v="35000"/>
    <x v="5"/>
    <n v="162"/>
    <n v="101"/>
    <n v="-787759"/>
    <n v="1"/>
    <n v="0"/>
    <n v="6712241"/>
    <x v="91"/>
  </r>
  <r>
    <x v="762"/>
    <x v="707"/>
    <x v="56"/>
    <x v="1"/>
    <x v="3"/>
    <x v="0"/>
    <x v="0"/>
    <x v="3"/>
    <x v="6"/>
    <x v="449"/>
    <x v="461"/>
    <x v="263"/>
    <n v="643"/>
    <n v="12"/>
    <n v="108"/>
    <x v="30"/>
    <n v="31"/>
    <n v="93"/>
    <n v="-2435641"/>
    <n v="1"/>
    <n v="0"/>
    <n v="64359"/>
    <x v="79"/>
  </r>
  <r>
    <x v="763"/>
    <x v="708"/>
    <x v="56"/>
    <x v="1"/>
    <x v="5"/>
    <x v="0"/>
    <x v="0"/>
    <x v="0"/>
    <x v="5"/>
    <x v="65"/>
    <x v="462"/>
    <x v="57"/>
    <n v="25788"/>
    <n v="35"/>
    <n v="0"/>
    <x v="21"/>
    <n v="131"/>
    <n v="83"/>
    <n v="-14353446"/>
    <n v="1"/>
    <n v="0"/>
    <n v="90646554"/>
    <x v="177"/>
  </r>
  <r>
    <x v="764"/>
    <x v="709"/>
    <x v="56"/>
    <x v="1"/>
    <x v="7"/>
    <x v="0"/>
    <x v="0"/>
    <x v="0"/>
    <x v="7"/>
    <x v="224"/>
    <x v="313"/>
    <x v="57"/>
    <n v="26029"/>
    <n v="0"/>
    <n v="11000"/>
    <x v="21"/>
    <n v="167"/>
    <n v="153"/>
    <n v="61573391"/>
    <n v="0"/>
    <n v="1"/>
    <n v="201573391"/>
    <x v="188"/>
  </r>
  <r>
    <x v="765"/>
    <x v="710"/>
    <x v="56"/>
    <x v="1"/>
    <x v="5"/>
    <x v="0"/>
    <x v="0"/>
    <x v="8"/>
    <x v="4"/>
    <x v="450"/>
    <x v="90"/>
    <x v="9"/>
    <n v="2521"/>
    <n v="750"/>
    <n v="964"/>
    <x v="42"/>
    <n v="61"/>
    <n v="97"/>
    <n v="-61682000"/>
    <n v="1"/>
    <n v="0"/>
    <n v="18318000"/>
    <x v="133"/>
  </r>
  <r>
    <x v="766"/>
    <x v="711"/>
    <x v="56"/>
    <x v="1"/>
    <x v="5"/>
    <x v="0"/>
    <x v="0"/>
    <x v="9"/>
    <x v="4"/>
    <x v="451"/>
    <x v="463"/>
    <x v="298"/>
    <n v="1139"/>
    <n v="9"/>
    <n v="436"/>
    <x v="48"/>
    <n v="24"/>
    <n v="76"/>
    <n v="-3855482"/>
    <n v="1"/>
    <n v="0"/>
    <n v="11144518"/>
    <x v="24"/>
  </r>
  <r>
    <x v="767"/>
    <x v="712"/>
    <x v="56"/>
    <x v="1"/>
    <x v="1"/>
    <x v="0"/>
    <x v="0"/>
    <x v="0"/>
    <x v="6"/>
    <x v="141"/>
    <x v="236"/>
    <x v="109"/>
    <n v="2397"/>
    <n v="438"/>
    <n v="853"/>
    <x v="30"/>
    <n v="78"/>
    <n v="172"/>
    <n v="-32156953"/>
    <n v="1"/>
    <n v="0"/>
    <n v="22843047"/>
    <x v="60"/>
  </r>
  <r>
    <x v="768"/>
    <x v="713"/>
    <x v="56"/>
    <x v="1"/>
    <x v="7"/>
    <x v="0"/>
    <x v="0"/>
    <x v="0"/>
    <x v="6"/>
    <x v="452"/>
    <x v="464"/>
    <x v="130"/>
    <n v="3174"/>
    <n v="45"/>
    <n v="0"/>
    <x v="10"/>
    <n v="184"/>
    <n v="110"/>
    <n v="25001065"/>
    <n v="0"/>
    <n v="1"/>
    <n v="70001065"/>
    <x v="136"/>
  </r>
  <r>
    <x v="769"/>
    <x v="714"/>
    <x v="56"/>
    <x v="1"/>
    <x v="3"/>
    <x v="0"/>
    <x v="0"/>
    <x v="9"/>
    <x v="6"/>
    <x v="453"/>
    <x v="455"/>
    <x v="299"/>
    <n v="667"/>
    <n v="31"/>
    <n v="0"/>
    <x v="46"/>
    <n v="114"/>
    <n v="89"/>
    <n v="7368960"/>
    <n v="0"/>
    <n v="1"/>
    <n v="32368960"/>
    <x v="43"/>
  </r>
  <r>
    <x v="770"/>
    <x v="715"/>
    <x v="56"/>
    <x v="1"/>
    <x v="1"/>
    <x v="0"/>
    <x v="0"/>
    <x v="0"/>
    <x v="6"/>
    <x v="100"/>
    <x v="465"/>
    <x v="81"/>
    <n v="2288"/>
    <n v="4"/>
    <n v="51"/>
    <x v="21"/>
    <n v="18"/>
    <n v="90"/>
    <n v="-586507"/>
    <n v="1"/>
    <n v="0"/>
    <n v="13493"/>
    <x v="44"/>
  </r>
  <r>
    <x v="771"/>
    <x v="716"/>
    <x v="56"/>
    <x v="1"/>
    <x v="3"/>
    <x v="0"/>
    <x v="0"/>
    <x v="0"/>
    <x v="6"/>
    <x v="245"/>
    <x v="466"/>
    <x v="9"/>
    <n v="4762"/>
    <n v="787"/>
    <n v="0"/>
    <x v="8"/>
    <n v="106"/>
    <n v="110"/>
    <n v="865931"/>
    <n v="0"/>
    <n v="1"/>
    <n v="2365931"/>
    <x v="5"/>
  </r>
  <r>
    <x v="772"/>
    <x v="717"/>
    <x v="56"/>
    <x v="1"/>
    <x v="3"/>
    <x v="0"/>
    <x v="0"/>
    <x v="0"/>
    <x v="6"/>
    <x v="454"/>
    <x v="209"/>
    <x v="300"/>
    <n v="1023"/>
    <n v="631"/>
    <n v="0"/>
    <x v="13"/>
    <n v="110"/>
    <n v="108"/>
    <n v="-3474166"/>
    <n v="1"/>
    <n v="0"/>
    <n v="26525834"/>
    <x v="88"/>
  </r>
  <r>
    <x v="773"/>
    <x v="718"/>
    <x v="56"/>
    <x v="1"/>
    <x v="3"/>
    <x v="0"/>
    <x v="0"/>
    <x v="0"/>
    <x v="7"/>
    <x v="455"/>
    <x v="467"/>
    <x v="47"/>
    <n v="4259"/>
    <n v="4"/>
    <n v="0"/>
    <x v="31"/>
    <n v="76"/>
    <n v="100"/>
    <n v="15339117"/>
    <n v="0"/>
    <n v="1"/>
    <n v="25339117"/>
    <x v="39"/>
  </r>
  <r>
    <x v="774"/>
    <x v="719"/>
    <x v="56"/>
    <x v="0"/>
    <x v="3"/>
    <x v="0"/>
    <x v="0"/>
    <x v="0"/>
    <x v="6"/>
    <x v="456"/>
    <x v="63"/>
    <x v="301"/>
    <n v="943"/>
    <n v="11000"/>
    <n v="652"/>
    <x v="2"/>
    <n v="114"/>
    <n v="113"/>
    <n v="-6967504"/>
    <n v="1"/>
    <n v="0"/>
    <n v="5032496"/>
    <x v="38"/>
  </r>
  <r>
    <x v="775"/>
    <x v="720"/>
    <x v="56"/>
    <x v="1"/>
    <x v="1"/>
    <x v="1"/>
    <x v="9"/>
    <x v="16"/>
    <x v="6"/>
    <x v="457"/>
    <x v="468"/>
    <x v="292"/>
    <n v="167"/>
    <n v="179"/>
    <n v="0"/>
    <x v="19"/>
    <n v="71"/>
    <n v="113"/>
    <n v="2695428"/>
    <n v="0"/>
    <n v="1"/>
    <n v="5595428"/>
    <x v="189"/>
  </r>
  <r>
    <x v="776"/>
    <x v="721"/>
    <x v="56"/>
    <x v="1"/>
    <x v="3"/>
    <x v="0"/>
    <x v="0"/>
    <x v="0"/>
    <x v="7"/>
    <x v="458"/>
    <x v="469"/>
    <x v="9"/>
    <n v="5213"/>
    <n v="43"/>
    <n v="724"/>
    <x v="61"/>
    <n v="12"/>
    <n v="95"/>
    <n v="-9693285"/>
    <n v="1"/>
    <n v="0"/>
    <n v="306715"/>
    <x v="39"/>
  </r>
  <r>
    <x v="777"/>
    <x v="722"/>
    <x v="56"/>
    <x v="1"/>
    <x v="1"/>
    <x v="0"/>
    <x v="0"/>
    <x v="1"/>
    <x v="7"/>
    <x v="130"/>
    <x v="315"/>
    <x v="63"/>
    <n v="13905"/>
    <n v="52"/>
    <n v="0"/>
    <x v="12"/>
    <n v="110"/>
    <n v="114"/>
    <n v="23745923"/>
    <n v="0"/>
    <n v="1"/>
    <n v="78745923"/>
    <x v="60"/>
  </r>
  <r>
    <x v="778"/>
    <x v="723"/>
    <x v="56"/>
    <x v="1"/>
    <x v="3"/>
    <x v="0"/>
    <x v="0"/>
    <x v="1"/>
    <x v="6"/>
    <x v="459"/>
    <x v="470"/>
    <x v="9"/>
    <n v="1795"/>
    <n v="71"/>
    <n v="515"/>
    <x v="21"/>
    <n v="49"/>
    <n v="104"/>
    <n v="-6210108"/>
    <n v="1"/>
    <n v="0"/>
    <n v="1789892"/>
    <x v="11"/>
  </r>
  <r>
    <x v="779"/>
    <x v="724"/>
    <x v="56"/>
    <x v="1"/>
    <x v="7"/>
    <x v="0"/>
    <x v="0"/>
    <x v="8"/>
    <x v="6"/>
    <x v="460"/>
    <x v="299"/>
    <x v="129"/>
    <n v="4696"/>
    <n v="295"/>
    <n v="14000"/>
    <x v="3"/>
    <n v="222"/>
    <n v="111"/>
    <n v="-12662421"/>
    <n v="1"/>
    <n v="0"/>
    <n v="14337579"/>
    <x v="72"/>
  </r>
  <r>
    <x v="780"/>
    <x v="725"/>
    <x v="56"/>
    <x v="1"/>
    <x v="3"/>
    <x v="0"/>
    <x v="0"/>
    <x v="0"/>
    <x v="6"/>
    <x v="461"/>
    <x v="471"/>
    <x v="129"/>
    <n v="6861"/>
    <n v="0"/>
    <n v="645"/>
    <x v="44"/>
    <n v="37"/>
    <n v="96"/>
    <n v="1062898"/>
    <n v="0"/>
    <n v="1"/>
    <n v="15062898"/>
    <x v="58"/>
  </r>
  <r>
    <x v="781"/>
    <x v="726"/>
    <x v="56"/>
    <x v="1"/>
    <x v="7"/>
    <x v="0"/>
    <x v="0"/>
    <x v="0"/>
    <x v="7"/>
    <x v="208"/>
    <x v="447"/>
    <x v="50"/>
    <n v="22750"/>
    <n v="75"/>
    <n v="0"/>
    <x v="26"/>
    <n v="125"/>
    <n v="120"/>
    <n v="65459099"/>
    <n v="0"/>
    <n v="1"/>
    <n v="140459099"/>
    <x v="163"/>
  </r>
  <r>
    <x v="782"/>
    <x v="727"/>
    <x v="56"/>
    <x v="1"/>
    <x v="7"/>
    <x v="0"/>
    <x v="0"/>
    <x v="0"/>
    <x v="6"/>
    <x v="462"/>
    <x v="272"/>
    <x v="129"/>
    <n v="6558"/>
    <n v="208"/>
    <n v="0"/>
    <x v="44"/>
    <n v="106"/>
    <n v="106"/>
    <n v="-33853591"/>
    <n v="1"/>
    <n v="0"/>
    <n v="11146409"/>
    <x v="136"/>
  </r>
  <r>
    <x v="783"/>
    <x v="728"/>
    <x v="56"/>
    <x v="1"/>
    <x v="1"/>
    <x v="0"/>
    <x v="0"/>
    <x v="0"/>
    <x v="6"/>
    <x v="333"/>
    <x v="422"/>
    <x v="9"/>
    <n v="3207"/>
    <n v="204"/>
    <n v="69"/>
    <x v="24"/>
    <n v="31"/>
    <n v="90"/>
    <n v="-1900853"/>
    <n v="1"/>
    <n v="0"/>
    <n v="99147"/>
    <x v="6"/>
  </r>
  <r>
    <x v="784"/>
    <x v="729"/>
    <x v="56"/>
    <x v="1"/>
    <x v="3"/>
    <x v="0"/>
    <x v="0"/>
    <x v="9"/>
    <x v="7"/>
    <x v="463"/>
    <x v="472"/>
    <x v="140"/>
    <n v="1805"/>
    <n v="799"/>
    <n v="679"/>
    <x v="34"/>
    <n v="32"/>
    <n v="82"/>
    <n v="-3024316"/>
    <n v="1"/>
    <n v="0"/>
    <n v="9975684"/>
    <x v="51"/>
  </r>
  <r>
    <x v="785"/>
    <x v="702"/>
    <x v="56"/>
    <x v="1"/>
    <x v="8"/>
    <x v="0"/>
    <x v="0"/>
    <x v="8"/>
    <x v="6"/>
    <x v="298"/>
    <x v="473"/>
    <x v="297"/>
    <n v="4660"/>
    <n v="119"/>
    <n v="673"/>
    <x v="25"/>
    <n v="96"/>
    <n v="84"/>
    <n v="2411331"/>
    <n v="0"/>
    <n v="1"/>
    <n v="17411331"/>
    <x v="24"/>
  </r>
  <r>
    <x v="786"/>
    <x v="730"/>
    <x v="56"/>
    <x v="1"/>
    <x v="3"/>
    <x v="0"/>
    <x v="0"/>
    <x v="0"/>
    <x v="7"/>
    <x v="357"/>
    <x v="474"/>
    <x v="9"/>
    <n v="4166"/>
    <n v="84"/>
    <n v="694"/>
    <x v="46"/>
    <n v="73"/>
    <n v="85"/>
    <n v="72656464"/>
    <n v="0"/>
    <n v="1"/>
    <n v="144156464"/>
    <x v="190"/>
  </r>
  <r>
    <x v="787"/>
    <x v="731"/>
    <x v="56"/>
    <x v="1"/>
    <x v="6"/>
    <x v="0"/>
    <x v="0"/>
    <x v="3"/>
    <x v="6"/>
    <x v="464"/>
    <x v="475"/>
    <x v="302"/>
    <n v="1006"/>
    <n v="159"/>
    <n v="0"/>
    <x v="8"/>
    <n v="141"/>
    <n v="124"/>
    <n v="5012990"/>
    <n v="0"/>
    <n v="1"/>
    <n v="30012990"/>
    <x v="43"/>
  </r>
  <r>
    <x v="788"/>
    <x v="732"/>
    <x v="56"/>
    <x v="1"/>
    <x v="7"/>
    <x v="0"/>
    <x v="0"/>
    <x v="0"/>
    <x v="6"/>
    <x v="317"/>
    <x v="147"/>
    <x v="17"/>
    <n v="11951"/>
    <n v="12000"/>
    <n v="0"/>
    <x v="17"/>
    <n v="81"/>
    <n v="140"/>
    <n v="21544445"/>
    <n v="0"/>
    <n v="1"/>
    <n v="111544445"/>
    <x v="152"/>
  </r>
  <r>
    <x v="789"/>
    <x v="733"/>
    <x v="56"/>
    <x v="1"/>
    <x v="3"/>
    <x v="0"/>
    <x v="0"/>
    <x v="0"/>
    <x v="7"/>
    <x v="245"/>
    <x v="476"/>
    <x v="9"/>
    <n v="2747"/>
    <n v="72"/>
    <n v="0"/>
    <x v="11"/>
    <n v="92"/>
    <n v="121"/>
    <n v="39703412"/>
    <n v="0"/>
    <n v="1"/>
    <n v="65703412"/>
    <x v="56"/>
  </r>
  <r>
    <x v="790"/>
    <x v="734"/>
    <x v="56"/>
    <x v="1"/>
    <x v="5"/>
    <x v="0"/>
    <x v="0"/>
    <x v="0"/>
    <x v="6"/>
    <x v="119"/>
    <x v="58"/>
    <x v="93"/>
    <n v="43105"/>
    <n v="0"/>
    <n v="15000"/>
    <x v="3"/>
    <n v="156"/>
    <n v="118"/>
    <n v="-7937613"/>
    <n v="1"/>
    <n v="0"/>
    <n v="10562387"/>
    <x v="97"/>
  </r>
  <r>
    <x v="791"/>
    <x v="735"/>
    <x v="56"/>
    <x v="0"/>
    <x v="6"/>
    <x v="0"/>
    <x v="0"/>
    <x v="0"/>
    <x v="6"/>
    <x v="371"/>
    <x v="477"/>
    <x v="129"/>
    <n v="4238"/>
    <n v="386"/>
    <n v="0"/>
    <x v="8"/>
    <n v="127"/>
    <n v="105"/>
    <n v="2890032"/>
    <n v="0"/>
    <n v="1"/>
    <n v="6390032"/>
    <x v="66"/>
  </r>
  <r>
    <x v="792"/>
    <x v="731"/>
    <x v="56"/>
    <x v="1"/>
    <x v="3"/>
    <x v="0"/>
    <x v="0"/>
    <x v="0"/>
    <x v="6"/>
    <x v="465"/>
    <x v="478"/>
    <x v="303"/>
    <n v="2400"/>
    <n v="33"/>
    <n v="0"/>
    <x v="12"/>
    <n v="40"/>
    <n v="82"/>
    <n v="9278980"/>
    <n v="0"/>
    <n v="1"/>
    <n v="17278980"/>
    <x v="11"/>
  </r>
  <r>
    <x v="793"/>
    <x v="736"/>
    <x v="56"/>
    <x v="1"/>
    <x v="3"/>
    <x v="0"/>
    <x v="0"/>
    <x v="0"/>
    <x v="12"/>
    <x v="390"/>
    <x v="347"/>
    <x v="51"/>
    <n v="36859"/>
    <n v="377"/>
    <n v="0"/>
    <x v="4"/>
    <n v="148"/>
    <n v="134"/>
    <n v="0"/>
    <n v="0"/>
    <n v="1"/>
    <n v="3000000"/>
    <x v="20"/>
  </r>
  <r>
    <x v="794"/>
    <x v="737"/>
    <x v="56"/>
    <x v="1"/>
    <x v="7"/>
    <x v="0"/>
    <x v="0"/>
    <x v="0"/>
    <x v="6"/>
    <x v="208"/>
    <x v="479"/>
    <x v="50"/>
    <n v="13628"/>
    <n v="13"/>
    <n v="815"/>
    <x v="42"/>
    <n v="79"/>
    <n v="97"/>
    <n v="-50180506"/>
    <n v="1"/>
    <n v="0"/>
    <n v="19819494"/>
    <x v="123"/>
  </r>
  <r>
    <x v="795"/>
    <x v="738"/>
    <x v="56"/>
    <x v="1"/>
    <x v="1"/>
    <x v="0"/>
    <x v="0"/>
    <x v="0"/>
    <x v="6"/>
    <x v="164"/>
    <x v="142"/>
    <x v="119"/>
    <n v="37315"/>
    <n v="0"/>
    <n v="0"/>
    <x v="9"/>
    <n v="48"/>
    <n v="136"/>
    <n v="-3445415"/>
    <n v="1"/>
    <n v="0"/>
    <n v="21554585"/>
    <x v="43"/>
  </r>
  <r>
    <x v="796"/>
    <x v="739"/>
    <x v="56"/>
    <x v="1"/>
    <x v="3"/>
    <x v="0"/>
    <x v="0"/>
    <x v="0"/>
    <x v="5"/>
    <x v="202"/>
    <x v="187"/>
    <x v="173"/>
    <n v="2367"/>
    <n v="65"/>
    <n v="296"/>
    <x v="43"/>
    <n v="56"/>
    <n v="114"/>
    <n v="-47934015"/>
    <n v="1"/>
    <n v="0"/>
    <n v="12065985"/>
    <x v="121"/>
  </r>
  <r>
    <x v="797"/>
    <x v="740"/>
    <x v="56"/>
    <x v="1"/>
    <x v="3"/>
    <x v="0"/>
    <x v="0"/>
    <x v="0"/>
    <x v="7"/>
    <x v="189"/>
    <x v="480"/>
    <x v="143"/>
    <n v="2913"/>
    <n v="23"/>
    <n v="247"/>
    <x v="38"/>
    <n v="42"/>
    <n v="91"/>
    <n v="-4556684"/>
    <n v="1"/>
    <n v="0"/>
    <n v="10443316"/>
    <x v="24"/>
  </r>
  <r>
    <x v="798"/>
    <x v="741"/>
    <x v="56"/>
    <x v="1"/>
    <x v="1"/>
    <x v="0"/>
    <x v="0"/>
    <x v="0"/>
    <x v="7"/>
    <x v="262"/>
    <x v="481"/>
    <x v="196"/>
    <n v="2860"/>
    <n v="0"/>
    <n v="0"/>
    <x v="30"/>
    <n v="65"/>
    <n v="114"/>
    <n v="30033780"/>
    <n v="0"/>
    <n v="1"/>
    <n v="60033780"/>
    <x v="88"/>
  </r>
  <r>
    <x v="799"/>
    <x v="742"/>
    <x v="56"/>
    <x v="1"/>
    <x v="3"/>
    <x v="0"/>
    <x v="0"/>
    <x v="0"/>
    <x v="6"/>
    <x v="466"/>
    <x v="482"/>
    <x v="304"/>
    <n v="1660"/>
    <n v="8"/>
    <n v="0"/>
    <x v="25"/>
    <n v="29"/>
    <n v="124"/>
    <n v="17672350"/>
    <n v="0"/>
    <n v="1"/>
    <n v="37672350"/>
    <x v="33"/>
  </r>
  <r>
    <x v="800"/>
    <x v="743"/>
    <x v="56"/>
    <x v="1"/>
    <x v="3"/>
    <x v="0"/>
    <x v="0"/>
    <x v="0"/>
    <x v="6"/>
    <x v="467"/>
    <x v="483"/>
    <x v="264"/>
    <n v="987"/>
    <n v="0"/>
    <n v="280"/>
    <x v="55"/>
    <n v="19"/>
    <n v="93"/>
    <n v="6805534"/>
    <n v="0"/>
    <n v="1"/>
    <n v="10305534"/>
    <x v="66"/>
  </r>
  <r>
    <x v="801"/>
    <x v="744"/>
    <x v="56"/>
    <x v="1"/>
    <x v="8"/>
    <x v="0"/>
    <x v="0"/>
    <x v="0"/>
    <x v="6"/>
    <x v="316"/>
    <x v="484"/>
    <x v="228"/>
    <n v="49847"/>
    <n v="41"/>
    <n v="891"/>
    <x v="40"/>
    <n v="125"/>
    <n v="100"/>
    <n v="15989008"/>
    <n v="0"/>
    <n v="1"/>
    <n v="39989008"/>
    <x v="61"/>
  </r>
  <r>
    <x v="802"/>
    <x v="745"/>
    <x v="56"/>
    <x v="1"/>
    <x v="7"/>
    <x v="0"/>
    <x v="0"/>
    <x v="17"/>
    <x v="6"/>
    <x v="468"/>
    <x v="485"/>
    <x v="305"/>
    <n v="1352"/>
    <n v="85"/>
    <n v="471"/>
    <x v="0"/>
    <n v="67"/>
    <n v="91"/>
    <n v="-24923864"/>
    <n v="1"/>
    <n v="0"/>
    <n v="10076136"/>
    <x v="64"/>
  </r>
  <r>
    <x v="803"/>
    <x v="746"/>
    <x v="56"/>
    <x v="1"/>
    <x v="1"/>
    <x v="1"/>
    <x v="5"/>
    <x v="18"/>
    <x v="6"/>
    <x v="469"/>
    <x v="486"/>
    <x v="182"/>
    <n v="222"/>
    <n v="22"/>
    <n v="140"/>
    <x v="13"/>
    <n v="39"/>
    <n v="106"/>
    <n v="-2613590"/>
    <n v="1"/>
    <n v="0"/>
    <n v="886410"/>
    <x v="66"/>
  </r>
  <r>
    <x v="804"/>
    <x v="747"/>
    <x v="56"/>
    <x v="1"/>
    <x v="3"/>
    <x v="1"/>
    <x v="4"/>
    <x v="5"/>
    <x v="12"/>
    <x v="277"/>
    <x v="262"/>
    <x v="203"/>
    <n v="182"/>
    <n v="8"/>
    <n v="136"/>
    <x v="44"/>
    <n v="8"/>
    <n v="118"/>
    <n v="-139853928"/>
    <n v="1"/>
    <n v="0"/>
    <n v="146072"/>
    <x v="188"/>
  </r>
  <r>
    <x v="805"/>
    <x v="748"/>
    <x v="56"/>
    <x v="1"/>
    <x v="7"/>
    <x v="0"/>
    <x v="0"/>
    <x v="0"/>
    <x v="6"/>
    <x v="470"/>
    <x v="71"/>
    <x v="210"/>
    <n v="6171"/>
    <n v="503"/>
    <n v="0"/>
    <x v="21"/>
    <n v="141"/>
    <n v="127"/>
    <n v="-10265197"/>
    <n v="1"/>
    <n v="0"/>
    <n v="129734803"/>
    <x v="188"/>
  </r>
  <r>
    <x v="806"/>
    <x v="749"/>
    <x v="56"/>
    <x v="1"/>
    <x v="3"/>
    <x v="0"/>
    <x v="0"/>
    <x v="0"/>
    <x v="6"/>
    <x v="291"/>
    <x v="487"/>
    <x v="9"/>
    <n v="3250"/>
    <n v="98"/>
    <n v="242"/>
    <x v="21"/>
    <n v="24"/>
    <n v="100"/>
    <n v="902790"/>
    <n v="0"/>
    <n v="1"/>
    <n v="12902790"/>
    <x v="38"/>
  </r>
  <r>
    <x v="807"/>
    <x v="750"/>
    <x v="56"/>
    <x v="1"/>
    <x v="3"/>
    <x v="0"/>
    <x v="0"/>
    <x v="3"/>
    <x v="6"/>
    <x v="471"/>
    <x v="488"/>
    <x v="306"/>
    <n v="28294"/>
    <n v="0"/>
    <n v="21000"/>
    <x v="6"/>
    <n v="116"/>
    <n v="120"/>
    <n v="2690677"/>
    <n v="0"/>
    <n v="1"/>
    <n v="3650677"/>
    <x v="55"/>
  </r>
  <r>
    <x v="808"/>
    <x v="751"/>
    <x v="56"/>
    <x v="1"/>
    <x v="7"/>
    <x v="0"/>
    <x v="0"/>
    <x v="0"/>
    <x v="7"/>
    <x v="284"/>
    <x v="186"/>
    <x v="17"/>
    <n v="12186"/>
    <n v="81"/>
    <n v="0"/>
    <x v="52"/>
    <n v="102"/>
    <n v="130"/>
    <n v="-10897090"/>
    <n v="1"/>
    <n v="0"/>
    <n v="69102910"/>
    <x v="133"/>
  </r>
  <r>
    <x v="809"/>
    <x v="752"/>
    <x v="56"/>
    <x v="1"/>
    <x v="1"/>
    <x v="0"/>
    <x v="0"/>
    <x v="0"/>
    <x v="7"/>
    <x v="247"/>
    <x v="114"/>
    <x v="63"/>
    <n v="23950"/>
    <n v="102"/>
    <n v="10000"/>
    <x v="10"/>
    <n v="98"/>
    <n v="178"/>
    <n v="-45393665"/>
    <n v="1"/>
    <n v="0"/>
    <n v="44606335"/>
    <x v="152"/>
  </r>
  <r>
    <x v="810"/>
    <x v="753"/>
    <x v="56"/>
    <x v="1"/>
    <x v="3"/>
    <x v="0"/>
    <x v="0"/>
    <x v="0"/>
    <x v="5"/>
    <x v="472"/>
    <x v="489"/>
    <x v="218"/>
    <n v="24436"/>
    <n v="9"/>
    <n v="839"/>
    <x v="55"/>
    <n v="18"/>
    <n v="93"/>
    <n v="-19691019"/>
    <n v="1"/>
    <n v="0"/>
    <n v="4308981"/>
    <x v="61"/>
  </r>
  <r>
    <x v="811"/>
    <x v="730"/>
    <x v="56"/>
    <x v="1"/>
    <x v="7"/>
    <x v="0"/>
    <x v="0"/>
    <x v="0"/>
    <x v="6"/>
    <x v="224"/>
    <x v="197"/>
    <x v="57"/>
    <n v="16536"/>
    <n v="17"/>
    <n v="0"/>
    <x v="26"/>
    <n v="79"/>
    <n v="111"/>
    <n v="-27059493"/>
    <n v="1"/>
    <n v="0"/>
    <n v="32940507"/>
    <x v="121"/>
  </r>
  <r>
    <x v="812"/>
    <x v="754"/>
    <x v="56"/>
    <x v="1"/>
    <x v="7"/>
    <x v="0"/>
    <x v="0"/>
    <x v="0"/>
    <x v="5"/>
    <x v="473"/>
    <x v="219"/>
    <x v="307"/>
    <n v="10731"/>
    <n v="31"/>
    <n v="0"/>
    <x v="49"/>
    <n v="35"/>
    <n v="114"/>
    <n v="-39371991"/>
    <n v="1"/>
    <n v="0"/>
    <n v="50628009"/>
    <x v="152"/>
  </r>
  <r>
    <x v="813"/>
    <x v="733"/>
    <x v="56"/>
    <x v="1"/>
    <x v="5"/>
    <x v="0"/>
    <x v="0"/>
    <x v="0"/>
    <x v="4"/>
    <x v="307"/>
    <x v="490"/>
    <x v="61"/>
    <n v="4478"/>
    <n v="7"/>
    <n v="12000"/>
    <x v="8"/>
    <n v="143"/>
    <n v="88"/>
    <n v="30618403"/>
    <n v="0"/>
    <n v="1"/>
    <n v="120618403"/>
    <x v="152"/>
  </r>
  <r>
    <x v="814"/>
    <x v="755"/>
    <x v="56"/>
    <x v="1"/>
    <x v="1"/>
    <x v="0"/>
    <x v="0"/>
    <x v="0"/>
    <x v="7"/>
    <x v="474"/>
    <x v="491"/>
    <x v="308"/>
    <n v="1763"/>
    <n v="0"/>
    <n v="102"/>
    <x v="31"/>
    <n v="2"/>
    <n v="107"/>
    <n v="-689492"/>
    <n v="1"/>
    <n v="0"/>
    <n v="10508"/>
    <x v="145"/>
  </r>
  <r>
    <x v="815"/>
    <x v="756"/>
    <x v="56"/>
    <x v="1"/>
    <x v="3"/>
    <x v="0"/>
    <x v="0"/>
    <x v="0"/>
    <x v="6"/>
    <x v="390"/>
    <x v="492"/>
    <x v="51"/>
    <n v="23461"/>
    <n v="122"/>
    <n v="392"/>
    <x v="12"/>
    <n v="38"/>
    <n v="104"/>
    <n v="2386698"/>
    <n v="0"/>
    <n v="1"/>
    <n v="3386698"/>
    <x v="73"/>
  </r>
  <r>
    <x v="816"/>
    <x v="757"/>
    <x v="56"/>
    <x v="1"/>
    <x v="1"/>
    <x v="0"/>
    <x v="0"/>
    <x v="0"/>
    <x v="6"/>
    <x v="139"/>
    <x v="493"/>
    <x v="50"/>
    <n v="12785"/>
    <n v="73"/>
    <n v="592"/>
    <x v="11"/>
    <n v="64"/>
    <n v="127"/>
    <n v="-6790560"/>
    <n v="1"/>
    <n v="0"/>
    <n v="23209440"/>
    <x v="88"/>
  </r>
  <r>
    <x v="817"/>
    <x v="758"/>
    <x v="56"/>
    <x v="1"/>
    <x v="0"/>
    <x v="0"/>
    <x v="0"/>
    <x v="0"/>
    <x v="6"/>
    <x v="401"/>
    <x v="198"/>
    <x v="129"/>
    <n v="3768"/>
    <n v="0"/>
    <n v="0"/>
    <x v="11"/>
    <n v="158"/>
    <n v="123"/>
    <n v="-10660475"/>
    <n v="1"/>
    <n v="0"/>
    <n v="37339525"/>
    <x v="117"/>
  </r>
  <r>
    <x v="818"/>
    <x v="759"/>
    <x v="56"/>
    <x v="1"/>
    <x v="6"/>
    <x v="0"/>
    <x v="0"/>
    <x v="0"/>
    <x v="7"/>
    <x v="168"/>
    <x v="282"/>
    <x v="132"/>
    <n v="74382"/>
    <n v="293"/>
    <n v="0"/>
    <x v="12"/>
    <n v="55"/>
    <n v="115"/>
    <n v="85014968"/>
    <n v="0"/>
    <n v="1"/>
    <n v="135014968"/>
    <x v="124"/>
  </r>
  <r>
    <x v="819"/>
    <x v="760"/>
    <x v="56"/>
    <x v="0"/>
    <x v="1"/>
    <x v="0"/>
    <x v="0"/>
    <x v="0"/>
    <x v="6"/>
    <x v="475"/>
    <x v="494"/>
    <x v="9"/>
    <n v="2065"/>
    <n v="0"/>
    <n v="24000"/>
    <x v="8"/>
    <n v="138"/>
    <n v="84"/>
    <n v="3156970"/>
    <n v="0"/>
    <n v="1"/>
    <n v="3216970"/>
    <x v="186"/>
  </r>
  <r>
    <x v="820"/>
    <x v="761"/>
    <x v="56"/>
    <x v="1"/>
    <x v="3"/>
    <x v="0"/>
    <x v="0"/>
    <x v="0"/>
    <x v="7"/>
    <x v="476"/>
    <x v="495"/>
    <x v="9"/>
    <n v="4294"/>
    <n v="165"/>
    <n v="0"/>
    <x v="26"/>
    <n v="92"/>
    <n v="104"/>
    <n v="-1388796"/>
    <n v="1"/>
    <n v="0"/>
    <n v="46611204"/>
    <x v="117"/>
  </r>
  <r>
    <x v="821"/>
    <x v="762"/>
    <x v="56"/>
    <x v="1"/>
    <x v="3"/>
    <x v="0"/>
    <x v="0"/>
    <x v="5"/>
    <x v="6"/>
    <x v="419"/>
    <x v="310"/>
    <x v="257"/>
    <n v="1409"/>
    <n v="0"/>
    <n v="688"/>
    <x v="12"/>
    <n v="117"/>
    <n v="143"/>
    <n v="-26033943"/>
    <n v="1"/>
    <n v="0"/>
    <n v="38966057"/>
    <x v="127"/>
  </r>
  <r>
    <x v="822"/>
    <x v="763"/>
    <x v="56"/>
    <x v="1"/>
    <x v="7"/>
    <x v="0"/>
    <x v="0"/>
    <x v="3"/>
    <x v="6"/>
    <x v="54"/>
    <x v="391"/>
    <x v="51"/>
    <n v="24270"/>
    <n v="287"/>
    <n v="0"/>
    <x v="17"/>
    <n v="149"/>
    <n v="122"/>
    <n v="-13390407"/>
    <n v="1"/>
    <n v="0"/>
    <n v="41609593"/>
    <x v="60"/>
  </r>
  <r>
    <x v="823"/>
    <x v="764"/>
    <x v="56"/>
    <x v="1"/>
    <x v="0"/>
    <x v="0"/>
    <x v="0"/>
    <x v="0"/>
    <x v="6"/>
    <x v="404"/>
    <x v="496"/>
    <x v="57"/>
    <n v="14890"/>
    <n v="131"/>
    <n v="0"/>
    <x v="28"/>
    <n v="128"/>
    <n v="121"/>
    <n v="10905674"/>
    <n v="0"/>
    <n v="1"/>
    <n v="22905674"/>
    <x v="38"/>
  </r>
  <r>
    <x v="824"/>
    <x v="765"/>
    <x v="56"/>
    <x v="0"/>
    <x v="0"/>
    <x v="1"/>
    <x v="1"/>
    <x v="1"/>
    <x v="6"/>
    <x v="477"/>
    <x v="497"/>
    <x v="309"/>
    <n v="623"/>
    <n v="670"/>
    <n v="0"/>
    <x v="4"/>
    <n v="181"/>
    <n v="81"/>
    <n v="3767324"/>
    <n v="0"/>
    <n v="1"/>
    <n v="7267324"/>
    <x v="66"/>
  </r>
  <r>
    <x v="825"/>
    <x v="766"/>
    <x v="56"/>
    <x v="1"/>
    <x v="3"/>
    <x v="0"/>
    <x v="0"/>
    <x v="0"/>
    <x v="6"/>
    <x v="79"/>
    <x v="353"/>
    <x v="57"/>
    <n v="15716"/>
    <n v="0"/>
    <n v="5000"/>
    <x v="3"/>
    <n v="179"/>
    <n v="93"/>
    <n v="8096053"/>
    <n v="0"/>
    <n v="1"/>
    <n v="17096053"/>
    <x v="35"/>
  </r>
  <r>
    <x v="826"/>
    <x v="767"/>
    <x v="56"/>
    <x v="1"/>
    <x v="3"/>
    <x v="0"/>
    <x v="0"/>
    <x v="0"/>
    <x v="6"/>
    <x v="478"/>
    <x v="498"/>
    <x v="310"/>
    <n v="1141"/>
    <n v="29"/>
    <n v="157"/>
    <x v="26"/>
    <n v="33"/>
    <n v="88"/>
    <n v="-978790"/>
    <n v="1"/>
    <n v="0"/>
    <n v="21210"/>
    <x v="73"/>
  </r>
  <r>
    <x v="827"/>
    <x v="718"/>
    <x v="56"/>
    <x v="1"/>
    <x v="7"/>
    <x v="0"/>
    <x v="0"/>
    <x v="0"/>
    <x v="6"/>
    <x v="128"/>
    <x v="57"/>
    <x v="101"/>
    <n v="44998"/>
    <n v="14000"/>
    <n v="22000"/>
    <x v="5"/>
    <n v="219"/>
    <n v="169"/>
    <n v="146119491"/>
    <n v="0"/>
    <n v="1"/>
    <n v="216119491"/>
    <x v="123"/>
  </r>
  <r>
    <x v="828"/>
    <x v="768"/>
    <x v="56"/>
    <x v="1"/>
    <x v="3"/>
    <x v="0"/>
    <x v="0"/>
    <x v="0"/>
    <x v="6"/>
    <x v="385"/>
    <x v="499"/>
    <x v="9"/>
    <n v="1690"/>
    <n v="108"/>
    <n v="0"/>
    <x v="23"/>
    <n v="134"/>
    <n v="123"/>
    <n v="75241322"/>
    <n v="0"/>
    <n v="1"/>
    <n v="100241322"/>
    <x v="43"/>
  </r>
  <r>
    <x v="829"/>
    <x v="763"/>
    <x v="56"/>
    <x v="1"/>
    <x v="3"/>
    <x v="0"/>
    <x v="0"/>
    <x v="0"/>
    <x v="5"/>
    <x v="357"/>
    <x v="500"/>
    <x v="9"/>
    <n v="1816"/>
    <n v="160"/>
    <n v="0"/>
    <x v="9"/>
    <n v="60"/>
    <n v="114"/>
    <n v="-11747316"/>
    <n v="1"/>
    <n v="0"/>
    <n v="18252684"/>
    <x v="88"/>
  </r>
  <r>
    <x v="830"/>
    <x v="769"/>
    <x v="56"/>
    <x v="1"/>
    <x v="7"/>
    <x v="0"/>
    <x v="0"/>
    <x v="0"/>
    <x v="7"/>
    <x v="53"/>
    <x v="94"/>
    <x v="50"/>
    <n v="12729"/>
    <n v="425"/>
    <n v="0"/>
    <x v="32"/>
    <n v="97"/>
    <n v="98"/>
    <n v="4329966"/>
    <n v="0"/>
    <n v="1"/>
    <n v="74329966"/>
    <x v="123"/>
  </r>
  <r>
    <x v="831"/>
    <x v="770"/>
    <x v="56"/>
    <x v="1"/>
    <x v="7"/>
    <x v="0"/>
    <x v="0"/>
    <x v="0"/>
    <x v="7"/>
    <x v="479"/>
    <x v="501"/>
    <x v="311"/>
    <n v="36"/>
    <n v="4"/>
    <n v="0"/>
    <x v="12"/>
    <n v="51"/>
    <n v="91"/>
    <n v="-1875506"/>
    <n v="1"/>
    <n v="0"/>
    <n v="124494"/>
    <x v="6"/>
  </r>
  <r>
    <x v="832"/>
    <x v="758"/>
    <x v="56"/>
    <x v="1"/>
    <x v="1"/>
    <x v="0"/>
    <x v="0"/>
    <x v="0"/>
    <x v="6"/>
    <x v="480"/>
    <x v="502"/>
    <x v="312"/>
    <n v="295"/>
    <n v="12"/>
    <n v="603"/>
    <x v="23"/>
    <n v="16"/>
    <n v="100"/>
    <n v="-17786"/>
    <n v="1"/>
    <n v="0"/>
    <n v="982214"/>
    <x v="73"/>
  </r>
  <r>
    <x v="833"/>
    <x v="771"/>
    <x v="56"/>
    <x v="1"/>
    <x v="3"/>
    <x v="0"/>
    <x v="0"/>
    <x v="3"/>
    <x v="6"/>
    <x v="348"/>
    <x v="503"/>
    <x v="243"/>
    <n v="1462"/>
    <n v="29"/>
    <n v="0"/>
    <x v="13"/>
    <n v="88"/>
    <n v="99"/>
    <n v="2883495"/>
    <n v="0"/>
    <n v="1"/>
    <n v="11883495"/>
    <x v="35"/>
  </r>
  <r>
    <x v="834"/>
    <x v="735"/>
    <x v="56"/>
    <x v="1"/>
    <x v="3"/>
    <x v="0"/>
    <x v="0"/>
    <x v="0"/>
    <x v="6"/>
    <x v="355"/>
    <x v="504"/>
    <x v="9"/>
    <n v="2691"/>
    <n v="84"/>
    <n v="462"/>
    <x v="21"/>
    <n v="60"/>
    <n v="91"/>
    <n v="480318"/>
    <n v="0"/>
    <n v="1"/>
    <n v="5480318"/>
    <x v="18"/>
  </r>
  <r>
    <x v="835"/>
    <x v="772"/>
    <x v="56"/>
    <x v="1"/>
    <x v="7"/>
    <x v="0"/>
    <x v="0"/>
    <x v="0"/>
    <x v="7"/>
    <x v="398"/>
    <x v="96"/>
    <x v="219"/>
    <n v="8610"/>
    <n v="287"/>
    <n v="0"/>
    <x v="26"/>
    <n v="100"/>
    <n v="108"/>
    <n v="13955614"/>
    <n v="0"/>
    <n v="1"/>
    <n v="53955614"/>
    <x v="87"/>
  </r>
  <r>
    <x v="836"/>
    <x v="773"/>
    <x v="56"/>
    <x v="1"/>
    <x v="3"/>
    <x v="0"/>
    <x v="0"/>
    <x v="9"/>
    <x v="7"/>
    <x v="481"/>
    <x v="505"/>
    <x v="136"/>
    <n v="3163"/>
    <n v="149"/>
    <n v="0"/>
    <x v="23"/>
    <n v="56"/>
    <n v="89"/>
    <n v="4719300"/>
    <n v="0"/>
    <n v="1"/>
    <n v="6719300"/>
    <x v="6"/>
  </r>
  <r>
    <x v="837"/>
    <x v="774"/>
    <x v="56"/>
    <x v="1"/>
    <x v="0"/>
    <x v="0"/>
    <x v="0"/>
    <x v="0"/>
    <x v="6"/>
    <x v="130"/>
    <x v="79"/>
    <x v="63"/>
    <n v="15269"/>
    <n v="0"/>
    <n v="880"/>
    <x v="30"/>
    <n v="117"/>
    <n v="98"/>
    <n v="-13414611"/>
    <n v="1"/>
    <n v="0"/>
    <n v="55585389"/>
    <x v="191"/>
  </r>
  <r>
    <x v="838"/>
    <x v="730"/>
    <x v="56"/>
    <x v="1"/>
    <x v="7"/>
    <x v="0"/>
    <x v="0"/>
    <x v="3"/>
    <x v="6"/>
    <x v="482"/>
    <x v="329"/>
    <x v="171"/>
    <n v="2542"/>
    <n v="545"/>
    <n v="0"/>
    <x v="44"/>
    <n v="67"/>
    <n v="99"/>
    <n v="-60432117"/>
    <n v="1"/>
    <n v="0"/>
    <n v="14567883"/>
    <x v="163"/>
  </r>
  <r>
    <x v="839"/>
    <x v="775"/>
    <x v="56"/>
    <x v="1"/>
    <x v="1"/>
    <x v="0"/>
    <x v="0"/>
    <x v="0"/>
    <x v="7"/>
    <x v="483"/>
    <x v="100"/>
    <x v="313"/>
    <n v="1044"/>
    <n v="272"/>
    <n v="0"/>
    <x v="44"/>
    <n v="108"/>
    <n v="134"/>
    <n v="-38023633"/>
    <n v="1"/>
    <n v="0"/>
    <n v="36976367"/>
    <x v="163"/>
  </r>
  <r>
    <x v="840"/>
    <x v="776"/>
    <x v="56"/>
    <x v="1"/>
    <x v="7"/>
    <x v="0"/>
    <x v="0"/>
    <x v="0"/>
    <x v="5"/>
    <x v="306"/>
    <x v="380"/>
    <x v="9"/>
    <n v="6207"/>
    <n v="906"/>
    <n v="1000"/>
    <x v="34"/>
    <n v="160"/>
    <n v="103"/>
    <n v="12117571"/>
    <n v="0"/>
    <n v="1"/>
    <n v="70117571"/>
    <x v="90"/>
  </r>
  <r>
    <x v="841"/>
    <x v="777"/>
    <x v="56"/>
    <x v="1"/>
    <x v="3"/>
    <x v="0"/>
    <x v="0"/>
    <x v="0"/>
    <x v="7"/>
    <x v="196"/>
    <x v="212"/>
    <x v="149"/>
    <n v="9988"/>
    <n v="0"/>
    <n v="0"/>
    <x v="12"/>
    <n v="65"/>
    <n v="124"/>
    <n v="41030827"/>
    <n v="0"/>
    <n v="1"/>
    <n v="91030827"/>
    <x v="124"/>
  </r>
  <r>
    <x v="842"/>
    <x v="778"/>
    <x v="56"/>
    <x v="1"/>
    <x v="1"/>
    <x v="1"/>
    <x v="5"/>
    <x v="19"/>
    <x v="7"/>
    <x v="484"/>
    <x v="506"/>
    <x v="314"/>
    <n v="371"/>
    <n v="98"/>
    <n v="539"/>
    <x v="23"/>
    <n v="35"/>
    <n v="115"/>
    <n v="-698312689"/>
    <n v="1"/>
    <n v="0"/>
    <n v="1687311"/>
    <x v="192"/>
  </r>
  <r>
    <x v="843"/>
    <x v="779"/>
    <x v="56"/>
    <x v="1"/>
    <x v="7"/>
    <x v="0"/>
    <x v="0"/>
    <x v="0"/>
    <x v="6"/>
    <x v="485"/>
    <x v="507"/>
    <x v="315"/>
    <n v="3353"/>
    <n v="6"/>
    <n v="934"/>
    <x v="26"/>
    <n v="57"/>
    <n v="91"/>
    <n v="14052167"/>
    <n v="0"/>
    <n v="1"/>
    <n v="27052167"/>
    <x v="51"/>
  </r>
  <r>
    <x v="844"/>
    <x v="780"/>
    <x v="56"/>
    <x v="1"/>
    <x v="3"/>
    <x v="0"/>
    <x v="0"/>
    <x v="0"/>
    <x v="6"/>
    <x v="390"/>
    <x v="301"/>
    <x v="51"/>
    <n v="47728"/>
    <n v="0"/>
    <n v="35000"/>
    <x v="6"/>
    <n v="249"/>
    <n v="117"/>
    <n v="2439163"/>
    <n v="0"/>
    <n v="1"/>
    <n v="17439163"/>
    <x v="24"/>
  </r>
  <r>
    <x v="845"/>
    <x v="781"/>
    <x v="56"/>
    <x v="1"/>
    <x v="1"/>
    <x v="1"/>
    <x v="10"/>
    <x v="15"/>
    <x v="6"/>
    <x v="486"/>
    <x v="508"/>
    <x v="316"/>
    <n v="821"/>
    <n v="346"/>
    <n v="5000"/>
    <x v="7"/>
    <n v="98"/>
    <n v="105"/>
    <n v="347780"/>
    <n v="0"/>
    <n v="1"/>
    <n v="1647780"/>
    <x v="109"/>
  </r>
  <r>
    <x v="846"/>
    <x v="782"/>
    <x v="56"/>
    <x v="1"/>
    <x v="8"/>
    <x v="0"/>
    <x v="0"/>
    <x v="0"/>
    <x v="6"/>
    <x v="487"/>
    <x v="240"/>
    <x v="219"/>
    <n v="12170"/>
    <n v="0"/>
    <n v="0"/>
    <x v="34"/>
    <n v="154"/>
    <n v="104"/>
    <n v="25064955"/>
    <n v="0"/>
    <n v="1"/>
    <n v="40064955"/>
    <x v="24"/>
  </r>
  <r>
    <x v="847"/>
    <x v="783"/>
    <x v="56"/>
    <x v="1"/>
    <x v="1"/>
    <x v="0"/>
    <x v="0"/>
    <x v="0"/>
    <x v="7"/>
    <x v="488"/>
    <x v="81"/>
    <x v="125"/>
    <n v="20683"/>
    <n v="0"/>
    <n v="0"/>
    <x v="31"/>
    <n v="96"/>
    <n v="170"/>
    <n v="15370763"/>
    <n v="0"/>
    <n v="1"/>
    <n v="75370763"/>
    <x v="121"/>
  </r>
  <r>
    <x v="848"/>
    <x v="784"/>
    <x v="56"/>
    <x v="1"/>
    <x v="5"/>
    <x v="0"/>
    <x v="0"/>
    <x v="0"/>
    <x v="4"/>
    <x v="284"/>
    <x v="509"/>
    <x v="17"/>
    <n v="14275"/>
    <n v="7"/>
    <n v="0"/>
    <x v="24"/>
    <n v="34"/>
    <n v="86"/>
    <n v="-17282242"/>
    <n v="1"/>
    <n v="0"/>
    <n v="22717758"/>
    <x v="87"/>
  </r>
  <r>
    <x v="849"/>
    <x v="785"/>
    <x v="56"/>
    <x v="1"/>
    <x v="7"/>
    <x v="0"/>
    <x v="0"/>
    <x v="0"/>
    <x v="7"/>
    <x v="345"/>
    <x v="510"/>
    <x v="242"/>
    <n v="29265"/>
    <n v="130"/>
    <n v="0"/>
    <x v="34"/>
    <n v="83"/>
    <n v="132"/>
    <n v="21876365"/>
    <n v="0"/>
    <n v="1"/>
    <n v="56876365"/>
    <x v="64"/>
  </r>
  <r>
    <x v="850"/>
    <x v="786"/>
    <x v="56"/>
    <x v="1"/>
    <x v="7"/>
    <x v="0"/>
    <x v="0"/>
    <x v="0"/>
    <x v="7"/>
    <x v="247"/>
    <x v="321"/>
    <x v="63"/>
    <n v="12396"/>
    <n v="258"/>
    <n v="0"/>
    <x v="12"/>
    <n v="156"/>
    <n v="136"/>
    <n v="28771072"/>
    <n v="0"/>
    <n v="1"/>
    <n v="93771072"/>
    <x v="127"/>
  </r>
  <r>
    <x v="851"/>
    <x v="787"/>
    <x v="56"/>
    <x v="1"/>
    <x v="7"/>
    <x v="0"/>
    <x v="0"/>
    <x v="1"/>
    <x v="6"/>
    <x v="253"/>
    <x v="320"/>
    <x v="119"/>
    <n v="20152"/>
    <n v="473"/>
    <n v="3000"/>
    <x v="17"/>
    <n v="68"/>
    <n v="140"/>
    <n v="-5515935"/>
    <n v="1"/>
    <n v="0"/>
    <n v="44484065"/>
    <x v="124"/>
  </r>
  <r>
    <x v="852"/>
    <x v="788"/>
    <x v="56"/>
    <x v="1"/>
    <x v="7"/>
    <x v="0"/>
    <x v="0"/>
    <x v="0"/>
    <x v="7"/>
    <x v="368"/>
    <x v="231"/>
    <x v="50"/>
    <n v="11969"/>
    <n v="0"/>
    <n v="315"/>
    <x v="44"/>
    <n v="63"/>
    <n v="123"/>
    <n v="-16702103"/>
    <n v="1"/>
    <n v="0"/>
    <n v="10297897"/>
    <x v="72"/>
  </r>
  <r>
    <x v="853"/>
    <x v="757"/>
    <x v="56"/>
    <x v="1"/>
    <x v="3"/>
    <x v="0"/>
    <x v="0"/>
    <x v="0"/>
    <x v="6"/>
    <x v="489"/>
    <x v="511"/>
    <x v="317"/>
    <n v="1450"/>
    <n v="13"/>
    <n v="849"/>
    <x v="44"/>
    <n v="65"/>
    <n v="111"/>
    <n v="14106737"/>
    <n v="0"/>
    <n v="1"/>
    <n v="29106737"/>
    <x v="24"/>
  </r>
  <r>
    <x v="854"/>
    <x v="769"/>
    <x v="56"/>
    <x v="1"/>
    <x v="3"/>
    <x v="0"/>
    <x v="0"/>
    <x v="0"/>
    <x v="6"/>
    <x v="361"/>
    <x v="512"/>
    <x v="9"/>
    <n v="2868"/>
    <n v="0"/>
    <n v="575"/>
    <x v="49"/>
    <n v="22"/>
    <n v="104"/>
    <n v="18531390"/>
    <n v="0"/>
    <n v="1"/>
    <n v="23031390"/>
    <x v="89"/>
  </r>
  <r>
    <x v="855"/>
    <x v="789"/>
    <x v="56"/>
    <x v="1"/>
    <x v="5"/>
    <x v="0"/>
    <x v="0"/>
    <x v="0"/>
    <x v="5"/>
    <x v="490"/>
    <x v="513"/>
    <x v="318"/>
    <n v="1195"/>
    <n v="59"/>
    <n v="0"/>
    <x v="11"/>
    <n v="120"/>
    <n v="99"/>
    <n v="31217900"/>
    <n v="0"/>
    <n v="1"/>
    <n v="101217900"/>
    <x v="123"/>
  </r>
  <r>
    <x v="856"/>
    <x v="790"/>
    <x v="56"/>
    <x v="1"/>
    <x v="1"/>
    <x v="1"/>
    <x v="4"/>
    <x v="9"/>
    <x v="6"/>
    <x v="491"/>
    <x v="514"/>
    <x v="319"/>
    <n v="29"/>
    <n v="63"/>
    <n v="0"/>
    <x v="3"/>
    <n v="94"/>
    <n v="130"/>
    <n v="-526618"/>
    <n v="1"/>
    <n v="0"/>
    <n v="9473382"/>
    <x v="39"/>
  </r>
  <r>
    <x v="857"/>
    <x v="791"/>
    <x v="56"/>
    <x v="1"/>
    <x v="7"/>
    <x v="0"/>
    <x v="0"/>
    <x v="0"/>
    <x v="6"/>
    <x v="492"/>
    <x v="515"/>
    <x v="320"/>
    <n v="3072"/>
    <n v="845"/>
    <n v="629"/>
    <x v="26"/>
    <n v="105"/>
    <n v="96"/>
    <n v="-11032429"/>
    <n v="1"/>
    <n v="0"/>
    <n v="18967571"/>
    <x v="88"/>
  </r>
  <r>
    <x v="858"/>
    <x v="792"/>
    <x v="56"/>
    <x v="1"/>
    <x v="5"/>
    <x v="0"/>
    <x v="0"/>
    <x v="0"/>
    <x v="4"/>
    <x v="493"/>
    <x v="516"/>
    <x v="321"/>
    <n v="3438"/>
    <n v="5"/>
    <n v="418"/>
    <x v="30"/>
    <n v="45"/>
    <n v="83"/>
    <n v="76491683"/>
    <n v="0"/>
    <n v="1"/>
    <n v="100491683"/>
    <x v="61"/>
  </r>
  <r>
    <x v="859"/>
    <x v="793"/>
    <x v="56"/>
    <x v="1"/>
    <x v="7"/>
    <x v="0"/>
    <x v="0"/>
    <x v="0"/>
    <x v="6"/>
    <x v="164"/>
    <x v="190"/>
    <x v="119"/>
    <n v="32563"/>
    <n v="380"/>
    <n v="0"/>
    <x v="2"/>
    <n v="120"/>
    <n v="116"/>
    <n v="-29067628"/>
    <n v="1"/>
    <n v="0"/>
    <n v="40932372"/>
    <x v="123"/>
  </r>
  <r>
    <x v="860"/>
    <x v="750"/>
    <x v="56"/>
    <x v="1"/>
    <x v="1"/>
    <x v="0"/>
    <x v="0"/>
    <x v="0"/>
    <x v="6"/>
    <x v="494"/>
    <x v="517"/>
    <x v="322"/>
    <n v="1937"/>
    <n v="0"/>
    <n v="0"/>
    <x v="16"/>
    <n v="156"/>
    <n v="215"/>
    <n v="-15614237"/>
    <n v="1"/>
    <n v="0"/>
    <n v="36385763"/>
    <x v="149"/>
  </r>
  <r>
    <x v="861"/>
    <x v="794"/>
    <x v="56"/>
    <x v="1"/>
    <x v="3"/>
    <x v="0"/>
    <x v="0"/>
    <x v="0"/>
    <x v="5"/>
    <x v="495"/>
    <x v="132"/>
    <x v="61"/>
    <n v="3698"/>
    <n v="608"/>
    <n v="18000"/>
    <x v="7"/>
    <n v="213"/>
    <n v="103"/>
    <n v="65603360"/>
    <n v="0"/>
    <n v="1"/>
    <n v="125603360"/>
    <x v="121"/>
  </r>
  <r>
    <x v="862"/>
    <x v="795"/>
    <x v="56"/>
    <x v="0"/>
    <x v="3"/>
    <x v="0"/>
    <x v="0"/>
    <x v="0"/>
    <x v="7"/>
    <x v="364"/>
    <x v="518"/>
    <x v="50"/>
    <n v="13823"/>
    <n v="153"/>
    <n v="0"/>
    <x v="26"/>
    <n v="108"/>
    <n v="90"/>
    <n v="141487252"/>
    <n v="0"/>
    <n v="1"/>
    <n v="161487252"/>
    <x v="33"/>
  </r>
  <r>
    <x v="863"/>
    <x v="796"/>
    <x v="56"/>
    <x v="1"/>
    <x v="1"/>
    <x v="0"/>
    <x v="0"/>
    <x v="0"/>
    <x v="7"/>
    <x v="26"/>
    <x v="254"/>
    <x v="25"/>
    <n v="4230"/>
    <n v="38"/>
    <n v="0"/>
    <x v="11"/>
    <n v="142"/>
    <n v="121"/>
    <n v="17892374"/>
    <n v="0"/>
    <n v="1"/>
    <n v="83892374"/>
    <x v="193"/>
  </r>
  <r>
    <x v="864"/>
    <x v="756"/>
    <x v="56"/>
    <x v="1"/>
    <x v="3"/>
    <x v="0"/>
    <x v="0"/>
    <x v="0"/>
    <x v="6"/>
    <x v="496"/>
    <x v="370"/>
    <x v="323"/>
    <n v="4664"/>
    <n v="101"/>
    <n v="0"/>
    <x v="10"/>
    <n v="171"/>
    <n v="107"/>
    <n v="153483808"/>
    <n v="0"/>
    <n v="1"/>
    <n v="176483808"/>
    <x v="108"/>
  </r>
  <r>
    <x v="865"/>
    <x v="797"/>
    <x v="56"/>
    <x v="1"/>
    <x v="8"/>
    <x v="0"/>
    <x v="0"/>
    <x v="0"/>
    <x v="6"/>
    <x v="335"/>
    <x v="519"/>
    <x v="234"/>
    <n v="3500"/>
    <n v="9"/>
    <n v="0"/>
    <x v="25"/>
    <n v="101"/>
    <n v="99"/>
    <n v="24048637"/>
    <n v="0"/>
    <n v="1"/>
    <n v="38048637"/>
    <x v="58"/>
  </r>
  <r>
    <x v="866"/>
    <x v="798"/>
    <x v="56"/>
    <x v="1"/>
    <x v="7"/>
    <x v="0"/>
    <x v="0"/>
    <x v="0"/>
    <x v="6"/>
    <x v="497"/>
    <x v="69"/>
    <x v="61"/>
    <n v="5123"/>
    <n v="0"/>
    <n v="0"/>
    <x v="26"/>
    <n v="114"/>
    <n v="104"/>
    <n v="241395"/>
    <n v="0"/>
    <n v="1"/>
    <n v="20241395"/>
    <x v="33"/>
  </r>
  <r>
    <x v="867"/>
    <x v="799"/>
    <x v="56"/>
    <x v="1"/>
    <x v="3"/>
    <x v="0"/>
    <x v="0"/>
    <x v="0"/>
    <x v="6"/>
    <x v="303"/>
    <x v="520"/>
    <x v="219"/>
    <n v="6046"/>
    <n v="532"/>
    <n v="0"/>
    <x v="2"/>
    <n v="100"/>
    <n v="100"/>
    <n v="-198218"/>
    <n v="1"/>
    <n v="0"/>
    <n v="9801782"/>
    <x v="39"/>
  </r>
  <r>
    <x v="868"/>
    <x v="800"/>
    <x v="56"/>
    <x v="1"/>
    <x v="3"/>
    <x v="0"/>
    <x v="0"/>
    <x v="3"/>
    <x v="5"/>
    <x v="498"/>
    <x v="521"/>
    <x v="35"/>
    <n v="1965"/>
    <n v="52"/>
    <n v="0"/>
    <x v="28"/>
    <n v="94"/>
    <n v="91"/>
    <n v="21788807"/>
    <n v="0"/>
    <n v="1"/>
    <n v="24788807"/>
    <x v="20"/>
  </r>
  <r>
    <x v="869"/>
    <x v="801"/>
    <x v="56"/>
    <x v="1"/>
    <x v="1"/>
    <x v="0"/>
    <x v="0"/>
    <x v="0"/>
    <x v="7"/>
    <x v="168"/>
    <x v="522"/>
    <x v="132"/>
    <n v="49631"/>
    <n v="25"/>
    <n v="32000"/>
    <x v="11"/>
    <n v="121"/>
    <n v="113"/>
    <n v="-29649103"/>
    <n v="1"/>
    <n v="0"/>
    <n v="55350897"/>
    <x v="169"/>
  </r>
  <r>
    <x v="870"/>
    <x v="802"/>
    <x v="56"/>
    <x v="1"/>
    <x v="0"/>
    <x v="0"/>
    <x v="0"/>
    <x v="0"/>
    <x v="6"/>
    <x v="79"/>
    <x v="523"/>
    <x v="57"/>
    <n v="14275"/>
    <n v="39"/>
    <n v="0"/>
    <x v="31"/>
    <n v="69"/>
    <n v="115"/>
    <n v="9753944"/>
    <n v="0"/>
    <n v="1"/>
    <n v="29753944"/>
    <x v="33"/>
  </r>
  <r>
    <x v="871"/>
    <x v="803"/>
    <x v="56"/>
    <x v="1"/>
    <x v="6"/>
    <x v="0"/>
    <x v="0"/>
    <x v="0"/>
    <x v="7"/>
    <x v="499"/>
    <x v="524"/>
    <x v="61"/>
    <n v="4351"/>
    <n v="162"/>
    <n v="942"/>
    <x v="23"/>
    <n v="28"/>
    <n v="117"/>
    <n v="-24222577"/>
    <n v="1"/>
    <n v="0"/>
    <n v="777423"/>
    <x v="43"/>
  </r>
  <r>
    <x v="872"/>
    <x v="804"/>
    <x v="56"/>
    <x v="1"/>
    <x v="3"/>
    <x v="0"/>
    <x v="0"/>
    <x v="0"/>
    <x v="6"/>
    <x v="500"/>
    <x v="525"/>
    <x v="9"/>
    <n v="3352"/>
    <n v="18"/>
    <n v="204"/>
    <x v="53"/>
    <n v="23"/>
    <n v="84"/>
    <n v="-4973029"/>
    <n v="1"/>
    <n v="0"/>
    <n v="8026971"/>
    <x v="51"/>
  </r>
  <r>
    <x v="873"/>
    <x v="805"/>
    <x v="56"/>
    <x v="1"/>
    <x v="3"/>
    <x v="0"/>
    <x v="0"/>
    <x v="0"/>
    <x v="5"/>
    <x v="128"/>
    <x v="526"/>
    <x v="101"/>
    <n v="17768"/>
    <n v="0"/>
    <n v="0"/>
    <x v="31"/>
    <n v="153"/>
    <n v="119"/>
    <n v="50731542"/>
    <n v="0"/>
    <n v="1"/>
    <n v="115731542"/>
    <x v="127"/>
  </r>
  <r>
    <x v="874"/>
    <x v="806"/>
    <x v="56"/>
    <x v="1"/>
    <x v="3"/>
    <x v="0"/>
    <x v="0"/>
    <x v="0"/>
    <x v="6"/>
    <x v="501"/>
    <x v="527"/>
    <x v="324"/>
    <n v="1209"/>
    <n v="52"/>
    <n v="507"/>
    <x v="11"/>
    <n v="81"/>
    <n v="116"/>
    <n v="-3019662"/>
    <n v="1"/>
    <n v="0"/>
    <n v="1980338"/>
    <x v="18"/>
  </r>
  <r>
    <x v="875"/>
    <x v="807"/>
    <x v="57"/>
    <x v="1"/>
    <x v="3"/>
    <x v="0"/>
    <x v="0"/>
    <x v="0"/>
    <x v="7"/>
    <x v="386"/>
    <x v="528"/>
    <x v="218"/>
    <n v="37907"/>
    <n v="19"/>
    <n v="10000"/>
    <x v="23"/>
    <n v="133"/>
    <n v="97"/>
    <n v="22176108"/>
    <n v="0"/>
    <n v="1"/>
    <n v="38176108"/>
    <x v="81"/>
  </r>
  <r>
    <x v="876"/>
    <x v="808"/>
    <x v="57"/>
    <x v="1"/>
    <x v="3"/>
    <x v="0"/>
    <x v="0"/>
    <x v="0"/>
    <x v="6"/>
    <x v="459"/>
    <x v="529"/>
    <x v="9"/>
    <n v="2697"/>
    <n v="112"/>
    <n v="0"/>
    <x v="30"/>
    <n v="67"/>
    <n v="101"/>
    <n v="851636"/>
    <n v="0"/>
    <n v="1"/>
    <n v="6851636"/>
    <x v="1"/>
  </r>
  <r>
    <x v="877"/>
    <x v="809"/>
    <x v="57"/>
    <x v="1"/>
    <x v="11"/>
    <x v="0"/>
    <x v="0"/>
    <x v="1"/>
    <x v="6"/>
    <x v="130"/>
    <x v="210"/>
    <x v="63"/>
    <n v="12970"/>
    <n v="541"/>
    <n v="0"/>
    <x v="31"/>
    <n v="138"/>
    <n v="123"/>
    <n v="-3716496"/>
    <n v="1"/>
    <n v="0"/>
    <n v="36283504"/>
    <x v="87"/>
  </r>
  <r>
    <x v="878"/>
    <x v="810"/>
    <x v="57"/>
    <x v="1"/>
    <x v="1"/>
    <x v="0"/>
    <x v="0"/>
    <x v="0"/>
    <x v="5"/>
    <x v="502"/>
    <x v="530"/>
    <x v="325"/>
    <n v="1906"/>
    <n v="0"/>
    <n v="157"/>
    <x v="2"/>
    <n v="25"/>
    <n v="100"/>
    <n v="-4851788"/>
    <n v="1"/>
    <n v="0"/>
    <n v="2148212"/>
    <x v="41"/>
  </r>
  <r>
    <x v="879"/>
    <x v="811"/>
    <x v="57"/>
    <x v="1"/>
    <x v="1"/>
    <x v="0"/>
    <x v="0"/>
    <x v="0"/>
    <x v="6"/>
    <x v="177"/>
    <x v="531"/>
    <x v="17"/>
    <n v="10368"/>
    <n v="956"/>
    <n v="860"/>
    <x v="21"/>
    <n v="47"/>
    <n v="107"/>
    <n v="-9258013"/>
    <n v="1"/>
    <n v="0"/>
    <n v="4741987"/>
    <x v="58"/>
  </r>
  <r>
    <x v="880"/>
    <x v="812"/>
    <x v="57"/>
    <x v="1"/>
    <x v="6"/>
    <x v="1"/>
    <x v="1"/>
    <x v="1"/>
    <x v="12"/>
    <x v="503"/>
    <x v="532"/>
    <x v="326"/>
    <n v="333"/>
    <n v="4"/>
    <n v="687"/>
    <x v="17"/>
    <n v="63"/>
    <n v="125"/>
    <n v="-14072893"/>
    <n v="1"/>
    <n v="0"/>
    <n v="927107"/>
    <x v="24"/>
  </r>
  <r>
    <x v="881"/>
    <x v="813"/>
    <x v="57"/>
    <x v="1"/>
    <x v="1"/>
    <x v="0"/>
    <x v="0"/>
    <x v="0"/>
    <x v="6"/>
    <x v="253"/>
    <x v="533"/>
    <x v="119"/>
    <n v="19078"/>
    <n v="0"/>
    <n v="22000"/>
    <x v="18"/>
    <n v="176"/>
    <n v="122"/>
    <n v="115058047"/>
    <n v="0"/>
    <n v="1"/>
    <n v="130058047"/>
    <x v="24"/>
  </r>
  <r>
    <x v="882"/>
    <x v="814"/>
    <x v="57"/>
    <x v="1"/>
    <x v="3"/>
    <x v="0"/>
    <x v="0"/>
    <x v="0"/>
    <x v="6"/>
    <x v="461"/>
    <x v="534"/>
    <x v="129"/>
    <n v="8134"/>
    <n v="80"/>
    <n v="0"/>
    <x v="11"/>
    <n v="145"/>
    <n v="95"/>
    <n v="90736215"/>
    <n v="0"/>
    <n v="1"/>
    <n v="101736215"/>
    <x v="31"/>
  </r>
  <r>
    <x v="883"/>
    <x v="815"/>
    <x v="57"/>
    <x v="1"/>
    <x v="3"/>
    <x v="0"/>
    <x v="0"/>
    <x v="3"/>
    <x v="7"/>
    <x v="413"/>
    <x v="535"/>
    <x v="272"/>
    <n v="2640"/>
    <n v="32"/>
    <n v="646"/>
    <x v="9"/>
    <n v="105"/>
    <n v="97"/>
    <n v="4535191"/>
    <n v="0"/>
    <n v="1"/>
    <n v="18535191"/>
    <x v="58"/>
  </r>
  <r>
    <x v="884"/>
    <x v="816"/>
    <x v="57"/>
    <x v="1"/>
    <x v="3"/>
    <x v="0"/>
    <x v="0"/>
    <x v="0"/>
    <x v="6"/>
    <x v="54"/>
    <x v="77"/>
    <x v="51"/>
    <n v="24333"/>
    <n v="11000"/>
    <n v="0"/>
    <x v="12"/>
    <n v="145"/>
    <n v="103"/>
    <n v="76694016"/>
    <n v="0"/>
    <n v="1"/>
    <n v="106694016"/>
    <x v="88"/>
  </r>
  <r>
    <x v="885"/>
    <x v="817"/>
    <x v="57"/>
    <x v="1"/>
    <x v="1"/>
    <x v="0"/>
    <x v="0"/>
    <x v="0"/>
    <x v="6"/>
    <x v="504"/>
    <x v="357"/>
    <x v="122"/>
    <n v="1282"/>
    <n v="317"/>
    <n v="0"/>
    <x v="17"/>
    <n v="99"/>
    <n v="145"/>
    <n v="-11961340"/>
    <n v="1"/>
    <n v="0"/>
    <n v="13038660"/>
    <x v="43"/>
  </r>
  <r>
    <x v="886"/>
    <x v="818"/>
    <x v="57"/>
    <x v="1"/>
    <x v="1"/>
    <x v="0"/>
    <x v="0"/>
    <x v="0"/>
    <x v="7"/>
    <x v="505"/>
    <x v="476"/>
    <x v="327"/>
    <n v="804"/>
    <n v="72"/>
    <n v="0"/>
    <x v="12"/>
    <n v="91"/>
    <n v="148"/>
    <n v="-35748872"/>
    <n v="1"/>
    <n v="0"/>
    <n v="39251128"/>
    <x v="163"/>
  </r>
  <r>
    <x v="887"/>
    <x v="819"/>
    <x v="57"/>
    <x v="1"/>
    <x v="1"/>
    <x v="0"/>
    <x v="0"/>
    <x v="0"/>
    <x v="6"/>
    <x v="52"/>
    <x v="139"/>
    <x v="49"/>
    <n v="20761"/>
    <n v="0"/>
    <n v="0"/>
    <x v="13"/>
    <n v="171"/>
    <n v="156"/>
    <n v="20530832"/>
    <n v="0"/>
    <n v="1"/>
    <n v="75530832"/>
    <x v="60"/>
  </r>
  <r>
    <x v="888"/>
    <x v="820"/>
    <x v="57"/>
    <x v="1"/>
    <x v="3"/>
    <x v="0"/>
    <x v="0"/>
    <x v="0"/>
    <x v="7"/>
    <x v="370"/>
    <x v="536"/>
    <x v="252"/>
    <n v="22040"/>
    <n v="61"/>
    <n v="638"/>
    <x v="26"/>
    <n v="36"/>
    <n v="114"/>
    <n v="-4346385"/>
    <n v="1"/>
    <n v="0"/>
    <n v="18653615"/>
    <x v="108"/>
  </r>
  <r>
    <x v="889"/>
    <x v="821"/>
    <x v="57"/>
    <x v="1"/>
    <x v="0"/>
    <x v="0"/>
    <x v="0"/>
    <x v="0"/>
    <x v="6"/>
    <x v="82"/>
    <x v="537"/>
    <x v="63"/>
    <n v="13576"/>
    <n v="89"/>
    <n v="0"/>
    <x v="23"/>
    <n v="155"/>
    <n v="117"/>
    <n v="2862501"/>
    <n v="0"/>
    <n v="1"/>
    <n v="24362501"/>
    <x v="165"/>
  </r>
  <r>
    <x v="890"/>
    <x v="822"/>
    <x v="57"/>
    <x v="0"/>
    <x v="1"/>
    <x v="0"/>
    <x v="0"/>
    <x v="0"/>
    <x v="7"/>
    <x v="492"/>
    <x v="339"/>
    <x v="320"/>
    <n v="3821"/>
    <n v="34"/>
    <n v="0"/>
    <x v="30"/>
    <n v="55"/>
    <n v="128"/>
    <n v="-37673753"/>
    <n v="1"/>
    <n v="0"/>
    <n v="22326247"/>
    <x v="121"/>
  </r>
  <r>
    <x v="891"/>
    <x v="823"/>
    <x v="57"/>
    <x v="1"/>
    <x v="7"/>
    <x v="0"/>
    <x v="0"/>
    <x v="0"/>
    <x v="7"/>
    <x v="316"/>
    <x v="405"/>
    <x v="228"/>
    <n v="47203"/>
    <n v="116"/>
    <n v="0"/>
    <x v="21"/>
    <n v="199"/>
    <n v="95"/>
    <n v="172399422"/>
    <n v="0"/>
    <n v="1"/>
    <n v="205399422"/>
    <x v="135"/>
  </r>
  <r>
    <x v="892"/>
    <x v="824"/>
    <x v="57"/>
    <x v="1"/>
    <x v="3"/>
    <x v="0"/>
    <x v="0"/>
    <x v="0"/>
    <x v="5"/>
    <x v="305"/>
    <x v="91"/>
    <x v="221"/>
    <n v="2936"/>
    <n v="84"/>
    <n v="0"/>
    <x v="62"/>
    <n v="45"/>
    <n v="97"/>
    <n v="9141959"/>
    <n v="0"/>
    <n v="1"/>
    <n v="27141959"/>
    <x v="69"/>
  </r>
  <r>
    <x v="893"/>
    <x v="825"/>
    <x v="57"/>
    <x v="1"/>
    <x v="8"/>
    <x v="0"/>
    <x v="0"/>
    <x v="0"/>
    <x v="7"/>
    <x v="506"/>
    <x v="538"/>
    <x v="328"/>
    <n v="1405"/>
    <n v="38"/>
    <n v="342"/>
    <x v="50"/>
    <n v="97"/>
    <n v="91"/>
    <n v="3649779"/>
    <n v="0"/>
    <n v="1"/>
    <n v="10149779"/>
    <x v="67"/>
  </r>
  <r>
    <x v="894"/>
    <x v="826"/>
    <x v="57"/>
    <x v="1"/>
    <x v="3"/>
    <x v="0"/>
    <x v="0"/>
    <x v="0"/>
    <x v="6"/>
    <x v="507"/>
    <x v="539"/>
    <x v="329"/>
    <n v="1171"/>
    <n v="0"/>
    <n v="0"/>
    <x v="4"/>
    <n v="242"/>
    <n v="112"/>
    <n v="9858926"/>
    <n v="0"/>
    <n v="1"/>
    <n v="22858926"/>
    <x v="51"/>
  </r>
  <r>
    <x v="895"/>
    <x v="827"/>
    <x v="57"/>
    <x v="1"/>
    <x v="6"/>
    <x v="0"/>
    <x v="0"/>
    <x v="0"/>
    <x v="6"/>
    <x v="508"/>
    <x v="540"/>
    <x v="330"/>
    <n v="194"/>
    <n v="6"/>
    <n v="491"/>
    <x v="16"/>
    <n v="70"/>
    <n v="108"/>
    <n v="1547570"/>
    <n v="0"/>
    <n v="1"/>
    <n v="2047570"/>
    <x v="47"/>
  </r>
  <r>
    <x v="896"/>
    <x v="828"/>
    <x v="57"/>
    <x v="1"/>
    <x v="3"/>
    <x v="0"/>
    <x v="0"/>
    <x v="0"/>
    <x v="5"/>
    <x v="168"/>
    <x v="212"/>
    <x v="132"/>
    <n v="55254"/>
    <n v="0"/>
    <n v="0"/>
    <x v="13"/>
    <n v="93"/>
    <n v="132"/>
    <n v="-41779224"/>
    <n v="1"/>
    <n v="0"/>
    <n v="58220776"/>
    <x v="122"/>
  </r>
  <r>
    <x v="897"/>
    <x v="829"/>
    <x v="57"/>
    <x v="1"/>
    <x v="3"/>
    <x v="0"/>
    <x v="0"/>
    <x v="0"/>
    <x v="7"/>
    <x v="346"/>
    <x v="365"/>
    <x v="63"/>
    <n v="26760"/>
    <n v="221"/>
    <n v="0"/>
    <x v="34"/>
    <n v="112"/>
    <n v="93"/>
    <n v="129279795"/>
    <n v="0"/>
    <n v="1"/>
    <n v="163479795"/>
    <x v="194"/>
  </r>
  <r>
    <x v="898"/>
    <x v="830"/>
    <x v="57"/>
    <x v="1"/>
    <x v="3"/>
    <x v="0"/>
    <x v="0"/>
    <x v="0"/>
    <x v="7"/>
    <x v="371"/>
    <x v="119"/>
    <x v="129"/>
    <n v="5709"/>
    <n v="37"/>
    <n v="0"/>
    <x v="21"/>
    <n v="95"/>
    <n v="112"/>
    <n v="-8505389"/>
    <n v="1"/>
    <n v="0"/>
    <n v="26494611"/>
    <x v="64"/>
  </r>
  <r>
    <x v="899"/>
    <x v="831"/>
    <x v="57"/>
    <x v="1"/>
    <x v="7"/>
    <x v="0"/>
    <x v="0"/>
    <x v="0"/>
    <x v="7"/>
    <x v="311"/>
    <x v="417"/>
    <x v="224"/>
    <n v="2986"/>
    <n v="10"/>
    <n v="0"/>
    <x v="2"/>
    <n v="40"/>
    <n v="93"/>
    <n v="3208190"/>
    <n v="0"/>
    <n v="1"/>
    <n v="68208190"/>
    <x v="127"/>
  </r>
  <r>
    <x v="900"/>
    <x v="832"/>
    <x v="57"/>
    <x v="1"/>
    <x v="3"/>
    <x v="0"/>
    <x v="0"/>
    <x v="0"/>
    <x v="7"/>
    <x v="330"/>
    <x v="138"/>
    <x v="233"/>
    <n v="22458"/>
    <n v="0"/>
    <n v="0"/>
    <x v="34"/>
    <n v="140"/>
    <n v="85"/>
    <n v="11365290"/>
    <n v="0"/>
    <n v="1"/>
    <n v="66365290"/>
    <x v="60"/>
  </r>
  <r>
    <x v="901"/>
    <x v="833"/>
    <x v="57"/>
    <x v="1"/>
    <x v="6"/>
    <x v="0"/>
    <x v="0"/>
    <x v="0"/>
    <x v="6"/>
    <x v="509"/>
    <x v="541"/>
    <x v="331"/>
    <n v="563"/>
    <n v="108"/>
    <n v="0"/>
    <x v="16"/>
    <n v="123"/>
    <n v="118"/>
    <n v="9533945"/>
    <n v="0"/>
    <n v="1"/>
    <n v="11533945"/>
    <x v="6"/>
  </r>
  <r>
    <x v="902"/>
    <x v="834"/>
    <x v="57"/>
    <x v="1"/>
    <x v="3"/>
    <x v="0"/>
    <x v="0"/>
    <x v="0"/>
    <x v="6"/>
    <x v="224"/>
    <x v="542"/>
    <x v="57"/>
    <n v="17417"/>
    <n v="18"/>
    <n v="458"/>
    <x v="40"/>
    <n v="42"/>
    <n v="110"/>
    <n v="-11824630"/>
    <n v="1"/>
    <n v="0"/>
    <n v="175370"/>
    <x v="38"/>
  </r>
  <r>
    <x v="903"/>
    <x v="835"/>
    <x v="57"/>
    <x v="1"/>
    <x v="1"/>
    <x v="0"/>
    <x v="0"/>
    <x v="0"/>
    <x v="6"/>
    <x v="130"/>
    <x v="52"/>
    <x v="63"/>
    <n v="13040"/>
    <n v="17000"/>
    <n v="0"/>
    <x v="13"/>
    <n v="163"/>
    <n v="121"/>
    <n v="-38359790"/>
    <n v="1"/>
    <n v="0"/>
    <n v="16640210"/>
    <x v="60"/>
  </r>
  <r>
    <x v="904"/>
    <x v="836"/>
    <x v="57"/>
    <x v="1"/>
    <x v="1"/>
    <x v="0"/>
    <x v="0"/>
    <x v="0"/>
    <x v="7"/>
    <x v="510"/>
    <x v="543"/>
    <x v="332"/>
    <n v="582"/>
    <n v="57"/>
    <n v="0"/>
    <x v="34"/>
    <n v="70"/>
    <n v="100"/>
    <n v="-14885685"/>
    <n v="1"/>
    <n v="0"/>
    <n v="10114315"/>
    <x v="43"/>
  </r>
  <r>
    <x v="905"/>
    <x v="837"/>
    <x v="57"/>
    <x v="1"/>
    <x v="3"/>
    <x v="0"/>
    <x v="0"/>
    <x v="0"/>
    <x v="6"/>
    <x v="355"/>
    <x v="544"/>
    <x v="9"/>
    <n v="4289"/>
    <n v="91"/>
    <n v="0"/>
    <x v="21"/>
    <n v="99"/>
    <n v="85"/>
    <n v="999853"/>
    <n v="0"/>
    <n v="1"/>
    <n v="2199853"/>
    <x v="36"/>
  </r>
  <r>
    <x v="906"/>
    <x v="838"/>
    <x v="57"/>
    <x v="1"/>
    <x v="7"/>
    <x v="0"/>
    <x v="0"/>
    <x v="0"/>
    <x v="6"/>
    <x v="511"/>
    <x v="545"/>
    <x v="78"/>
    <n v="1274"/>
    <n v="3"/>
    <n v="120"/>
    <x v="33"/>
    <n v="68"/>
    <n v="102"/>
    <n v="-22772060"/>
    <n v="1"/>
    <n v="0"/>
    <n v="11227940"/>
    <x v="63"/>
  </r>
  <r>
    <x v="907"/>
    <x v="839"/>
    <x v="57"/>
    <x v="1"/>
    <x v="1"/>
    <x v="0"/>
    <x v="0"/>
    <x v="0"/>
    <x v="6"/>
    <x v="79"/>
    <x v="318"/>
    <x v="57"/>
    <n v="16878"/>
    <n v="0"/>
    <n v="625"/>
    <x v="9"/>
    <n v="70"/>
    <n v="132"/>
    <n v="-29100030"/>
    <n v="1"/>
    <n v="0"/>
    <n v="2899970"/>
    <x v="114"/>
  </r>
  <r>
    <x v="908"/>
    <x v="840"/>
    <x v="57"/>
    <x v="1"/>
    <x v="3"/>
    <x v="0"/>
    <x v="0"/>
    <x v="0"/>
    <x v="7"/>
    <x v="512"/>
    <x v="546"/>
    <x v="220"/>
    <n v="4834"/>
    <n v="0"/>
    <n v="391"/>
    <x v="2"/>
    <n v="28"/>
    <n v="111"/>
    <n v="-13045798"/>
    <n v="1"/>
    <n v="0"/>
    <n v="1954202"/>
    <x v="24"/>
  </r>
  <r>
    <x v="909"/>
    <x v="841"/>
    <x v="57"/>
    <x v="1"/>
    <x v="1"/>
    <x v="0"/>
    <x v="0"/>
    <x v="0"/>
    <x v="6"/>
    <x v="513"/>
    <x v="547"/>
    <x v="219"/>
    <n v="6223"/>
    <n v="16"/>
    <n v="0"/>
    <x v="9"/>
    <n v="101"/>
    <n v="97"/>
    <n v="27701895"/>
    <n v="0"/>
    <n v="1"/>
    <n v="38201895"/>
    <x v="77"/>
  </r>
  <r>
    <x v="910"/>
    <x v="842"/>
    <x v="57"/>
    <x v="1"/>
    <x v="7"/>
    <x v="0"/>
    <x v="0"/>
    <x v="0"/>
    <x v="6"/>
    <x v="500"/>
    <x v="161"/>
    <x v="9"/>
    <n v="3697"/>
    <n v="212"/>
    <n v="0"/>
    <x v="42"/>
    <n v="199"/>
    <n v="105"/>
    <n v="13648142"/>
    <n v="0"/>
    <n v="1"/>
    <n v="73648142"/>
    <x v="121"/>
  </r>
  <r>
    <x v="911"/>
    <x v="843"/>
    <x v="57"/>
    <x v="1"/>
    <x v="1"/>
    <x v="0"/>
    <x v="0"/>
    <x v="5"/>
    <x v="6"/>
    <x v="514"/>
    <x v="548"/>
    <x v="333"/>
    <n v="1983"/>
    <n v="37"/>
    <n v="130"/>
    <x v="31"/>
    <n v="29"/>
    <n v="104"/>
    <n v="-655417"/>
    <n v="1"/>
    <n v="0"/>
    <n v="144583"/>
    <x v="141"/>
  </r>
  <r>
    <x v="912"/>
    <x v="844"/>
    <x v="57"/>
    <x v="1"/>
    <x v="3"/>
    <x v="0"/>
    <x v="0"/>
    <x v="0"/>
    <x v="6"/>
    <x v="355"/>
    <x v="549"/>
    <x v="9"/>
    <n v="2518"/>
    <n v="89"/>
    <n v="0"/>
    <x v="13"/>
    <n v="42"/>
    <n v="95"/>
    <n v="-10806975"/>
    <n v="1"/>
    <n v="0"/>
    <n v="4193025"/>
    <x v="24"/>
  </r>
  <r>
    <x v="913"/>
    <x v="845"/>
    <x v="57"/>
    <x v="1"/>
    <x v="3"/>
    <x v="0"/>
    <x v="0"/>
    <x v="0"/>
    <x v="6"/>
    <x v="515"/>
    <x v="550"/>
    <x v="9"/>
    <n v="2604"/>
    <n v="31"/>
    <n v="0"/>
    <x v="32"/>
    <n v="91"/>
    <n v="88"/>
    <n v="48535067"/>
    <n v="0"/>
    <n v="1"/>
    <n v="65535067"/>
    <x v="29"/>
  </r>
  <r>
    <x v="914"/>
    <x v="846"/>
    <x v="57"/>
    <x v="1"/>
    <x v="3"/>
    <x v="0"/>
    <x v="0"/>
    <x v="5"/>
    <x v="7"/>
    <x v="516"/>
    <x v="386"/>
    <x v="28"/>
    <n v="31005"/>
    <n v="26"/>
    <n v="0"/>
    <x v="26"/>
    <n v="81"/>
    <n v="94"/>
    <n v="-6758303"/>
    <n v="1"/>
    <n v="0"/>
    <n v="6241697"/>
    <x v="51"/>
  </r>
  <r>
    <x v="915"/>
    <x v="847"/>
    <x v="57"/>
    <x v="1"/>
    <x v="5"/>
    <x v="0"/>
    <x v="0"/>
    <x v="0"/>
    <x v="6"/>
    <x v="404"/>
    <x v="283"/>
    <x v="57"/>
    <n v="16693"/>
    <n v="0"/>
    <n v="10000"/>
    <x v="28"/>
    <n v="206"/>
    <n v="130"/>
    <n v="20651422"/>
    <n v="0"/>
    <n v="1"/>
    <n v="30651422"/>
    <x v="39"/>
  </r>
  <r>
    <x v="916"/>
    <x v="848"/>
    <x v="57"/>
    <x v="1"/>
    <x v="0"/>
    <x v="0"/>
    <x v="0"/>
    <x v="0"/>
    <x v="6"/>
    <x v="298"/>
    <x v="188"/>
    <x v="334"/>
    <n v="2129"/>
    <n v="78"/>
    <n v="0"/>
    <x v="34"/>
    <n v="129"/>
    <n v="105"/>
    <n v="46735231"/>
    <n v="0"/>
    <n v="1"/>
    <n v="116735231"/>
    <x v="123"/>
  </r>
  <r>
    <x v="917"/>
    <x v="849"/>
    <x v="57"/>
    <x v="1"/>
    <x v="4"/>
    <x v="0"/>
    <x v="0"/>
    <x v="0"/>
    <x v="4"/>
    <x v="397"/>
    <x v="551"/>
    <x v="61"/>
    <n v="2908"/>
    <n v="0"/>
    <n v="122"/>
    <x v="38"/>
    <n v="28"/>
    <n v="77"/>
    <n v="14421271"/>
    <n v="0"/>
    <n v="1"/>
    <n v="19421271"/>
    <x v="18"/>
  </r>
  <r>
    <x v="918"/>
    <x v="850"/>
    <x v="57"/>
    <x v="1"/>
    <x v="1"/>
    <x v="0"/>
    <x v="0"/>
    <x v="0"/>
    <x v="6"/>
    <x v="517"/>
    <x v="552"/>
    <x v="300"/>
    <n v="2020"/>
    <n v="4"/>
    <n v="100"/>
    <x v="34"/>
    <n v="16"/>
    <n v="92"/>
    <n v="-1992320"/>
    <n v="1"/>
    <n v="0"/>
    <n v="7680"/>
    <x v="6"/>
  </r>
  <r>
    <x v="919"/>
    <x v="851"/>
    <x v="57"/>
    <x v="1"/>
    <x v="3"/>
    <x v="0"/>
    <x v="0"/>
    <x v="0"/>
    <x v="7"/>
    <x v="518"/>
    <x v="553"/>
    <x v="335"/>
    <n v="1760"/>
    <n v="13"/>
    <n v="0"/>
    <x v="32"/>
    <n v="59"/>
    <n v="91"/>
    <n v="9843379"/>
    <n v="0"/>
    <n v="1"/>
    <n v="17843379"/>
    <x v="11"/>
  </r>
  <r>
    <x v="920"/>
    <x v="835"/>
    <x v="57"/>
    <x v="1"/>
    <x v="3"/>
    <x v="0"/>
    <x v="0"/>
    <x v="1"/>
    <x v="7"/>
    <x v="398"/>
    <x v="554"/>
    <x v="219"/>
    <n v="6388"/>
    <n v="31"/>
    <n v="0"/>
    <x v="31"/>
    <n v="77"/>
    <n v="97"/>
    <n v="561238"/>
    <n v="0"/>
    <n v="1"/>
    <n v="10561238"/>
    <x v="39"/>
  </r>
  <r>
    <x v="921"/>
    <x v="847"/>
    <x v="57"/>
    <x v="1"/>
    <x v="3"/>
    <x v="0"/>
    <x v="0"/>
    <x v="0"/>
    <x v="5"/>
    <x v="371"/>
    <x v="119"/>
    <x v="129"/>
    <n v="5568"/>
    <n v="37"/>
    <n v="272"/>
    <x v="53"/>
    <n v="41"/>
    <n v="77"/>
    <n v="-12305895"/>
    <n v="1"/>
    <n v="0"/>
    <n v="9694105"/>
    <x v="82"/>
  </r>
  <r>
    <x v="922"/>
    <x v="852"/>
    <x v="57"/>
    <x v="1"/>
    <x v="3"/>
    <x v="0"/>
    <x v="0"/>
    <x v="3"/>
    <x v="6"/>
    <x v="519"/>
    <x v="555"/>
    <x v="152"/>
    <n v="1616"/>
    <n v="70"/>
    <n v="1000"/>
    <x v="9"/>
    <n v="82"/>
    <n v="96"/>
    <n v="2270647"/>
    <n v="0"/>
    <n v="1"/>
    <n v="4170647"/>
    <x v="99"/>
  </r>
  <r>
    <x v="923"/>
    <x v="818"/>
    <x v="57"/>
    <x v="1"/>
    <x v="3"/>
    <x v="0"/>
    <x v="0"/>
    <x v="0"/>
    <x v="7"/>
    <x v="368"/>
    <x v="120"/>
    <x v="50"/>
    <n v="15275"/>
    <n v="2000"/>
    <n v="641"/>
    <x v="26"/>
    <n v="115"/>
    <n v="122"/>
    <n v="-32637500"/>
    <n v="1"/>
    <n v="0"/>
    <n v="22362500"/>
    <x v="60"/>
  </r>
  <r>
    <x v="924"/>
    <x v="853"/>
    <x v="57"/>
    <x v="1"/>
    <x v="3"/>
    <x v="0"/>
    <x v="0"/>
    <x v="0"/>
    <x v="6"/>
    <x v="117"/>
    <x v="556"/>
    <x v="61"/>
    <n v="3516"/>
    <n v="729"/>
    <n v="0"/>
    <x v="17"/>
    <n v="175"/>
    <n v="103"/>
    <n v="6879556"/>
    <n v="0"/>
    <n v="1"/>
    <n v="14879556"/>
    <x v="11"/>
  </r>
  <r>
    <x v="925"/>
    <x v="854"/>
    <x v="57"/>
    <x v="1"/>
    <x v="7"/>
    <x v="0"/>
    <x v="0"/>
    <x v="0"/>
    <x v="6"/>
    <x v="283"/>
    <x v="309"/>
    <x v="9"/>
    <n v="3903"/>
    <n v="0"/>
    <n v="2000"/>
    <x v="32"/>
    <n v="174"/>
    <n v="121"/>
    <n v="-16137932"/>
    <n v="1"/>
    <n v="0"/>
    <n v="66862068"/>
    <x v="195"/>
  </r>
  <r>
    <x v="926"/>
    <x v="855"/>
    <x v="57"/>
    <x v="1"/>
    <x v="7"/>
    <x v="0"/>
    <x v="0"/>
    <x v="0"/>
    <x v="7"/>
    <x v="520"/>
    <x v="317"/>
    <x v="301"/>
    <n v="1302"/>
    <n v="36"/>
    <n v="0"/>
    <x v="24"/>
    <n v="138"/>
    <n v="113"/>
    <n v="21704396"/>
    <n v="0"/>
    <n v="1"/>
    <n v="87704396"/>
    <x v="193"/>
  </r>
  <r>
    <x v="927"/>
    <x v="856"/>
    <x v="57"/>
    <x v="1"/>
    <x v="8"/>
    <x v="0"/>
    <x v="0"/>
    <x v="9"/>
    <x v="6"/>
    <x v="309"/>
    <x v="557"/>
    <x v="9"/>
    <n v="2990"/>
    <n v="0"/>
    <n v="6000"/>
    <x v="13"/>
    <n v="196"/>
    <n v="115"/>
    <n v="-28159583"/>
    <n v="1"/>
    <n v="0"/>
    <n v="2840417"/>
    <x v="95"/>
  </r>
  <r>
    <x v="928"/>
    <x v="824"/>
    <x v="57"/>
    <x v="1"/>
    <x v="1"/>
    <x v="0"/>
    <x v="0"/>
    <x v="9"/>
    <x v="6"/>
    <x v="521"/>
    <x v="558"/>
    <x v="336"/>
    <n v="1069"/>
    <n v="11"/>
    <n v="327"/>
    <x v="43"/>
    <n v="88"/>
    <n v="109"/>
    <n v="1459004"/>
    <n v="0"/>
    <n v="1"/>
    <n v="16459004"/>
    <x v="24"/>
  </r>
  <r>
    <x v="929"/>
    <x v="857"/>
    <x v="57"/>
    <x v="1"/>
    <x v="1"/>
    <x v="0"/>
    <x v="0"/>
    <x v="3"/>
    <x v="6"/>
    <x v="114"/>
    <x v="37"/>
    <x v="17"/>
    <n v="11424"/>
    <n v="0"/>
    <n v="10000"/>
    <x v="17"/>
    <n v="280"/>
    <n v="159"/>
    <n v="-9362320"/>
    <n v="1"/>
    <n v="0"/>
    <n v="55637680"/>
    <x v="127"/>
  </r>
  <r>
    <x v="930"/>
    <x v="858"/>
    <x v="57"/>
    <x v="1"/>
    <x v="4"/>
    <x v="0"/>
    <x v="0"/>
    <x v="0"/>
    <x v="4"/>
    <x v="522"/>
    <x v="8"/>
    <x v="337"/>
    <n v="814"/>
    <n v="11"/>
    <n v="607"/>
    <x v="17"/>
    <n v="129"/>
    <n v="74"/>
    <n v="-19492772"/>
    <n v="1"/>
    <n v="0"/>
    <n v="60507228"/>
    <x v="133"/>
  </r>
  <r>
    <x v="931"/>
    <x v="859"/>
    <x v="57"/>
    <x v="1"/>
    <x v="1"/>
    <x v="0"/>
    <x v="0"/>
    <x v="0"/>
    <x v="6"/>
    <x v="292"/>
    <x v="238"/>
    <x v="50"/>
    <n v="13209"/>
    <n v="21000"/>
    <n v="48000"/>
    <x v="37"/>
    <n v="315"/>
    <n v="151"/>
    <n v="-25976605"/>
    <n v="1"/>
    <n v="0"/>
    <n v="37023395"/>
    <x v="113"/>
  </r>
  <r>
    <x v="932"/>
    <x v="860"/>
    <x v="57"/>
    <x v="1"/>
    <x v="3"/>
    <x v="0"/>
    <x v="0"/>
    <x v="0"/>
    <x v="6"/>
    <x v="54"/>
    <x v="210"/>
    <x v="51"/>
    <n v="46022"/>
    <n v="541"/>
    <n v="0"/>
    <x v="34"/>
    <n v="78"/>
    <n v="112"/>
    <n v="-10514515"/>
    <n v="1"/>
    <n v="0"/>
    <n v="4485485"/>
    <x v="24"/>
  </r>
  <r>
    <x v="933"/>
    <x v="861"/>
    <x v="57"/>
    <x v="1"/>
    <x v="3"/>
    <x v="0"/>
    <x v="0"/>
    <x v="0"/>
    <x v="6"/>
    <x v="523"/>
    <x v="559"/>
    <x v="338"/>
    <n v="2196"/>
    <n v="11"/>
    <n v="43"/>
    <x v="54"/>
    <n v="16"/>
    <n v="84"/>
    <n v="4026908"/>
    <n v="0"/>
    <n v="1"/>
    <n v="6026908"/>
    <x v="6"/>
  </r>
  <r>
    <x v="934"/>
    <x v="834"/>
    <x v="57"/>
    <x v="1"/>
    <x v="1"/>
    <x v="0"/>
    <x v="0"/>
    <x v="0"/>
    <x v="7"/>
    <x v="358"/>
    <x v="152"/>
    <x v="246"/>
    <n v="25469"/>
    <n v="0"/>
    <n v="0"/>
    <x v="31"/>
    <n v="113"/>
    <n v="137"/>
    <n v="-14831605"/>
    <n v="1"/>
    <n v="0"/>
    <n v="35168395"/>
    <x v="124"/>
  </r>
  <r>
    <x v="935"/>
    <x v="862"/>
    <x v="57"/>
    <x v="1"/>
    <x v="5"/>
    <x v="0"/>
    <x v="0"/>
    <x v="0"/>
    <x v="5"/>
    <x v="192"/>
    <x v="480"/>
    <x v="146"/>
    <n v="26998"/>
    <n v="23"/>
    <n v="19000"/>
    <x v="17"/>
    <n v="213"/>
    <n v="102"/>
    <n v="26423726"/>
    <n v="0"/>
    <n v="1"/>
    <n v="71423726"/>
    <x v="136"/>
  </r>
  <r>
    <x v="936"/>
    <x v="863"/>
    <x v="57"/>
    <x v="1"/>
    <x v="6"/>
    <x v="0"/>
    <x v="0"/>
    <x v="0"/>
    <x v="6"/>
    <x v="329"/>
    <x v="412"/>
    <x v="50"/>
    <n v="13433"/>
    <n v="446"/>
    <n v="0"/>
    <x v="17"/>
    <n v="133"/>
    <n v="127"/>
    <n v="4871190"/>
    <n v="0"/>
    <n v="1"/>
    <n v="28871190"/>
    <x v="61"/>
  </r>
  <r>
    <x v="937"/>
    <x v="864"/>
    <x v="57"/>
    <x v="1"/>
    <x v="3"/>
    <x v="0"/>
    <x v="0"/>
    <x v="0"/>
    <x v="6"/>
    <x v="524"/>
    <x v="382"/>
    <x v="236"/>
    <n v="2475"/>
    <n v="218"/>
    <n v="0"/>
    <x v="17"/>
    <n v="137"/>
    <n v="102"/>
    <n v="10342303"/>
    <n v="0"/>
    <n v="1"/>
    <n v="16842303"/>
    <x v="67"/>
  </r>
  <r>
    <x v="938"/>
    <x v="865"/>
    <x v="57"/>
    <x v="1"/>
    <x v="7"/>
    <x v="1"/>
    <x v="2"/>
    <x v="2"/>
    <x v="5"/>
    <x v="525"/>
    <x v="560"/>
    <x v="339"/>
    <n v="53"/>
    <n v="2"/>
    <n v="339"/>
    <x v="44"/>
    <n v="107"/>
    <n v="99"/>
    <n v="-989962610"/>
    <n v="1"/>
    <n v="0"/>
    <n v="10037390"/>
    <x v="196"/>
  </r>
  <r>
    <x v="939"/>
    <x v="866"/>
    <x v="57"/>
    <x v="1"/>
    <x v="3"/>
    <x v="0"/>
    <x v="0"/>
    <x v="0"/>
    <x v="7"/>
    <x v="526"/>
    <x v="561"/>
    <x v="340"/>
    <n v="2095"/>
    <n v="3"/>
    <n v="374"/>
    <x v="2"/>
    <n v="77"/>
    <n v="98"/>
    <n v="243649"/>
    <n v="0"/>
    <n v="1"/>
    <n v="1943649"/>
    <x v="197"/>
  </r>
  <r>
    <x v="940"/>
    <x v="867"/>
    <x v="57"/>
    <x v="1"/>
    <x v="3"/>
    <x v="0"/>
    <x v="0"/>
    <x v="0"/>
    <x v="7"/>
    <x v="527"/>
    <x v="98"/>
    <x v="152"/>
    <n v="3291"/>
    <n v="15"/>
    <n v="77"/>
    <x v="52"/>
    <n v="11"/>
    <n v="89"/>
    <n v="-3307186"/>
    <n v="1"/>
    <n v="0"/>
    <n v="4692814"/>
    <x v="11"/>
  </r>
  <r>
    <x v="941"/>
    <x v="868"/>
    <x v="57"/>
    <x v="1"/>
    <x v="8"/>
    <x v="0"/>
    <x v="0"/>
    <x v="0"/>
    <x v="6"/>
    <x v="528"/>
    <x v="562"/>
    <x v="341"/>
    <n v="2872"/>
    <n v="37"/>
    <n v="0"/>
    <x v="49"/>
    <n v="147"/>
    <n v="93"/>
    <n v="21846082"/>
    <n v="0"/>
    <n v="1"/>
    <n v="40846082"/>
    <x v="93"/>
  </r>
  <r>
    <x v="942"/>
    <x v="869"/>
    <x v="57"/>
    <x v="1"/>
    <x v="3"/>
    <x v="0"/>
    <x v="0"/>
    <x v="3"/>
    <x v="6"/>
    <x v="529"/>
    <x v="563"/>
    <x v="342"/>
    <n v="1430"/>
    <n v="8"/>
    <n v="0"/>
    <x v="10"/>
    <n v="47"/>
    <n v="99"/>
    <n v="-2095743"/>
    <n v="1"/>
    <n v="0"/>
    <n v="104257"/>
    <x v="92"/>
  </r>
  <r>
    <x v="943"/>
    <x v="870"/>
    <x v="57"/>
    <x v="1"/>
    <x v="3"/>
    <x v="0"/>
    <x v="0"/>
    <x v="0"/>
    <x v="6"/>
    <x v="376"/>
    <x v="564"/>
    <x v="256"/>
    <n v="3654"/>
    <n v="6"/>
    <n v="0"/>
    <x v="24"/>
    <n v="59"/>
    <n v="92"/>
    <n v="-15997045"/>
    <n v="1"/>
    <n v="0"/>
    <n v="4002955"/>
    <x v="33"/>
  </r>
  <r>
    <x v="944"/>
    <x v="815"/>
    <x v="57"/>
    <x v="1"/>
    <x v="1"/>
    <x v="0"/>
    <x v="0"/>
    <x v="0"/>
    <x v="6"/>
    <x v="330"/>
    <x v="205"/>
    <x v="233"/>
    <n v="22006"/>
    <n v="277"/>
    <n v="654"/>
    <x v="25"/>
    <n v="62"/>
    <n v="100"/>
    <n v="-18100000"/>
    <n v="1"/>
    <n v="0"/>
    <n v="11900000"/>
    <x v="88"/>
  </r>
  <r>
    <x v="945"/>
    <x v="871"/>
    <x v="57"/>
    <x v="1"/>
    <x v="0"/>
    <x v="0"/>
    <x v="0"/>
    <x v="0"/>
    <x v="6"/>
    <x v="500"/>
    <x v="565"/>
    <x v="9"/>
    <n v="4837"/>
    <n v="48"/>
    <n v="375"/>
    <x v="26"/>
    <n v="28"/>
    <n v="95"/>
    <n v="7003141"/>
    <n v="0"/>
    <n v="1"/>
    <n v="14003141"/>
    <x v="41"/>
  </r>
  <r>
    <x v="946"/>
    <x v="872"/>
    <x v="57"/>
    <x v="1"/>
    <x v="7"/>
    <x v="0"/>
    <x v="0"/>
    <x v="0"/>
    <x v="5"/>
    <x v="117"/>
    <x v="566"/>
    <x v="61"/>
    <n v="5320"/>
    <n v="16"/>
    <n v="509"/>
    <x v="63"/>
    <n v="70"/>
    <n v="110"/>
    <n v="22360069"/>
    <n v="0"/>
    <n v="1"/>
    <n v="97360069"/>
    <x v="163"/>
  </r>
  <r>
    <x v="947"/>
    <x v="871"/>
    <x v="57"/>
    <x v="1"/>
    <x v="1"/>
    <x v="0"/>
    <x v="0"/>
    <x v="0"/>
    <x v="6"/>
    <x v="247"/>
    <x v="256"/>
    <x v="63"/>
    <n v="13406"/>
    <n v="226"/>
    <n v="0"/>
    <x v="31"/>
    <n v="100"/>
    <n v="126"/>
    <n v="-20901437"/>
    <n v="1"/>
    <n v="0"/>
    <n v="34098563"/>
    <x v="60"/>
  </r>
  <r>
    <x v="948"/>
    <x v="873"/>
    <x v="57"/>
    <x v="1"/>
    <x v="1"/>
    <x v="0"/>
    <x v="0"/>
    <x v="5"/>
    <x v="7"/>
    <x v="168"/>
    <x v="567"/>
    <x v="132"/>
    <n v="51657"/>
    <n v="0"/>
    <n v="0"/>
    <x v="31"/>
    <n v="68"/>
    <n v="120"/>
    <n v="-10043599"/>
    <n v="1"/>
    <n v="0"/>
    <n v="4956401"/>
    <x v="24"/>
  </r>
  <r>
    <x v="949"/>
    <x v="874"/>
    <x v="57"/>
    <x v="1"/>
    <x v="3"/>
    <x v="0"/>
    <x v="0"/>
    <x v="0"/>
    <x v="6"/>
    <x v="530"/>
    <x v="568"/>
    <x v="129"/>
    <n v="9555"/>
    <n v="18"/>
    <n v="0"/>
    <x v="39"/>
    <n v="49"/>
    <n v="87"/>
    <n v="-428053"/>
    <n v="1"/>
    <n v="0"/>
    <n v="3071947"/>
    <x v="66"/>
  </r>
  <r>
    <x v="950"/>
    <x v="875"/>
    <x v="57"/>
    <x v="1"/>
    <x v="1"/>
    <x v="0"/>
    <x v="0"/>
    <x v="0"/>
    <x v="6"/>
    <x v="531"/>
    <x v="569"/>
    <x v="73"/>
    <n v="2125"/>
    <n v="7"/>
    <n v="500"/>
    <x v="11"/>
    <n v="74"/>
    <n v="107"/>
    <n v="-1217916"/>
    <n v="1"/>
    <n v="0"/>
    <n v="1282084"/>
    <x v="79"/>
  </r>
  <r>
    <x v="951"/>
    <x v="876"/>
    <x v="57"/>
    <x v="1"/>
    <x v="3"/>
    <x v="0"/>
    <x v="0"/>
    <x v="0"/>
    <x v="6"/>
    <x v="532"/>
    <x v="570"/>
    <x v="343"/>
    <n v="1030"/>
    <n v="700"/>
    <n v="117"/>
    <x v="12"/>
    <n v="20"/>
    <n v="97"/>
    <n v="-2960148"/>
    <n v="1"/>
    <n v="0"/>
    <n v="39852"/>
    <x v="20"/>
  </r>
  <r>
    <x v="952"/>
    <x v="877"/>
    <x v="57"/>
    <x v="1"/>
    <x v="7"/>
    <x v="0"/>
    <x v="0"/>
    <x v="0"/>
    <x v="6"/>
    <x v="357"/>
    <x v="89"/>
    <x v="9"/>
    <n v="3313"/>
    <n v="49"/>
    <n v="2000"/>
    <x v="49"/>
    <n v="152"/>
    <n v="82"/>
    <n v="4768374"/>
    <n v="0"/>
    <n v="1"/>
    <n v="31768374"/>
    <x v="72"/>
  </r>
  <r>
    <x v="953"/>
    <x v="878"/>
    <x v="57"/>
    <x v="1"/>
    <x v="1"/>
    <x v="0"/>
    <x v="0"/>
    <x v="0"/>
    <x v="6"/>
    <x v="332"/>
    <x v="571"/>
    <x v="129"/>
    <n v="6485"/>
    <n v="7"/>
    <n v="251"/>
    <x v="44"/>
    <n v="39"/>
    <n v="99"/>
    <n v="-7128397"/>
    <n v="1"/>
    <n v="0"/>
    <n v="5871603"/>
    <x v="51"/>
  </r>
  <r>
    <x v="954"/>
    <x v="879"/>
    <x v="57"/>
    <x v="1"/>
    <x v="5"/>
    <x v="0"/>
    <x v="0"/>
    <x v="0"/>
    <x v="6"/>
    <x v="533"/>
    <x v="371"/>
    <x v="43"/>
    <n v="823"/>
    <n v="407"/>
    <n v="196"/>
    <x v="10"/>
    <n v="46"/>
    <n v="126"/>
    <n v="-6002193"/>
    <n v="1"/>
    <n v="0"/>
    <n v="1997807"/>
    <x v="11"/>
  </r>
  <r>
    <x v="955"/>
    <x v="880"/>
    <x v="57"/>
    <x v="1"/>
    <x v="3"/>
    <x v="0"/>
    <x v="0"/>
    <x v="0"/>
    <x v="6"/>
    <x v="534"/>
    <x v="572"/>
    <x v="344"/>
    <n v="2662"/>
    <n v="24"/>
    <n v="309"/>
    <x v="42"/>
    <n v="45"/>
    <n v="94"/>
    <n v="-1200000"/>
    <n v="1"/>
    <n v="0"/>
    <n v="2800000"/>
    <x v="16"/>
  </r>
  <r>
    <x v="956"/>
    <x v="881"/>
    <x v="57"/>
    <x v="1"/>
    <x v="1"/>
    <x v="0"/>
    <x v="0"/>
    <x v="0"/>
    <x v="6"/>
    <x v="535"/>
    <x v="406"/>
    <x v="345"/>
    <n v="1906"/>
    <n v="0"/>
    <n v="13000"/>
    <x v="19"/>
    <n v="224"/>
    <n v="188"/>
    <n v="-14549025"/>
    <n v="1"/>
    <n v="0"/>
    <n v="22450975"/>
    <x v="178"/>
  </r>
  <r>
    <x v="957"/>
    <x v="853"/>
    <x v="57"/>
    <x v="1"/>
    <x v="6"/>
    <x v="0"/>
    <x v="0"/>
    <x v="3"/>
    <x v="6"/>
    <x v="536"/>
    <x v="59"/>
    <x v="346"/>
    <n v="209"/>
    <n v="869"/>
    <n v="0"/>
    <x v="28"/>
    <n v="140"/>
    <n v="118"/>
    <n v="-17419365"/>
    <n v="1"/>
    <n v="0"/>
    <n v="34580635"/>
    <x v="149"/>
  </r>
  <r>
    <x v="958"/>
    <x v="882"/>
    <x v="57"/>
    <x v="1"/>
    <x v="1"/>
    <x v="0"/>
    <x v="0"/>
    <x v="0"/>
    <x v="7"/>
    <x v="184"/>
    <x v="573"/>
    <x v="119"/>
    <n v="19815"/>
    <n v="43"/>
    <n v="0"/>
    <x v="26"/>
    <n v="85"/>
    <n v="131"/>
    <n v="-2200996"/>
    <n v="1"/>
    <n v="0"/>
    <n v="52799004"/>
    <x v="60"/>
  </r>
  <r>
    <x v="959"/>
    <x v="883"/>
    <x v="57"/>
    <x v="1"/>
    <x v="3"/>
    <x v="0"/>
    <x v="0"/>
    <x v="3"/>
    <x v="7"/>
    <x v="348"/>
    <x v="574"/>
    <x v="243"/>
    <n v="2913"/>
    <n v="6"/>
    <n v="445"/>
    <x v="42"/>
    <n v="90"/>
    <n v="102"/>
    <n v="-6135658"/>
    <n v="1"/>
    <n v="0"/>
    <n v="33864342"/>
    <x v="87"/>
  </r>
  <r>
    <x v="960"/>
    <x v="865"/>
    <x v="57"/>
    <x v="1"/>
    <x v="3"/>
    <x v="0"/>
    <x v="0"/>
    <x v="0"/>
    <x v="7"/>
    <x v="537"/>
    <x v="575"/>
    <x v="202"/>
    <n v="1562"/>
    <n v="18"/>
    <n v="284"/>
    <x v="42"/>
    <n v="16"/>
    <n v="102"/>
    <n v="-20984407"/>
    <n v="1"/>
    <n v="0"/>
    <n v="15593"/>
    <x v="78"/>
  </r>
  <r>
    <x v="961"/>
    <x v="884"/>
    <x v="57"/>
    <x v="0"/>
    <x v="3"/>
    <x v="0"/>
    <x v="0"/>
    <x v="0"/>
    <x v="6"/>
    <x v="538"/>
    <x v="130"/>
    <x v="50"/>
    <n v="17873"/>
    <n v="759"/>
    <n v="209"/>
    <x v="9"/>
    <n v="65"/>
    <n v="112"/>
    <n v="-23445431"/>
    <n v="1"/>
    <n v="0"/>
    <n v="4554569"/>
    <x v="74"/>
  </r>
  <r>
    <x v="962"/>
    <x v="885"/>
    <x v="57"/>
    <x v="1"/>
    <x v="5"/>
    <x v="0"/>
    <x v="0"/>
    <x v="0"/>
    <x v="4"/>
    <x v="539"/>
    <x v="576"/>
    <x v="9"/>
    <n v="3243"/>
    <n v="25"/>
    <n v="619"/>
    <x v="24"/>
    <n v="70"/>
    <n v="87"/>
    <n v="-7709024"/>
    <n v="1"/>
    <n v="0"/>
    <n v="16290976"/>
    <x v="61"/>
  </r>
  <r>
    <x v="963"/>
    <x v="873"/>
    <x v="57"/>
    <x v="1"/>
    <x v="3"/>
    <x v="0"/>
    <x v="0"/>
    <x v="0"/>
    <x v="5"/>
    <x v="540"/>
    <x v="180"/>
    <x v="9"/>
    <n v="2151"/>
    <n v="80"/>
    <n v="448"/>
    <x v="43"/>
    <n v="49"/>
    <n v="94"/>
    <n v="-28169943"/>
    <n v="1"/>
    <n v="0"/>
    <n v="36830057"/>
    <x v="127"/>
  </r>
  <r>
    <x v="964"/>
    <x v="886"/>
    <x v="57"/>
    <x v="1"/>
    <x v="7"/>
    <x v="0"/>
    <x v="0"/>
    <x v="0"/>
    <x v="7"/>
    <x v="459"/>
    <x v="577"/>
    <x v="9"/>
    <n v="3986"/>
    <n v="18"/>
    <n v="0"/>
    <x v="44"/>
    <n v="125"/>
    <n v="121"/>
    <n v="-35344410"/>
    <n v="1"/>
    <n v="0"/>
    <n v="29655590"/>
    <x v="127"/>
  </r>
  <r>
    <x v="965"/>
    <x v="887"/>
    <x v="57"/>
    <x v="1"/>
    <x v="3"/>
    <x v="0"/>
    <x v="0"/>
    <x v="9"/>
    <x v="6"/>
    <x v="541"/>
    <x v="405"/>
    <x v="62"/>
    <n v="2171"/>
    <n v="116"/>
    <n v="913"/>
    <x v="12"/>
    <n v="74"/>
    <n v="119"/>
    <n v="-19111857"/>
    <n v="1"/>
    <n v="0"/>
    <n v="8888143"/>
    <x v="74"/>
  </r>
  <r>
    <x v="966"/>
    <x v="888"/>
    <x v="57"/>
    <x v="1"/>
    <x v="3"/>
    <x v="0"/>
    <x v="0"/>
    <x v="3"/>
    <x v="7"/>
    <x v="196"/>
    <x v="578"/>
    <x v="149"/>
    <n v="9255"/>
    <n v="50"/>
    <n v="11000"/>
    <x v="11"/>
    <n v="150"/>
    <n v="124"/>
    <n v="74006080"/>
    <n v="0"/>
    <n v="1"/>
    <n v="116006080"/>
    <x v="142"/>
  </r>
  <r>
    <x v="967"/>
    <x v="889"/>
    <x v="57"/>
    <x v="1"/>
    <x v="3"/>
    <x v="0"/>
    <x v="0"/>
    <x v="0"/>
    <x v="6"/>
    <x v="448"/>
    <x v="351"/>
    <x v="297"/>
    <n v="3462"/>
    <n v="406"/>
    <n v="16000"/>
    <x v="4"/>
    <n v="144"/>
    <n v="89"/>
    <n v="824921"/>
    <n v="0"/>
    <n v="1"/>
    <n v="10824921"/>
    <x v="39"/>
  </r>
  <r>
    <x v="968"/>
    <x v="890"/>
    <x v="57"/>
    <x v="1"/>
    <x v="7"/>
    <x v="0"/>
    <x v="0"/>
    <x v="19"/>
    <x v="6"/>
    <x v="272"/>
    <x v="579"/>
    <x v="110"/>
    <n v="2705"/>
    <n v="0"/>
    <n v="271"/>
    <x v="24"/>
    <n v="10"/>
    <n v="121"/>
    <n v="-11120689"/>
    <n v="1"/>
    <n v="0"/>
    <n v="229311"/>
    <x v="198"/>
  </r>
  <r>
    <x v="969"/>
    <x v="891"/>
    <x v="57"/>
    <x v="1"/>
    <x v="3"/>
    <x v="0"/>
    <x v="0"/>
    <x v="0"/>
    <x v="6"/>
    <x v="542"/>
    <x v="580"/>
    <x v="347"/>
    <n v="2018"/>
    <n v="30"/>
    <n v="0"/>
    <x v="34"/>
    <n v="72"/>
    <n v="96"/>
    <n v="292175"/>
    <n v="0"/>
    <n v="1"/>
    <n v="7292175"/>
    <x v="41"/>
  </r>
  <r>
    <x v="970"/>
    <x v="860"/>
    <x v="57"/>
    <x v="1"/>
    <x v="7"/>
    <x v="0"/>
    <x v="0"/>
    <x v="0"/>
    <x v="6"/>
    <x v="187"/>
    <x v="581"/>
    <x v="9"/>
    <n v="3148"/>
    <n v="241"/>
    <n v="0"/>
    <x v="10"/>
    <n v="143"/>
    <n v="90"/>
    <n v="31517441"/>
    <n v="0"/>
    <n v="1"/>
    <n v="81517441"/>
    <x v="124"/>
  </r>
  <r>
    <x v="971"/>
    <x v="846"/>
    <x v="57"/>
    <x v="1"/>
    <x v="3"/>
    <x v="0"/>
    <x v="0"/>
    <x v="0"/>
    <x v="6"/>
    <x v="507"/>
    <x v="393"/>
    <x v="329"/>
    <n v="1523"/>
    <n v="41"/>
    <n v="153"/>
    <x v="39"/>
    <n v="73"/>
    <n v="124"/>
    <n v="-15572796"/>
    <n v="1"/>
    <n v="0"/>
    <n v="8427204"/>
    <x v="61"/>
  </r>
  <r>
    <x v="972"/>
    <x v="892"/>
    <x v="57"/>
    <x v="1"/>
    <x v="3"/>
    <x v="0"/>
    <x v="0"/>
    <x v="0"/>
    <x v="6"/>
    <x v="329"/>
    <x v="287"/>
    <x v="50"/>
    <n v="13093"/>
    <n v="179"/>
    <n v="783"/>
    <x v="44"/>
    <n v="56"/>
    <n v="124"/>
    <n v="-29593736"/>
    <n v="1"/>
    <n v="0"/>
    <n v="8406264"/>
    <x v="132"/>
  </r>
  <r>
    <x v="973"/>
    <x v="893"/>
    <x v="57"/>
    <x v="1"/>
    <x v="1"/>
    <x v="0"/>
    <x v="0"/>
    <x v="0"/>
    <x v="6"/>
    <x v="53"/>
    <x v="106"/>
    <x v="50"/>
    <n v="16710"/>
    <n v="521"/>
    <n v="295"/>
    <x v="52"/>
    <n v="96"/>
    <n v="133"/>
    <n v="-32945076"/>
    <n v="1"/>
    <n v="0"/>
    <n v="31054924"/>
    <x v="199"/>
  </r>
  <r>
    <x v="974"/>
    <x v="894"/>
    <x v="57"/>
    <x v="1"/>
    <x v="12"/>
    <x v="0"/>
    <x v="0"/>
    <x v="20"/>
    <x v="6"/>
    <x v="543"/>
    <x v="582"/>
    <x v="187"/>
    <n v="2543"/>
    <n v="61"/>
    <n v="0"/>
    <x v="10"/>
    <n v="131"/>
    <n v="101"/>
    <n v="-9939047"/>
    <n v="1"/>
    <n v="0"/>
    <n v="2060953"/>
    <x v="38"/>
  </r>
  <r>
    <x v="975"/>
    <x v="895"/>
    <x v="57"/>
    <x v="1"/>
    <x v="1"/>
    <x v="0"/>
    <x v="0"/>
    <x v="0"/>
    <x v="6"/>
    <x v="544"/>
    <x v="334"/>
    <x v="348"/>
    <n v="5"/>
    <n v="0"/>
    <n v="633"/>
    <x v="13"/>
    <n v="95"/>
    <n v="148"/>
    <n v="-34369221"/>
    <n v="1"/>
    <n v="0"/>
    <n v="630779"/>
    <x v="64"/>
  </r>
  <r>
    <x v="976"/>
    <x v="896"/>
    <x v="57"/>
    <x v="1"/>
    <x v="3"/>
    <x v="0"/>
    <x v="0"/>
    <x v="0"/>
    <x v="5"/>
    <x v="196"/>
    <x v="215"/>
    <x v="149"/>
    <n v="12790"/>
    <n v="0"/>
    <n v="0"/>
    <x v="25"/>
    <n v="103"/>
    <n v="116"/>
    <n v="82149590"/>
    <n v="0"/>
    <n v="1"/>
    <n v="152149590"/>
    <x v="123"/>
  </r>
  <r>
    <x v="977"/>
    <x v="823"/>
    <x v="57"/>
    <x v="1"/>
    <x v="3"/>
    <x v="0"/>
    <x v="0"/>
    <x v="0"/>
    <x v="7"/>
    <x v="472"/>
    <x v="583"/>
    <x v="218"/>
    <n v="28734"/>
    <n v="7"/>
    <n v="0"/>
    <x v="42"/>
    <n v="96"/>
    <n v="95"/>
    <n v="53319509"/>
    <n v="0"/>
    <n v="1"/>
    <n v="63319509"/>
    <x v="39"/>
  </r>
  <r>
    <x v="978"/>
    <x v="812"/>
    <x v="57"/>
    <x v="1"/>
    <x v="3"/>
    <x v="0"/>
    <x v="0"/>
    <x v="1"/>
    <x v="7"/>
    <x v="513"/>
    <x v="584"/>
    <x v="219"/>
    <n v="5668"/>
    <n v="3"/>
    <n v="901"/>
    <x v="46"/>
    <n v="35"/>
    <n v="96"/>
    <n v="-1605064"/>
    <n v="1"/>
    <n v="0"/>
    <n v="4394936"/>
    <x v="1"/>
  </r>
  <r>
    <x v="979"/>
    <x v="811"/>
    <x v="57"/>
    <x v="1"/>
    <x v="3"/>
    <x v="0"/>
    <x v="0"/>
    <x v="0"/>
    <x v="6"/>
    <x v="545"/>
    <x v="585"/>
    <x v="252"/>
    <n v="20814"/>
    <n v="4"/>
    <n v="0"/>
    <x v="16"/>
    <n v="21"/>
    <n v="90"/>
    <n v="237233"/>
    <n v="0"/>
    <n v="1"/>
    <n v="277233"/>
    <x v="200"/>
  </r>
  <r>
    <x v="980"/>
    <x v="897"/>
    <x v="57"/>
    <x v="1"/>
    <x v="1"/>
    <x v="0"/>
    <x v="0"/>
    <x v="0"/>
    <x v="7"/>
    <x v="546"/>
    <x v="376"/>
    <x v="349"/>
    <n v="2393"/>
    <n v="96"/>
    <n v="846"/>
    <x v="13"/>
    <n v="95"/>
    <n v="127"/>
    <n v="-21621647"/>
    <n v="1"/>
    <n v="0"/>
    <n v="14378353"/>
    <x v="70"/>
  </r>
  <r>
    <x v="981"/>
    <x v="898"/>
    <x v="57"/>
    <x v="1"/>
    <x v="4"/>
    <x v="0"/>
    <x v="0"/>
    <x v="0"/>
    <x v="6"/>
    <x v="413"/>
    <x v="431"/>
    <x v="272"/>
    <n v="3003"/>
    <n v="406"/>
    <n v="0"/>
    <x v="4"/>
    <n v="163"/>
    <n v="81"/>
    <n v="31008288"/>
    <n v="0"/>
    <n v="1"/>
    <n v="52008288"/>
    <x v="78"/>
  </r>
  <r>
    <x v="982"/>
    <x v="837"/>
    <x v="57"/>
    <x v="1"/>
    <x v="7"/>
    <x v="0"/>
    <x v="0"/>
    <x v="0"/>
    <x v="5"/>
    <x v="370"/>
    <x v="51"/>
    <x v="252"/>
    <n v="37723"/>
    <n v="0"/>
    <n v="13000"/>
    <x v="31"/>
    <n v="320"/>
    <n v="136"/>
    <n v="359544677"/>
    <n v="0"/>
    <n v="1"/>
    <n v="474544677"/>
    <x v="147"/>
  </r>
  <r>
    <x v="983"/>
    <x v="899"/>
    <x v="57"/>
    <x v="1"/>
    <x v="8"/>
    <x v="0"/>
    <x v="0"/>
    <x v="0"/>
    <x v="6"/>
    <x v="327"/>
    <x v="586"/>
    <x v="108"/>
    <n v="3004"/>
    <n v="9"/>
    <n v="0"/>
    <x v="24"/>
    <n v="131"/>
    <n v="103"/>
    <n v="21041732"/>
    <n v="0"/>
    <n v="1"/>
    <n v="50041732"/>
    <x v="105"/>
  </r>
  <r>
    <x v="984"/>
    <x v="860"/>
    <x v="57"/>
    <x v="1"/>
    <x v="8"/>
    <x v="0"/>
    <x v="0"/>
    <x v="0"/>
    <x v="6"/>
    <x v="269"/>
    <x v="587"/>
    <x v="350"/>
    <n v="1254"/>
    <n v="192"/>
    <n v="0"/>
    <x v="11"/>
    <n v="164"/>
    <n v="99"/>
    <n v="9133087"/>
    <n v="0"/>
    <n v="1"/>
    <n v="21133087"/>
    <x v="38"/>
  </r>
  <r>
    <x v="985"/>
    <x v="900"/>
    <x v="57"/>
    <x v="1"/>
    <x v="5"/>
    <x v="0"/>
    <x v="0"/>
    <x v="1"/>
    <x v="5"/>
    <x v="359"/>
    <x v="588"/>
    <x v="247"/>
    <n v="3382"/>
    <n v="50"/>
    <n v="0"/>
    <x v="30"/>
    <n v="101"/>
    <n v="84"/>
    <n v="7015224"/>
    <n v="0"/>
    <n v="1"/>
    <n v="140015224"/>
    <x v="201"/>
  </r>
  <r>
    <x v="986"/>
    <x v="899"/>
    <x v="57"/>
    <x v="1"/>
    <x v="3"/>
    <x v="0"/>
    <x v="0"/>
    <x v="3"/>
    <x v="6"/>
    <x v="547"/>
    <x v="319"/>
    <x v="351"/>
    <n v="1987"/>
    <n v="99"/>
    <n v="93"/>
    <x v="26"/>
    <n v="29"/>
    <n v="92"/>
    <n v="-72160"/>
    <n v="1"/>
    <n v="0"/>
    <n v="177840"/>
    <x v="156"/>
  </r>
  <r>
    <x v="987"/>
    <x v="901"/>
    <x v="57"/>
    <x v="1"/>
    <x v="0"/>
    <x v="0"/>
    <x v="0"/>
    <x v="0"/>
    <x v="6"/>
    <x v="492"/>
    <x v="142"/>
    <x v="320"/>
    <n v="5386"/>
    <n v="0"/>
    <n v="0"/>
    <x v="21"/>
    <n v="85"/>
    <n v="142"/>
    <n v="-2716218"/>
    <n v="1"/>
    <n v="0"/>
    <n v="19283782"/>
    <x v="82"/>
  </r>
  <r>
    <x v="988"/>
    <x v="902"/>
    <x v="57"/>
    <x v="1"/>
    <x v="3"/>
    <x v="0"/>
    <x v="0"/>
    <x v="0"/>
    <x v="7"/>
    <x v="400"/>
    <x v="589"/>
    <x v="149"/>
    <n v="10792"/>
    <n v="54"/>
    <n v="2000"/>
    <x v="38"/>
    <n v="43"/>
    <n v="81"/>
    <n v="16628981"/>
    <n v="0"/>
    <n v="1"/>
    <n v="30628981"/>
    <x v="58"/>
  </r>
  <r>
    <x v="989"/>
    <x v="903"/>
    <x v="57"/>
    <x v="1"/>
    <x v="3"/>
    <x v="0"/>
    <x v="0"/>
    <x v="4"/>
    <x v="5"/>
    <x v="360"/>
    <x v="590"/>
    <x v="248"/>
    <n v="1148"/>
    <n v="160"/>
    <n v="970"/>
    <x v="9"/>
    <n v="62"/>
    <n v="117"/>
    <n v="2348123"/>
    <n v="0"/>
    <n v="1"/>
    <n v="14348123"/>
    <x v="38"/>
  </r>
  <r>
    <x v="990"/>
    <x v="904"/>
    <x v="57"/>
    <x v="1"/>
    <x v="7"/>
    <x v="0"/>
    <x v="0"/>
    <x v="0"/>
    <x v="6"/>
    <x v="548"/>
    <x v="160"/>
    <x v="352"/>
    <n v="1815"/>
    <n v="323"/>
    <n v="0"/>
    <x v="21"/>
    <n v="85"/>
    <n v="102"/>
    <n v="-52305212"/>
    <n v="1"/>
    <n v="0"/>
    <n v="32694788"/>
    <x v="169"/>
  </r>
  <r>
    <x v="991"/>
    <x v="898"/>
    <x v="57"/>
    <x v="1"/>
    <x v="5"/>
    <x v="0"/>
    <x v="0"/>
    <x v="0"/>
    <x v="4"/>
    <x v="236"/>
    <x v="591"/>
    <x v="9"/>
    <n v="2020"/>
    <n v="11"/>
    <n v="339"/>
    <x v="42"/>
    <n v="44"/>
    <n v="73"/>
    <n v="-5365542"/>
    <n v="1"/>
    <n v="0"/>
    <n v="11634458"/>
    <x v="29"/>
  </r>
  <r>
    <x v="992"/>
    <x v="905"/>
    <x v="57"/>
    <x v="1"/>
    <x v="1"/>
    <x v="0"/>
    <x v="0"/>
    <x v="0"/>
    <x v="6"/>
    <x v="119"/>
    <x v="592"/>
    <x v="93"/>
    <n v="52621"/>
    <n v="7"/>
    <n v="1000"/>
    <x v="46"/>
    <n v="107"/>
    <n v="109"/>
    <n v="-23345419"/>
    <n v="1"/>
    <n v="0"/>
    <n v="10654581"/>
    <x v="63"/>
  </r>
  <r>
    <x v="993"/>
    <x v="906"/>
    <x v="57"/>
    <x v="1"/>
    <x v="1"/>
    <x v="0"/>
    <x v="0"/>
    <x v="0"/>
    <x v="5"/>
    <x v="549"/>
    <x v="593"/>
    <x v="61"/>
    <n v="3475"/>
    <n v="7"/>
    <n v="117"/>
    <x v="31"/>
    <n v="14"/>
    <n v="105"/>
    <n v="-690958"/>
    <n v="1"/>
    <n v="0"/>
    <n v="609042"/>
    <x v="109"/>
  </r>
  <r>
    <x v="994"/>
    <x v="905"/>
    <x v="57"/>
    <x v="1"/>
    <x v="3"/>
    <x v="0"/>
    <x v="0"/>
    <x v="0"/>
    <x v="6"/>
    <x v="351"/>
    <x v="594"/>
    <x v="9"/>
    <n v="5420"/>
    <n v="92"/>
    <n v="0"/>
    <x v="12"/>
    <n v="32"/>
    <n v="120"/>
    <n v="25074895"/>
    <n v="0"/>
    <n v="1"/>
    <n v="34074895"/>
    <x v="35"/>
  </r>
  <r>
    <x v="995"/>
    <x v="907"/>
    <x v="57"/>
    <x v="1"/>
    <x v="3"/>
    <x v="0"/>
    <x v="0"/>
    <x v="3"/>
    <x v="6"/>
    <x v="550"/>
    <x v="595"/>
    <x v="213"/>
    <n v="2805"/>
    <n v="8"/>
    <n v="182"/>
    <x v="2"/>
    <n v="33"/>
    <n v="86"/>
    <n v="-3814423"/>
    <n v="1"/>
    <n v="0"/>
    <n v="185577"/>
    <x v="16"/>
  </r>
  <r>
    <x v="996"/>
    <x v="908"/>
    <x v="57"/>
    <x v="0"/>
    <x v="8"/>
    <x v="0"/>
    <x v="0"/>
    <x v="0"/>
    <x v="6"/>
    <x v="551"/>
    <x v="596"/>
    <x v="353"/>
    <n v="399"/>
    <n v="19"/>
    <n v="0"/>
    <x v="34"/>
    <n v="360"/>
    <n v="81"/>
    <n v="140470114"/>
    <n v="0"/>
    <n v="1"/>
    <n v="140530114"/>
    <x v="186"/>
  </r>
  <r>
    <x v="997"/>
    <x v="909"/>
    <x v="57"/>
    <x v="1"/>
    <x v="0"/>
    <x v="0"/>
    <x v="0"/>
    <x v="0"/>
    <x v="6"/>
    <x v="164"/>
    <x v="246"/>
    <x v="119"/>
    <n v="29748"/>
    <n v="176"/>
    <n v="0"/>
    <x v="12"/>
    <n v="75"/>
    <n v="118"/>
    <n v="18488090"/>
    <n v="0"/>
    <n v="1"/>
    <n v="66488090"/>
    <x v="117"/>
  </r>
  <r>
    <x v="998"/>
    <x v="879"/>
    <x v="57"/>
    <x v="1"/>
    <x v="7"/>
    <x v="0"/>
    <x v="0"/>
    <x v="0"/>
    <x v="6"/>
    <x v="552"/>
    <x v="242"/>
    <x v="354"/>
    <n v="571"/>
    <n v="164"/>
    <n v="328"/>
    <x v="44"/>
    <n v="91"/>
    <n v="110"/>
    <n v="-14843800"/>
    <n v="1"/>
    <n v="0"/>
    <n v="15156200"/>
    <x v="88"/>
  </r>
  <r>
    <x v="999"/>
    <x v="910"/>
    <x v="57"/>
    <x v="1"/>
    <x v="1"/>
    <x v="0"/>
    <x v="0"/>
    <x v="0"/>
    <x v="7"/>
    <x v="362"/>
    <x v="597"/>
    <x v="61"/>
    <n v="4327"/>
    <n v="22"/>
    <n v="579"/>
    <x v="2"/>
    <n v="54"/>
    <n v="106"/>
    <n v="-26623494"/>
    <n v="1"/>
    <n v="0"/>
    <n v="13376506"/>
    <x v="87"/>
  </r>
  <r>
    <x v="1000"/>
    <x v="911"/>
    <x v="57"/>
    <x v="1"/>
    <x v="1"/>
    <x v="0"/>
    <x v="0"/>
    <x v="3"/>
    <x v="6"/>
    <x v="553"/>
    <x v="205"/>
    <x v="188"/>
    <n v="672"/>
    <n v="277"/>
    <n v="0"/>
    <x v="23"/>
    <n v="90"/>
    <n v="102"/>
    <n v="-12339853"/>
    <n v="1"/>
    <n v="0"/>
    <n v="10660147"/>
    <x v="108"/>
  </r>
  <r>
    <x v="1001"/>
    <x v="912"/>
    <x v="57"/>
    <x v="1"/>
    <x v="1"/>
    <x v="0"/>
    <x v="0"/>
    <x v="0"/>
    <x v="6"/>
    <x v="554"/>
    <x v="411"/>
    <x v="355"/>
    <n v="2321"/>
    <n v="165"/>
    <n v="885"/>
    <x v="2"/>
    <n v="113"/>
    <n v="116"/>
    <n v="7678089"/>
    <n v="0"/>
    <n v="1"/>
    <n v="102678089"/>
    <x v="202"/>
  </r>
  <r>
    <x v="1002"/>
    <x v="913"/>
    <x v="57"/>
    <x v="1"/>
    <x v="0"/>
    <x v="0"/>
    <x v="0"/>
    <x v="0"/>
    <x v="6"/>
    <x v="128"/>
    <x v="306"/>
    <x v="101"/>
    <n v="17716"/>
    <n v="0"/>
    <n v="30000"/>
    <x v="15"/>
    <n v="186"/>
    <n v="189"/>
    <n v="76801374"/>
    <n v="0"/>
    <n v="1"/>
    <n v="136801374"/>
    <x v="121"/>
  </r>
  <r>
    <x v="1003"/>
    <x v="827"/>
    <x v="57"/>
    <x v="1"/>
    <x v="12"/>
    <x v="0"/>
    <x v="0"/>
    <x v="0"/>
    <x v="7"/>
    <x v="129"/>
    <x v="296"/>
    <x v="49"/>
    <n v="17786"/>
    <n v="101"/>
    <n v="0"/>
    <x v="43"/>
    <n v="167"/>
    <n v="113"/>
    <n v="11188905"/>
    <n v="0"/>
    <n v="1"/>
    <n v="91188905"/>
    <x v="133"/>
  </r>
  <r>
    <x v="1004"/>
    <x v="914"/>
    <x v="57"/>
    <x v="0"/>
    <x v="6"/>
    <x v="0"/>
    <x v="0"/>
    <x v="0"/>
    <x v="6"/>
    <x v="164"/>
    <x v="46"/>
    <x v="119"/>
    <n v="20516"/>
    <n v="278"/>
    <n v="0"/>
    <x v="16"/>
    <n v="65"/>
    <n v="146"/>
    <n v="12668906"/>
    <n v="0"/>
    <n v="1"/>
    <n v="50668906"/>
    <x v="132"/>
  </r>
  <r>
    <x v="1005"/>
    <x v="915"/>
    <x v="57"/>
    <x v="1"/>
    <x v="6"/>
    <x v="0"/>
    <x v="0"/>
    <x v="0"/>
    <x v="6"/>
    <x v="52"/>
    <x v="250"/>
    <x v="49"/>
    <n v="18216"/>
    <n v="0"/>
    <n v="0"/>
    <x v="20"/>
    <n v="209"/>
    <n v="157"/>
    <n v="-39034803"/>
    <n v="1"/>
    <n v="0"/>
    <n v="28965197"/>
    <x v="154"/>
  </r>
  <r>
    <x v="1006"/>
    <x v="912"/>
    <x v="57"/>
    <x v="1"/>
    <x v="7"/>
    <x v="0"/>
    <x v="0"/>
    <x v="0"/>
    <x v="5"/>
    <x v="555"/>
    <x v="598"/>
    <x v="49"/>
    <n v="16358"/>
    <n v="663"/>
    <n v="0"/>
    <x v="19"/>
    <n v="162"/>
    <n v="90"/>
    <n v="-46840695"/>
    <n v="1"/>
    <n v="0"/>
    <n v="23159305"/>
    <x v="123"/>
  </r>
  <r>
    <x v="1007"/>
    <x v="916"/>
    <x v="57"/>
    <x v="1"/>
    <x v="0"/>
    <x v="0"/>
    <x v="0"/>
    <x v="0"/>
    <x v="6"/>
    <x v="446"/>
    <x v="198"/>
    <x v="45"/>
    <n v="1335"/>
    <n v="0"/>
    <n v="944"/>
    <x v="10"/>
    <n v="111"/>
    <n v="89"/>
    <n v="-5806898"/>
    <n v="1"/>
    <n v="0"/>
    <n v="3193102"/>
    <x v="35"/>
  </r>
  <r>
    <x v="1008"/>
    <x v="917"/>
    <x v="57"/>
    <x v="1"/>
    <x v="1"/>
    <x v="0"/>
    <x v="0"/>
    <x v="0"/>
    <x v="6"/>
    <x v="389"/>
    <x v="327"/>
    <x v="61"/>
    <n v="4343"/>
    <n v="81"/>
    <n v="111"/>
    <x v="39"/>
    <n v="31"/>
    <n v="106"/>
    <n v="-3600207"/>
    <n v="1"/>
    <n v="0"/>
    <n v="399793"/>
    <x v="16"/>
  </r>
  <r>
    <x v="1009"/>
    <x v="918"/>
    <x v="57"/>
    <x v="1"/>
    <x v="7"/>
    <x v="0"/>
    <x v="0"/>
    <x v="0"/>
    <x v="6"/>
    <x v="152"/>
    <x v="354"/>
    <x v="119"/>
    <n v="18563"/>
    <n v="0"/>
    <n v="25000"/>
    <x v="14"/>
    <n v="313"/>
    <n v="136"/>
    <n v="108383253"/>
    <n v="0"/>
    <n v="1"/>
    <n v="171383253"/>
    <x v="113"/>
  </r>
  <r>
    <x v="1010"/>
    <x v="919"/>
    <x v="57"/>
    <x v="1"/>
    <x v="5"/>
    <x v="0"/>
    <x v="0"/>
    <x v="5"/>
    <x v="6"/>
    <x v="556"/>
    <x v="444"/>
    <x v="356"/>
    <n v="144"/>
    <n v="0"/>
    <n v="0"/>
    <x v="34"/>
    <n v="111"/>
    <n v="158"/>
    <n v="-375868702"/>
    <n v="1"/>
    <n v="0"/>
    <n v="14131298"/>
    <x v="203"/>
  </r>
  <r>
    <x v="1011"/>
    <x v="920"/>
    <x v="57"/>
    <x v="1"/>
    <x v="3"/>
    <x v="0"/>
    <x v="0"/>
    <x v="0"/>
    <x v="7"/>
    <x v="82"/>
    <x v="599"/>
    <x v="63"/>
    <n v="15209"/>
    <n v="745"/>
    <n v="251"/>
    <x v="49"/>
    <n v="97"/>
    <n v="97"/>
    <n v="-3385764"/>
    <n v="1"/>
    <n v="0"/>
    <n v="11614236"/>
    <x v="24"/>
  </r>
  <r>
    <x v="1012"/>
    <x v="921"/>
    <x v="57"/>
    <x v="1"/>
    <x v="11"/>
    <x v="0"/>
    <x v="0"/>
    <x v="19"/>
    <x v="6"/>
    <x v="119"/>
    <x v="600"/>
    <x v="93"/>
    <n v="42344"/>
    <n v="2000"/>
    <n v="0"/>
    <x v="12"/>
    <n v="172"/>
    <n v="133"/>
    <n v="-19346254"/>
    <n v="1"/>
    <n v="0"/>
    <n v="18653746"/>
    <x v="132"/>
  </r>
  <r>
    <x v="1013"/>
    <x v="922"/>
    <x v="57"/>
    <x v="1"/>
    <x v="7"/>
    <x v="0"/>
    <x v="0"/>
    <x v="0"/>
    <x v="7"/>
    <x v="557"/>
    <x v="601"/>
    <x v="357"/>
    <n v="2428"/>
    <n v="0"/>
    <n v="129"/>
    <x v="41"/>
    <n v="39"/>
    <n v="100"/>
    <n v="5110552"/>
    <n v="0"/>
    <n v="1"/>
    <n v="12610552"/>
    <x v="91"/>
  </r>
  <r>
    <x v="1014"/>
    <x v="876"/>
    <x v="57"/>
    <x v="1"/>
    <x v="3"/>
    <x v="0"/>
    <x v="0"/>
    <x v="0"/>
    <x v="7"/>
    <x v="558"/>
    <x v="419"/>
    <x v="24"/>
    <n v="1335"/>
    <n v="39"/>
    <n v="279"/>
    <x v="46"/>
    <n v="62"/>
    <n v="90"/>
    <n v="-11464232"/>
    <n v="1"/>
    <n v="0"/>
    <n v="28535768"/>
    <x v="87"/>
  </r>
  <r>
    <x v="1015"/>
    <x v="923"/>
    <x v="57"/>
    <x v="0"/>
    <x v="8"/>
    <x v="0"/>
    <x v="0"/>
    <x v="0"/>
    <x v="6"/>
    <x v="559"/>
    <x v="602"/>
    <x v="243"/>
    <n v="3162"/>
    <n v="52"/>
    <n v="897"/>
    <x v="40"/>
    <n v="85"/>
    <n v="104"/>
    <n v="-3242913"/>
    <n v="1"/>
    <n v="0"/>
    <n v="17757087"/>
    <x v="78"/>
  </r>
  <r>
    <x v="1016"/>
    <x v="924"/>
    <x v="57"/>
    <x v="1"/>
    <x v="1"/>
    <x v="0"/>
    <x v="0"/>
    <x v="0"/>
    <x v="7"/>
    <x v="224"/>
    <x v="603"/>
    <x v="57"/>
    <n v="17540"/>
    <n v="0"/>
    <n v="14000"/>
    <x v="7"/>
    <n v="234"/>
    <n v="107"/>
    <n v="253501675"/>
    <n v="0"/>
    <n v="1"/>
    <n v="293501675"/>
    <x v="87"/>
  </r>
  <r>
    <x v="1017"/>
    <x v="925"/>
    <x v="57"/>
    <x v="1"/>
    <x v="3"/>
    <x v="0"/>
    <x v="0"/>
    <x v="0"/>
    <x v="6"/>
    <x v="224"/>
    <x v="143"/>
    <x v="57"/>
    <n v="14706"/>
    <n v="0"/>
    <n v="0"/>
    <x v="30"/>
    <n v="99"/>
    <n v="95"/>
    <n v="-22932840"/>
    <n v="1"/>
    <n v="0"/>
    <n v="27067160"/>
    <x v="124"/>
  </r>
  <r>
    <x v="1018"/>
    <x v="926"/>
    <x v="57"/>
    <x v="1"/>
    <x v="6"/>
    <x v="0"/>
    <x v="0"/>
    <x v="5"/>
    <x v="4"/>
    <x v="560"/>
    <x v="115"/>
    <x v="358"/>
    <n v="1351"/>
    <n v="0"/>
    <n v="0"/>
    <x v="19"/>
    <n v="143"/>
    <n v="112"/>
    <n v="-3802134"/>
    <n v="1"/>
    <n v="0"/>
    <n v="6197866"/>
    <x v="39"/>
  </r>
  <r>
    <x v="1019"/>
    <x v="878"/>
    <x v="57"/>
    <x v="1"/>
    <x v="0"/>
    <x v="0"/>
    <x v="0"/>
    <x v="0"/>
    <x v="6"/>
    <x v="390"/>
    <x v="387"/>
    <x v="51"/>
    <n v="36810"/>
    <n v="333"/>
    <n v="0"/>
    <x v="17"/>
    <n v="203"/>
    <n v="139"/>
    <n v="41292135"/>
    <n v="0"/>
    <n v="1"/>
    <n v="81292135"/>
    <x v="87"/>
  </r>
  <r>
    <x v="1020"/>
    <x v="927"/>
    <x v="57"/>
    <x v="1"/>
    <x v="11"/>
    <x v="0"/>
    <x v="0"/>
    <x v="1"/>
    <x v="6"/>
    <x v="532"/>
    <x v="604"/>
    <x v="343"/>
    <n v="2389"/>
    <n v="9"/>
    <n v="0"/>
    <x v="11"/>
    <n v="111"/>
    <n v="100"/>
    <n v="-500000"/>
    <n v="1"/>
    <n v="0"/>
    <n v="15500000"/>
    <x v="81"/>
  </r>
  <r>
    <x v="1021"/>
    <x v="928"/>
    <x v="57"/>
    <x v="1"/>
    <x v="0"/>
    <x v="0"/>
    <x v="0"/>
    <x v="0"/>
    <x v="6"/>
    <x v="475"/>
    <x v="160"/>
    <x v="9"/>
    <n v="4660"/>
    <n v="323"/>
    <n v="0"/>
    <x v="13"/>
    <n v="152"/>
    <n v="113"/>
    <n v="21304264"/>
    <n v="0"/>
    <n v="1"/>
    <n v="69304264"/>
    <x v="117"/>
  </r>
  <r>
    <x v="1022"/>
    <x v="929"/>
    <x v="57"/>
    <x v="1"/>
    <x v="1"/>
    <x v="0"/>
    <x v="0"/>
    <x v="0"/>
    <x v="6"/>
    <x v="398"/>
    <x v="605"/>
    <x v="219"/>
    <n v="7103"/>
    <n v="0"/>
    <n v="0"/>
    <x v="23"/>
    <n v="152"/>
    <n v="90"/>
    <n v="-1140525"/>
    <n v="1"/>
    <n v="0"/>
    <n v="4859475"/>
    <x v="1"/>
  </r>
  <r>
    <x v="1023"/>
    <x v="930"/>
    <x v="57"/>
    <x v="0"/>
    <x v="3"/>
    <x v="0"/>
    <x v="0"/>
    <x v="0"/>
    <x v="12"/>
    <x v="561"/>
    <x v="606"/>
    <x v="359"/>
    <n v="168"/>
    <n v="14"/>
    <n v="73"/>
    <x v="17"/>
    <n v="18"/>
    <n v="88"/>
    <n v="-1089280"/>
    <n v="1"/>
    <n v="0"/>
    <n v="110720"/>
    <x v="36"/>
  </r>
  <r>
    <x v="1024"/>
    <x v="928"/>
    <x v="57"/>
    <x v="1"/>
    <x v="3"/>
    <x v="0"/>
    <x v="0"/>
    <x v="0"/>
    <x v="6"/>
    <x v="424"/>
    <x v="607"/>
    <x v="278"/>
    <n v="2724"/>
    <n v="44"/>
    <n v="990"/>
    <x v="9"/>
    <n v="18"/>
    <n v="106"/>
    <n v="19047631"/>
    <n v="0"/>
    <n v="1"/>
    <n v="25047631"/>
    <x v="1"/>
  </r>
  <r>
    <x v="1025"/>
    <x v="825"/>
    <x v="57"/>
    <x v="1"/>
    <x v="7"/>
    <x v="0"/>
    <x v="0"/>
    <x v="3"/>
    <x v="7"/>
    <x v="562"/>
    <x v="359"/>
    <x v="289"/>
    <n v="2037"/>
    <n v="150"/>
    <n v="2000"/>
    <x v="34"/>
    <n v="197"/>
    <n v="128"/>
    <n v="-8069340"/>
    <n v="1"/>
    <n v="0"/>
    <n v="126930660"/>
    <x v="204"/>
  </r>
  <r>
    <x v="1026"/>
    <x v="931"/>
    <x v="57"/>
    <x v="1"/>
    <x v="7"/>
    <x v="0"/>
    <x v="0"/>
    <x v="0"/>
    <x v="6"/>
    <x v="563"/>
    <x v="364"/>
    <x v="61"/>
    <n v="3743"/>
    <n v="737"/>
    <n v="3000"/>
    <x v="10"/>
    <n v="150"/>
    <n v="114"/>
    <n v="12652036"/>
    <n v="0"/>
    <n v="1"/>
    <n v="60652036"/>
    <x v="117"/>
  </r>
  <r>
    <x v="1027"/>
    <x v="932"/>
    <x v="57"/>
    <x v="1"/>
    <x v="3"/>
    <x v="0"/>
    <x v="0"/>
    <x v="8"/>
    <x v="7"/>
    <x v="564"/>
    <x v="608"/>
    <x v="61"/>
    <n v="4843"/>
    <n v="4"/>
    <n v="311"/>
    <x v="26"/>
    <n v="81"/>
    <n v="98"/>
    <n v="-9455857"/>
    <n v="1"/>
    <n v="0"/>
    <n v="10544143"/>
    <x v="33"/>
  </r>
  <r>
    <x v="1028"/>
    <x v="933"/>
    <x v="57"/>
    <x v="1"/>
    <x v="6"/>
    <x v="0"/>
    <x v="0"/>
    <x v="3"/>
    <x v="6"/>
    <x v="179"/>
    <x v="609"/>
    <x v="9"/>
    <n v="1690"/>
    <n v="608"/>
    <n v="608"/>
    <x v="28"/>
    <n v="103"/>
    <n v="154"/>
    <n v="-3798243"/>
    <n v="1"/>
    <n v="0"/>
    <n v="6201757"/>
    <x v="39"/>
  </r>
  <r>
    <x v="1029"/>
    <x v="934"/>
    <x v="57"/>
    <x v="1"/>
    <x v="5"/>
    <x v="0"/>
    <x v="0"/>
    <x v="0"/>
    <x v="4"/>
    <x v="128"/>
    <x v="345"/>
    <x v="101"/>
    <n v="21275"/>
    <n v="487"/>
    <n v="0"/>
    <x v="20"/>
    <n v="191"/>
    <n v="82"/>
    <n v="155823397"/>
    <n v="0"/>
    <n v="1"/>
    <n v="245823397"/>
    <x v="152"/>
  </r>
  <r>
    <x v="1030"/>
    <x v="929"/>
    <x v="57"/>
    <x v="1"/>
    <x v="3"/>
    <x v="0"/>
    <x v="0"/>
    <x v="0"/>
    <x v="7"/>
    <x v="565"/>
    <x v="610"/>
    <x v="360"/>
    <n v="1986"/>
    <n v="149"/>
    <n v="121"/>
    <x v="12"/>
    <n v="64"/>
    <n v="102"/>
    <n v="969176"/>
    <n v="0"/>
    <n v="1"/>
    <n v="1281176"/>
    <x v="205"/>
  </r>
  <r>
    <x v="1031"/>
    <x v="935"/>
    <x v="57"/>
    <x v="1"/>
    <x v="1"/>
    <x v="0"/>
    <x v="0"/>
    <x v="0"/>
    <x v="6"/>
    <x v="566"/>
    <x v="611"/>
    <x v="361"/>
    <n v="3166"/>
    <n v="35"/>
    <n v="180"/>
    <x v="17"/>
    <n v="54"/>
    <n v="111"/>
    <n v="485341"/>
    <n v="0"/>
    <n v="1"/>
    <n v="985341"/>
    <x v="47"/>
  </r>
  <r>
    <x v="1032"/>
    <x v="855"/>
    <x v="57"/>
    <x v="1"/>
    <x v="7"/>
    <x v="0"/>
    <x v="0"/>
    <x v="0"/>
    <x v="6"/>
    <x v="428"/>
    <x v="612"/>
    <x v="61"/>
    <n v="4024"/>
    <n v="7"/>
    <n v="401"/>
    <x v="63"/>
    <n v="75"/>
    <n v="83"/>
    <n v="-13568780"/>
    <n v="1"/>
    <n v="0"/>
    <n v="10431220"/>
    <x v="61"/>
  </r>
  <r>
    <x v="1033"/>
    <x v="936"/>
    <x v="57"/>
    <x v="1"/>
    <x v="3"/>
    <x v="0"/>
    <x v="0"/>
    <x v="0"/>
    <x v="6"/>
    <x v="472"/>
    <x v="613"/>
    <x v="218"/>
    <n v="23369"/>
    <n v="48"/>
    <n v="0"/>
    <x v="34"/>
    <n v="67"/>
    <n v="106"/>
    <n v="36885587"/>
    <n v="0"/>
    <n v="1"/>
    <n v="52885587"/>
    <x v="81"/>
  </r>
  <r>
    <x v="1034"/>
    <x v="937"/>
    <x v="57"/>
    <x v="1"/>
    <x v="7"/>
    <x v="0"/>
    <x v="0"/>
    <x v="0"/>
    <x v="7"/>
    <x v="317"/>
    <x v="234"/>
    <x v="17"/>
    <n v="15870"/>
    <n v="188"/>
    <n v="0"/>
    <x v="0"/>
    <n v="85"/>
    <n v="106"/>
    <n v="-56254592"/>
    <n v="1"/>
    <n v="0"/>
    <n v="113745408"/>
    <x v="206"/>
  </r>
  <r>
    <x v="1035"/>
    <x v="938"/>
    <x v="57"/>
    <x v="1"/>
    <x v="7"/>
    <x v="0"/>
    <x v="0"/>
    <x v="0"/>
    <x v="7"/>
    <x v="567"/>
    <x v="614"/>
    <x v="294"/>
    <n v="2497"/>
    <n v="38"/>
    <n v="858"/>
    <x v="63"/>
    <n v="85"/>
    <n v="100"/>
    <n v="-18423913"/>
    <n v="1"/>
    <n v="0"/>
    <n v="11576087"/>
    <x v="88"/>
  </r>
  <r>
    <x v="1036"/>
    <x v="939"/>
    <x v="58"/>
    <x v="1"/>
    <x v="5"/>
    <x v="0"/>
    <x v="0"/>
    <x v="0"/>
    <x v="4"/>
    <x v="568"/>
    <x v="615"/>
    <x v="61"/>
    <n v="4182"/>
    <n v="36"/>
    <n v="372"/>
    <x v="0"/>
    <n v="84"/>
    <n v="100"/>
    <n v="-18058441"/>
    <n v="1"/>
    <n v="0"/>
    <n v="66941559"/>
    <x v="169"/>
  </r>
  <r>
    <x v="1037"/>
    <x v="940"/>
    <x v="58"/>
    <x v="1"/>
    <x v="3"/>
    <x v="0"/>
    <x v="0"/>
    <x v="0"/>
    <x v="7"/>
    <x v="346"/>
    <x v="474"/>
    <x v="63"/>
    <n v="23864"/>
    <n v="84"/>
    <n v="0"/>
    <x v="44"/>
    <n v="116"/>
    <n v="103"/>
    <n v="-5964485"/>
    <n v="1"/>
    <n v="0"/>
    <n v="37035515"/>
    <x v="207"/>
  </r>
  <r>
    <x v="1038"/>
    <x v="941"/>
    <x v="58"/>
    <x v="1"/>
    <x v="3"/>
    <x v="0"/>
    <x v="0"/>
    <x v="0"/>
    <x v="6"/>
    <x v="569"/>
    <x v="616"/>
    <x v="157"/>
    <n v="3354"/>
    <n v="69"/>
    <n v="118"/>
    <x v="56"/>
    <n v="22"/>
    <n v="82"/>
    <n v="3821335"/>
    <n v="0"/>
    <n v="1"/>
    <n v="9821335"/>
    <x v="1"/>
  </r>
  <r>
    <x v="1039"/>
    <x v="942"/>
    <x v="58"/>
    <x v="1"/>
    <x v="1"/>
    <x v="0"/>
    <x v="0"/>
    <x v="3"/>
    <x v="12"/>
    <x v="108"/>
    <x v="617"/>
    <x v="72"/>
    <n v="846"/>
    <n v="19"/>
    <n v="260"/>
    <x v="17"/>
    <n v="28"/>
    <n v="106"/>
    <n v="-6435852"/>
    <n v="1"/>
    <n v="0"/>
    <n v="64148"/>
    <x v="67"/>
  </r>
  <r>
    <x v="1040"/>
    <x v="943"/>
    <x v="58"/>
    <x v="1"/>
    <x v="1"/>
    <x v="0"/>
    <x v="0"/>
    <x v="0"/>
    <x v="7"/>
    <x v="404"/>
    <x v="377"/>
    <x v="57"/>
    <n v="15006"/>
    <n v="0"/>
    <n v="652"/>
    <x v="42"/>
    <n v="85"/>
    <n v="220"/>
    <n v="-41472875"/>
    <n v="1"/>
    <n v="0"/>
    <n v="15527125"/>
    <x v="160"/>
  </r>
  <r>
    <x v="1041"/>
    <x v="944"/>
    <x v="58"/>
    <x v="1"/>
    <x v="5"/>
    <x v="0"/>
    <x v="0"/>
    <x v="0"/>
    <x v="6"/>
    <x v="390"/>
    <x v="368"/>
    <x v="51"/>
    <n v="36897"/>
    <n v="488"/>
    <n v="15000"/>
    <x v="20"/>
    <n v="149"/>
    <n v="152"/>
    <n v="-27477648"/>
    <n v="1"/>
    <n v="0"/>
    <n v="32522352"/>
    <x v="121"/>
  </r>
  <r>
    <x v="1042"/>
    <x v="945"/>
    <x v="58"/>
    <x v="1"/>
    <x v="0"/>
    <x v="0"/>
    <x v="0"/>
    <x v="0"/>
    <x v="6"/>
    <x v="302"/>
    <x v="618"/>
    <x v="218"/>
    <n v="25462"/>
    <n v="126"/>
    <n v="18000"/>
    <x v="16"/>
    <n v="288"/>
    <n v="102"/>
    <n v="8047419"/>
    <n v="0"/>
    <n v="1"/>
    <n v="15047419"/>
    <x v="41"/>
  </r>
  <r>
    <x v="1043"/>
    <x v="946"/>
    <x v="58"/>
    <x v="1"/>
    <x v="1"/>
    <x v="1"/>
    <x v="5"/>
    <x v="18"/>
    <x v="6"/>
    <x v="570"/>
    <x v="619"/>
    <x v="362"/>
    <n v="318"/>
    <n v="0"/>
    <n v="11000"/>
    <x v="7"/>
    <n v="157"/>
    <n v="115"/>
    <n v="3383834"/>
    <n v="0"/>
    <n v="1"/>
    <n v="5383834"/>
    <x v="6"/>
  </r>
  <r>
    <x v="1044"/>
    <x v="947"/>
    <x v="58"/>
    <x v="1"/>
    <x v="3"/>
    <x v="0"/>
    <x v="0"/>
    <x v="0"/>
    <x v="6"/>
    <x v="571"/>
    <x v="100"/>
    <x v="363"/>
    <n v="1403"/>
    <n v="272"/>
    <n v="132"/>
    <x v="2"/>
    <n v="34"/>
    <n v="103"/>
    <n v="-13924922"/>
    <n v="1"/>
    <n v="0"/>
    <n v="75078"/>
    <x v="58"/>
  </r>
  <r>
    <x v="1045"/>
    <x v="948"/>
    <x v="58"/>
    <x v="1"/>
    <x v="8"/>
    <x v="1"/>
    <x v="1"/>
    <x v="1"/>
    <x v="6"/>
    <x v="572"/>
    <x v="620"/>
    <x v="364"/>
    <n v="163"/>
    <n v="24"/>
    <n v="560"/>
    <x v="26"/>
    <n v="62"/>
    <n v="103"/>
    <n v="-8394275"/>
    <n v="1"/>
    <n v="0"/>
    <n v="5725"/>
    <x v="208"/>
  </r>
  <r>
    <x v="1046"/>
    <x v="949"/>
    <x v="58"/>
    <x v="1"/>
    <x v="1"/>
    <x v="0"/>
    <x v="0"/>
    <x v="0"/>
    <x v="7"/>
    <x v="358"/>
    <x v="621"/>
    <x v="246"/>
    <n v="26938"/>
    <n v="643"/>
    <n v="0"/>
    <x v="25"/>
    <n v="101"/>
    <n v="103"/>
    <n v="-2247069"/>
    <n v="1"/>
    <n v="0"/>
    <n v="37752931"/>
    <x v="87"/>
  </r>
  <r>
    <x v="1047"/>
    <x v="950"/>
    <x v="58"/>
    <x v="1"/>
    <x v="3"/>
    <x v="0"/>
    <x v="0"/>
    <x v="0"/>
    <x v="6"/>
    <x v="573"/>
    <x v="142"/>
    <x v="9"/>
    <n v="4266"/>
    <n v="0"/>
    <n v="1000"/>
    <x v="31"/>
    <n v="57"/>
    <n v="135"/>
    <n v="-7814734"/>
    <n v="1"/>
    <n v="0"/>
    <n v="2185266"/>
    <x v="39"/>
  </r>
  <r>
    <x v="1048"/>
    <x v="951"/>
    <x v="58"/>
    <x v="1"/>
    <x v="7"/>
    <x v="0"/>
    <x v="0"/>
    <x v="0"/>
    <x v="7"/>
    <x v="227"/>
    <x v="622"/>
    <x v="173"/>
    <n v="971"/>
    <n v="64"/>
    <n v="0"/>
    <x v="64"/>
    <n v="174"/>
    <n v="119"/>
    <n v="-22528315"/>
    <n v="1"/>
    <n v="0"/>
    <n v="21471685"/>
    <x v="68"/>
  </r>
  <r>
    <x v="1049"/>
    <x v="952"/>
    <x v="58"/>
    <x v="1"/>
    <x v="3"/>
    <x v="0"/>
    <x v="0"/>
    <x v="0"/>
    <x v="7"/>
    <x v="371"/>
    <x v="77"/>
    <x v="129"/>
    <n v="5390"/>
    <n v="11000"/>
    <n v="0"/>
    <x v="44"/>
    <n v="125"/>
    <n v="93"/>
    <n v="-10120004"/>
    <n v="1"/>
    <n v="0"/>
    <n v="37879996"/>
    <x v="117"/>
  </r>
  <r>
    <x v="1050"/>
    <x v="953"/>
    <x v="58"/>
    <x v="1"/>
    <x v="3"/>
    <x v="0"/>
    <x v="0"/>
    <x v="0"/>
    <x v="7"/>
    <x v="574"/>
    <x v="397"/>
    <x v="86"/>
    <n v="4611"/>
    <n v="378"/>
    <n v="0"/>
    <x v="8"/>
    <n v="119"/>
    <n v="90"/>
    <n v="12621249"/>
    <n v="0"/>
    <n v="1"/>
    <n v="18621249"/>
    <x v="1"/>
  </r>
  <r>
    <x v="1051"/>
    <x v="954"/>
    <x v="58"/>
    <x v="1"/>
    <x v="7"/>
    <x v="0"/>
    <x v="0"/>
    <x v="0"/>
    <x v="7"/>
    <x v="327"/>
    <x v="623"/>
    <x v="108"/>
    <n v="1790"/>
    <n v="67"/>
    <n v="1000"/>
    <x v="52"/>
    <n v="100"/>
    <n v="99"/>
    <n v="87559438"/>
    <n v="0"/>
    <n v="1"/>
    <n v="117559438"/>
    <x v="88"/>
  </r>
  <r>
    <x v="1052"/>
    <x v="955"/>
    <x v="58"/>
    <x v="1"/>
    <x v="1"/>
    <x v="0"/>
    <x v="0"/>
    <x v="3"/>
    <x v="6"/>
    <x v="575"/>
    <x v="624"/>
    <x v="258"/>
    <n v="1122"/>
    <n v="335"/>
    <n v="0"/>
    <x v="3"/>
    <n v="151"/>
    <n v="110"/>
    <n v="16994911"/>
    <n v="0"/>
    <n v="1"/>
    <n v="21994911"/>
    <x v="18"/>
  </r>
  <r>
    <x v="1053"/>
    <x v="956"/>
    <x v="58"/>
    <x v="1"/>
    <x v="0"/>
    <x v="0"/>
    <x v="0"/>
    <x v="0"/>
    <x v="6"/>
    <x v="460"/>
    <x v="149"/>
    <x v="129"/>
    <n v="4565"/>
    <n v="55"/>
    <n v="394"/>
    <x v="52"/>
    <n v="100"/>
    <n v="107"/>
    <n v="-10625822"/>
    <n v="1"/>
    <n v="0"/>
    <n v="29374178"/>
    <x v="87"/>
  </r>
  <r>
    <x v="1054"/>
    <x v="957"/>
    <x v="58"/>
    <x v="1"/>
    <x v="0"/>
    <x v="0"/>
    <x v="0"/>
    <x v="0"/>
    <x v="6"/>
    <x v="555"/>
    <x v="625"/>
    <x v="49"/>
    <n v="17336"/>
    <n v="46"/>
    <n v="0"/>
    <x v="11"/>
    <n v="132"/>
    <n v="120"/>
    <n v="8938179"/>
    <n v="0"/>
    <n v="1"/>
    <n v="16938179"/>
    <x v="11"/>
  </r>
  <r>
    <x v="1055"/>
    <x v="958"/>
    <x v="58"/>
    <x v="1"/>
    <x v="5"/>
    <x v="0"/>
    <x v="0"/>
    <x v="0"/>
    <x v="6"/>
    <x v="576"/>
    <x v="626"/>
    <x v="365"/>
    <n v="608"/>
    <n v="31"/>
    <n v="949"/>
    <x v="56"/>
    <n v="160"/>
    <n v="90"/>
    <n v="11421314"/>
    <n v="0"/>
    <n v="1"/>
    <n v="26421314"/>
    <x v="24"/>
  </r>
  <r>
    <x v="1056"/>
    <x v="959"/>
    <x v="58"/>
    <x v="1"/>
    <x v="3"/>
    <x v="0"/>
    <x v="0"/>
    <x v="0"/>
    <x v="7"/>
    <x v="461"/>
    <x v="583"/>
    <x v="129"/>
    <n v="3451"/>
    <n v="7"/>
    <n v="487"/>
    <x v="46"/>
    <n v="67"/>
    <n v="94"/>
    <n v="4627372"/>
    <n v="0"/>
    <n v="1"/>
    <n v="20627372"/>
    <x v="81"/>
  </r>
  <r>
    <x v="1057"/>
    <x v="960"/>
    <x v="58"/>
    <x v="1"/>
    <x v="3"/>
    <x v="0"/>
    <x v="0"/>
    <x v="0"/>
    <x v="7"/>
    <x v="398"/>
    <x v="627"/>
    <x v="219"/>
    <n v="5270"/>
    <n v="235"/>
    <n v="0"/>
    <x v="30"/>
    <n v="139"/>
    <n v="98"/>
    <n v="58353550"/>
    <n v="0"/>
    <n v="1"/>
    <n v="68353550"/>
    <x v="39"/>
  </r>
  <r>
    <x v="1058"/>
    <x v="961"/>
    <x v="58"/>
    <x v="1"/>
    <x v="0"/>
    <x v="0"/>
    <x v="0"/>
    <x v="0"/>
    <x v="6"/>
    <x v="424"/>
    <x v="628"/>
    <x v="278"/>
    <n v="2126"/>
    <n v="0"/>
    <n v="0"/>
    <x v="23"/>
    <n v="81"/>
    <n v="114"/>
    <n v="-9552250"/>
    <n v="1"/>
    <n v="0"/>
    <n v="447750"/>
    <x v="39"/>
  </r>
  <r>
    <x v="1059"/>
    <x v="962"/>
    <x v="58"/>
    <x v="1"/>
    <x v="5"/>
    <x v="0"/>
    <x v="0"/>
    <x v="0"/>
    <x v="7"/>
    <x v="128"/>
    <x v="127"/>
    <x v="101"/>
    <n v="15838"/>
    <n v="0"/>
    <n v="23000"/>
    <x v="3"/>
    <n v="221"/>
    <n v="143"/>
    <n v="143630478"/>
    <n v="0"/>
    <n v="1"/>
    <n v="233630478"/>
    <x v="152"/>
  </r>
  <r>
    <x v="1060"/>
    <x v="963"/>
    <x v="58"/>
    <x v="1"/>
    <x v="3"/>
    <x v="0"/>
    <x v="0"/>
    <x v="5"/>
    <x v="6"/>
    <x v="335"/>
    <x v="49"/>
    <x v="234"/>
    <n v="3059"/>
    <n v="0"/>
    <n v="795"/>
    <x v="24"/>
    <n v="90"/>
    <n v="87"/>
    <n v="-8723016"/>
    <n v="1"/>
    <n v="0"/>
    <n v="1276984"/>
    <x v="39"/>
  </r>
  <r>
    <x v="1061"/>
    <x v="964"/>
    <x v="58"/>
    <x v="1"/>
    <x v="1"/>
    <x v="0"/>
    <x v="0"/>
    <x v="0"/>
    <x v="7"/>
    <x v="577"/>
    <x v="511"/>
    <x v="366"/>
    <n v="1201"/>
    <n v="13"/>
    <n v="0"/>
    <x v="12"/>
    <n v="68"/>
    <n v="115"/>
    <n v="-825130"/>
    <n v="1"/>
    <n v="0"/>
    <n v="17174870"/>
    <x v="69"/>
  </r>
  <r>
    <x v="1062"/>
    <x v="965"/>
    <x v="58"/>
    <x v="1"/>
    <x v="7"/>
    <x v="0"/>
    <x v="0"/>
    <x v="0"/>
    <x v="7"/>
    <x v="79"/>
    <x v="629"/>
    <x v="57"/>
    <n v="15419"/>
    <n v="368"/>
    <n v="0"/>
    <x v="25"/>
    <n v="181"/>
    <n v="94"/>
    <n v="33305545"/>
    <n v="0"/>
    <n v="1"/>
    <n v="125305545"/>
    <x v="168"/>
  </r>
  <r>
    <x v="1063"/>
    <x v="966"/>
    <x v="58"/>
    <x v="1"/>
    <x v="5"/>
    <x v="0"/>
    <x v="0"/>
    <x v="3"/>
    <x v="4"/>
    <x v="578"/>
    <x v="630"/>
    <x v="367"/>
    <n v="1817"/>
    <n v="91"/>
    <n v="0"/>
    <x v="11"/>
    <n v="187"/>
    <n v="84"/>
    <n v="61793915"/>
    <n v="0"/>
    <n v="1"/>
    <n v="106793915"/>
    <x v="136"/>
  </r>
  <r>
    <x v="1064"/>
    <x v="967"/>
    <x v="58"/>
    <x v="1"/>
    <x v="1"/>
    <x v="0"/>
    <x v="0"/>
    <x v="3"/>
    <x v="7"/>
    <x v="579"/>
    <x v="279"/>
    <x v="368"/>
    <n v="1323"/>
    <n v="529"/>
    <n v="18000"/>
    <x v="17"/>
    <n v="152"/>
    <n v="121"/>
    <n v="46309760"/>
    <n v="0"/>
    <n v="1"/>
    <n v="71309760"/>
    <x v="43"/>
  </r>
  <r>
    <x v="1065"/>
    <x v="968"/>
    <x v="58"/>
    <x v="1"/>
    <x v="3"/>
    <x v="0"/>
    <x v="0"/>
    <x v="0"/>
    <x v="6"/>
    <x v="399"/>
    <x v="631"/>
    <x v="264"/>
    <n v="1378"/>
    <n v="44"/>
    <n v="170"/>
    <x v="21"/>
    <n v="59"/>
    <n v="96"/>
    <n v="800600"/>
    <n v="0"/>
    <n v="1"/>
    <n v="1050600"/>
    <x v="156"/>
  </r>
  <r>
    <x v="1066"/>
    <x v="958"/>
    <x v="58"/>
    <x v="1"/>
    <x v="3"/>
    <x v="0"/>
    <x v="0"/>
    <x v="0"/>
    <x v="7"/>
    <x v="580"/>
    <x v="632"/>
    <x v="294"/>
    <n v="3106"/>
    <n v="18"/>
    <n v="0"/>
    <x v="49"/>
    <n v="155"/>
    <n v="107"/>
    <n v="15786269"/>
    <n v="0"/>
    <n v="1"/>
    <n v="60786269"/>
    <x v="136"/>
  </r>
  <r>
    <x v="1067"/>
    <x v="969"/>
    <x v="58"/>
    <x v="1"/>
    <x v="7"/>
    <x v="1"/>
    <x v="11"/>
    <x v="21"/>
    <x v="7"/>
    <x v="581"/>
    <x v="334"/>
    <x v="369"/>
    <n v="129"/>
    <n v="0"/>
    <n v="0"/>
    <x v="20"/>
    <n v="287"/>
    <n v="120"/>
    <n v="113067808"/>
    <n v="0"/>
    <n v="1"/>
    <n v="128067808"/>
    <x v="24"/>
  </r>
  <r>
    <x v="1068"/>
    <x v="970"/>
    <x v="58"/>
    <x v="1"/>
    <x v="0"/>
    <x v="0"/>
    <x v="0"/>
    <x v="15"/>
    <x v="6"/>
    <x v="43"/>
    <x v="633"/>
    <x v="41"/>
    <n v="2894"/>
    <n v="3000"/>
    <n v="0"/>
    <x v="19"/>
    <n v="177"/>
    <n v="140"/>
    <n v="-8642509"/>
    <n v="1"/>
    <n v="0"/>
    <n v="4157491"/>
    <x v="209"/>
  </r>
  <r>
    <x v="1069"/>
    <x v="971"/>
    <x v="58"/>
    <x v="1"/>
    <x v="7"/>
    <x v="0"/>
    <x v="0"/>
    <x v="0"/>
    <x v="5"/>
    <x v="582"/>
    <x v="634"/>
    <x v="370"/>
    <n v="315"/>
    <n v="99"/>
    <n v="207"/>
    <x v="30"/>
    <n v="29"/>
    <n v="82"/>
    <n v="4628751"/>
    <n v="0"/>
    <n v="1"/>
    <n v="9628751"/>
    <x v="18"/>
  </r>
  <r>
    <x v="1070"/>
    <x v="971"/>
    <x v="58"/>
    <x v="1"/>
    <x v="5"/>
    <x v="0"/>
    <x v="0"/>
    <x v="0"/>
    <x v="5"/>
    <x v="297"/>
    <x v="635"/>
    <x v="9"/>
    <n v="2945"/>
    <n v="0"/>
    <n v="0"/>
    <x v="31"/>
    <n v="145"/>
    <n v="82"/>
    <n v="10248063"/>
    <n v="0"/>
    <n v="1"/>
    <n v="137748063"/>
    <x v="210"/>
  </r>
  <r>
    <x v="1071"/>
    <x v="972"/>
    <x v="58"/>
    <x v="1"/>
    <x v="3"/>
    <x v="0"/>
    <x v="0"/>
    <x v="0"/>
    <x v="7"/>
    <x v="332"/>
    <x v="636"/>
    <x v="129"/>
    <n v="4409"/>
    <n v="0"/>
    <n v="580"/>
    <x v="43"/>
    <n v="64"/>
    <n v="91"/>
    <n v="11035310"/>
    <n v="0"/>
    <n v="1"/>
    <n v="20035310"/>
    <x v="35"/>
  </r>
  <r>
    <x v="1072"/>
    <x v="973"/>
    <x v="58"/>
    <x v="1"/>
    <x v="7"/>
    <x v="0"/>
    <x v="0"/>
    <x v="0"/>
    <x v="6"/>
    <x v="583"/>
    <x v="637"/>
    <x v="119"/>
    <n v="23344"/>
    <n v="71"/>
    <n v="0"/>
    <x v="43"/>
    <n v="122"/>
    <n v="99"/>
    <n v="5000377"/>
    <n v="0"/>
    <n v="1"/>
    <n v="33000377"/>
    <x v="74"/>
  </r>
  <r>
    <x v="1073"/>
    <x v="974"/>
    <x v="58"/>
    <x v="1"/>
    <x v="3"/>
    <x v="0"/>
    <x v="0"/>
    <x v="0"/>
    <x v="7"/>
    <x v="400"/>
    <x v="638"/>
    <x v="149"/>
    <n v="11078"/>
    <n v="22"/>
    <n v="492"/>
    <x v="49"/>
    <n v="84"/>
    <n v="96"/>
    <n v="-572808"/>
    <n v="1"/>
    <n v="0"/>
    <n v="15427192"/>
    <x v="81"/>
  </r>
  <r>
    <x v="1074"/>
    <x v="975"/>
    <x v="58"/>
    <x v="1"/>
    <x v="3"/>
    <x v="0"/>
    <x v="0"/>
    <x v="0"/>
    <x v="7"/>
    <x v="584"/>
    <x v="639"/>
    <x v="129"/>
    <n v="6454"/>
    <n v="8"/>
    <n v="0"/>
    <x v="25"/>
    <n v="106"/>
    <n v="83"/>
    <n v="33729374"/>
    <n v="0"/>
    <n v="1"/>
    <n v="46729374"/>
    <x v="51"/>
  </r>
  <r>
    <x v="1075"/>
    <x v="976"/>
    <x v="58"/>
    <x v="1"/>
    <x v="3"/>
    <x v="0"/>
    <x v="0"/>
    <x v="0"/>
    <x v="6"/>
    <x v="585"/>
    <x v="640"/>
    <x v="371"/>
    <n v="1227"/>
    <n v="28"/>
    <n v="573"/>
    <x v="44"/>
    <n v="65"/>
    <n v="112"/>
    <n v="-10265765"/>
    <n v="1"/>
    <n v="0"/>
    <n v="4734235"/>
    <x v="24"/>
  </r>
  <r>
    <x v="1076"/>
    <x v="977"/>
    <x v="58"/>
    <x v="1"/>
    <x v="6"/>
    <x v="0"/>
    <x v="0"/>
    <x v="0"/>
    <x v="6"/>
    <x v="196"/>
    <x v="198"/>
    <x v="149"/>
    <n v="10003"/>
    <n v="0"/>
    <n v="0"/>
    <x v="17"/>
    <n v="169"/>
    <n v="131"/>
    <n v="73548685"/>
    <n v="0"/>
    <n v="1"/>
    <n v="125548685"/>
    <x v="149"/>
  </r>
  <r>
    <x v="1077"/>
    <x v="978"/>
    <x v="58"/>
    <x v="1"/>
    <x v="8"/>
    <x v="0"/>
    <x v="0"/>
    <x v="0"/>
    <x v="6"/>
    <x v="586"/>
    <x v="641"/>
    <x v="9"/>
    <n v="3345"/>
    <n v="70"/>
    <n v="0"/>
    <x v="12"/>
    <n v="211"/>
    <n v="98"/>
    <n v="30302314"/>
    <n v="0"/>
    <n v="1"/>
    <n v="53302314"/>
    <x v="108"/>
  </r>
  <r>
    <x v="1078"/>
    <x v="979"/>
    <x v="58"/>
    <x v="1"/>
    <x v="1"/>
    <x v="0"/>
    <x v="0"/>
    <x v="0"/>
    <x v="7"/>
    <x v="276"/>
    <x v="228"/>
    <x v="202"/>
    <n v="1801"/>
    <n v="835"/>
    <n v="0"/>
    <x v="17"/>
    <n v="137"/>
    <n v="136"/>
    <n v="8768623"/>
    <n v="0"/>
    <n v="1"/>
    <n v="51768623"/>
    <x v="207"/>
  </r>
  <r>
    <x v="1079"/>
    <x v="980"/>
    <x v="58"/>
    <x v="0"/>
    <x v="1"/>
    <x v="1"/>
    <x v="12"/>
    <x v="22"/>
    <x v="12"/>
    <x v="587"/>
    <x v="642"/>
    <x v="183"/>
    <n v="773"/>
    <n v="10"/>
    <n v="92"/>
    <x v="24"/>
    <n v="1"/>
    <n v="167"/>
    <n v="-389009"/>
    <n v="1"/>
    <n v="0"/>
    <n v="610991"/>
    <x v="73"/>
  </r>
  <r>
    <x v="1080"/>
    <x v="981"/>
    <x v="58"/>
    <x v="1"/>
    <x v="0"/>
    <x v="0"/>
    <x v="0"/>
    <x v="0"/>
    <x v="7"/>
    <x v="115"/>
    <x v="643"/>
    <x v="61"/>
    <n v="4045"/>
    <n v="40"/>
    <n v="0"/>
    <x v="17"/>
    <n v="168"/>
    <n v="118"/>
    <n v="13983704"/>
    <n v="0"/>
    <n v="1"/>
    <n v="44983704"/>
    <x v="95"/>
  </r>
  <r>
    <x v="1081"/>
    <x v="982"/>
    <x v="58"/>
    <x v="1"/>
    <x v="1"/>
    <x v="0"/>
    <x v="0"/>
    <x v="0"/>
    <x v="2"/>
    <x v="588"/>
    <x v="644"/>
    <x v="372"/>
    <n v="642"/>
    <n v="234"/>
    <n v="451"/>
    <x v="8"/>
    <n v="75"/>
    <n v="90"/>
    <n v="199816"/>
    <n v="0"/>
    <n v="1"/>
    <n v="241816"/>
    <x v="211"/>
  </r>
  <r>
    <x v="1082"/>
    <x v="957"/>
    <x v="58"/>
    <x v="1"/>
    <x v="7"/>
    <x v="0"/>
    <x v="0"/>
    <x v="0"/>
    <x v="6"/>
    <x v="65"/>
    <x v="446"/>
    <x v="57"/>
    <n v="14463"/>
    <n v="19"/>
    <n v="604"/>
    <x v="52"/>
    <n v="102"/>
    <n v="102"/>
    <n v="-25032818"/>
    <n v="1"/>
    <n v="0"/>
    <n v="14967182"/>
    <x v="87"/>
  </r>
  <r>
    <x v="1083"/>
    <x v="983"/>
    <x v="58"/>
    <x v="1"/>
    <x v="7"/>
    <x v="0"/>
    <x v="0"/>
    <x v="0"/>
    <x v="6"/>
    <x v="462"/>
    <x v="73"/>
    <x v="129"/>
    <n v="6521"/>
    <n v="0"/>
    <n v="21000"/>
    <x v="15"/>
    <n v="265"/>
    <n v="171"/>
    <n v="84670866"/>
    <n v="0"/>
    <n v="1"/>
    <n v="187670866"/>
    <x v="212"/>
  </r>
  <r>
    <x v="1084"/>
    <x v="984"/>
    <x v="58"/>
    <x v="1"/>
    <x v="7"/>
    <x v="0"/>
    <x v="0"/>
    <x v="0"/>
    <x v="7"/>
    <x v="130"/>
    <x v="645"/>
    <x v="63"/>
    <n v="29069"/>
    <n v="57"/>
    <n v="0"/>
    <x v="31"/>
    <n v="175"/>
    <n v="127"/>
    <n v="11643008"/>
    <n v="0"/>
    <n v="1"/>
    <n v="101643008"/>
    <x v="152"/>
  </r>
  <r>
    <x v="1085"/>
    <x v="985"/>
    <x v="58"/>
    <x v="1"/>
    <x v="1"/>
    <x v="0"/>
    <x v="0"/>
    <x v="0"/>
    <x v="6"/>
    <x v="589"/>
    <x v="646"/>
    <x v="63"/>
    <n v="12776"/>
    <n v="49"/>
    <n v="853"/>
    <x v="30"/>
    <n v="63"/>
    <n v="90"/>
    <n v="-18891180"/>
    <n v="1"/>
    <n v="0"/>
    <n v="5108820"/>
    <x v="61"/>
  </r>
  <r>
    <x v="1086"/>
    <x v="985"/>
    <x v="58"/>
    <x v="1"/>
    <x v="1"/>
    <x v="0"/>
    <x v="0"/>
    <x v="0"/>
    <x v="6"/>
    <x v="590"/>
    <x v="647"/>
    <x v="373"/>
    <n v="407"/>
    <n v="7"/>
    <n v="0"/>
    <x v="31"/>
    <n v="46"/>
    <n v="86"/>
    <n v="614943"/>
    <n v="0"/>
    <n v="1"/>
    <n v="1114943"/>
    <x v="47"/>
  </r>
  <r>
    <x v="1087"/>
    <x v="986"/>
    <x v="58"/>
    <x v="1"/>
    <x v="3"/>
    <x v="0"/>
    <x v="0"/>
    <x v="0"/>
    <x v="6"/>
    <x v="129"/>
    <x v="648"/>
    <x v="49"/>
    <n v="17665"/>
    <n v="3"/>
    <n v="242"/>
    <x v="32"/>
    <n v="49"/>
    <n v="101"/>
    <n v="-8368161"/>
    <n v="1"/>
    <n v="0"/>
    <n v="1631839"/>
    <x v="39"/>
  </r>
  <r>
    <x v="1088"/>
    <x v="987"/>
    <x v="58"/>
    <x v="1"/>
    <x v="3"/>
    <x v="0"/>
    <x v="0"/>
    <x v="1"/>
    <x v="7"/>
    <x v="591"/>
    <x v="649"/>
    <x v="374"/>
    <n v="1238"/>
    <n v="0"/>
    <n v="390"/>
    <x v="36"/>
    <n v="82"/>
    <n v="94"/>
    <n v="-23962091"/>
    <n v="1"/>
    <n v="0"/>
    <n v="36037909"/>
    <x v="121"/>
  </r>
  <r>
    <x v="1089"/>
    <x v="973"/>
    <x v="58"/>
    <x v="1"/>
    <x v="1"/>
    <x v="0"/>
    <x v="0"/>
    <x v="0"/>
    <x v="7"/>
    <x v="298"/>
    <x v="650"/>
    <x v="297"/>
    <n v="3142"/>
    <n v="4"/>
    <n v="648"/>
    <x v="52"/>
    <n v="44"/>
    <n v="96"/>
    <n v="-4505853"/>
    <n v="1"/>
    <n v="0"/>
    <n v="10494147"/>
    <x v="24"/>
  </r>
  <r>
    <x v="1090"/>
    <x v="988"/>
    <x v="58"/>
    <x v="1"/>
    <x v="3"/>
    <x v="0"/>
    <x v="0"/>
    <x v="3"/>
    <x v="6"/>
    <x v="592"/>
    <x v="175"/>
    <x v="9"/>
    <n v="3141"/>
    <n v="350"/>
    <n v="10000"/>
    <x v="16"/>
    <n v="174"/>
    <n v="113"/>
    <n v="7277055"/>
    <n v="0"/>
    <n v="1"/>
    <n v="27277055"/>
    <x v="33"/>
  </r>
  <r>
    <x v="1091"/>
    <x v="989"/>
    <x v="58"/>
    <x v="1"/>
    <x v="7"/>
    <x v="0"/>
    <x v="0"/>
    <x v="0"/>
    <x v="6"/>
    <x v="148"/>
    <x v="651"/>
    <x v="9"/>
    <n v="2764"/>
    <n v="36"/>
    <n v="356"/>
    <x v="40"/>
    <n v="90"/>
    <n v="101"/>
    <n v="-2198810"/>
    <n v="1"/>
    <n v="0"/>
    <n v="12801190"/>
    <x v="24"/>
  </r>
  <r>
    <x v="1092"/>
    <x v="990"/>
    <x v="58"/>
    <x v="1"/>
    <x v="7"/>
    <x v="0"/>
    <x v="0"/>
    <x v="0"/>
    <x v="6"/>
    <x v="593"/>
    <x v="218"/>
    <x v="375"/>
    <n v="2356"/>
    <n v="719"/>
    <n v="0"/>
    <x v="32"/>
    <n v="180"/>
    <n v="119"/>
    <n v="-21790660"/>
    <n v="1"/>
    <n v="0"/>
    <n v="73209340"/>
    <x v="202"/>
  </r>
  <r>
    <x v="1093"/>
    <x v="991"/>
    <x v="58"/>
    <x v="1"/>
    <x v="3"/>
    <x v="0"/>
    <x v="0"/>
    <x v="0"/>
    <x v="5"/>
    <x v="157"/>
    <x v="120"/>
    <x v="9"/>
    <n v="4146"/>
    <n v="2000"/>
    <n v="0"/>
    <x v="44"/>
    <n v="175"/>
    <n v="110"/>
    <n v="137031035"/>
    <n v="0"/>
    <n v="1"/>
    <n v="260031035"/>
    <x v="213"/>
  </r>
  <r>
    <x v="1094"/>
    <x v="992"/>
    <x v="58"/>
    <x v="1"/>
    <x v="5"/>
    <x v="0"/>
    <x v="0"/>
    <x v="0"/>
    <x v="7"/>
    <x v="489"/>
    <x v="85"/>
    <x v="317"/>
    <n v="1778"/>
    <n v="46"/>
    <n v="314"/>
    <x v="49"/>
    <n v="52"/>
    <n v="114"/>
    <n v="-27456806"/>
    <n v="1"/>
    <n v="0"/>
    <n v="6543194"/>
    <x v="63"/>
  </r>
  <r>
    <x v="1095"/>
    <x v="985"/>
    <x v="58"/>
    <x v="1"/>
    <x v="6"/>
    <x v="0"/>
    <x v="0"/>
    <x v="0"/>
    <x v="6"/>
    <x v="383"/>
    <x v="381"/>
    <x v="259"/>
    <n v="2928"/>
    <n v="31"/>
    <n v="133"/>
    <x v="46"/>
    <n v="63"/>
    <n v="95"/>
    <n v="-33045595"/>
    <n v="1"/>
    <n v="0"/>
    <n v="2954405"/>
    <x v="70"/>
  </r>
  <r>
    <x v="1096"/>
    <x v="989"/>
    <x v="58"/>
    <x v="1"/>
    <x v="3"/>
    <x v="0"/>
    <x v="0"/>
    <x v="0"/>
    <x v="7"/>
    <x v="594"/>
    <x v="652"/>
    <x v="376"/>
    <n v="5404"/>
    <n v="0"/>
    <n v="0"/>
    <x v="34"/>
    <n v="148"/>
    <n v="128"/>
    <n v="7036404"/>
    <n v="0"/>
    <n v="1"/>
    <n v="37036404"/>
    <x v="88"/>
  </r>
  <r>
    <x v="1097"/>
    <x v="993"/>
    <x v="58"/>
    <x v="1"/>
    <x v="3"/>
    <x v="0"/>
    <x v="0"/>
    <x v="0"/>
    <x v="7"/>
    <x v="364"/>
    <x v="653"/>
    <x v="50"/>
    <n v="25190"/>
    <n v="65"/>
    <n v="0"/>
    <x v="46"/>
    <n v="87"/>
    <n v="90"/>
    <n v="-40557129"/>
    <n v="1"/>
    <n v="0"/>
    <n v="39442871"/>
    <x v="133"/>
  </r>
  <r>
    <x v="1098"/>
    <x v="994"/>
    <x v="58"/>
    <x v="1"/>
    <x v="3"/>
    <x v="0"/>
    <x v="0"/>
    <x v="0"/>
    <x v="7"/>
    <x v="595"/>
    <x v="316"/>
    <x v="377"/>
    <n v="1189"/>
    <n v="143"/>
    <n v="1000"/>
    <x v="46"/>
    <n v="81"/>
    <n v="98"/>
    <n v="-4535974"/>
    <n v="1"/>
    <n v="0"/>
    <n v="15464026"/>
    <x v="33"/>
  </r>
  <r>
    <x v="1099"/>
    <x v="995"/>
    <x v="58"/>
    <x v="1"/>
    <x v="1"/>
    <x v="0"/>
    <x v="0"/>
    <x v="0"/>
    <x v="6"/>
    <x v="596"/>
    <x v="654"/>
    <x v="378"/>
    <n v="1805"/>
    <n v="710"/>
    <n v="209"/>
    <x v="0"/>
    <n v="100"/>
    <n v="97"/>
    <n v="-11220364"/>
    <n v="1"/>
    <n v="0"/>
    <n v="16779636"/>
    <x v="74"/>
  </r>
  <r>
    <x v="1100"/>
    <x v="969"/>
    <x v="58"/>
    <x v="1"/>
    <x v="1"/>
    <x v="0"/>
    <x v="0"/>
    <x v="0"/>
    <x v="7"/>
    <x v="297"/>
    <x v="655"/>
    <x v="9"/>
    <n v="5135"/>
    <n v="107"/>
    <n v="0"/>
    <x v="23"/>
    <n v="68"/>
    <n v="124"/>
    <n v="12441122"/>
    <n v="0"/>
    <n v="1"/>
    <n v="27441122"/>
    <x v="24"/>
  </r>
  <r>
    <x v="1101"/>
    <x v="996"/>
    <x v="58"/>
    <x v="1"/>
    <x v="3"/>
    <x v="0"/>
    <x v="0"/>
    <x v="5"/>
    <x v="6"/>
    <x v="597"/>
    <x v="526"/>
    <x v="234"/>
    <n v="3580"/>
    <n v="0"/>
    <n v="177"/>
    <x v="38"/>
    <n v="60"/>
    <n v="105"/>
    <n v="-54985766"/>
    <n v="1"/>
    <n v="0"/>
    <n v="10014234"/>
    <x v="127"/>
  </r>
  <r>
    <x v="1102"/>
    <x v="997"/>
    <x v="58"/>
    <x v="1"/>
    <x v="3"/>
    <x v="0"/>
    <x v="0"/>
    <x v="0"/>
    <x v="6"/>
    <x v="598"/>
    <x v="656"/>
    <x v="72"/>
    <n v="2289"/>
    <n v="0"/>
    <n v="24"/>
    <x v="50"/>
    <n v="13"/>
    <n v="100"/>
    <n v="-571465"/>
    <n v="1"/>
    <n v="0"/>
    <n v="428535"/>
    <x v="73"/>
  </r>
  <r>
    <x v="1103"/>
    <x v="998"/>
    <x v="58"/>
    <x v="1"/>
    <x v="3"/>
    <x v="0"/>
    <x v="0"/>
    <x v="0"/>
    <x v="6"/>
    <x v="599"/>
    <x v="370"/>
    <x v="379"/>
    <n v="1711"/>
    <n v="101"/>
    <n v="0"/>
    <x v="31"/>
    <n v="155"/>
    <n v="116"/>
    <n v="39567722"/>
    <n v="0"/>
    <n v="1"/>
    <n v="90567722"/>
    <x v="107"/>
  </r>
  <r>
    <x v="1104"/>
    <x v="999"/>
    <x v="58"/>
    <x v="1"/>
    <x v="3"/>
    <x v="0"/>
    <x v="0"/>
    <x v="0"/>
    <x v="7"/>
    <x v="54"/>
    <x v="405"/>
    <x v="51"/>
    <n v="24286"/>
    <n v="116"/>
    <n v="0"/>
    <x v="11"/>
    <n v="150"/>
    <n v="108"/>
    <n v="111225040"/>
    <n v="0"/>
    <n v="1"/>
    <n v="166225040"/>
    <x v="60"/>
  </r>
  <r>
    <x v="1105"/>
    <x v="1000"/>
    <x v="58"/>
    <x v="0"/>
    <x v="11"/>
    <x v="0"/>
    <x v="0"/>
    <x v="0"/>
    <x v="6"/>
    <x v="600"/>
    <x v="657"/>
    <x v="380"/>
    <n v="1997"/>
    <n v="22000"/>
    <n v="40000"/>
    <x v="15"/>
    <n v="274"/>
    <n v="113"/>
    <n v="16530884"/>
    <n v="0"/>
    <n v="1"/>
    <n v="25530884"/>
    <x v="35"/>
  </r>
  <r>
    <x v="1106"/>
    <x v="1001"/>
    <x v="58"/>
    <x v="1"/>
    <x v="6"/>
    <x v="0"/>
    <x v="0"/>
    <x v="0"/>
    <x v="6"/>
    <x v="54"/>
    <x v="437"/>
    <x v="51"/>
    <n v="36069"/>
    <n v="88"/>
    <n v="0"/>
    <x v="23"/>
    <n v="98"/>
    <n v="129"/>
    <n v="16814909"/>
    <n v="0"/>
    <n v="1"/>
    <n v="48814909"/>
    <x v="114"/>
  </r>
  <r>
    <x v="1107"/>
    <x v="1002"/>
    <x v="58"/>
    <x v="1"/>
    <x v="7"/>
    <x v="0"/>
    <x v="0"/>
    <x v="0"/>
    <x v="7"/>
    <x v="601"/>
    <x v="658"/>
    <x v="381"/>
    <n v="1281"/>
    <n v="16"/>
    <n v="12"/>
    <x v="49"/>
    <n v="15"/>
    <n v="106"/>
    <n v="-428012"/>
    <n v="1"/>
    <n v="0"/>
    <n v="171988"/>
    <x v="44"/>
  </r>
  <r>
    <x v="1108"/>
    <x v="1003"/>
    <x v="58"/>
    <x v="1"/>
    <x v="7"/>
    <x v="0"/>
    <x v="0"/>
    <x v="0"/>
    <x v="7"/>
    <x v="602"/>
    <x v="180"/>
    <x v="382"/>
    <n v="1574"/>
    <n v="80"/>
    <n v="0"/>
    <x v="24"/>
    <n v="140"/>
    <n v="109"/>
    <n v="61807667"/>
    <n v="0"/>
    <n v="1"/>
    <n v="106807667"/>
    <x v="136"/>
  </r>
  <r>
    <x v="1109"/>
    <x v="1004"/>
    <x v="58"/>
    <x v="1"/>
    <x v="5"/>
    <x v="0"/>
    <x v="0"/>
    <x v="0"/>
    <x v="5"/>
    <x v="401"/>
    <x v="79"/>
    <x v="129"/>
    <n v="4902"/>
    <n v="0"/>
    <n v="0"/>
    <x v="49"/>
    <n v="181"/>
    <n v="114"/>
    <n v="-29125385"/>
    <n v="1"/>
    <n v="0"/>
    <n v="60874615"/>
    <x v="152"/>
  </r>
  <r>
    <x v="1110"/>
    <x v="1005"/>
    <x v="58"/>
    <x v="1"/>
    <x v="7"/>
    <x v="0"/>
    <x v="0"/>
    <x v="0"/>
    <x v="7"/>
    <x v="114"/>
    <x v="355"/>
    <x v="17"/>
    <n v="11930"/>
    <n v="610"/>
    <n v="0"/>
    <x v="26"/>
    <n v="237"/>
    <n v="123"/>
    <n v="90397307"/>
    <n v="0"/>
    <n v="1"/>
    <n v="215397307"/>
    <x v="170"/>
  </r>
  <r>
    <x v="1111"/>
    <x v="1006"/>
    <x v="58"/>
    <x v="1"/>
    <x v="1"/>
    <x v="0"/>
    <x v="0"/>
    <x v="0"/>
    <x v="5"/>
    <x v="157"/>
    <x v="659"/>
    <x v="9"/>
    <n v="2515"/>
    <n v="13"/>
    <n v="0"/>
    <x v="11"/>
    <n v="79"/>
    <n v="95"/>
    <n v="29099640"/>
    <n v="0"/>
    <n v="1"/>
    <n v="34099640"/>
    <x v="18"/>
  </r>
  <r>
    <x v="1112"/>
    <x v="991"/>
    <x v="58"/>
    <x v="1"/>
    <x v="3"/>
    <x v="0"/>
    <x v="0"/>
    <x v="0"/>
    <x v="6"/>
    <x v="251"/>
    <x v="660"/>
    <x v="167"/>
    <n v="3939"/>
    <n v="41"/>
    <n v="0"/>
    <x v="26"/>
    <n v="55"/>
    <n v="98"/>
    <n v="47676582"/>
    <n v="0"/>
    <n v="1"/>
    <n v="57176582"/>
    <x v="37"/>
  </r>
  <r>
    <x v="1113"/>
    <x v="1007"/>
    <x v="58"/>
    <x v="1"/>
    <x v="0"/>
    <x v="1"/>
    <x v="5"/>
    <x v="23"/>
    <x v="6"/>
    <x v="603"/>
    <x v="661"/>
    <x v="383"/>
    <n v="856"/>
    <n v="44"/>
    <n v="0"/>
    <x v="20"/>
    <n v="94"/>
    <n v="114"/>
    <n v="-278739"/>
    <n v="1"/>
    <n v="0"/>
    <n v="1221261"/>
    <x v="5"/>
  </r>
  <r>
    <x v="1114"/>
    <x v="1008"/>
    <x v="58"/>
    <x v="1"/>
    <x v="3"/>
    <x v="0"/>
    <x v="0"/>
    <x v="1"/>
    <x v="6"/>
    <x v="208"/>
    <x v="425"/>
    <x v="50"/>
    <n v="12254"/>
    <n v="119"/>
    <n v="455"/>
    <x v="2"/>
    <n v="156"/>
    <n v="110"/>
    <n v="1167270"/>
    <n v="0"/>
    <n v="1"/>
    <n v="25167270"/>
    <x v="61"/>
  </r>
  <r>
    <x v="1115"/>
    <x v="951"/>
    <x v="58"/>
    <x v="1"/>
    <x v="3"/>
    <x v="0"/>
    <x v="0"/>
    <x v="0"/>
    <x v="7"/>
    <x v="604"/>
    <x v="292"/>
    <x v="255"/>
    <n v="2818"/>
    <n v="88"/>
    <n v="374"/>
    <x v="54"/>
    <n v="94"/>
    <n v="109"/>
    <n v="58307945"/>
    <n v="0"/>
    <n v="1"/>
    <n v="123307945"/>
    <x v="127"/>
  </r>
  <r>
    <x v="1116"/>
    <x v="1009"/>
    <x v="58"/>
    <x v="1"/>
    <x v="5"/>
    <x v="0"/>
    <x v="0"/>
    <x v="3"/>
    <x v="7"/>
    <x v="291"/>
    <x v="301"/>
    <x v="9"/>
    <n v="3066"/>
    <n v="0"/>
    <n v="16000"/>
    <x v="4"/>
    <n v="197"/>
    <n v="107"/>
    <n v="19506619"/>
    <n v="0"/>
    <n v="1"/>
    <n v="45506619"/>
    <x v="56"/>
  </r>
  <r>
    <x v="1117"/>
    <x v="975"/>
    <x v="58"/>
    <x v="1"/>
    <x v="1"/>
    <x v="0"/>
    <x v="0"/>
    <x v="0"/>
    <x v="7"/>
    <x v="253"/>
    <x v="447"/>
    <x v="119"/>
    <n v="23920"/>
    <n v="75"/>
    <n v="16000"/>
    <x v="23"/>
    <n v="157"/>
    <n v="123"/>
    <n v="-6491078"/>
    <n v="1"/>
    <n v="0"/>
    <n v="33508922"/>
    <x v="87"/>
  </r>
  <r>
    <x v="1118"/>
    <x v="1010"/>
    <x v="58"/>
    <x v="1"/>
    <x v="8"/>
    <x v="0"/>
    <x v="0"/>
    <x v="0"/>
    <x v="6"/>
    <x v="555"/>
    <x v="662"/>
    <x v="49"/>
    <n v="16196"/>
    <n v="123"/>
    <n v="5000"/>
    <x v="10"/>
    <n v="214"/>
    <n v="112"/>
    <n v="16235088"/>
    <n v="0"/>
    <n v="1"/>
    <n v="39235088"/>
    <x v="108"/>
  </r>
  <r>
    <x v="1119"/>
    <x v="1011"/>
    <x v="58"/>
    <x v="1"/>
    <x v="6"/>
    <x v="0"/>
    <x v="0"/>
    <x v="0"/>
    <x v="6"/>
    <x v="605"/>
    <x v="663"/>
    <x v="384"/>
    <n v="1517"/>
    <n v="0"/>
    <n v="0"/>
    <x v="11"/>
    <n v="115"/>
    <n v="122"/>
    <n v="2596914"/>
    <n v="0"/>
    <n v="1"/>
    <n v="8596914"/>
    <x v="1"/>
  </r>
  <r>
    <x v="1120"/>
    <x v="946"/>
    <x v="58"/>
    <x v="1"/>
    <x v="7"/>
    <x v="0"/>
    <x v="0"/>
    <x v="0"/>
    <x v="6"/>
    <x v="606"/>
    <x v="255"/>
    <x v="385"/>
    <n v="1013"/>
    <n v="138"/>
    <n v="892"/>
    <x v="24"/>
    <n v="134"/>
    <n v="135"/>
    <n v="-32401069"/>
    <n v="1"/>
    <n v="0"/>
    <n v="32598931"/>
    <x v="127"/>
  </r>
  <r>
    <x v="1121"/>
    <x v="1012"/>
    <x v="58"/>
    <x v="1"/>
    <x v="3"/>
    <x v="0"/>
    <x v="0"/>
    <x v="8"/>
    <x v="2"/>
    <x v="607"/>
    <x v="664"/>
    <x v="386"/>
    <n v="2282"/>
    <n v="0"/>
    <n v="614"/>
    <x v="2"/>
    <n v="51"/>
    <n v="85"/>
    <n v="-1234893"/>
    <n v="1"/>
    <n v="0"/>
    <n v="265107"/>
    <x v="5"/>
  </r>
  <r>
    <x v="1122"/>
    <x v="1013"/>
    <x v="58"/>
    <x v="1"/>
    <x v="6"/>
    <x v="0"/>
    <x v="0"/>
    <x v="3"/>
    <x v="6"/>
    <x v="300"/>
    <x v="110"/>
    <x v="49"/>
    <n v="14726"/>
    <n v="133"/>
    <n v="0"/>
    <x v="28"/>
    <n v="132"/>
    <n v="124"/>
    <n v="-6439124"/>
    <n v="1"/>
    <n v="0"/>
    <n v="7060876"/>
    <x v="214"/>
  </r>
  <r>
    <x v="1123"/>
    <x v="1014"/>
    <x v="58"/>
    <x v="1"/>
    <x v="3"/>
    <x v="0"/>
    <x v="0"/>
    <x v="0"/>
    <x v="7"/>
    <x v="357"/>
    <x v="613"/>
    <x v="9"/>
    <n v="4971"/>
    <n v="48"/>
    <n v="650"/>
    <x v="46"/>
    <n v="51"/>
    <n v="107"/>
    <n v="-11627590"/>
    <n v="1"/>
    <n v="0"/>
    <n v="12372410"/>
    <x v="61"/>
  </r>
  <r>
    <x v="1124"/>
    <x v="1015"/>
    <x v="58"/>
    <x v="1"/>
    <x v="7"/>
    <x v="0"/>
    <x v="0"/>
    <x v="0"/>
    <x v="7"/>
    <x v="608"/>
    <x v="665"/>
    <x v="0"/>
    <n v="2"/>
    <n v="14"/>
    <n v="995"/>
    <x v="32"/>
    <n v="145"/>
    <n v="106"/>
    <n v="-52526755"/>
    <n v="1"/>
    <n v="0"/>
    <n v="17473245"/>
    <x v="123"/>
  </r>
  <r>
    <x v="1125"/>
    <x v="1016"/>
    <x v="58"/>
    <x v="1"/>
    <x v="7"/>
    <x v="0"/>
    <x v="0"/>
    <x v="0"/>
    <x v="6"/>
    <x v="473"/>
    <x v="391"/>
    <x v="307"/>
    <n v="10838"/>
    <n v="287"/>
    <n v="852"/>
    <x v="32"/>
    <n v="126"/>
    <n v="124"/>
    <n v="-10639221"/>
    <n v="1"/>
    <n v="0"/>
    <n v="23360779"/>
    <x v="63"/>
  </r>
  <r>
    <x v="1126"/>
    <x v="1017"/>
    <x v="58"/>
    <x v="1"/>
    <x v="6"/>
    <x v="0"/>
    <x v="0"/>
    <x v="0"/>
    <x v="5"/>
    <x v="609"/>
    <x v="666"/>
    <x v="387"/>
    <n v="54877"/>
    <n v="132"/>
    <n v="0"/>
    <x v="4"/>
    <n v="157"/>
    <n v="120"/>
    <n v="85648585"/>
    <n v="0"/>
    <n v="1"/>
    <n v="115648585"/>
    <x v="88"/>
  </r>
  <r>
    <x v="1127"/>
    <x v="1018"/>
    <x v="58"/>
    <x v="1"/>
    <x v="1"/>
    <x v="0"/>
    <x v="0"/>
    <x v="0"/>
    <x v="6"/>
    <x v="55"/>
    <x v="494"/>
    <x v="9"/>
    <n v="2235"/>
    <n v="0"/>
    <n v="38000"/>
    <x v="18"/>
    <n v="234"/>
    <n v="102"/>
    <n v="-890722"/>
    <n v="1"/>
    <n v="0"/>
    <n v="3609278"/>
    <x v="89"/>
  </r>
  <r>
    <x v="1128"/>
    <x v="1019"/>
    <x v="58"/>
    <x v="1"/>
    <x v="3"/>
    <x v="0"/>
    <x v="0"/>
    <x v="0"/>
    <x v="5"/>
    <x v="413"/>
    <x v="667"/>
    <x v="272"/>
    <n v="3946"/>
    <n v="597"/>
    <n v="0"/>
    <x v="9"/>
    <n v="106"/>
    <n v="115"/>
    <n v="8662299"/>
    <n v="0"/>
    <n v="1"/>
    <n v="32662299"/>
    <x v="61"/>
  </r>
  <r>
    <x v="1129"/>
    <x v="1020"/>
    <x v="58"/>
    <x v="1"/>
    <x v="3"/>
    <x v="0"/>
    <x v="0"/>
    <x v="0"/>
    <x v="6"/>
    <x v="333"/>
    <x v="668"/>
    <x v="9"/>
    <n v="3889"/>
    <n v="480"/>
    <n v="0"/>
    <x v="31"/>
    <n v="103"/>
    <n v="94"/>
    <n v="52925609"/>
    <n v="0"/>
    <n v="1"/>
    <n v="68525609"/>
    <x v="215"/>
  </r>
  <r>
    <x v="1130"/>
    <x v="1021"/>
    <x v="58"/>
    <x v="1"/>
    <x v="7"/>
    <x v="0"/>
    <x v="0"/>
    <x v="0"/>
    <x v="6"/>
    <x v="470"/>
    <x v="669"/>
    <x v="210"/>
    <n v="9082"/>
    <n v="43"/>
    <n v="0"/>
    <x v="26"/>
    <n v="70"/>
    <n v="115"/>
    <n v="30973336"/>
    <n v="0"/>
    <n v="1"/>
    <n v="55973336"/>
    <x v="43"/>
  </r>
  <r>
    <x v="1131"/>
    <x v="1019"/>
    <x v="58"/>
    <x v="1"/>
    <x v="5"/>
    <x v="0"/>
    <x v="0"/>
    <x v="1"/>
    <x v="4"/>
    <x v="493"/>
    <x v="670"/>
    <x v="321"/>
    <n v="4527"/>
    <n v="0"/>
    <n v="181"/>
    <x v="26"/>
    <n v="41"/>
    <n v="78"/>
    <n v="46501438"/>
    <n v="0"/>
    <n v="1"/>
    <n v="76501438"/>
    <x v="88"/>
  </r>
  <r>
    <x v="1132"/>
    <x v="972"/>
    <x v="58"/>
    <x v="1"/>
    <x v="8"/>
    <x v="0"/>
    <x v="0"/>
    <x v="0"/>
    <x v="6"/>
    <x v="610"/>
    <x v="113"/>
    <x v="388"/>
    <n v="600"/>
    <n v="0"/>
    <n v="0"/>
    <x v="25"/>
    <n v="212"/>
    <n v="116"/>
    <n v="49138076"/>
    <n v="0"/>
    <n v="1"/>
    <n v="89138076"/>
    <x v="87"/>
  </r>
  <r>
    <x v="1133"/>
    <x v="976"/>
    <x v="58"/>
    <x v="1"/>
    <x v="3"/>
    <x v="0"/>
    <x v="0"/>
    <x v="0"/>
    <x v="7"/>
    <x v="496"/>
    <x v="671"/>
    <x v="323"/>
    <n v="3848"/>
    <n v="25"/>
    <n v="262"/>
    <x v="32"/>
    <n v="29"/>
    <n v="81"/>
    <n v="-3017320"/>
    <n v="1"/>
    <n v="0"/>
    <n v="6982680"/>
    <x v="39"/>
  </r>
  <r>
    <x v="1134"/>
    <x v="1022"/>
    <x v="58"/>
    <x v="0"/>
    <x v="1"/>
    <x v="0"/>
    <x v="0"/>
    <x v="3"/>
    <x v="6"/>
    <x v="611"/>
    <x v="672"/>
    <x v="389"/>
    <n v="1761"/>
    <n v="54"/>
    <n v="0"/>
    <x v="9"/>
    <n v="196"/>
    <n v="92"/>
    <n v="279017"/>
    <n v="0"/>
    <n v="1"/>
    <n v="8279017"/>
    <x v="11"/>
  </r>
  <r>
    <x v="1135"/>
    <x v="1023"/>
    <x v="58"/>
    <x v="1"/>
    <x v="7"/>
    <x v="0"/>
    <x v="0"/>
    <x v="1"/>
    <x v="6"/>
    <x v="302"/>
    <x v="223"/>
    <x v="218"/>
    <n v="26527"/>
    <n v="309"/>
    <n v="0"/>
    <x v="30"/>
    <n v="160"/>
    <n v="99"/>
    <n v="24327868"/>
    <n v="0"/>
    <n v="1"/>
    <n v="70327868"/>
    <x v="159"/>
  </r>
  <r>
    <x v="1136"/>
    <x v="1024"/>
    <x v="58"/>
    <x v="1"/>
    <x v="7"/>
    <x v="0"/>
    <x v="0"/>
    <x v="0"/>
    <x v="7"/>
    <x v="612"/>
    <x v="673"/>
    <x v="390"/>
    <n v="939"/>
    <n v="9"/>
    <n v="0"/>
    <x v="21"/>
    <n v="146"/>
    <n v="110"/>
    <n v="1932305"/>
    <n v="0"/>
    <n v="1"/>
    <n v="56932305"/>
    <x v="60"/>
  </r>
  <r>
    <x v="1137"/>
    <x v="1025"/>
    <x v="58"/>
    <x v="1"/>
    <x v="3"/>
    <x v="0"/>
    <x v="0"/>
    <x v="0"/>
    <x v="5"/>
    <x v="67"/>
    <x v="63"/>
    <x v="50"/>
    <n v="23283"/>
    <n v="11000"/>
    <n v="812"/>
    <x v="12"/>
    <n v="128"/>
    <n v="94"/>
    <n v="-928770"/>
    <n v="1"/>
    <n v="0"/>
    <n v="17071230"/>
    <x v="69"/>
  </r>
  <r>
    <x v="1138"/>
    <x v="1026"/>
    <x v="58"/>
    <x v="1"/>
    <x v="3"/>
    <x v="0"/>
    <x v="0"/>
    <x v="3"/>
    <x v="6"/>
    <x v="471"/>
    <x v="488"/>
    <x v="306"/>
    <n v="39175"/>
    <n v="0"/>
    <n v="27000"/>
    <x v="1"/>
    <n v="151"/>
    <n v="104"/>
    <n v="24093107"/>
    <n v="0"/>
    <n v="1"/>
    <n v="30093107"/>
    <x v="1"/>
  </r>
  <r>
    <x v="1139"/>
    <x v="1027"/>
    <x v="58"/>
    <x v="1"/>
    <x v="5"/>
    <x v="0"/>
    <x v="0"/>
    <x v="0"/>
    <x v="5"/>
    <x v="613"/>
    <x v="674"/>
    <x v="391"/>
    <n v="2241"/>
    <n v="13"/>
    <n v="0"/>
    <x v="43"/>
    <n v="42"/>
    <n v="89"/>
    <n v="47008303"/>
    <n v="0"/>
    <n v="1"/>
    <n v="60008303"/>
    <x v="51"/>
  </r>
  <r>
    <x v="1140"/>
    <x v="968"/>
    <x v="58"/>
    <x v="1"/>
    <x v="1"/>
    <x v="0"/>
    <x v="0"/>
    <x v="0"/>
    <x v="7"/>
    <x v="614"/>
    <x v="675"/>
    <x v="100"/>
    <n v="2187"/>
    <n v="9"/>
    <n v="0"/>
    <x v="17"/>
    <n v="39"/>
    <n v="109"/>
    <n v="1250934"/>
    <n v="0"/>
    <n v="1"/>
    <n v="3050934"/>
    <x v="86"/>
  </r>
  <r>
    <x v="1141"/>
    <x v="1028"/>
    <x v="58"/>
    <x v="0"/>
    <x v="7"/>
    <x v="0"/>
    <x v="0"/>
    <x v="0"/>
    <x v="7"/>
    <x v="29"/>
    <x v="101"/>
    <x v="28"/>
    <n v="17771"/>
    <n v="16000"/>
    <n v="0"/>
    <x v="34"/>
    <n v="169"/>
    <n v="130"/>
    <n v="25454043"/>
    <n v="0"/>
    <n v="1"/>
    <n v="90454043"/>
    <x v="127"/>
  </r>
  <r>
    <x v="1142"/>
    <x v="1029"/>
    <x v="58"/>
    <x v="1"/>
    <x v="8"/>
    <x v="0"/>
    <x v="0"/>
    <x v="0"/>
    <x v="7"/>
    <x v="599"/>
    <x v="676"/>
    <x v="379"/>
    <n v="1262"/>
    <n v="394"/>
    <n v="589"/>
    <x v="0"/>
    <n v="100"/>
    <n v="91"/>
    <n v="-50781132"/>
    <n v="1"/>
    <n v="0"/>
    <n v="14218868"/>
    <x v="127"/>
  </r>
  <r>
    <x v="1143"/>
    <x v="1030"/>
    <x v="58"/>
    <x v="1"/>
    <x v="3"/>
    <x v="0"/>
    <x v="0"/>
    <x v="0"/>
    <x v="7"/>
    <x v="615"/>
    <x v="677"/>
    <x v="392"/>
    <n v="1144"/>
    <n v="56"/>
    <n v="132"/>
    <x v="2"/>
    <n v="91"/>
    <n v="78"/>
    <n v="2732062"/>
    <n v="0"/>
    <n v="1"/>
    <n v="2882062"/>
    <x v="216"/>
  </r>
  <r>
    <x v="1144"/>
    <x v="1031"/>
    <x v="58"/>
    <x v="1"/>
    <x v="7"/>
    <x v="0"/>
    <x v="0"/>
    <x v="0"/>
    <x v="7"/>
    <x v="373"/>
    <x v="451"/>
    <x v="129"/>
    <n v="5839"/>
    <n v="55"/>
    <n v="0"/>
    <x v="30"/>
    <n v="170"/>
    <n v="123"/>
    <n v="-47456299"/>
    <n v="1"/>
    <n v="0"/>
    <n v="34543701"/>
    <x v="217"/>
  </r>
  <r>
    <x v="1145"/>
    <x v="1032"/>
    <x v="58"/>
    <x v="1"/>
    <x v="5"/>
    <x v="0"/>
    <x v="0"/>
    <x v="0"/>
    <x v="5"/>
    <x v="54"/>
    <x v="678"/>
    <x v="51"/>
    <n v="28050"/>
    <n v="5"/>
    <n v="413"/>
    <x v="63"/>
    <n v="49"/>
    <n v="92"/>
    <n v="-49999390"/>
    <n v="1"/>
    <n v="0"/>
    <n v="26000610"/>
    <x v="218"/>
  </r>
  <r>
    <x v="1146"/>
    <x v="977"/>
    <x v="58"/>
    <x v="1"/>
    <x v="7"/>
    <x v="0"/>
    <x v="0"/>
    <x v="0"/>
    <x v="6"/>
    <x v="133"/>
    <x v="679"/>
    <x v="61"/>
    <n v="3753"/>
    <n v="18"/>
    <n v="470"/>
    <x v="32"/>
    <n v="110"/>
    <n v="116"/>
    <n v="-9800895"/>
    <n v="1"/>
    <n v="0"/>
    <n v="30199105"/>
    <x v="87"/>
  </r>
  <r>
    <x v="1147"/>
    <x v="1033"/>
    <x v="58"/>
    <x v="1"/>
    <x v="5"/>
    <x v="0"/>
    <x v="0"/>
    <x v="0"/>
    <x v="6"/>
    <x v="345"/>
    <x v="394"/>
    <x v="242"/>
    <n v="29461"/>
    <n v="0"/>
    <n v="0"/>
    <x v="21"/>
    <n v="118"/>
    <n v="119"/>
    <n v="-10221401"/>
    <n v="1"/>
    <n v="0"/>
    <n v="39778599"/>
    <x v="124"/>
  </r>
  <r>
    <x v="1148"/>
    <x v="1034"/>
    <x v="58"/>
    <x v="1"/>
    <x v="3"/>
    <x v="0"/>
    <x v="0"/>
    <x v="0"/>
    <x v="6"/>
    <x v="616"/>
    <x v="680"/>
    <x v="9"/>
    <n v="3085"/>
    <n v="112"/>
    <n v="671"/>
    <x v="11"/>
    <n v="51"/>
    <n v="94"/>
    <n v="744858"/>
    <n v="0"/>
    <n v="1"/>
    <n v="1744858"/>
    <x v="73"/>
  </r>
  <r>
    <x v="1149"/>
    <x v="1035"/>
    <x v="58"/>
    <x v="1"/>
    <x v="8"/>
    <x v="0"/>
    <x v="0"/>
    <x v="0"/>
    <x v="6"/>
    <x v="617"/>
    <x v="681"/>
    <x v="260"/>
    <n v="2474"/>
    <n v="763"/>
    <n v="0"/>
    <x v="2"/>
    <n v="225"/>
    <n v="109"/>
    <n v="28280963"/>
    <n v="0"/>
    <n v="1"/>
    <n v="61280963"/>
    <x v="135"/>
  </r>
  <r>
    <x v="1150"/>
    <x v="1031"/>
    <x v="58"/>
    <x v="1"/>
    <x v="1"/>
    <x v="1"/>
    <x v="8"/>
    <x v="6"/>
    <x v="0"/>
    <x v="618"/>
    <x v="682"/>
    <x v="181"/>
    <n v="5"/>
    <n v="397"/>
    <n v="697"/>
    <x v="8"/>
    <n v="64"/>
    <n v="90"/>
    <n v="663780"/>
    <n v="0"/>
    <n v="1"/>
    <n v="673780"/>
    <x v="48"/>
  </r>
  <r>
    <x v="1151"/>
    <x v="1036"/>
    <x v="58"/>
    <x v="1"/>
    <x v="1"/>
    <x v="0"/>
    <x v="0"/>
    <x v="3"/>
    <x v="6"/>
    <x v="239"/>
    <x v="683"/>
    <x v="49"/>
    <n v="17104"/>
    <n v="187"/>
    <n v="141"/>
    <x v="31"/>
    <n v="71"/>
    <n v="115"/>
    <n v="-19596068"/>
    <n v="1"/>
    <n v="0"/>
    <n v="403932"/>
    <x v="33"/>
  </r>
  <r>
    <x v="1152"/>
    <x v="1009"/>
    <x v="58"/>
    <x v="1"/>
    <x v="1"/>
    <x v="0"/>
    <x v="0"/>
    <x v="0"/>
    <x v="6"/>
    <x v="82"/>
    <x v="548"/>
    <x v="63"/>
    <n v="25660"/>
    <n v="37"/>
    <n v="1000"/>
    <x v="11"/>
    <n v="136"/>
    <n v="126"/>
    <n v="-2195727"/>
    <n v="1"/>
    <n v="0"/>
    <n v="17804273"/>
    <x v="33"/>
  </r>
  <r>
    <x v="1153"/>
    <x v="999"/>
    <x v="58"/>
    <x v="1"/>
    <x v="3"/>
    <x v="0"/>
    <x v="0"/>
    <x v="0"/>
    <x v="7"/>
    <x v="248"/>
    <x v="684"/>
    <x v="188"/>
    <n v="1509"/>
    <n v="12"/>
    <n v="153"/>
    <x v="49"/>
    <n v="53"/>
    <n v="88"/>
    <n v="-9980747"/>
    <n v="1"/>
    <n v="0"/>
    <n v="13019253"/>
    <x v="108"/>
  </r>
  <r>
    <x v="1154"/>
    <x v="1037"/>
    <x v="58"/>
    <x v="1"/>
    <x v="5"/>
    <x v="0"/>
    <x v="0"/>
    <x v="0"/>
    <x v="4"/>
    <x v="619"/>
    <x v="408"/>
    <x v="393"/>
    <n v="2039"/>
    <n v="10"/>
    <n v="0"/>
    <x v="17"/>
    <n v="141"/>
    <n v="78"/>
    <n v="-10703427"/>
    <n v="1"/>
    <n v="0"/>
    <n v="89296573"/>
    <x v="122"/>
  </r>
  <r>
    <x v="1155"/>
    <x v="1038"/>
    <x v="58"/>
    <x v="1"/>
    <x v="3"/>
    <x v="0"/>
    <x v="0"/>
    <x v="0"/>
    <x v="7"/>
    <x v="130"/>
    <x v="428"/>
    <x v="63"/>
    <n v="16646"/>
    <n v="420"/>
    <n v="0"/>
    <x v="12"/>
    <n v="121"/>
    <n v="125"/>
    <n v="15764085"/>
    <n v="0"/>
    <n v="1"/>
    <n v="75764085"/>
    <x v="121"/>
  </r>
  <r>
    <x v="1156"/>
    <x v="1039"/>
    <x v="58"/>
    <x v="1"/>
    <x v="3"/>
    <x v="0"/>
    <x v="0"/>
    <x v="0"/>
    <x v="5"/>
    <x v="458"/>
    <x v="300"/>
    <x v="9"/>
    <n v="6299"/>
    <n v="32"/>
    <n v="500"/>
    <x v="50"/>
    <n v="57"/>
    <n v="90"/>
    <n v="-24768635"/>
    <n v="1"/>
    <n v="0"/>
    <n v="35231365"/>
    <x v="121"/>
  </r>
  <r>
    <x v="1157"/>
    <x v="971"/>
    <x v="58"/>
    <x v="1"/>
    <x v="1"/>
    <x v="0"/>
    <x v="0"/>
    <x v="3"/>
    <x v="5"/>
    <x v="275"/>
    <x v="685"/>
    <x v="76"/>
    <n v="2735"/>
    <n v="25"/>
    <n v="345"/>
    <x v="10"/>
    <n v="96"/>
    <n v="135"/>
    <n v="-6958197"/>
    <n v="1"/>
    <n v="0"/>
    <n v="3041803"/>
    <x v="39"/>
  </r>
  <r>
    <x v="1158"/>
    <x v="945"/>
    <x v="58"/>
    <x v="0"/>
    <x v="1"/>
    <x v="0"/>
    <x v="0"/>
    <x v="0"/>
    <x v="7"/>
    <x v="620"/>
    <x v="194"/>
    <x v="394"/>
    <n v="2312"/>
    <n v="52"/>
    <n v="157"/>
    <x v="40"/>
    <n v="49"/>
    <n v="105"/>
    <n v="-9782502"/>
    <n v="1"/>
    <n v="0"/>
    <n v="5217498"/>
    <x v="24"/>
  </r>
  <r>
    <x v="1159"/>
    <x v="1040"/>
    <x v="58"/>
    <x v="1"/>
    <x v="3"/>
    <x v="0"/>
    <x v="0"/>
    <x v="0"/>
    <x v="5"/>
    <x v="224"/>
    <x v="256"/>
    <x v="57"/>
    <n v="16452"/>
    <n v="226"/>
    <n v="0"/>
    <x v="26"/>
    <n v="86"/>
    <n v="104"/>
    <n v="9688384"/>
    <n v="0"/>
    <n v="1"/>
    <n v="69688384"/>
    <x v="121"/>
  </r>
  <r>
    <x v="1160"/>
    <x v="1041"/>
    <x v="58"/>
    <x v="1"/>
    <x v="3"/>
    <x v="0"/>
    <x v="0"/>
    <x v="0"/>
    <x v="6"/>
    <x v="400"/>
    <x v="239"/>
    <x v="149"/>
    <n v="10982"/>
    <n v="71"/>
    <n v="671"/>
    <x v="52"/>
    <n v="58"/>
    <n v="84"/>
    <n v="2592872"/>
    <n v="0"/>
    <n v="1"/>
    <n v="13592872"/>
    <x v="31"/>
  </r>
  <r>
    <x v="1161"/>
    <x v="1042"/>
    <x v="58"/>
    <x v="1"/>
    <x v="1"/>
    <x v="0"/>
    <x v="0"/>
    <x v="0"/>
    <x v="7"/>
    <x v="404"/>
    <x v="81"/>
    <x v="57"/>
    <n v="34774"/>
    <n v="0"/>
    <n v="0"/>
    <x v="12"/>
    <n v="125"/>
    <n v="126"/>
    <n v="-29304773"/>
    <n v="1"/>
    <n v="0"/>
    <n v="30695227"/>
    <x v="121"/>
  </r>
  <r>
    <x v="1162"/>
    <x v="1043"/>
    <x v="58"/>
    <x v="1"/>
    <x v="5"/>
    <x v="0"/>
    <x v="0"/>
    <x v="1"/>
    <x v="5"/>
    <x v="289"/>
    <x v="686"/>
    <x v="212"/>
    <n v="2216"/>
    <n v="34"/>
    <n v="0"/>
    <x v="32"/>
    <n v="38"/>
    <n v="95"/>
    <n v="-8444012"/>
    <n v="1"/>
    <n v="0"/>
    <n v="13555988"/>
    <x v="82"/>
  </r>
  <r>
    <x v="1163"/>
    <x v="1044"/>
    <x v="58"/>
    <x v="1"/>
    <x v="3"/>
    <x v="0"/>
    <x v="0"/>
    <x v="0"/>
    <x v="7"/>
    <x v="621"/>
    <x v="360"/>
    <x v="395"/>
    <n v="2498"/>
    <n v="154"/>
    <n v="378"/>
    <x v="36"/>
    <n v="86"/>
    <n v="99"/>
    <n v="-10016428"/>
    <n v="1"/>
    <n v="0"/>
    <n v="14983572"/>
    <x v="43"/>
  </r>
  <r>
    <x v="1164"/>
    <x v="1045"/>
    <x v="58"/>
    <x v="1"/>
    <x v="3"/>
    <x v="0"/>
    <x v="0"/>
    <x v="0"/>
    <x v="6"/>
    <x v="361"/>
    <x v="142"/>
    <x v="9"/>
    <n v="1964"/>
    <n v="0"/>
    <n v="290"/>
    <x v="21"/>
    <n v="53"/>
    <n v="115"/>
    <n v="35168022"/>
    <n v="0"/>
    <n v="1"/>
    <n v="38168022"/>
    <x v="20"/>
  </r>
  <r>
    <x v="1165"/>
    <x v="1046"/>
    <x v="58"/>
    <x v="1"/>
    <x v="7"/>
    <x v="0"/>
    <x v="0"/>
    <x v="0"/>
    <x v="6"/>
    <x v="622"/>
    <x v="367"/>
    <x v="57"/>
    <n v="19454"/>
    <n v="776"/>
    <n v="4000"/>
    <x v="10"/>
    <n v="192"/>
    <n v="142"/>
    <n v="3330342"/>
    <n v="0"/>
    <n v="1"/>
    <n v="113330342"/>
    <x v="183"/>
  </r>
  <r>
    <x v="1166"/>
    <x v="1047"/>
    <x v="58"/>
    <x v="1"/>
    <x v="7"/>
    <x v="0"/>
    <x v="0"/>
    <x v="0"/>
    <x v="7"/>
    <x v="623"/>
    <x v="86"/>
    <x v="396"/>
    <n v="2684"/>
    <n v="249"/>
    <n v="0"/>
    <x v="34"/>
    <n v="231"/>
    <n v="130"/>
    <n v="42618434"/>
    <n v="0"/>
    <n v="1"/>
    <n v="182618434"/>
    <x v="188"/>
  </r>
  <r>
    <x v="1167"/>
    <x v="1048"/>
    <x v="58"/>
    <x v="1"/>
    <x v="3"/>
    <x v="0"/>
    <x v="0"/>
    <x v="0"/>
    <x v="7"/>
    <x v="152"/>
    <x v="687"/>
    <x v="119"/>
    <n v="24024"/>
    <n v="41"/>
    <n v="0"/>
    <x v="31"/>
    <n v="118"/>
    <n v="118"/>
    <n v="-5262941"/>
    <n v="1"/>
    <n v="0"/>
    <n v="44737059"/>
    <x v="124"/>
  </r>
  <r>
    <x v="1168"/>
    <x v="1049"/>
    <x v="58"/>
    <x v="1"/>
    <x v="5"/>
    <x v="0"/>
    <x v="0"/>
    <x v="0"/>
    <x v="5"/>
    <x v="397"/>
    <x v="688"/>
    <x v="61"/>
    <n v="3372"/>
    <n v="10"/>
    <n v="0"/>
    <x v="9"/>
    <n v="82"/>
    <n v="89"/>
    <n v="-44197339"/>
    <n v="1"/>
    <n v="0"/>
    <n v="50802661"/>
    <x v="202"/>
  </r>
  <r>
    <x v="1169"/>
    <x v="1012"/>
    <x v="58"/>
    <x v="1"/>
    <x v="7"/>
    <x v="0"/>
    <x v="0"/>
    <x v="0"/>
    <x v="7"/>
    <x v="472"/>
    <x v="356"/>
    <x v="218"/>
    <n v="26652"/>
    <n v="357"/>
    <n v="0"/>
    <x v="49"/>
    <n v="102"/>
    <n v="106"/>
    <n v="20007180"/>
    <n v="0"/>
    <n v="1"/>
    <n v="35007180"/>
    <x v="24"/>
  </r>
  <r>
    <x v="1170"/>
    <x v="1050"/>
    <x v="58"/>
    <x v="1"/>
    <x v="7"/>
    <x v="0"/>
    <x v="0"/>
    <x v="0"/>
    <x v="6"/>
    <x v="563"/>
    <x v="689"/>
    <x v="61"/>
    <n v="3905"/>
    <n v="82"/>
    <n v="210"/>
    <x v="44"/>
    <n v="29"/>
    <n v="82"/>
    <n v="-987004"/>
    <n v="1"/>
    <n v="0"/>
    <n v="12996"/>
    <x v="73"/>
  </r>
  <r>
    <x v="1171"/>
    <x v="1017"/>
    <x v="58"/>
    <x v="1"/>
    <x v="4"/>
    <x v="0"/>
    <x v="0"/>
    <x v="0"/>
    <x v="4"/>
    <x v="624"/>
    <x v="690"/>
    <x v="18"/>
    <n v="575"/>
    <n v="25"/>
    <n v="347"/>
    <x v="2"/>
    <n v="89"/>
    <n v="77"/>
    <n v="15542421"/>
    <n v="0"/>
    <n v="1"/>
    <n v="45542421"/>
    <x v="88"/>
  </r>
  <r>
    <x v="1172"/>
    <x v="1051"/>
    <x v="58"/>
    <x v="1"/>
    <x v="0"/>
    <x v="0"/>
    <x v="0"/>
    <x v="0"/>
    <x v="6"/>
    <x v="152"/>
    <x v="691"/>
    <x v="119"/>
    <n v="18688"/>
    <n v="10"/>
    <n v="463"/>
    <x v="46"/>
    <n v="103"/>
    <n v="97"/>
    <n v="-4072280"/>
    <n v="1"/>
    <n v="0"/>
    <n v="28927720"/>
    <x v="135"/>
  </r>
  <r>
    <x v="1173"/>
    <x v="1052"/>
    <x v="58"/>
    <x v="1"/>
    <x v="7"/>
    <x v="0"/>
    <x v="0"/>
    <x v="0"/>
    <x v="6"/>
    <x v="625"/>
    <x v="692"/>
    <x v="397"/>
    <n v="358"/>
    <n v="188"/>
    <n v="1000"/>
    <x v="12"/>
    <n v="117"/>
    <n v="119"/>
    <n v="-2452144"/>
    <n v="1"/>
    <n v="0"/>
    <n v="6047856"/>
    <x v="65"/>
  </r>
  <r>
    <x v="1174"/>
    <x v="1053"/>
    <x v="58"/>
    <x v="1"/>
    <x v="3"/>
    <x v="0"/>
    <x v="0"/>
    <x v="0"/>
    <x v="6"/>
    <x v="224"/>
    <x v="245"/>
    <x v="57"/>
    <n v="17582"/>
    <n v="36"/>
    <n v="0"/>
    <x v="12"/>
    <n v="129"/>
    <n v="98"/>
    <n v="33262492"/>
    <n v="0"/>
    <n v="1"/>
    <n v="57262492"/>
    <x v="61"/>
  </r>
  <r>
    <x v="1175"/>
    <x v="1054"/>
    <x v="58"/>
    <x v="1"/>
    <x v="1"/>
    <x v="1"/>
    <x v="4"/>
    <x v="5"/>
    <x v="6"/>
    <x v="626"/>
    <x v="693"/>
    <x v="61"/>
    <n v="2389"/>
    <n v="83"/>
    <n v="186"/>
    <x v="17"/>
    <n v="61"/>
    <n v="112"/>
    <n v="-96941620"/>
    <n v="1"/>
    <n v="0"/>
    <n v="3058380"/>
    <x v="122"/>
  </r>
  <r>
    <x v="1176"/>
    <x v="949"/>
    <x v="58"/>
    <x v="1"/>
    <x v="0"/>
    <x v="0"/>
    <x v="0"/>
    <x v="0"/>
    <x v="6"/>
    <x v="473"/>
    <x v="694"/>
    <x v="307"/>
    <n v="11433"/>
    <n v="115"/>
    <n v="401"/>
    <x v="34"/>
    <n v="93"/>
    <n v="115"/>
    <n v="-23117290"/>
    <n v="1"/>
    <n v="0"/>
    <n v="882710"/>
    <x v="61"/>
  </r>
  <r>
    <x v="1177"/>
    <x v="956"/>
    <x v="58"/>
    <x v="1"/>
    <x v="1"/>
    <x v="0"/>
    <x v="0"/>
    <x v="0"/>
    <x v="7"/>
    <x v="298"/>
    <x v="122"/>
    <x v="398"/>
    <n v="1825"/>
    <n v="79"/>
    <n v="0"/>
    <x v="17"/>
    <n v="162"/>
    <n v="145"/>
    <n v="-45433254"/>
    <n v="1"/>
    <n v="0"/>
    <n v="34566746"/>
    <x v="133"/>
  </r>
  <r>
    <x v="1178"/>
    <x v="1032"/>
    <x v="58"/>
    <x v="1"/>
    <x v="5"/>
    <x v="0"/>
    <x v="0"/>
    <x v="3"/>
    <x v="4"/>
    <x v="394"/>
    <x v="695"/>
    <x v="9"/>
    <n v="2429"/>
    <n v="2"/>
    <n v="663"/>
    <x v="50"/>
    <n v="47"/>
    <n v="85"/>
    <n v="-3088667"/>
    <n v="1"/>
    <n v="0"/>
    <n v="15911333"/>
    <x v="93"/>
  </r>
  <r>
    <x v="1179"/>
    <x v="970"/>
    <x v="58"/>
    <x v="1"/>
    <x v="7"/>
    <x v="0"/>
    <x v="0"/>
    <x v="0"/>
    <x v="5"/>
    <x v="404"/>
    <x v="184"/>
    <x v="57"/>
    <n v="15857"/>
    <n v="383"/>
    <n v="0"/>
    <x v="21"/>
    <n v="131"/>
    <n v="94"/>
    <n v="-52248021"/>
    <n v="1"/>
    <n v="0"/>
    <n v="22751979"/>
    <x v="163"/>
  </r>
  <r>
    <x v="1180"/>
    <x v="1055"/>
    <x v="58"/>
    <x v="1"/>
    <x v="0"/>
    <x v="0"/>
    <x v="0"/>
    <x v="0"/>
    <x v="6"/>
    <x v="627"/>
    <x v="198"/>
    <x v="343"/>
    <n v="1418"/>
    <n v="0"/>
    <n v="0"/>
    <x v="16"/>
    <n v="223"/>
    <n v="190"/>
    <n v="76107476"/>
    <n v="0"/>
    <n v="1"/>
    <n v="124107476"/>
    <x v="117"/>
  </r>
  <r>
    <x v="1181"/>
    <x v="1056"/>
    <x v="58"/>
    <x v="1"/>
    <x v="7"/>
    <x v="0"/>
    <x v="0"/>
    <x v="5"/>
    <x v="7"/>
    <x v="368"/>
    <x v="407"/>
    <x v="50"/>
    <n v="14931"/>
    <n v="84"/>
    <n v="0"/>
    <x v="21"/>
    <n v="178"/>
    <n v="116"/>
    <n v="15086030"/>
    <n v="0"/>
    <n v="1"/>
    <n v="77086030"/>
    <x v="143"/>
  </r>
  <r>
    <x v="1182"/>
    <x v="945"/>
    <x v="58"/>
    <x v="1"/>
    <x v="1"/>
    <x v="0"/>
    <x v="0"/>
    <x v="0"/>
    <x v="7"/>
    <x v="184"/>
    <x v="603"/>
    <x v="119"/>
    <n v="33645"/>
    <n v="0"/>
    <n v="0"/>
    <x v="23"/>
    <n v="294"/>
    <n v="106"/>
    <n v="19999143"/>
    <n v="0"/>
    <n v="1"/>
    <n v="94999143"/>
    <x v="163"/>
  </r>
  <r>
    <x v="1183"/>
    <x v="1057"/>
    <x v="58"/>
    <x v="1"/>
    <x v="8"/>
    <x v="0"/>
    <x v="0"/>
    <x v="0"/>
    <x v="6"/>
    <x v="628"/>
    <x v="696"/>
    <x v="136"/>
    <n v="2682"/>
    <n v="83"/>
    <n v="243"/>
    <x v="63"/>
    <n v="108"/>
    <n v="97"/>
    <n v="7468807"/>
    <n v="0"/>
    <n v="1"/>
    <n v="21468807"/>
    <x v="58"/>
  </r>
  <r>
    <x v="1184"/>
    <x v="1058"/>
    <x v="58"/>
    <x v="1"/>
    <x v="1"/>
    <x v="0"/>
    <x v="0"/>
    <x v="0"/>
    <x v="6"/>
    <x v="629"/>
    <x v="697"/>
    <x v="399"/>
    <n v="964"/>
    <n v="0"/>
    <n v="72"/>
    <x v="11"/>
    <n v="38"/>
    <n v="106"/>
    <n v="802119"/>
    <n v="0"/>
    <n v="1"/>
    <n v="1027119"/>
    <x v="126"/>
  </r>
  <r>
    <x v="1185"/>
    <x v="1059"/>
    <x v="58"/>
    <x v="1"/>
    <x v="7"/>
    <x v="0"/>
    <x v="0"/>
    <x v="0"/>
    <x v="7"/>
    <x v="630"/>
    <x v="321"/>
    <x v="400"/>
    <n v="3424"/>
    <n v="258"/>
    <n v="0"/>
    <x v="30"/>
    <n v="134"/>
    <n v="124"/>
    <n v="-6526640"/>
    <n v="1"/>
    <n v="0"/>
    <n v="68473360"/>
    <x v="163"/>
  </r>
  <r>
    <x v="1186"/>
    <x v="1060"/>
    <x v="58"/>
    <x v="1"/>
    <x v="1"/>
    <x v="0"/>
    <x v="0"/>
    <x v="0"/>
    <x v="7"/>
    <x v="53"/>
    <x v="127"/>
    <x v="50"/>
    <n v="12890"/>
    <n v="0"/>
    <n v="0"/>
    <x v="21"/>
    <n v="185"/>
    <n v="130"/>
    <n v="55370362"/>
    <n v="0"/>
    <n v="1"/>
    <n v="155370362"/>
    <x v="122"/>
  </r>
  <r>
    <x v="1187"/>
    <x v="1061"/>
    <x v="58"/>
    <x v="1"/>
    <x v="3"/>
    <x v="0"/>
    <x v="0"/>
    <x v="0"/>
    <x v="6"/>
    <x v="563"/>
    <x v="310"/>
    <x v="61"/>
    <n v="3954"/>
    <n v="0"/>
    <n v="255"/>
    <x v="49"/>
    <n v="82"/>
    <n v="87"/>
    <n v="-43708398"/>
    <n v="1"/>
    <n v="0"/>
    <n v="6291602"/>
    <x v="124"/>
  </r>
  <r>
    <x v="1188"/>
    <x v="1037"/>
    <x v="58"/>
    <x v="1"/>
    <x v="3"/>
    <x v="0"/>
    <x v="0"/>
    <x v="0"/>
    <x v="7"/>
    <x v="563"/>
    <x v="698"/>
    <x v="61"/>
    <n v="5838"/>
    <n v="278"/>
    <n v="0"/>
    <x v="34"/>
    <n v="149"/>
    <n v="127"/>
    <n v="112805123"/>
    <n v="0"/>
    <n v="1"/>
    <n v="182805123"/>
    <x v="123"/>
  </r>
  <r>
    <x v="1189"/>
    <x v="1062"/>
    <x v="58"/>
    <x v="1"/>
    <x v="3"/>
    <x v="0"/>
    <x v="0"/>
    <x v="0"/>
    <x v="7"/>
    <x v="631"/>
    <x v="699"/>
    <x v="50"/>
    <n v="13524"/>
    <n v="9"/>
    <n v="816"/>
    <x v="25"/>
    <n v="50"/>
    <n v="94"/>
    <n v="-6264471"/>
    <n v="1"/>
    <n v="0"/>
    <n v="8735529"/>
    <x v="24"/>
  </r>
  <r>
    <x v="1190"/>
    <x v="1006"/>
    <x v="58"/>
    <x v="1"/>
    <x v="3"/>
    <x v="0"/>
    <x v="0"/>
    <x v="0"/>
    <x v="7"/>
    <x v="370"/>
    <x v="700"/>
    <x v="252"/>
    <n v="22383"/>
    <n v="18"/>
    <n v="0"/>
    <x v="13"/>
    <n v="78"/>
    <n v="120"/>
    <n v="18771174"/>
    <n v="0"/>
    <n v="1"/>
    <n v="33771174"/>
    <x v="24"/>
  </r>
  <r>
    <x v="1191"/>
    <x v="1063"/>
    <x v="58"/>
    <x v="1"/>
    <x v="3"/>
    <x v="0"/>
    <x v="0"/>
    <x v="0"/>
    <x v="6"/>
    <x v="632"/>
    <x v="701"/>
    <x v="194"/>
    <n v="858"/>
    <n v="0"/>
    <n v="131"/>
    <x v="57"/>
    <n v="48"/>
    <n v="82"/>
    <n v="1142507"/>
    <n v="0"/>
    <n v="1"/>
    <n v="4142507"/>
    <x v="20"/>
  </r>
  <r>
    <x v="1192"/>
    <x v="1024"/>
    <x v="58"/>
    <x v="1"/>
    <x v="3"/>
    <x v="0"/>
    <x v="0"/>
    <x v="0"/>
    <x v="6"/>
    <x v="351"/>
    <x v="702"/>
    <x v="9"/>
    <n v="2687"/>
    <n v="26"/>
    <n v="859"/>
    <x v="46"/>
    <n v="72"/>
    <n v="92"/>
    <n v="-2981550"/>
    <n v="1"/>
    <n v="0"/>
    <n v="5018450"/>
    <x v="11"/>
  </r>
  <r>
    <x v="1193"/>
    <x v="1064"/>
    <x v="58"/>
    <x v="1"/>
    <x v="3"/>
    <x v="0"/>
    <x v="0"/>
    <x v="0"/>
    <x v="6"/>
    <x v="330"/>
    <x v="304"/>
    <x v="233"/>
    <n v="22974"/>
    <n v="161"/>
    <n v="0"/>
    <x v="28"/>
    <n v="173"/>
    <n v="107"/>
    <n v="-35610546"/>
    <n v="1"/>
    <n v="0"/>
    <n v="19389454"/>
    <x v="60"/>
  </r>
  <r>
    <x v="1194"/>
    <x v="1065"/>
    <x v="58"/>
    <x v="1"/>
    <x v="7"/>
    <x v="0"/>
    <x v="0"/>
    <x v="0"/>
    <x v="7"/>
    <x v="633"/>
    <x v="343"/>
    <x v="252"/>
    <n v="21397"/>
    <n v="0"/>
    <n v="0"/>
    <x v="28"/>
    <n v="290"/>
    <n v="104"/>
    <n v="82299717"/>
    <n v="0"/>
    <n v="1"/>
    <n v="157299717"/>
    <x v="163"/>
  </r>
  <r>
    <x v="1195"/>
    <x v="1066"/>
    <x v="58"/>
    <x v="1"/>
    <x v="1"/>
    <x v="0"/>
    <x v="0"/>
    <x v="0"/>
    <x v="6"/>
    <x v="117"/>
    <x v="703"/>
    <x v="61"/>
    <n v="4288"/>
    <n v="50"/>
    <n v="756"/>
    <x v="3"/>
    <n v="122"/>
    <n v="111"/>
    <n v="7980275"/>
    <n v="0"/>
    <n v="1"/>
    <n v="9180275"/>
    <x v="36"/>
  </r>
  <r>
    <x v="1196"/>
    <x v="1067"/>
    <x v="59"/>
    <x v="1"/>
    <x v="7"/>
    <x v="0"/>
    <x v="0"/>
    <x v="0"/>
    <x v="6"/>
    <x v="54"/>
    <x v="704"/>
    <x v="51"/>
    <n v="33585"/>
    <n v="17"/>
    <n v="748"/>
    <x v="26"/>
    <n v="151"/>
    <n v="120"/>
    <n v="-17624564"/>
    <n v="1"/>
    <n v="0"/>
    <n v="24375436"/>
    <x v="142"/>
  </r>
  <r>
    <x v="1197"/>
    <x v="1068"/>
    <x v="59"/>
    <x v="1"/>
    <x v="7"/>
    <x v="0"/>
    <x v="0"/>
    <x v="0"/>
    <x v="6"/>
    <x v="195"/>
    <x v="705"/>
    <x v="50"/>
    <n v="14536"/>
    <n v="11"/>
    <n v="0"/>
    <x v="30"/>
    <n v="113"/>
    <n v="125"/>
    <n v="-26261368"/>
    <n v="1"/>
    <n v="0"/>
    <n v="15738632"/>
    <x v="142"/>
  </r>
  <r>
    <x v="1198"/>
    <x v="1069"/>
    <x v="59"/>
    <x v="1"/>
    <x v="6"/>
    <x v="0"/>
    <x v="0"/>
    <x v="0"/>
    <x v="7"/>
    <x v="450"/>
    <x v="120"/>
    <x v="9"/>
    <n v="2827"/>
    <n v="2000"/>
    <n v="29000"/>
    <x v="6"/>
    <n v="205"/>
    <n v="135"/>
    <n v="112708996"/>
    <n v="0"/>
    <n v="1"/>
    <n v="170708996"/>
    <x v="90"/>
  </r>
  <r>
    <x v="1199"/>
    <x v="1070"/>
    <x v="59"/>
    <x v="1"/>
    <x v="7"/>
    <x v="0"/>
    <x v="0"/>
    <x v="0"/>
    <x v="7"/>
    <x v="622"/>
    <x v="581"/>
    <x v="57"/>
    <n v="18761"/>
    <n v="241"/>
    <n v="0"/>
    <x v="9"/>
    <n v="167"/>
    <n v="144"/>
    <n v="-8916034"/>
    <n v="1"/>
    <n v="0"/>
    <n v="56083966"/>
    <x v="127"/>
  </r>
  <r>
    <x v="1200"/>
    <x v="1071"/>
    <x v="59"/>
    <x v="1"/>
    <x v="5"/>
    <x v="0"/>
    <x v="0"/>
    <x v="0"/>
    <x v="7"/>
    <x v="352"/>
    <x v="57"/>
    <x v="129"/>
    <n v="6217"/>
    <n v="14000"/>
    <n v="11000"/>
    <x v="10"/>
    <n v="281"/>
    <n v="146"/>
    <n v="-21383311"/>
    <n v="1"/>
    <n v="0"/>
    <n v="78616689"/>
    <x v="122"/>
  </r>
  <r>
    <x v="1201"/>
    <x v="1072"/>
    <x v="59"/>
    <x v="0"/>
    <x v="6"/>
    <x v="0"/>
    <x v="0"/>
    <x v="0"/>
    <x v="6"/>
    <x v="317"/>
    <x v="250"/>
    <x v="17"/>
    <n v="14196"/>
    <n v="0"/>
    <n v="0"/>
    <x v="13"/>
    <n v="174"/>
    <n v="165"/>
    <n v="-48816034"/>
    <n v="1"/>
    <n v="0"/>
    <n v="58183966"/>
    <x v="219"/>
  </r>
  <r>
    <x v="1202"/>
    <x v="1073"/>
    <x v="59"/>
    <x v="1"/>
    <x v="3"/>
    <x v="1"/>
    <x v="4"/>
    <x v="5"/>
    <x v="12"/>
    <x v="634"/>
    <x v="706"/>
    <x v="401"/>
    <n v="262"/>
    <n v="27"/>
    <n v="26"/>
    <x v="9"/>
    <n v="38"/>
    <n v="103"/>
    <n v="-49793600"/>
    <n v="1"/>
    <n v="0"/>
    <n v="206400"/>
    <x v="124"/>
  </r>
  <r>
    <x v="1203"/>
    <x v="1074"/>
    <x v="59"/>
    <x v="1"/>
    <x v="7"/>
    <x v="0"/>
    <x v="0"/>
    <x v="1"/>
    <x v="7"/>
    <x v="611"/>
    <x v="620"/>
    <x v="389"/>
    <n v="1732"/>
    <n v="24"/>
    <n v="193"/>
    <x v="35"/>
    <n v="19"/>
    <n v="105"/>
    <n v="-24977277"/>
    <n v="1"/>
    <n v="0"/>
    <n v="22723"/>
    <x v="43"/>
  </r>
  <r>
    <x v="1204"/>
    <x v="1075"/>
    <x v="59"/>
    <x v="1"/>
    <x v="0"/>
    <x v="0"/>
    <x v="0"/>
    <x v="0"/>
    <x v="6"/>
    <x v="208"/>
    <x v="707"/>
    <x v="50"/>
    <n v="17109"/>
    <n v="93"/>
    <n v="0"/>
    <x v="2"/>
    <n v="133"/>
    <n v="104"/>
    <n v="14058698"/>
    <n v="0"/>
    <n v="1"/>
    <n v="74058698"/>
    <x v="121"/>
  </r>
  <r>
    <x v="1205"/>
    <x v="1076"/>
    <x v="59"/>
    <x v="0"/>
    <x v="3"/>
    <x v="1"/>
    <x v="4"/>
    <x v="5"/>
    <x v="6"/>
    <x v="635"/>
    <x v="402"/>
    <x v="402"/>
    <n v="809"/>
    <n v="0"/>
    <n v="39000"/>
    <x v="18"/>
    <n v="242"/>
    <n v="122"/>
    <n v="-43798339"/>
    <n v="1"/>
    <n v="0"/>
    <n v="33201661"/>
    <x v="220"/>
  </r>
  <r>
    <x v="1206"/>
    <x v="1077"/>
    <x v="59"/>
    <x v="1"/>
    <x v="3"/>
    <x v="0"/>
    <x v="0"/>
    <x v="0"/>
    <x v="2"/>
    <x v="636"/>
    <x v="708"/>
    <x v="403"/>
    <n v="454"/>
    <n v="0"/>
    <n v="133"/>
    <x v="12"/>
    <n v="9"/>
    <n v="100"/>
    <n v="652835"/>
    <n v="0"/>
    <n v="1"/>
    <n v="902835"/>
    <x v="156"/>
  </r>
  <r>
    <x v="1207"/>
    <x v="1078"/>
    <x v="59"/>
    <x v="1"/>
    <x v="7"/>
    <x v="0"/>
    <x v="0"/>
    <x v="0"/>
    <x v="7"/>
    <x v="365"/>
    <x v="417"/>
    <x v="250"/>
    <n v="1668"/>
    <n v="10"/>
    <n v="433"/>
    <x v="44"/>
    <n v="44"/>
    <n v="94"/>
    <n v="-21735014"/>
    <n v="1"/>
    <n v="0"/>
    <n v="13264986"/>
    <x v="64"/>
  </r>
  <r>
    <x v="1208"/>
    <x v="1079"/>
    <x v="59"/>
    <x v="1"/>
    <x v="3"/>
    <x v="0"/>
    <x v="0"/>
    <x v="0"/>
    <x v="6"/>
    <x v="461"/>
    <x v="709"/>
    <x v="129"/>
    <n v="7872"/>
    <n v="6"/>
    <n v="0"/>
    <x v="34"/>
    <n v="142"/>
    <n v="108"/>
    <n v="115096820"/>
    <n v="0"/>
    <n v="1"/>
    <n v="145096820"/>
    <x v="88"/>
  </r>
  <r>
    <x v="1209"/>
    <x v="1080"/>
    <x v="59"/>
    <x v="1"/>
    <x v="3"/>
    <x v="0"/>
    <x v="0"/>
    <x v="0"/>
    <x v="7"/>
    <x v="196"/>
    <x v="710"/>
    <x v="149"/>
    <n v="9176"/>
    <n v="148"/>
    <n v="881"/>
    <x v="32"/>
    <n v="142"/>
    <n v="102"/>
    <n v="45607673"/>
    <n v="0"/>
    <n v="1"/>
    <n v="93607673"/>
    <x v="117"/>
  </r>
  <r>
    <x v="1210"/>
    <x v="1081"/>
    <x v="59"/>
    <x v="1"/>
    <x v="1"/>
    <x v="0"/>
    <x v="0"/>
    <x v="0"/>
    <x v="6"/>
    <x v="637"/>
    <x v="573"/>
    <x v="404"/>
    <n v="1440"/>
    <n v="43"/>
    <n v="689"/>
    <x v="49"/>
    <n v="106"/>
    <n v="102"/>
    <n v="-13955468"/>
    <n v="1"/>
    <n v="0"/>
    <n v="24044532"/>
    <x v="132"/>
  </r>
  <r>
    <x v="1211"/>
    <x v="1082"/>
    <x v="59"/>
    <x v="1"/>
    <x v="7"/>
    <x v="0"/>
    <x v="0"/>
    <x v="0"/>
    <x v="7"/>
    <x v="638"/>
    <x v="503"/>
    <x v="405"/>
    <n v="1297"/>
    <n v="29"/>
    <n v="0"/>
    <x v="26"/>
    <n v="123"/>
    <n v="109"/>
    <n v="-19034791"/>
    <n v="1"/>
    <n v="0"/>
    <n v="10965209"/>
    <x v="88"/>
  </r>
  <r>
    <x v="1212"/>
    <x v="1083"/>
    <x v="59"/>
    <x v="1"/>
    <x v="7"/>
    <x v="0"/>
    <x v="0"/>
    <x v="0"/>
    <x v="5"/>
    <x v="76"/>
    <x v="390"/>
    <x v="63"/>
    <n v="15237"/>
    <n v="21"/>
    <n v="0"/>
    <x v="13"/>
    <n v="146"/>
    <n v="95"/>
    <n v="-35962961"/>
    <n v="1"/>
    <n v="0"/>
    <n v="84037039"/>
    <x v="187"/>
  </r>
  <r>
    <x v="1213"/>
    <x v="1084"/>
    <x v="59"/>
    <x v="1"/>
    <x v="10"/>
    <x v="0"/>
    <x v="0"/>
    <x v="22"/>
    <x v="12"/>
    <x v="639"/>
    <x v="711"/>
    <x v="406"/>
    <n v="0"/>
    <n v="95"/>
    <n v="379"/>
    <x v="16"/>
    <n v="15"/>
    <n v="102"/>
    <n v="-283108"/>
    <n v="1"/>
    <n v="0"/>
    <n v="16892"/>
    <x v="59"/>
  </r>
  <r>
    <x v="1214"/>
    <x v="1085"/>
    <x v="59"/>
    <x v="0"/>
    <x v="0"/>
    <x v="0"/>
    <x v="0"/>
    <x v="0"/>
    <x v="6"/>
    <x v="569"/>
    <x v="223"/>
    <x v="157"/>
    <n v="3107"/>
    <n v="309"/>
    <n v="1000"/>
    <x v="34"/>
    <n v="41"/>
    <n v="130"/>
    <n v="12734552"/>
    <n v="0"/>
    <n v="1"/>
    <n v="28734552"/>
    <x v="81"/>
  </r>
  <r>
    <x v="1215"/>
    <x v="1086"/>
    <x v="59"/>
    <x v="1"/>
    <x v="3"/>
    <x v="0"/>
    <x v="0"/>
    <x v="0"/>
    <x v="7"/>
    <x v="224"/>
    <x v="100"/>
    <x v="57"/>
    <n v="13934"/>
    <n v="272"/>
    <n v="0"/>
    <x v="21"/>
    <n v="132"/>
    <n v="123"/>
    <n v="-38476729"/>
    <n v="1"/>
    <n v="0"/>
    <n v="41523271"/>
    <x v="133"/>
  </r>
  <r>
    <x v="1216"/>
    <x v="1087"/>
    <x v="59"/>
    <x v="1"/>
    <x v="7"/>
    <x v="0"/>
    <x v="0"/>
    <x v="0"/>
    <x v="7"/>
    <x v="640"/>
    <x v="712"/>
    <x v="263"/>
    <n v="2544"/>
    <n v="212"/>
    <n v="0"/>
    <x v="34"/>
    <n v="131"/>
    <n v="106"/>
    <n v="19068786"/>
    <n v="0"/>
    <n v="1"/>
    <n v="59068786"/>
    <x v="87"/>
  </r>
  <r>
    <x v="1217"/>
    <x v="1088"/>
    <x v="59"/>
    <x v="1"/>
    <x v="3"/>
    <x v="0"/>
    <x v="0"/>
    <x v="3"/>
    <x v="6"/>
    <x v="641"/>
    <x v="713"/>
    <x v="112"/>
    <n v="1775"/>
    <n v="16"/>
    <n v="618"/>
    <x v="26"/>
    <n v="111"/>
    <n v="93"/>
    <n v="-8080104"/>
    <n v="1"/>
    <n v="0"/>
    <n v="4919896"/>
    <x v="51"/>
  </r>
  <r>
    <x v="1218"/>
    <x v="1089"/>
    <x v="59"/>
    <x v="1"/>
    <x v="1"/>
    <x v="0"/>
    <x v="0"/>
    <x v="0"/>
    <x v="6"/>
    <x v="568"/>
    <x v="73"/>
    <x v="61"/>
    <n v="4270"/>
    <n v="0"/>
    <n v="10000"/>
    <x v="3"/>
    <n v="200"/>
    <n v="152"/>
    <n v="16638745"/>
    <n v="0"/>
    <n v="1"/>
    <n v="108638745"/>
    <x v="168"/>
  </r>
  <r>
    <x v="1219"/>
    <x v="1090"/>
    <x v="59"/>
    <x v="1"/>
    <x v="5"/>
    <x v="0"/>
    <x v="0"/>
    <x v="0"/>
    <x v="7"/>
    <x v="385"/>
    <x v="528"/>
    <x v="9"/>
    <n v="2643"/>
    <n v="19"/>
    <n v="0"/>
    <x v="0"/>
    <n v="46"/>
    <n v="95"/>
    <n v="-16577194"/>
    <n v="1"/>
    <n v="0"/>
    <n v="33422806"/>
    <x v="124"/>
  </r>
  <r>
    <x v="1220"/>
    <x v="1091"/>
    <x v="59"/>
    <x v="1"/>
    <x v="6"/>
    <x v="0"/>
    <x v="0"/>
    <x v="0"/>
    <x v="6"/>
    <x v="119"/>
    <x v="714"/>
    <x v="93"/>
    <n v="43453"/>
    <n v="47"/>
    <n v="13000"/>
    <x v="16"/>
    <n v="147"/>
    <n v="124"/>
    <n v="22937130"/>
    <n v="0"/>
    <n v="1"/>
    <n v="52937130"/>
    <x v="88"/>
  </r>
  <r>
    <x v="1221"/>
    <x v="1092"/>
    <x v="59"/>
    <x v="1"/>
    <x v="3"/>
    <x v="0"/>
    <x v="0"/>
    <x v="3"/>
    <x v="6"/>
    <x v="382"/>
    <x v="715"/>
    <x v="49"/>
    <n v="16999"/>
    <n v="11"/>
    <n v="0"/>
    <x v="12"/>
    <n v="168"/>
    <n v="97"/>
    <n v="45500556"/>
    <n v="0"/>
    <n v="1"/>
    <n v="71500556"/>
    <x v="56"/>
  </r>
  <r>
    <x v="1222"/>
    <x v="1093"/>
    <x v="59"/>
    <x v="1"/>
    <x v="0"/>
    <x v="0"/>
    <x v="0"/>
    <x v="0"/>
    <x v="7"/>
    <x v="107"/>
    <x v="716"/>
    <x v="86"/>
    <n v="1107"/>
    <n v="13"/>
    <n v="100"/>
    <x v="23"/>
    <n v="12"/>
    <n v="119"/>
    <n v="-201659"/>
    <n v="1"/>
    <n v="0"/>
    <n v="798341"/>
    <x v="73"/>
  </r>
  <r>
    <x v="1223"/>
    <x v="1094"/>
    <x v="59"/>
    <x v="1"/>
    <x v="5"/>
    <x v="0"/>
    <x v="0"/>
    <x v="0"/>
    <x v="7"/>
    <x v="642"/>
    <x v="717"/>
    <x v="101"/>
    <n v="18864"/>
    <n v="2"/>
    <n v="0"/>
    <x v="49"/>
    <n v="47"/>
    <n v="84"/>
    <n v="-7997690"/>
    <n v="1"/>
    <n v="0"/>
    <n v="5002310"/>
    <x v="51"/>
  </r>
  <r>
    <x v="1224"/>
    <x v="1095"/>
    <x v="59"/>
    <x v="1"/>
    <x v="3"/>
    <x v="0"/>
    <x v="0"/>
    <x v="3"/>
    <x v="6"/>
    <x v="162"/>
    <x v="718"/>
    <x v="128"/>
    <n v="3578"/>
    <n v="34"/>
    <n v="664"/>
    <x v="9"/>
    <n v="109"/>
    <n v="98"/>
    <n v="-14646257"/>
    <n v="1"/>
    <n v="0"/>
    <n v="353743"/>
    <x v="24"/>
  </r>
  <r>
    <x v="1225"/>
    <x v="1096"/>
    <x v="59"/>
    <x v="1"/>
    <x v="1"/>
    <x v="0"/>
    <x v="0"/>
    <x v="3"/>
    <x v="6"/>
    <x v="302"/>
    <x v="499"/>
    <x v="218"/>
    <n v="23325"/>
    <n v="108"/>
    <n v="0"/>
    <x v="30"/>
    <n v="96"/>
    <n v="131"/>
    <n v="-31471505"/>
    <n v="1"/>
    <n v="0"/>
    <n v="25528495"/>
    <x v="160"/>
  </r>
  <r>
    <x v="1226"/>
    <x v="1097"/>
    <x v="59"/>
    <x v="1"/>
    <x v="7"/>
    <x v="0"/>
    <x v="0"/>
    <x v="0"/>
    <x v="5"/>
    <x v="643"/>
    <x v="719"/>
    <x v="129"/>
    <n v="4171"/>
    <n v="6"/>
    <n v="0"/>
    <x v="33"/>
    <n v="105"/>
    <n v="87"/>
    <n v="33375151"/>
    <n v="0"/>
    <n v="1"/>
    <n v="93375151"/>
    <x v="121"/>
  </r>
  <r>
    <x v="1227"/>
    <x v="1098"/>
    <x v="59"/>
    <x v="1"/>
    <x v="3"/>
    <x v="0"/>
    <x v="0"/>
    <x v="0"/>
    <x v="7"/>
    <x v="334"/>
    <x v="720"/>
    <x v="102"/>
    <n v="3850"/>
    <n v="5"/>
    <n v="365"/>
    <x v="40"/>
    <n v="62"/>
    <n v="86"/>
    <n v="12978402"/>
    <n v="0"/>
    <n v="1"/>
    <n v="23978402"/>
    <x v="31"/>
  </r>
  <r>
    <x v="1228"/>
    <x v="1099"/>
    <x v="59"/>
    <x v="1"/>
    <x v="1"/>
    <x v="0"/>
    <x v="0"/>
    <x v="0"/>
    <x v="7"/>
    <x v="398"/>
    <x v="721"/>
    <x v="219"/>
    <n v="6214"/>
    <n v="134"/>
    <n v="0"/>
    <x v="31"/>
    <n v="84"/>
    <n v="135"/>
    <n v="2929123"/>
    <n v="0"/>
    <n v="1"/>
    <n v="16929123"/>
    <x v="58"/>
  </r>
  <r>
    <x v="1229"/>
    <x v="1100"/>
    <x v="59"/>
    <x v="1"/>
    <x v="5"/>
    <x v="0"/>
    <x v="0"/>
    <x v="8"/>
    <x v="5"/>
    <x v="644"/>
    <x v="216"/>
    <x v="407"/>
    <n v="1315"/>
    <n v="23"/>
    <n v="387"/>
    <x v="0"/>
    <n v="71"/>
    <n v="92"/>
    <n v="4440119"/>
    <n v="0"/>
    <n v="1"/>
    <n v="25590119"/>
    <x v="221"/>
  </r>
  <r>
    <x v="1230"/>
    <x v="1101"/>
    <x v="59"/>
    <x v="1"/>
    <x v="0"/>
    <x v="0"/>
    <x v="0"/>
    <x v="0"/>
    <x v="7"/>
    <x v="346"/>
    <x v="197"/>
    <x v="63"/>
    <n v="13390"/>
    <n v="17"/>
    <n v="361"/>
    <x v="25"/>
    <n v="98"/>
    <n v="89"/>
    <n v="-7792888"/>
    <n v="1"/>
    <n v="0"/>
    <n v="45207112"/>
    <x v="150"/>
  </r>
  <r>
    <x v="1231"/>
    <x v="1102"/>
    <x v="59"/>
    <x v="1"/>
    <x v="1"/>
    <x v="0"/>
    <x v="0"/>
    <x v="0"/>
    <x v="6"/>
    <x v="642"/>
    <x v="722"/>
    <x v="101"/>
    <n v="17040"/>
    <n v="219"/>
    <n v="33000"/>
    <x v="7"/>
    <n v="283"/>
    <n v="133"/>
    <n v="-3772117"/>
    <n v="1"/>
    <n v="0"/>
    <n v="727883"/>
    <x v="89"/>
  </r>
  <r>
    <x v="1232"/>
    <x v="1103"/>
    <x v="59"/>
    <x v="1"/>
    <x v="0"/>
    <x v="0"/>
    <x v="0"/>
    <x v="0"/>
    <x v="6"/>
    <x v="357"/>
    <x v="344"/>
    <x v="9"/>
    <n v="3341"/>
    <n v="39"/>
    <n v="970"/>
    <x v="2"/>
    <n v="113"/>
    <n v="113"/>
    <n v="4997476"/>
    <n v="0"/>
    <n v="1"/>
    <n v="54997476"/>
    <x v="124"/>
  </r>
  <r>
    <x v="1233"/>
    <x v="1104"/>
    <x v="59"/>
    <x v="1"/>
    <x v="7"/>
    <x v="0"/>
    <x v="0"/>
    <x v="0"/>
    <x v="7"/>
    <x v="586"/>
    <x v="723"/>
    <x v="9"/>
    <n v="2557"/>
    <n v="269"/>
    <n v="204"/>
    <x v="46"/>
    <n v="45"/>
    <n v="88"/>
    <n v="-23979782"/>
    <n v="1"/>
    <n v="0"/>
    <n v="20218"/>
    <x v="61"/>
  </r>
  <r>
    <x v="1234"/>
    <x v="1105"/>
    <x v="59"/>
    <x v="1"/>
    <x v="3"/>
    <x v="0"/>
    <x v="0"/>
    <x v="0"/>
    <x v="6"/>
    <x v="645"/>
    <x v="724"/>
    <x v="408"/>
    <n v="318"/>
    <n v="0"/>
    <n v="27"/>
    <x v="26"/>
    <n v="12"/>
    <n v="88"/>
    <n v="-1141064"/>
    <n v="1"/>
    <n v="0"/>
    <n v="58936"/>
    <x v="36"/>
  </r>
  <r>
    <x v="1235"/>
    <x v="1106"/>
    <x v="59"/>
    <x v="1"/>
    <x v="3"/>
    <x v="0"/>
    <x v="0"/>
    <x v="0"/>
    <x v="7"/>
    <x v="359"/>
    <x v="725"/>
    <x v="247"/>
    <n v="2911"/>
    <n v="129"/>
    <n v="602"/>
    <x v="39"/>
    <n v="61"/>
    <n v="87"/>
    <n v="34172251"/>
    <n v="0"/>
    <n v="1"/>
    <n v="64172251"/>
    <x v="88"/>
  </r>
  <r>
    <x v="1236"/>
    <x v="1068"/>
    <x v="59"/>
    <x v="1"/>
    <x v="3"/>
    <x v="0"/>
    <x v="0"/>
    <x v="0"/>
    <x v="5"/>
    <x v="646"/>
    <x v="660"/>
    <x v="9"/>
    <n v="3287"/>
    <n v="41"/>
    <n v="266"/>
    <x v="40"/>
    <n v="91"/>
    <n v="87"/>
    <n v="40950721"/>
    <n v="0"/>
    <n v="1"/>
    <n v="112950721"/>
    <x v="148"/>
  </r>
  <r>
    <x v="1237"/>
    <x v="1107"/>
    <x v="59"/>
    <x v="1"/>
    <x v="7"/>
    <x v="0"/>
    <x v="0"/>
    <x v="0"/>
    <x v="7"/>
    <x v="65"/>
    <x v="161"/>
    <x v="57"/>
    <n v="14780"/>
    <n v="212"/>
    <n v="886"/>
    <x v="35"/>
    <n v="109"/>
    <n v="116"/>
    <n v="-39383131"/>
    <n v="1"/>
    <n v="0"/>
    <n v="32616869"/>
    <x v="148"/>
  </r>
  <r>
    <x v="1238"/>
    <x v="1108"/>
    <x v="59"/>
    <x v="1"/>
    <x v="3"/>
    <x v="1"/>
    <x v="13"/>
    <x v="24"/>
    <x v="6"/>
    <x v="647"/>
    <x v="726"/>
    <x v="409"/>
    <n v="155"/>
    <n v="16"/>
    <n v="0"/>
    <x v="16"/>
    <n v="67"/>
    <n v="89"/>
    <n v="-15186564"/>
    <n v="1"/>
    <n v="0"/>
    <n v="313436"/>
    <x v="222"/>
  </r>
  <r>
    <x v="1239"/>
    <x v="1109"/>
    <x v="59"/>
    <x v="1"/>
    <x v="1"/>
    <x v="0"/>
    <x v="0"/>
    <x v="0"/>
    <x v="6"/>
    <x v="287"/>
    <x v="434"/>
    <x v="210"/>
    <n v="5103"/>
    <n v="218"/>
    <n v="0"/>
    <x v="16"/>
    <n v="187"/>
    <n v="131"/>
    <n v="-16603219"/>
    <n v="1"/>
    <n v="0"/>
    <n v="51396781"/>
    <x v="154"/>
  </r>
  <r>
    <x v="1240"/>
    <x v="1076"/>
    <x v="59"/>
    <x v="1"/>
    <x v="7"/>
    <x v="0"/>
    <x v="0"/>
    <x v="0"/>
    <x v="6"/>
    <x v="428"/>
    <x v="669"/>
    <x v="61"/>
    <n v="5942"/>
    <n v="43"/>
    <n v="742"/>
    <x v="25"/>
    <n v="107"/>
    <n v="101"/>
    <n v="18758599"/>
    <n v="0"/>
    <n v="1"/>
    <n v="51758599"/>
    <x v="135"/>
  </r>
  <r>
    <x v="1241"/>
    <x v="1110"/>
    <x v="59"/>
    <x v="1"/>
    <x v="7"/>
    <x v="0"/>
    <x v="0"/>
    <x v="0"/>
    <x v="7"/>
    <x v="346"/>
    <x v="727"/>
    <x v="63"/>
    <n v="15015"/>
    <n v="6"/>
    <n v="0"/>
    <x v="34"/>
    <n v="166"/>
    <n v="106"/>
    <n v="-104868170"/>
    <n v="1"/>
    <n v="0"/>
    <n v="32131830"/>
    <x v="223"/>
  </r>
  <r>
    <x v="1242"/>
    <x v="1111"/>
    <x v="59"/>
    <x v="1"/>
    <x v="7"/>
    <x v="0"/>
    <x v="0"/>
    <x v="3"/>
    <x v="6"/>
    <x v="512"/>
    <x v="455"/>
    <x v="220"/>
    <n v="1044"/>
    <n v="31"/>
    <n v="0"/>
    <x v="2"/>
    <n v="95"/>
    <n v="93"/>
    <n v="-22795993"/>
    <n v="1"/>
    <n v="0"/>
    <n v="5204007"/>
    <x v="74"/>
  </r>
  <r>
    <x v="1243"/>
    <x v="1112"/>
    <x v="59"/>
    <x v="1"/>
    <x v="0"/>
    <x v="0"/>
    <x v="0"/>
    <x v="0"/>
    <x v="6"/>
    <x v="368"/>
    <x v="728"/>
    <x v="50"/>
    <n v="12237"/>
    <n v="0"/>
    <n v="5000"/>
    <x v="17"/>
    <n v="161"/>
    <n v="100"/>
    <n v="2103828"/>
    <n v="0"/>
    <n v="1"/>
    <n v="13103828"/>
    <x v="31"/>
  </r>
  <r>
    <x v="1244"/>
    <x v="1113"/>
    <x v="59"/>
    <x v="1"/>
    <x v="3"/>
    <x v="0"/>
    <x v="0"/>
    <x v="0"/>
    <x v="6"/>
    <x v="648"/>
    <x v="729"/>
    <x v="108"/>
    <n v="2689"/>
    <n v="374"/>
    <n v="0"/>
    <x v="35"/>
    <n v="97"/>
    <n v="87"/>
    <n v="-750995"/>
    <n v="1"/>
    <n v="0"/>
    <n v="14249005"/>
    <x v="24"/>
  </r>
  <r>
    <x v="1245"/>
    <x v="1114"/>
    <x v="59"/>
    <x v="1"/>
    <x v="8"/>
    <x v="0"/>
    <x v="0"/>
    <x v="0"/>
    <x v="6"/>
    <x v="119"/>
    <x v="264"/>
    <x v="93"/>
    <n v="41636"/>
    <n v="117"/>
    <n v="0"/>
    <x v="13"/>
    <n v="208"/>
    <n v="122"/>
    <n v="-3401692"/>
    <n v="1"/>
    <n v="0"/>
    <n v="31598308"/>
    <x v="64"/>
  </r>
  <r>
    <x v="1246"/>
    <x v="1115"/>
    <x v="59"/>
    <x v="1"/>
    <x v="3"/>
    <x v="0"/>
    <x v="0"/>
    <x v="0"/>
    <x v="7"/>
    <x v="649"/>
    <x v="730"/>
    <x v="101"/>
    <n v="22485"/>
    <n v="13"/>
    <n v="0"/>
    <x v="42"/>
    <n v="63"/>
    <n v="87"/>
    <n v="-10439741"/>
    <n v="1"/>
    <n v="0"/>
    <n v="11560259"/>
    <x v="82"/>
  </r>
  <r>
    <x v="1247"/>
    <x v="1116"/>
    <x v="59"/>
    <x v="1"/>
    <x v="3"/>
    <x v="0"/>
    <x v="0"/>
    <x v="0"/>
    <x v="6"/>
    <x v="488"/>
    <x v="731"/>
    <x v="125"/>
    <n v="34106"/>
    <n v="72"/>
    <n v="5000"/>
    <x v="28"/>
    <n v="122"/>
    <n v="111"/>
    <n v="-799244"/>
    <n v="1"/>
    <n v="0"/>
    <n v="6200756"/>
    <x v="41"/>
  </r>
  <r>
    <x v="1248"/>
    <x v="1117"/>
    <x v="59"/>
    <x v="1"/>
    <x v="7"/>
    <x v="0"/>
    <x v="0"/>
    <x v="0"/>
    <x v="6"/>
    <x v="471"/>
    <x v="69"/>
    <x v="306"/>
    <n v="28867"/>
    <n v="0"/>
    <n v="0"/>
    <x v="43"/>
    <n v="156"/>
    <n v="98"/>
    <n v="-19565399"/>
    <n v="1"/>
    <n v="0"/>
    <n v="8434601"/>
    <x v="74"/>
  </r>
  <r>
    <x v="1249"/>
    <x v="1118"/>
    <x v="59"/>
    <x v="1"/>
    <x v="1"/>
    <x v="0"/>
    <x v="0"/>
    <x v="0"/>
    <x v="7"/>
    <x v="650"/>
    <x v="732"/>
    <x v="363"/>
    <n v="1854"/>
    <n v="170"/>
    <n v="0"/>
    <x v="65"/>
    <n v="66"/>
    <n v="104"/>
    <n v="-17726628"/>
    <n v="1"/>
    <n v="0"/>
    <n v="4273372"/>
    <x v="82"/>
  </r>
  <r>
    <x v="1250"/>
    <x v="1073"/>
    <x v="59"/>
    <x v="1"/>
    <x v="1"/>
    <x v="0"/>
    <x v="0"/>
    <x v="3"/>
    <x v="6"/>
    <x v="299"/>
    <x v="369"/>
    <x v="9"/>
    <n v="3261"/>
    <n v="500"/>
    <n v="0"/>
    <x v="17"/>
    <n v="187"/>
    <n v="131"/>
    <n v="21500105"/>
    <n v="0"/>
    <n v="1"/>
    <n v="41300105"/>
    <x v="224"/>
  </r>
  <r>
    <x v="1251"/>
    <x v="1089"/>
    <x v="59"/>
    <x v="1"/>
    <x v="1"/>
    <x v="0"/>
    <x v="0"/>
    <x v="0"/>
    <x v="7"/>
    <x v="152"/>
    <x v="613"/>
    <x v="119"/>
    <n v="18630"/>
    <n v="48"/>
    <n v="0"/>
    <x v="2"/>
    <n v="85"/>
    <n v="106"/>
    <n v="19219708"/>
    <n v="0"/>
    <n v="1"/>
    <n v="40219708"/>
    <x v="78"/>
  </r>
  <r>
    <x v="1252"/>
    <x v="1112"/>
    <x v="59"/>
    <x v="1"/>
    <x v="5"/>
    <x v="0"/>
    <x v="0"/>
    <x v="3"/>
    <x v="5"/>
    <x v="651"/>
    <x v="212"/>
    <x v="50"/>
    <n v="13191"/>
    <n v="0"/>
    <n v="16000"/>
    <x v="8"/>
    <n v="258"/>
    <n v="159"/>
    <n v="192557891"/>
    <n v="0"/>
    <n v="1"/>
    <n v="317557891"/>
    <x v="170"/>
  </r>
  <r>
    <x v="1253"/>
    <x v="1119"/>
    <x v="59"/>
    <x v="1"/>
    <x v="3"/>
    <x v="0"/>
    <x v="0"/>
    <x v="0"/>
    <x v="6"/>
    <x v="513"/>
    <x v="454"/>
    <x v="219"/>
    <n v="6776"/>
    <n v="56"/>
    <n v="113"/>
    <x v="43"/>
    <n v="27"/>
    <n v="99"/>
    <n v="-5443993"/>
    <n v="1"/>
    <n v="0"/>
    <n v="56007"/>
    <x v="50"/>
  </r>
  <r>
    <x v="1254"/>
    <x v="1120"/>
    <x v="59"/>
    <x v="1"/>
    <x v="3"/>
    <x v="0"/>
    <x v="0"/>
    <x v="0"/>
    <x v="7"/>
    <x v="652"/>
    <x v="733"/>
    <x v="410"/>
    <n v="2165"/>
    <n v="70"/>
    <n v="613"/>
    <x v="39"/>
    <n v="61"/>
    <n v="86"/>
    <n v="-3602635"/>
    <n v="1"/>
    <n v="0"/>
    <n v="10397365"/>
    <x v="58"/>
  </r>
  <r>
    <x v="1255"/>
    <x v="1106"/>
    <x v="59"/>
    <x v="1"/>
    <x v="3"/>
    <x v="0"/>
    <x v="0"/>
    <x v="0"/>
    <x v="7"/>
    <x v="496"/>
    <x v="734"/>
    <x v="323"/>
    <n v="2912"/>
    <n v="7"/>
    <n v="989"/>
    <x v="24"/>
    <n v="116"/>
    <n v="123"/>
    <n v="5334024"/>
    <n v="0"/>
    <n v="1"/>
    <n v="40334024"/>
    <x v="64"/>
  </r>
  <r>
    <x v="1256"/>
    <x v="1121"/>
    <x v="59"/>
    <x v="1"/>
    <x v="1"/>
    <x v="0"/>
    <x v="0"/>
    <x v="0"/>
    <x v="7"/>
    <x v="247"/>
    <x v="376"/>
    <x v="63"/>
    <n v="13811"/>
    <n v="96"/>
    <n v="0"/>
    <x v="9"/>
    <n v="135"/>
    <n v="101"/>
    <n v="-6814219"/>
    <n v="1"/>
    <n v="0"/>
    <n v="24185781"/>
    <x v="95"/>
  </r>
  <r>
    <x v="1257"/>
    <x v="1078"/>
    <x v="59"/>
    <x v="1"/>
    <x v="3"/>
    <x v="0"/>
    <x v="0"/>
    <x v="0"/>
    <x v="6"/>
    <x v="653"/>
    <x v="735"/>
    <x v="411"/>
    <n v="993"/>
    <n v="263"/>
    <n v="0"/>
    <x v="4"/>
    <n v="108"/>
    <n v="95"/>
    <n v="-2970919"/>
    <n v="1"/>
    <n v="0"/>
    <n v="3029081"/>
    <x v="1"/>
  </r>
  <r>
    <x v="1258"/>
    <x v="1122"/>
    <x v="59"/>
    <x v="1"/>
    <x v="7"/>
    <x v="0"/>
    <x v="0"/>
    <x v="3"/>
    <x v="6"/>
    <x v="413"/>
    <x v="736"/>
    <x v="272"/>
    <n v="3049"/>
    <n v="302"/>
    <n v="117"/>
    <x v="24"/>
    <n v="43"/>
    <n v="86"/>
    <n v="-9773208"/>
    <n v="1"/>
    <n v="0"/>
    <n v="226792"/>
    <x v="39"/>
  </r>
  <r>
    <x v="1259"/>
    <x v="1086"/>
    <x v="59"/>
    <x v="1"/>
    <x v="3"/>
    <x v="0"/>
    <x v="0"/>
    <x v="0"/>
    <x v="6"/>
    <x v="445"/>
    <x v="737"/>
    <x v="296"/>
    <n v="6105"/>
    <n v="58"/>
    <n v="0"/>
    <x v="24"/>
    <n v="34"/>
    <n v="93"/>
    <n v="19155435"/>
    <n v="0"/>
    <n v="1"/>
    <n v="31155435"/>
    <x v="38"/>
  </r>
  <r>
    <x v="1260"/>
    <x v="1123"/>
    <x v="59"/>
    <x v="1"/>
    <x v="1"/>
    <x v="0"/>
    <x v="0"/>
    <x v="0"/>
    <x v="7"/>
    <x v="125"/>
    <x v="738"/>
    <x v="98"/>
    <n v="3152"/>
    <n v="24"/>
    <n v="15000"/>
    <x v="16"/>
    <n v="129"/>
    <n v="132"/>
    <n v="18270895"/>
    <n v="0"/>
    <n v="1"/>
    <n v="40270895"/>
    <x v="82"/>
  </r>
  <r>
    <x v="1261"/>
    <x v="1124"/>
    <x v="59"/>
    <x v="1"/>
    <x v="1"/>
    <x v="0"/>
    <x v="0"/>
    <x v="0"/>
    <x v="6"/>
    <x v="396"/>
    <x v="344"/>
    <x v="9"/>
    <n v="2664"/>
    <n v="39"/>
    <n v="892"/>
    <x v="24"/>
    <n v="83"/>
    <n v="102"/>
    <n v="-33885763"/>
    <n v="1"/>
    <n v="0"/>
    <n v="6114237"/>
    <x v="87"/>
  </r>
  <r>
    <x v="1262"/>
    <x v="1125"/>
    <x v="59"/>
    <x v="1"/>
    <x v="0"/>
    <x v="0"/>
    <x v="0"/>
    <x v="0"/>
    <x v="6"/>
    <x v="385"/>
    <x v="739"/>
    <x v="9"/>
    <n v="3970"/>
    <n v="143"/>
    <n v="951"/>
    <x v="8"/>
    <n v="179"/>
    <n v="138"/>
    <n v="34218429"/>
    <n v="0"/>
    <n v="1"/>
    <n v="35918429"/>
    <x v="197"/>
  </r>
  <r>
    <x v="1263"/>
    <x v="1126"/>
    <x v="59"/>
    <x v="1"/>
    <x v="6"/>
    <x v="0"/>
    <x v="0"/>
    <x v="3"/>
    <x v="6"/>
    <x v="300"/>
    <x v="740"/>
    <x v="49"/>
    <n v="16768"/>
    <n v="14"/>
    <n v="0"/>
    <x v="10"/>
    <n v="100"/>
    <n v="91"/>
    <n v="-4207881"/>
    <n v="1"/>
    <n v="0"/>
    <n v="1292119"/>
    <x v="50"/>
  </r>
  <r>
    <x v="1264"/>
    <x v="1127"/>
    <x v="59"/>
    <x v="1"/>
    <x v="7"/>
    <x v="0"/>
    <x v="0"/>
    <x v="0"/>
    <x v="6"/>
    <x v="654"/>
    <x v="741"/>
    <x v="9"/>
    <n v="3050"/>
    <n v="52"/>
    <n v="0"/>
    <x v="57"/>
    <n v="205"/>
    <n v="85"/>
    <n v="1610731"/>
    <n v="0"/>
    <n v="1"/>
    <n v="12610731"/>
    <x v="31"/>
  </r>
  <r>
    <x v="1265"/>
    <x v="1128"/>
    <x v="59"/>
    <x v="1"/>
    <x v="3"/>
    <x v="0"/>
    <x v="0"/>
    <x v="0"/>
    <x v="6"/>
    <x v="400"/>
    <x v="283"/>
    <x v="149"/>
    <n v="11632"/>
    <n v="0"/>
    <n v="0"/>
    <x v="9"/>
    <n v="181"/>
    <n v="104"/>
    <n v="8059386"/>
    <n v="0"/>
    <n v="1"/>
    <n v="30059386"/>
    <x v="82"/>
  </r>
  <r>
    <x v="1266"/>
    <x v="1129"/>
    <x v="59"/>
    <x v="1"/>
    <x v="8"/>
    <x v="0"/>
    <x v="0"/>
    <x v="1"/>
    <x v="6"/>
    <x v="56"/>
    <x v="742"/>
    <x v="9"/>
    <n v="1982"/>
    <n v="108"/>
    <n v="0"/>
    <x v="26"/>
    <n v="190"/>
    <n v="90"/>
    <n v="27470017"/>
    <n v="0"/>
    <n v="1"/>
    <n v="37470017"/>
    <x v="39"/>
  </r>
  <r>
    <x v="1267"/>
    <x v="1130"/>
    <x v="59"/>
    <x v="1"/>
    <x v="7"/>
    <x v="0"/>
    <x v="0"/>
    <x v="0"/>
    <x v="4"/>
    <x v="490"/>
    <x v="743"/>
    <x v="318"/>
    <n v="2251"/>
    <n v="8"/>
    <n v="425"/>
    <x v="44"/>
    <n v="66"/>
    <n v="82"/>
    <n v="50920948"/>
    <n v="0"/>
    <n v="1"/>
    <n v="80920948"/>
    <x v="88"/>
  </r>
  <r>
    <x v="1268"/>
    <x v="1131"/>
    <x v="59"/>
    <x v="1"/>
    <x v="5"/>
    <x v="0"/>
    <x v="0"/>
    <x v="0"/>
    <x v="7"/>
    <x v="655"/>
    <x v="744"/>
    <x v="82"/>
    <n v="2543"/>
    <n v="29"/>
    <n v="0"/>
    <x v="30"/>
    <n v="78"/>
    <n v="91"/>
    <n v="9387695"/>
    <n v="0"/>
    <n v="1"/>
    <n v="27087695"/>
    <x v="225"/>
  </r>
  <r>
    <x v="1269"/>
    <x v="1079"/>
    <x v="59"/>
    <x v="1"/>
    <x v="3"/>
    <x v="0"/>
    <x v="0"/>
    <x v="0"/>
    <x v="5"/>
    <x v="366"/>
    <x v="305"/>
    <x v="110"/>
    <n v="2765"/>
    <n v="11"/>
    <n v="168"/>
    <x v="25"/>
    <n v="55"/>
    <n v="98"/>
    <n v="-15229136"/>
    <n v="1"/>
    <n v="0"/>
    <n v="22770864"/>
    <x v="132"/>
  </r>
  <r>
    <x v="1270"/>
    <x v="1132"/>
    <x v="59"/>
    <x v="1"/>
    <x v="3"/>
    <x v="0"/>
    <x v="0"/>
    <x v="9"/>
    <x v="7"/>
    <x v="332"/>
    <x v="467"/>
    <x v="129"/>
    <n v="3769"/>
    <n v="4"/>
    <n v="0"/>
    <x v="46"/>
    <n v="93"/>
    <n v="98"/>
    <n v="-7747170"/>
    <n v="1"/>
    <n v="0"/>
    <n v="14252830"/>
    <x v="82"/>
  </r>
  <r>
    <x v="1271"/>
    <x v="1133"/>
    <x v="59"/>
    <x v="1"/>
    <x v="11"/>
    <x v="0"/>
    <x v="0"/>
    <x v="0"/>
    <x v="6"/>
    <x v="472"/>
    <x v="496"/>
    <x v="218"/>
    <n v="23242"/>
    <n v="131"/>
    <n v="0"/>
    <x v="21"/>
    <n v="140"/>
    <n v="97"/>
    <n v="-1026818"/>
    <n v="1"/>
    <n v="0"/>
    <n v="21973182"/>
    <x v="108"/>
  </r>
  <r>
    <x v="1272"/>
    <x v="1134"/>
    <x v="59"/>
    <x v="1"/>
    <x v="7"/>
    <x v="0"/>
    <x v="0"/>
    <x v="0"/>
    <x v="7"/>
    <x v="656"/>
    <x v="745"/>
    <x v="412"/>
    <n v="2574"/>
    <n v="394"/>
    <n v="0"/>
    <x v="30"/>
    <n v="198"/>
    <n v="92"/>
    <n v="88166115"/>
    <n v="0"/>
    <n v="1"/>
    <n v="181166115"/>
    <x v="180"/>
  </r>
  <r>
    <x v="1273"/>
    <x v="1135"/>
    <x v="59"/>
    <x v="1"/>
    <x v="3"/>
    <x v="0"/>
    <x v="0"/>
    <x v="5"/>
    <x v="7"/>
    <x v="657"/>
    <x v="262"/>
    <x v="382"/>
    <n v="1149"/>
    <n v="8"/>
    <n v="565"/>
    <x v="42"/>
    <n v="61"/>
    <n v="84"/>
    <n v="-35222993"/>
    <n v="1"/>
    <n v="0"/>
    <n v="4777007"/>
    <x v="87"/>
  </r>
  <r>
    <x v="1274"/>
    <x v="1136"/>
    <x v="59"/>
    <x v="1"/>
    <x v="3"/>
    <x v="0"/>
    <x v="0"/>
    <x v="0"/>
    <x v="7"/>
    <x v="633"/>
    <x v="412"/>
    <x v="252"/>
    <n v="22209"/>
    <n v="446"/>
    <n v="0"/>
    <x v="34"/>
    <n v="125"/>
    <n v="123"/>
    <n v="-904547"/>
    <n v="1"/>
    <n v="0"/>
    <n v="47095453"/>
    <x v="117"/>
  </r>
  <r>
    <x v="1275"/>
    <x v="1137"/>
    <x v="59"/>
    <x v="1"/>
    <x v="7"/>
    <x v="0"/>
    <x v="0"/>
    <x v="5"/>
    <x v="6"/>
    <x v="470"/>
    <x v="746"/>
    <x v="210"/>
    <n v="7945"/>
    <n v="20"/>
    <n v="0"/>
    <x v="21"/>
    <n v="116"/>
    <n v="98"/>
    <n v="11833473"/>
    <n v="0"/>
    <n v="1"/>
    <n v="36833473"/>
    <x v="43"/>
  </r>
  <r>
    <x v="1276"/>
    <x v="1119"/>
    <x v="59"/>
    <x v="1"/>
    <x v="3"/>
    <x v="0"/>
    <x v="0"/>
    <x v="0"/>
    <x v="6"/>
    <x v="658"/>
    <x v="747"/>
    <x v="413"/>
    <n v="1173"/>
    <n v="0"/>
    <n v="682"/>
    <x v="12"/>
    <n v="110"/>
    <n v="97"/>
    <n v="6022940"/>
    <n v="0"/>
    <n v="1"/>
    <n v="7022940"/>
    <x v="73"/>
  </r>
  <r>
    <x v="1277"/>
    <x v="1138"/>
    <x v="59"/>
    <x v="1"/>
    <x v="1"/>
    <x v="0"/>
    <x v="0"/>
    <x v="0"/>
    <x v="7"/>
    <x v="253"/>
    <x v="322"/>
    <x v="119"/>
    <n v="33615"/>
    <n v="34"/>
    <n v="0"/>
    <x v="28"/>
    <n v="140"/>
    <n v="120"/>
    <n v="2173190"/>
    <n v="0"/>
    <n v="1"/>
    <n v="50173190"/>
    <x v="117"/>
  </r>
  <r>
    <x v="1278"/>
    <x v="1139"/>
    <x v="59"/>
    <x v="1"/>
    <x v="0"/>
    <x v="0"/>
    <x v="0"/>
    <x v="0"/>
    <x v="11"/>
    <x v="659"/>
    <x v="748"/>
    <x v="414"/>
    <n v="209"/>
    <n v="52"/>
    <n v="420"/>
    <x v="23"/>
    <n v="64"/>
    <n v="97"/>
    <n v="441829"/>
    <n v="0"/>
    <n v="1"/>
    <n v="1141829"/>
    <x v="145"/>
  </r>
  <r>
    <x v="1279"/>
    <x v="1088"/>
    <x v="59"/>
    <x v="1"/>
    <x v="7"/>
    <x v="0"/>
    <x v="0"/>
    <x v="0"/>
    <x v="7"/>
    <x v="329"/>
    <x v="411"/>
    <x v="50"/>
    <n v="12150"/>
    <n v="165"/>
    <n v="0"/>
    <x v="32"/>
    <n v="199"/>
    <n v="100"/>
    <n v="16144183"/>
    <n v="0"/>
    <n v="1"/>
    <n v="131144183"/>
    <x v="147"/>
  </r>
  <r>
    <x v="1280"/>
    <x v="1140"/>
    <x v="59"/>
    <x v="1"/>
    <x v="1"/>
    <x v="0"/>
    <x v="0"/>
    <x v="3"/>
    <x v="6"/>
    <x v="287"/>
    <x v="749"/>
    <x v="210"/>
    <n v="7166"/>
    <n v="40"/>
    <n v="305"/>
    <x v="11"/>
    <n v="61"/>
    <n v="109"/>
    <n v="-9673593"/>
    <n v="1"/>
    <n v="0"/>
    <n v="2326407"/>
    <x v="38"/>
  </r>
  <r>
    <x v="1281"/>
    <x v="1141"/>
    <x v="59"/>
    <x v="1"/>
    <x v="3"/>
    <x v="0"/>
    <x v="0"/>
    <x v="0"/>
    <x v="7"/>
    <x v="660"/>
    <x v="750"/>
    <x v="61"/>
    <n v="4380"/>
    <n v="126"/>
    <n v="0"/>
    <x v="24"/>
    <n v="163"/>
    <n v="96"/>
    <n v="77001351"/>
    <n v="0"/>
    <n v="1"/>
    <n v="95001351"/>
    <x v="69"/>
  </r>
  <r>
    <x v="1282"/>
    <x v="1142"/>
    <x v="59"/>
    <x v="1"/>
    <x v="1"/>
    <x v="0"/>
    <x v="0"/>
    <x v="0"/>
    <x v="6"/>
    <x v="661"/>
    <x v="339"/>
    <x v="28"/>
    <n v="21622"/>
    <n v="34"/>
    <n v="0"/>
    <x v="8"/>
    <n v="99"/>
    <n v="125"/>
    <n v="-2438373"/>
    <n v="1"/>
    <n v="0"/>
    <n v="15561627"/>
    <x v="69"/>
  </r>
  <r>
    <x v="1283"/>
    <x v="1088"/>
    <x v="59"/>
    <x v="1"/>
    <x v="3"/>
    <x v="0"/>
    <x v="0"/>
    <x v="0"/>
    <x v="6"/>
    <x v="662"/>
    <x v="398"/>
    <x v="114"/>
    <n v="1330"/>
    <n v="132"/>
    <n v="169"/>
    <x v="9"/>
    <n v="71"/>
    <n v="91"/>
    <n v="3936931"/>
    <n v="0"/>
    <n v="1"/>
    <n v="4186931"/>
    <x v="156"/>
  </r>
  <r>
    <x v="1284"/>
    <x v="1143"/>
    <x v="59"/>
    <x v="1"/>
    <x v="3"/>
    <x v="0"/>
    <x v="0"/>
    <x v="3"/>
    <x v="7"/>
    <x v="498"/>
    <x v="445"/>
    <x v="35"/>
    <n v="2440"/>
    <n v="11"/>
    <n v="30"/>
    <x v="24"/>
    <n v="47"/>
    <n v="107"/>
    <n v="-5945394"/>
    <n v="1"/>
    <n v="0"/>
    <n v="54606"/>
    <x v="1"/>
  </r>
  <r>
    <x v="1285"/>
    <x v="1144"/>
    <x v="59"/>
    <x v="1"/>
    <x v="3"/>
    <x v="0"/>
    <x v="0"/>
    <x v="0"/>
    <x v="6"/>
    <x v="303"/>
    <x v="751"/>
    <x v="219"/>
    <n v="5245"/>
    <n v="4000"/>
    <n v="393"/>
    <x v="34"/>
    <n v="81"/>
    <n v="95"/>
    <n v="308707"/>
    <n v="0"/>
    <n v="1"/>
    <n v="5308707"/>
    <x v="18"/>
  </r>
  <r>
    <x v="1286"/>
    <x v="1145"/>
    <x v="59"/>
    <x v="1"/>
    <x v="3"/>
    <x v="0"/>
    <x v="0"/>
    <x v="0"/>
    <x v="5"/>
    <x v="663"/>
    <x v="576"/>
    <x v="375"/>
    <n v="4551"/>
    <n v="25"/>
    <n v="371"/>
    <x v="46"/>
    <n v="37"/>
    <n v="91"/>
    <n v="5292381"/>
    <n v="0"/>
    <n v="1"/>
    <n v="17292381"/>
    <x v="38"/>
  </r>
  <r>
    <x v="1287"/>
    <x v="1146"/>
    <x v="59"/>
    <x v="1"/>
    <x v="3"/>
    <x v="0"/>
    <x v="0"/>
    <x v="3"/>
    <x v="6"/>
    <x v="471"/>
    <x v="752"/>
    <x v="306"/>
    <n v="29325"/>
    <n v="0"/>
    <n v="0"/>
    <x v="31"/>
    <n v="54"/>
    <n v="99"/>
    <n v="-2407809"/>
    <n v="1"/>
    <n v="0"/>
    <n v="92191"/>
    <x v="79"/>
  </r>
  <r>
    <x v="1288"/>
    <x v="1147"/>
    <x v="59"/>
    <x v="1"/>
    <x v="7"/>
    <x v="0"/>
    <x v="0"/>
    <x v="0"/>
    <x v="7"/>
    <x v="133"/>
    <x v="753"/>
    <x v="61"/>
    <n v="4221"/>
    <n v="53"/>
    <n v="158"/>
    <x v="63"/>
    <n v="18"/>
    <n v="104"/>
    <n v="-16025347"/>
    <n v="1"/>
    <n v="0"/>
    <n v="5974653"/>
    <x v="82"/>
  </r>
  <r>
    <x v="1289"/>
    <x v="1148"/>
    <x v="59"/>
    <x v="1"/>
    <x v="4"/>
    <x v="0"/>
    <x v="0"/>
    <x v="0"/>
    <x v="7"/>
    <x v="371"/>
    <x v="754"/>
    <x v="129"/>
    <n v="5580"/>
    <n v="253"/>
    <n v="683"/>
    <x v="36"/>
    <n v="74"/>
    <n v="93"/>
    <n v="-69590483"/>
    <n v="1"/>
    <n v="0"/>
    <n v="5409517"/>
    <x v="163"/>
  </r>
  <r>
    <x v="1290"/>
    <x v="1149"/>
    <x v="59"/>
    <x v="1"/>
    <x v="3"/>
    <x v="1"/>
    <x v="12"/>
    <x v="22"/>
    <x v="6"/>
    <x v="664"/>
    <x v="340"/>
    <x v="415"/>
    <n v="809"/>
    <n v="300"/>
    <n v="0"/>
    <x v="28"/>
    <n v="137"/>
    <n v="114"/>
    <n v="6876974"/>
    <n v="0"/>
    <n v="1"/>
    <n v="13876974"/>
    <x v="41"/>
  </r>
  <r>
    <x v="1291"/>
    <x v="1150"/>
    <x v="59"/>
    <x v="1"/>
    <x v="1"/>
    <x v="0"/>
    <x v="0"/>
    <x v="0"/>
    <x v="6"/>
    <x v="622"/>
    <x v="755"/>
    <x v="57"/>
    <n v="13707"/>
    <n v="395"/>
    <n v="0"/>
    <x v="10"/>
    <n v="153"/>
    <n v="112"/>
    <n v="27252964"/>
    <n v="0"/>
    <n v="1"/>
    <n v="31252964"/>
    <x v="16"/>
  </r>
  <r>
    <x v="1292"/>
    <x v="1151"/>
    <x v="59"/>
    <x v="1"/>
    <x v="5"/>
    <x v="0"/>
    <x v="0"/>
    <x v="0"/>
    <x v="4"/>
    <x v="346"/>
    <x v="756"/>
    <x v="63"/>
    <n v="15013"/>
    <n v="0"/>
    <n v="0"/>
    <x v="7"/>
    <n v="250"/>
    <n v="92"/>
    <n v="174907418"/>
    <n v="0"/>
    <n v="1"/>
    <n v="289907418"/>
    <x v="147"/>
  </r>
  <r>
    <x v="1293"/>
    <x v="1084"/>
    <x v="59"/>
    <x v="0"/>
    <x v="1"/>
    <x v="0"/>
    <x v="0"/>
    <x v="0"/>
    <x v="7"/>
    <x v="179"/>
    <x v="375"/>
    <x v="9"/>
    <n v="2601"/>
    <n v="1000"/>
    <n v="10000"/>
    <x v="16"/>
    <n v="209"/>
    <n v="127"/>
    <n v="4886369"/>
    <n v="0"/>
    <n v="1"/>
    <n v="57386369"/>
    <x v="226"/>
  </r>
  <r>
    <x v="1294"/>
    <x v="1152"/>
    <x v="59"/>
    <x v="1"/>
    <x v="1"/>
    <x v="0"/>
    <x v="0"/>
    <x v="5"/>
    <x v="6"/>
    <x v="339"/>
    <x v="115"/>
    <x v="237"/>
    <n v="8484"/>
    <n v="0"/>
    <n v="16000"/>
    <x v="19"/>
    <n v="252"/>
    <n v="147"/>
    <n v="-7780422"/>
    <n v="1"/>
    <n v="0"/>
    <n v="7219578"/>
    <x v="24"/>
  </r>
  <r>
    <x v="1295"/>
    <x v="1153"/>
    <x v="59"/>
    <x v="1"/>
    <x v="3"/>
    <x v="0"/>
    <x v="0"/>
    <x v="0"/>
    <x v="6"/>
    <x v="665"/>
    <x v="757"/>
    <x v="51"/>
    <n v="24382"/>
    <n v="71"/>
    <n v="139"/>
    <x v="44"/>
    <n v="25"/>
    <n v="98"/>
    <n v="-204532"/>
    <n v="1"/>
    <n v="0"/>
    <n v="295468"/>
    <x v="47"/>
  </r>
  <r>
    <x v="1296"/>
    <x v="1154"/>
    <x v="59"/>
    <x v="1"/>
    <x v="3"/>
    <x v="0"/>
    <x v="0"/>
    <x v="0"/>
    <x v="6"/>
    <x v="666"/>
    <x v="758"/>
    <x v="50"/>
    <n v="15369"/>
    <n v="11"/>
    <n v="0"/>
    <x v="32"/>
    <n v="97"/>
    <n v="99"/>
    <n v="21882551"/>
    <n v="0"/>
    <n v="1"/>
    <n v="37882551"/>
    <x v="81"/>
  </r>
  <r>
    <x v="1297"/>
    <x v="1155"/>
    <x v="59"/>
    <x v="1"/>
    <x v="3"/>
    <x v="0"/>
    <x v="0"/>
    <x v="0"/>
    <x v="6"/>
    <x v="667"/>
    <x v="759"/>
    <x v="37"/>
    <n v="489"/>
    <n v="8"/>
    <n v="289"/>
    <x v="42"/>
    <n v="84"/>
    <n v="95"/>
    <n v="-3974762"/>
    <n v="1"/>
    <n v="0"/>
    <n v="2025238"/>
    <x v="1"/>
  </r>
  <r>
    <x v="1298"/>
    <x v="1152"/>
    <x v="59"/>
    <x v="1"/>
    <x v="6"/>
    <x v="0"/>
    <x v="0"/>
    <x v="1"/>
    <x v="6"/>
    <x v="668"/>
    <x v="760"/>
    <x v="416"/>
    <n v="105"/>
    <n v="11"/>
    <n v="802"/>
    <x v="3"/>
    <n v="73"/>
    <n v="141"/>
    <n v="-826515"/>
    <n v="1"/>
    <n v="0"/>
    <n v="6173485"/>
    <x v="41"/>
  </r>
  <r>
    <x v="1299"/>
    <x v="1156"/>
    <x v="59"/>
    <x v="1"/>
    <x v="1"/>
    <x v="0"/>
    <x v="0"/>
    <x v="0"/>
    <x v="6"/>
    <x v="669"/>
    <x v="761"/>
    <x v="9"/>
    <n v="3300"/>
    <n v="596"/>
    <n v="0"/>
    <x v="24"/>
    <n v="92"/>
    <n v="95"/>
    <n v="11017403"/>
    <n v="0"/>
    <n v="1"/>
    <n v="16017403"/>
    <x v="18"/>
  </r>
  <r>
    <x v="1300"/>
    <x v="1157"/>
    <x v="59"/>
    <x v="1"/>
    <x v="0"/>
    <x v="0"/>
    <x v="0"/>
    <x v="0"/>
    <x v="7"/>
    <x v="292"/>
    <x v="198"/>
    <x v="50"/>
    <n v="13028"/>
    <n v="0"/>
    <n v="0"/>
    <x v="4"/>
    <n v="186"/>
    <n v="116"/>
    <n v="98405771"/>
    <n v="0"/>
    <n v="1"/>
    <n v="183405771"/>
    <x v="169"/>
  </r>
  <r>
    <x v="1301"/>
    <x v="1121"/>
    <x v="59"/>
    <x v="1"/>
    <x v="3"/>
    <x v="0"/>
    <x v="0"/>
    <x v="0"/>
    <x v="5"/>
    <x v="670"/>
    <x v="762"/>
    <x v="417"/>
    <n v="2446"/>
    <n v="49"/>
    <n v="0"/>
    <x v="63"/>
    <n v="46"/>
    <n v="85"/>
    <n v="-11643257"/>
    <n v="1"/>
    <n v="0"/>
    <n v="4356743"/>
    <x v="81"/>
  </r>
  <r>
    <x v="1302"/>
    <x v="1158"/>
    <x v="59"/>
    <x v="1"/>
    <x v="1"/>
    <x v="0"/>
    <x v="0"/>
    <x v="5"/>
    <x v="6"/>
    <x v="329"/>
    <x v="763"/>
    <x v="50"/>
    <n v="11662"/>
    <n v="49"/>
    <n v="3000"/>
    <x v="44"/>
    <n v="93"/>
    <n v="118"/>
    <n v="-25747235"/>
    <n v="1"/>
    <n v="0"/>
    <n v="16252765"/>
    <x v="142"/>
  </r>
  <r>
    <x v="1303"/>
    <x v="1159"/>
    <x v="59"/>
    <x v="1"/>
    <x v="7"/>
    <x v="0"/>
    <x v="0"/>
    <x v="0"/>
    <x v="5"/>
    <x v="671"/>
    <x v="370"/>
    <x v="61"/>
    <n v="3734"/>
    <n v="101"/>
    <n v="2000"/>
    <x v="24"/>
    <n v="81"/>
    <n v="95"/>
    <n v="-56403089"/>
    <n v="1"/>
    <n v="0"/>
    <n v="13596911"/>
    <x v="123"/>
  </r>
  <r>
    <x v="1304"/>
    <x v="1160"/>
    <x v="59"/>
    <x v="1"/>
    <x v="3"/>
    <x v="0"/>
    <x v="0"/>
    <x v="0"/>
    <x v="7"/>
    <x v="672"/>
    <x v="764"/>
    <x v="418"/>
    <n v="4291"/>
    <n v="2"/>
    <n v="0"/>
    <x v="2"/>
    <n v="37"/>
    <n v="89"/>
    <n v="2903262"/>
    <n v="0"/>
    <n v="1"/>
    <n v="13903262"/>
    <x v="31"/>
  </r>
  <r>
    <x v="1305"/>
    <x v="1161"/>
    <x v="59"/>
    <x v="0"/>
    <x v="7"/>
    <x v="0"/>
    <x v="0"/>
    <x v="0"/>
    <x v="7"/>
    <x v="584"/>
    <x v="313"/>
    <x v="129"/>
    <n v="5401"/>
    <n v="0"/>
    <n v="0"/>
    <x v="26"/>
    <n v="191"/>
    <n v="184"/>
    <n v="58539855"/>
    <n v="0"/>
    <n v="1"/>
    <n v="198539855"/>
    <x v="188"/>
  </r>
  <r>
    <x v="1306"/>
    <x v="1084"/>
    <x v="59"/>
    <x v="1"/>
    <x v="7"/>
    <x v="0"/>
    <x v="0"/>
    <x v="0"/>
    <x v="7"/>
    <x v="182"/>
    <x v="169"/>
    <x v="9"/>
    <n v="2776"/>
    <n v="13000"/>
    <n v="0"/>
    <x v="32"/>
    <n v="230"/>
    <n v="119"/>
    <n v="80011740"/>
    <n v="0"/>
    <n v="1"/>
    <n v="180011740"/>
    <x v="122"/>
  </r>
  <r>
    <x v="1307"/>
    <x v="1162"/>
    <x v="59"/>
    <x v="1"/>
    <x v="7"/>
    <x v="0"/>
    <x v="0"/>
    <x v="0"/>
    <x v="7"/>
    <x v="673"/>
    <x v="765"/>
    <x v="419"/>
    <n v="2238"/>
    <n v="0"/>
    <n v="0"/>
    <x v="33"/>
    <n v="31"/>
    <n v="81"/>
    <n v="293258"/>
    <n v="0"/>
    <n v="1"/>
    <n v="3293258"/>
    <x v="20"/>
  </r>
  <r>
    <x v="1308"/>
    <x v="1163"/>
    <x v="59"/>
    <x v="1"/>
    <x v="5"/>
    <x v="0"/>
    <x v="0"/>
    <x v="9"/>
    <x v="7"/>
    <x v="674"/>
    <x v="211"/>
    <x v="405"/>
    <n v="1823"/>
    <n v="109"/>
    <n v="0"/>
    <x v="34"/>
    <n v="103"/>
    <n v="112"/>
    <n v="8607223"/>
    <n v="0"/>
    <n v="1"/>
    <n v="56607223"/>
    <x v="117"/>
  </r>
  <r>
    <x v="1309"/>
    <x v="1164"/>
    <x v="59"/>
    <x v="1"/>
    <x v="4"/>
    <x v="0"/>
    <x v="0"/>
    <x v="0"/>
    <x v="4"/>
    <x v="675"/>
    <x v="766"/>
    <x v="213"/>
    <n v="2197"/>
    <n v="6"/>
    <n v="227"/>
    <x v="31"/>
    <n v="44"/>
    <n v="82"/>
    <n v="13696761"/>
    <n v="0"/>
    <n v="1"/>
    <n v="36696761"/>
    <x v="108"/>
  </r>
  <r>
    <x v="1310"/>
    <x v="1165"/>
    <x v="59"/>
    <x v="1"/>
    <x v="6"/>
    <x v="0"/>
    <x v="0"/>
    <x v="0"/>
    <x v="7"/>
    <x v="676"/>
    <x v="170"/>
    <x v="81"/>
    <n v="4796"/>
    <n v="545"/>
    <n v="0"/>
    <x v="34"/>
    <n v="89"/>
    <n v="132"/>
    <n v="-18218547"/>
    <n v="1"/>
    <n v="0"/>
    <n v="29781453"/>
    <x v="117"/>
  </r>
  <r>
    <x v="1311"/>
    <x v="1166"/>
    <x v="59"/>
    <x v="1"/>
    <x v="1"/>
    <x v="0"/>
    <x v="0"/>
    <x v="0"/>
    <x v="6"/>
    <x v="677"/>
    <x v="187"/>
    <x v="65"/>
    <n v="1265"/>
    <n v="65"/>
    <n v="0"/>
    <x v="24"/>
    <n v="107"/>
    <n v="105"/>
    <n v="-40008098"/>
    <n v="1"/>
    <n v="0"/>
    <n v="16991902"/>
    <x v="160"/>
  </r>
  <r>
    <x v="1312"/>
    <x v="1160"/>
    <x v="59"/>
    <x v="1"/>
    <x v="7"/>
    <x v="0"/>
    <x v="0"/>
    <x v="0"/>
    <x v="7"/>
    <x v="678"/>
    <x v="428"/>
    <x v="420"/>
    <n v="664"/>
    <n v="420"/>
    <n v="0"/>
    <x v="21"/>
    <n v="127"/>
    <n v="90"/>
    <n v="136138454"/>
    <n v="0"/>
    <n v="1"/>
    <n v="226138454"/>
    <x v="152"/>
  </r>
  <r>
    <x v="1313"/>
    <x v="1098"/>
    <x v="59"/>
    <x v="1"/>
    <x v="1"/>
    <x v="0"/>
    <x v="0"/>
    <x v="0"/>
    <x v="7"/>
    <x v="679"/>
    <x v="767"/>
    <x v="421"/>
    <n v="1307"/>
    <n v="49"/>
    <n v="0"/>
    <x v="26"/>
    <n v="101"/>
    <n v="112"/>
    <n v="78038276"/>
    <n v="0"/>
    <n v="1"/>
    <n v="91038276"/>
    <x v="51"/>
  </r>
  <r>
    <x v="1314"/>
    <x v="1167"/>
    <x v="59"/>
    <x v="1"/>
    <x v="3"/>
    <x v="0"/>
    <x v="0"/>
    <x v="0"/>
    <x v="7"/>
    <x v="680"/>
    <x v="365"/>
    <x v="422"/>
    <n v="664"/>
    <n v="221"/>
    <n v="739"/>
    <x v="30"/>
    <n v="97"/>
    <n v="96"/>
    <n v="-2648431"/>
    <n v="1"/>
    <n v="0"/>
    <n v="19351569"/>
    <x v="82"/>
  </r>
  <r>
    <x v="1315"/>
    <x v="1168"/>
    <x v="59"/>
    <x v="1"/>
    <x v="3"/>
    <x v="0"/>
    <x v="0"/>
    <x v="0"/>
    <x v="6"/>
    <x v="681"/>
    <x v="709"/>
    <x v="280"/>
    <n v="2413"/>
    <n v="6"/>
    <n v="295"/>
    <x v="43"/>
    <n v="87"/>
    <n v="95"/>
    <n v="-19483292"/>
    <n v="1"/>
    <n v="0"/>
    <n v="5516708"/>
    <x v="43"/>
  </r>
  <r>
    <x v="1316"/>
    <x v="1125"/>
    <x v="59"/>
    <x v="1"/>
    <x v="3"/>
    <x v="0"/>
    <x v="0"/>
    <x v="0"/>
    <x v="6"/>
    <x v="355"/>
    <x v="281"/>
    <x v="9"/>
    <n v="1645"/>
    <n v="322"/>
    <n v="0"/>
    <x v="33"/>
    <n v="127"/>
    <n v="83"/>
    <n v="26277420"/>
    <n v="0"/>
    <n v="1"/>
    <n v="71277420"/>
    <x v="136"/>
  </r>
  <r>
    <x v="1317"/>
    <x v="1169"/>
    <x v="59"/>
    <x v="1"/>
    <x v="7"/>
    <x v="0"/>
    <x v="0"/>
    <x v="0"/>
    <x v="5"/>
    <x v="682"/>
    <x v="768"/>
    <x v="9"/>
    <n v="4194"/>
    <n v="14"/>
    <n v="393"/>
    <x v="39"/>
    <n v="51"/>
    <n v="94"/>
    <n v="-1642524"/>
    <n v="1"/>
    <n v="0"/>
    <n v="33357476"/>
    <x v="64"/>
  </r>
  <r>
    <x v="1318"/>
    <x v="1114"/>
    <x v="59"/>
    <x v="1"/>
    <x v="3"/>
    <x v="0"/>
    <x v="0"/>
    <x v="0"/>
    <x v="7"/>
    <x v="683"/>
    <x v="769"/>
    <x v="423"/>
    <n v="37"/>
    <n v="23"/>
    <n v="12000"/>
    <x v="9"/>
    <n v="122"/>
    <n v="82"/>
    <n v="21968653"/>
    <n v="0"/>
    <n v="1"/>
    <n v="49968653"/>
    <x v="74"/>
  </r>
  <r>
    <x v="1319"/>
    <x v="1170"/>
    <x v="59"/>
    <x v="1"/>
    <x v="8"/>
    <x v="0"/>
    <x v="0"/>
    <x v="0"/>
    <x v="6"/>
    <x v="684"/>
    <x v="492"/>
    <x v="424"/>
    <n v="469"/>
    <n v="122"/>
    <n v="0"/>
    <x v="31"/>
    <n v="127"/>
    <n v="100"/>
    <n v="-1126033"/>
    <n v="1"/>
    <n v="0"/>
    <n v="373967"/>
    <x v="5"/>
  </r>
  <r>
    <x v="1320"/>
    <x v="1171"/>
    <x v="59"/>
    <x v="1"/>
    <x v="3"/>
    <x v="0"/>
    <x v="0"/>
    <x v="0"/>
    <x v="7"/>
    <x v="685"/>
    <x v="370"/>
    <x v="425"/>
    <n v="2842"/>
    <n v="101"/>
    <n v="0"/>
    <x v="30"/>
    <n v="109"/>
    <n v="114"/>
    <n v="30836296"/>
    <n v="0"/>
    <n v="1"/>
    <n v="70836296"/>
    <x v="87"/>
  </r>
  <r>
    <x v="1321"/>
    <x v="1152"/>
    <x v="59"/>
    <x v="0"/>
    <x v="7"/>
    <x v="1"/>
    <x v="6"/>
    <x v="12"/>
    <x v="5"/>
    <x v="686"/>
    <x v="770"/>
    <x v="426"/>
    <n v="700"/>
    <n v="0"/>
    <n v="0"/>
    <x v="17"/>
    <n v="246"/>
    <n v="85"/>
    <n v="-9511128"/>
    <n v="1"/>
    <n v="0"/>
    <n v="488872"/>
    <x v="39"/>
  </r>
  <r>
    <x v="1322"/>
    <x v="1091"/>
    <x v="59"/>
    <x v="1"/>
    <x v="5"/>
    <x v="0"/>
    <x v="0"/>
    <x v="0"/>
    <x v="5"/>
    <x v="687"/>
    <x v="771"/>
    <x v="427"/>
    <n v="275"/>
    <n v="80"/>
    <n v="0"/>
    <x v="20"/>
    <n v="212"/>
    <n v="90"/>
    <n v="207652016"/>
    <n v="0"/>
    <n v="1"/>
    <n v="267652016"/>
    <x v="121"/>
  </r>
  <r>
    <x v="1323"/>
    <x v="1172"/>
    <x v="59"/>
    <x v="1"/>
    <x v="3"/>
    <x v="0"/>
    <x v="0"/>
    <x v="0"/>
    <x v="7"/>
    <x v="633"/>
    <x v="531"/>
    <x v="252"/>
    <n v="20798"/>
    <n v="956"/>
    <n v="0"/>
    <x v="26"/>
    <n v="92"/>
    <n v="97"/>
    <n v="4338033"/>
    <n v="0"/>
    <n v="1"/>
    <n v="27338033"/>
    <x v="108"/>
  </r>
  <r>
    <x v="1324"/>
    <x v="1173"/>
    <x v="59"/>
    <x v="1"/>
    <x v="1"/>
    <x v="0"/>
    <x v="0"/>
    <x v="0"/>
    <x v="7"/>
    <x v="688"/>
    <x v="772"/>
    <x v="208"/>
    <n v="417"/>
    <n v="12"/>
    <n v="231"/>
    <x v="55"/>
    <n v="64"/>
    <n v="84"/>
    <n v="-10899350"/>
    <n v="1"/>
    <n v="0"/>
    <n v="3100650"/>
    <x v="58"/>
  </r>
  <r>
    <x v="1325"/>
    <x v="1174"/>
    <x v="59"/>
    <x v="1"/>
    <x v="5"/>
    <x v="1"/>
    <x v="2"/>
    <x v="2"/>
    <x v="5"/>
    <x v="689"/>
    <x v="432"/>
    <x v="428"/>
    <n v="44"/>
    <n v="6000"/>
    <n v="28000"/>
    <x v="5"/>
    <n v="246"/>
    <n v="125"/>
    <n v="-8950114"/>
    <n v="1"/>
    <n v="0"/>
    <n v="10049886"/>
    <x v="93"/>
  </r>
  <r>
    <x v="1326"/>
    <x v="1175"/>
    <x v="59"/>
    <x v="1"/>
    <x v="7"/>
    <x v="0"/>
    <x v="0"/>
    <x v="1"/>
    <x v="6"/>
    <x v="292"/>
    <x v="147"/>
    <x v="50"/>
    <n v="12499"/>
    <n v="12000"/>
    <n v="0"/>
    <x v="11"/>
    <n v="142"/>
    <n v="114"/>
    <n v="-91973129"/>
    <n v="1"/>
    <n v="0"/>
    <n v="26871"/>
    <x v="168"/>
  </r>
  <r>
    <x v="1327"/>
    <x v="1074"/>
    <x v="59"/>
    <x v="1"/>
    <x v="7"/>
    <x v="0"/>
    <x v="0"/>
    <x v="0"/>
    <x v="5"/>
    <x v="362"/>
    <x v="240"/>
    <x v="61"/>
    <n v="4499"/>
    <n v="0"/>
    <n v="0"/>
    <x v="39"/>
    <n v="122"/>
    <n v="88"/>
    <n v="77692062"/>
    <n v="0"/>
    <n v="1"/>
    <n v="112692062"/>
    <x v="64"/>
  </r>
  <r>
    <x v="1328"/>
    <x v="1138"/>
    <x v="59"/>
    <x v="1"/>
    <x v="3"/>
    <x v="0"/>
    <x v="0"/>
    <x v="0"/>
    <x v="7"/>
    <x v="690"/>
    <x v="773"/>
    <x v="429"/>
    <n v="3344"/>
    <n v="19"/>
    <n v="476"/>
    <x v="43"/>
    <n v="50"/>
    <n v="108"/>
    <n v="-14306109"/>
    <n v="1"/>
    <n v="0"/>
    <n v="19693891"/>
    <x v="63"/>
  </r>
  <r>
    <x v="1329"/>
    <x v="1136"/>
    <x v="59"/>
    <x v="1"/>
    <x v="3"/>
    <x v="0"/>
    <x v="0"/>
    <x v="0"/>
    <x v="6"/>
    <x v="691"/>
    <x v="774"/>
    <x v="89"/>
    <n v="2893"/>
    <n v="422"/>
    <n v="0"/>
    <x v="10"/>
    <n v="100"/>
    <n v="100"/>
    <n v="17288314"/>
    <n v="0"/>
    <n v="1"/>
    <n v="18488314"/>
    <x v="36"/>
  </r>
  <r>
    <x v="1330"/>
    <x v="1142"/>
    <x v="59"/>
    <x v="1"/>
    <x v="1"/>
    <x v="0"/>
    <x v="0"/>
    <x v="0"/>
    <x v="7"/>
    <x v="152"/>
    <x v="775"/>
    <x v="119"/>
    <n v="29484"/>
    <n v="7"/>
    <n v="8000"/>
    <x v="12"/>
    <n v="94"/>
    <n v="119"/>
    <n v="-14821835"/>
    <n v="1"/>
    <n v="0"/>
    <n v="25178165"/>
    <x v="87"/>
  </r>
  <r>
    <x v="1331"/>
    <x v="1176"/>
    <x v="59"/>
    <x v="1"/>
    <x v="7"/>
    <x v="0"/>
    <x v="0"/>
    <x v="0"/>
    <x v="6"/>
    <x v="633"/>
    <x v="645"/>
    <x v="252"/>
    <n v="25942"/>
    <n v="57"/>
    <n v="0"/>
    <x v="31"/>
    <n v="166"/>
    <n v="99"/>
    <n v="-10227031"/>
    <n v="1"/>
    <n v="0"/>
    <n v="69772969"/>
    <x v="133"/>
  </r>
  <r>
    <x v="1332"/>
    <x v="1177"/>
    <x v="59"/>
    <x v="1"/>
    <x v="7"/>
    <x v="0"/>
    <x v="0"/>
    <x v="0"/>
    <x v="7"/>
    <x v="75"/>
    <x v="89"/>
    <x v="9"/>
    <n v="2120"/>
    <n v="49"/>
    <n v="474"/>
    <x v="33"/>
    <n v="31"/>
    <n v="110"/>
    <n v="-37376626"/>
    <n v="1"/>
    <n v="0"/>
    <n v="623374"/>
    <x v="132"/>
  </r>
  <r>
    <x v="1333"/>
    <x v="1178"/>
    <x v="59"/>
    <x v="1"/>
    <x v="3"/>
    <x v="0"/>
    <x v="0"/>
    <x v="0"/>
    <x v="7"/>
    <x v="295"/>
    <x v="776"/>
    <x v="191"/>
    <n v="1203"/>
    <n v="42"/>
    <n v="1000"/>
    <x v="0"/>
    <n v="75"/>
    <n v="84"/>
    <n v="33762229"/>
    <n v="0"/>
    <n v="1"/>
    <n v="55762229"/>
    <x v="82"/>
  </r>
  <r>
    <x v="1334"/>
    <x v="1179"/>
    <x v="59"/>
    <x v="0"/>
    <x v="1"/>
    <x v="0"/>
    <x v="0"/>
    <x v="0"/>
    <x v="6"/>
    <x v="609"/>
    <x v="777"/>
    <x v="387"/>
    <n v="33441"/>
    <n v="21"/>
    <n v="0"/>
    <x v="23"/>
    <n v="84"/>
    <n v="98"/>
    <n v="-1093965"/>
    <n v="1"/>
    <n v="0"/>
    <n v="406035"/>
    <x v="5"/>
  </r>
  <r>
    <x v="1335"/>
    <x v="1163"/>
    <x v="59"/>
    <x v="1"/>
    <x v="3"/>
    <x v="0"/>
    <x v="0"/>
    <x v="0"/>
    <x v="6"/>
    <x v="530"/>
    <x v="778"/>
    <x v="129"/>
    <n v="6419"/>
    <n v="10"/>
    <n v="478"/>
    <x v="2"/>
    <n v="52"/>
    <n v="106"/>
    <n v="21457409"/>
    <n v="0"/>
    <n v="1"/>
    <n v="27457409"/>
    <x v="1"/>
  </r>
  <r>
    <x v="1336"/>
    <x v="1180"/>
    <x v="59"/>
    <x v="1"/>
    <x v="3"/>
    <x v="0"/>
    <x v="0"/>
    <x v="0"/>
    <x v="7"/>
    <x v="67"/>
    <x v="63"/>
    <x v="50"/>
    <n v="12534"/>
    <n v="11000"/>
    <n v="826"/>
    <x v="13"/>
    <n v="116"/>
    <n v="103"/>
    <n v="-18503478"/>
    <n v="1"/>
    <n v="0"/>
    <n v="7496522"/>
    <x v="56"/>
  </r>
  <r>
    <x v="1337"/>
    <x v="1145"/>
    <x v="59"/>
    <x v="1"/>
    <x v="7"/>
    <x v="0"/>
    <x v="0"/>
    <x v="0"/>
    <x v="7"/>
    <x v="472"/>
    <x v="356"/>
    <x v="218"/>
    <n v="45327"/>
    <n v="357"/>
    <n v="14000"/>
    <x v="12"/>
    <n v="187"/>
    <n v="106"/>
    <n v="106512310"/>
    <n v="0"/>
    <n v="1"/>
    <n v="144512310"/>
    <x v="132"/>
  </r>
  <r>
    <x v="1338"/>
    <x v="1181"/>
    <x v="59"/>
    <x v="1"/>
    <x v="8"/>
    <x v="0"/>
    <x v="0"/>
    <x v="0"/>
    <x v="6"/>
    <x v="692"/>
    <x v="779"/>
    <x v="430"/>
    <n v="3004"/>
    <n v="23"/>
    <n v="327"/>
    <x v="46"/>
    <n v="56"/>
    <n v="90"/>
    <n v="1755271"/>
    <n v="0"/>
    <n v="1"/>
    <n v="6755271"/>
    <x v="18"/>
  </r>
  <r>
    <x v="1339"/>
    <x v="1182"/>
    <x v="59"/>
    <x v="1"/>
    <x v="0"/>
    <x v="0"/>
    <x v="0"/>
    <x v="0"/>
    <x v="7"/>
    <x v="693"/>
    <x v="780"/>
    <x v="274"/>
    <n v="4239"/>
    <n v="12"/>
    <n v="804"/>
    <x v="42"/>
    <n v="95"/>
    <n v="106"/>
    <n v="-12048569"/>
    <n v="1"/>
    <n v="0"/>
    <n v="17951431"/>
    <x v="88"/>
  </r>
  <r>
    <x v="1340"/>
    <x v="1183"/>
    <x v="59"/>
    <x v="1"/>
    <x v="3"/>
    <x v="0"/>
    <x v="0"/>
    <x v="0"/>
    <x v="6"/>
    <x v="694"/>
    <x v="781"/>
    <x v="431"/>
    <n v="920"/>
    <n v="436"/>
    <n v="47"/>
    <x v="39"/>
    <n v="9"/>
    <n v="96"/>
    <n v="-1499297"/>
    <n v="1"/>
    <n v="0"/>
    <n v="703"/>
    <x v="5"/>
  </r>
  <r>
    <x v="1341"/>
    <x v="1184"/>
    <x v="59"/>
    <x v="1"/>
    <x v="7"/>
    <x v="0"/>
    <x v="0"/>
    <x v="0"/>
    <x v="6"/>
    <x v="695"/>
    <x v="548"/>
    <x v="148"/>
    <n v="3012"/>
    <n v="37"/>
    <n v="0"/>
    <x v="9"/>
    <n v="110"/>
    <n v="131"/>
    <n v="-41791922"/>
    <n v="1"/>
    <n v="0"/>
    <n v="18208078"/>
    <x v="121"/>
  </r>
  <r>
    <x v="1342"/>
    <x v="1166"/>
    <x v="59"/>
    <x v="1"/>
    <x v="7"/>
    <x v="1"/>
    <x v="14"/>
    <x v="25"/>
    <x v="6"/>
    <x v="696"/>
    <x v="782"/>
    <x v="217"/>
    <n v="32"/>
    <n v="6"/>
    <n v="124"/>
    <x v="21"/>
    <n v="31"/>
    <n v="300"/>
    <n v="-399545745"/>
    <n v="1"/>
    <n v="0"/>
    <n v="454255"/>
    <x v="227"/>
  </r>
  <r>
    <x v="1343"/>
    <x v="1185"/>
    <x v="59"/>
    <x v="1"/>
    <x v="7"/>
    <x v="0"/>
    <x v="0"/>
    <x v="11"/>
    <x v="7"/>
    <x v="59"/>
    <x v="288"/>
    <x v="28"/>
    <n v="22342"/>
    <n v="0"/>
    <n v="21000"/>
    <x v="37"/>
    <n v="297"/>
    <n v="171"/>
    <n v="220837577"/>
    <n v="0"/>
    <n v="1"/>
    <n v="313837577"/>
    <x v="180"/>
  </r>
  <r>
    <x v="1344"/>
    <x v="1186"/>
    <x v="59"/>
    <x v="0"/>
    <x v="3"/>
    <x v="0"/>
    <x v="0"/>
    <x v="0"/>
    <x v="5"/>
    <x v="697"/>
    <x v="783"/>
    <x v="432"/>
    <n v="284"/>
    <n v="56"/>
    <n v="0"/>
    <x v="11"/>
    <n v="88"/>
    <n v="90"/>
    <n v="70536"/>
    <n v="0"/>
    <n v="1"/>
    <n v="110536"/>
    <x v="200"/>
  </r>
  <r>
    <x v="1345"/>
    <x v="1187"/>
    <x v="59"/>
    <x v="1"/>
    <x v="1"/>
    <x v="0"/>
    <x v="0"/>
    <x v="0"/>
    <x v="5"/>
    <x v="26"/>
    <x v="306"/>
    <x v="25"/>
    <n v="4310"/>
    <n v="0"/>
    <n v="0"/>
    <x v="9"/>
    <n v="128"/>
    <n v="152"/>
    <n v="-44203958"/>
    <n v="1"/>
    <n v="0"/>
    <n v="27796042"/>
    <x v="148"/>
  </r>
  <r>
    <x v="1346"/>
    <x v="1188"/>
    <x v="59"/>
    <x v="1"/>
    <x v="5"/>
    <x v="0"/>
    <x v="0"/>
    <x v="0"/>
    <x v="6"/>
    <x v="358"/>
    <x v="784"/>
    <x v="246"/>
    <n v="43917"/>
    <n v="563"/>
    <n v="2000"/>
    <x v="26"/>
    <n v="125"/>
    <n v="123"/>
    <n v="32808615"/>
    <n v="0"/>
    <n v="1"/>
    <n v="66808615"/>
    <x v="63"/>
  </r>
  <r>
    <x v="1347"/>
    <x v="1189"/>
    <x v="59"/>
    <x v="1"/>
    <x v="7"/>
    <x v="0"/>
    <x v="0"/>
    <x v="0"/>
    <x v="7"/>
    <x v="698"/>
    <x v="272"/>
    <x v="63"/>
    <n v="15972"/>
    <n v="208"/>
    <n v="0"/>
    <x v="2"/>
    <n v="202"/>
    <n v="130"/>
    <n v="104007640"/>
    <n v="0"/>
    <n v="1"/>
    <n v="202007640"/>
    <x v="151"/>
  </r>
  <r>
    <x v="1348"/>
    <x v="1112"/>
    <x v="59"/>
    <x v="1"/>
    <x v="7"/>
    <x v="0"/>
    <x v="0"/>
    <x v="1"/>
    <x v="7"/>
    <x v="43"/>
    <x v="309"/>
    <x v="433"/>
    <n v="2888"/>
    <n v="0"/>
    <n v="299"/>
    <x v="36"/>
    <n v="107"/>
    <n v="104"/>
    <n v="-12946185"/>
    <n v="1"/>
    <n v="0"/>
    <n v="27053815"/>
    <x v="87"/>
  </r>
  <r>
    <x v="1349"/>
    <x v="1190"/>
    <x v="59"/>
    <x v="1"/>
    <x v="7"/>
    <x v="0"/>
    <x v="0"/>
    <x v="0"/>
    <x v="7"/>
    <x v="471"/>
    <x v="641"/>
    <x v="306"/>
    <n v="32831"/>
    <n v="70"/>
    <n v="0"/>
    <x v="30"/>
    <n v="98"/>
    <n v="85"/>
    <n v="-5094254"/>
    <n v="1"/>
    <n v="0"/>
    <n v="43905746"/>
    <x v="228"/>
  </r>
  <r>
    <x v="1350"/>
    <x v="1167"/>
    <x v="59"/>
    <x v="1"/>
    <x v="5"/>
    <x v="0"/>
    <x v="0"/>
    <x v="0"/>
    <x v="5"/>
    <x v="699"/>
    <x v="785"/>
    <x v="50"/>
    <n v="11116"/>
    <n v="7"/>
    <n v="650"/>
    <x v="31"/>
    <n v="27"/>
    <n v="113"/>
    <n v="-2279629"/>
    <n v="1"/>
    <n v="0"/>
    <n v="4720371"/>
    <x v="41"/>
  </r>
  <r>
    <x v="1351"/>
    <x v="1150"/>
    <x v="59"/>
    <x v="1"/>
    <x v="12"/>
    <x v="0"/>
    <x v="0"/>
    <x v="0"/>
    <x v="7"/>
    <x v="700"/>
    <x v="786"/>
    <x v="434"/>
    <n v="956"/>
    <n v="448"/>
    <n v="20000"/>
    <x v="16"/>
    <n v="239"/>
    <n v="101"/>
    <n v="79471845"/>
    <n v="0"/>
    <n v="1"/>
    <n v="96471845"/>
    <x v="29"/>
  </r>
  <r>
    <x v="1352"/>
    <x v="1191"/>
    <x v="59"/>
    <x v="1"/>
    <x v="0"/>
    <x v="0"/>
    <x v="0"/>
    <x v="0"/>
    <x v="6"/>
    <x v="701"/>
    <x v="787"/>
    <x v="167"/>
    <n v="793"/>
    <n v="0"/>
    <n v="0"/>
    <x v="13"/>
    <n v="150"/>
    <n v="124"/>
    <n v="-25280070"/>
    <n v="1"/>
    <n v="0"/>
    <n v="19719930"/>
    <x v="136"/>
  </r>
  <r>
    <x v="1353"/>
    <x v="1192"/>
    <x v="59"/>
    <x v="1"/>
    <x v="3"/>
    <x v="0"/>
    <x v="0"/>
    <x v="0"/>
    <x v="4"/>
    <x v="699"/>
    <x v="215"/>
    <x v="50"/>
    <n v="13645"/>
    <n v="0"/>
    <n v="0"/>
    <x v="24"/>
    <n v="108"/>
    <n v="111"/>
    <n v="71244774"/>
    <n v="0"/>
    <n v="1"/>
    <n v="108244774"/>
    <x v="178"/>
  </r>
  <r>
    <x v="1354"/>
    <x v="1166"/>
    <x v="59"/>
    <x v="1"/>
    <x v="3"/>
    <x v="0"/>
    <x v="0"/>
    <x v="0"/>
    <x v="6"/>
    <x v="79"/>
    <x v="353"/>
    <x v="57"/>
    <n v="14609"/>
    <n v="0"/>
    <n v="0"/>
    <x v="16"/>
    <n v="220"/>
    <n v="110"/>
    <n v="31353636"/>
    <n v="0"/>
    <n v="1"/>
    <n v="52353636"/>
    <x v="78"/>
  </r>
  <r>
    <x v="1355"/>
    <x v="1193"/>
    <x v="59"/>
    <x v="1"/>
    <x v="0"/>
    <x v="0"/>
    <x v="0"/>
    <x v="0"/>
    <x v="6"/>
    <x v="54"/>
    <x v="138"/>
    <x v="51"/>
    <n v="32871"/>
    <n v="0"/>
    <n v="0"/>
    <x v="13"/>
    <n v="141"/>
    <n v="124"/>
    <n v="3069884"/>
    <n v="0"/>
    <n v="1"/>
    <n v="71069884"/>
    <x v="154"/>
  </r>
  <r>
    <x v="1356"/>
    <x v="1075"/>
    <x v="59"/>
    <x v="1"/>
    <x v="1"/>
    <x v="0"/>
    <x v="0"/>
    <x v="0"/>
    <x v="6"/>
    <x v="253"/>
    <x v="279"/>
    <x v="119"/>
    <n v="19805"/>
    <n v="529"/>
    <n v="0"/>
    <x v="13"/>
    <n v="119"/>
    <n v="111"/>
    <n v="-23594175"/>
    <n v="1"/>
    <n v="0"/>
    <n v="11405825"/>
    <x v="64"/>
  </r>
  <r>
    <x v="1357"/>
    <x v="1107"/>
    <x v="59"/>
    <x v="1"/>
    <x v="1"/>
    <x v="0"/>
    <x v="0"/>
    <x v="0"/>
    <x v="6"/>
    <x v="651"/>
    <x v="788"/>
    <x v="50"/>
    <n v="14995"/>
    <n v="128"/>
    <n v="813"/>
    <x v="26"/>
    <n v="104"/>
    <n v="109"/>
    <n v="-4508347"/>
    <n v="1"/>
    <n v="0"/>
    <n v="13491653"/>
    <x v="69"/>
  </r>
  <r>
    <x v="1358"/>
    <x v="1145"/>
    <x v="59"/>
    <x v="1"/>
    <x v="3"/>
    <x v="0"/>
    <x v="0"/>
    <x v="0"/>
    <x v="6"/>
    <x v="702"/>
    <x v="616"/>
    <x v="435"/>
    <n v="955"/>
    <n v="69"/>
    <n v="842"/>
    <x v="40"/>
    <n v="27"/>
    <n v="93"/>
    <n v="6097096"/>
    <n v="0"/>
    <n v="1"/>
    <n v="10097096"/>
    <x v="16"/>
  </r>
  <r>
    <x v="1359"/>
    <x v="1068"/>
    <x v="59"/>
    <x v="1"/>
    <x v="3"/>
    <x v="0"/>
    <x v="0"/>
    <x v="1"/>
    <x v="7"/>
    <x v="368"/>
    <x v="789"/>
    <x v="50"/>
    <n v="17533"/>
    <n v="163"/>
    <n v="0"/>
    <x v="33"/>
    <n v="108"/>
    <n v="103"/>
    <n v="25400856"/>
    <n v="0"/>
    <n v="1"/>
    <n v="60400856"/>
    <x v="64"/>
  </r>
  <r>
    <x v="1360"/>
    <x v="1194"/>
    <x v="59"/>
    <x v="1"/>
    <x v="8"/>
    <x v="0"/>
    <x v="0"/>
    <x v="0"/>
    <x v="6"/>
    <x v="703"/>
    <x v="790"/>
    <x v="9"/>
    <n v="3023"/>
    <n v="17"/>
    <n v="0"/>
    <x v="25"/>
    <n v="149"/>
    <n v="91"/>
    <n v="21867960"/>
    <n v="0"/>
    <n v="1"/>
    <n v="41867960"/>
    <x v="33"/>
  </r>
  <r>
    <x v="1361"/>
    <x v="1176"/>
    <x v="59"/>
    <x v="1"/>
    <x v="1"/>
    <x v="0"/>
    <x v="0"/>
    <x v="0"/>
    <x v="6"/>
    <x v="368"/>
    <x v="791"/>
    <x v="50"/>
    <n v="12250"/>
    <n v="11"/>
    <n v="430"/>
    <x v="10"/>
    <n v="79"/>
    <n v="104"/>
    <n v="-1212565"/>
    <n v="1"/>
    <n v="0"/>
    <n v="3287435"/>
    <x v="89"/>
  </r>
  <r>
    <x v="1362"/>
    <x v="1126"/>
    <x v="59"/>
    <x v="1"/>
    <x v="3"/>
    <x v="0"/>
    <x v="0"/>
    <x v="0"/>
    <x v="6"/>
    <x v="703"/>
    <x v="792"/>
    <x v="9"/>
    <n v="2729"/>
    <n v="5"/>
    <n v="449"/>
    <x v="46"/>
    <n v="75"/>
    <n v="95"/>
    <n v="2558739"/>
    <n v="0"/>
    <n v="1"/>
    <n v="13558739"/>
    <x v="31"/>
  </r>
  <r>
    <x v="1363"/>
    <x v="1169"/>
    <x v="59"/>
    <x v="1"/>
    <x v="3"/>
    <x v="0"/>
    <x v="0"/>
    <x v="26"/>
    <x v="6"/>
    <x v="704"/>
    <x v="769"/>
    <x v="308"/>
    <n v="3133"/>
    <n v="23"/>
    <n v="53"/>
    <x v="57"/>
    <n v="62"/>
    <n v="104"/>
    <n v="-83287549"/>
    <n v="1"/>
    <n v="0"/>
    <n v="6712451"/>
    <x v="152"/>
  </r>
  <r>
    <x v="1364"/>
    <x v="1195"/>
    <x v="59"/>
    <x v="1"/>
    <x v="0"/>
    <x v="0"/>
    <x v="0"/>
    <x v="0"/>
    <x v="6"/>
    <x v="164"/>
    <x v="515"/>
    <x v="119"/>
    <n v="22370"/>
    <n v="845"/>
    <n v="0"/>
    <x v="3"/>
    <n v="109"/>
    <n v="122"/>
    <n v="31261036"/>
    <n v="0"/>
    <n v="1"/>
    <n v="76261036"/>
    <x v="136"/>
  </r>
  <r>
    <x v="1365"/>
    <x v="1196"/>
    <x v="59"/>
    <x v="1"/>
    <x v="3"/>
    <x v="0"/>
    <x v="0"/>
    <x v="0"/>
    <x v="6"/>
    <x v="569"/>
    <x v="793"/>
    <x v="157"/>
    <n v="2815"/>
    <n v="7"/>
    <n v="593"/>
    <x v="26"/>
    <n v="40"/>
    <n v="90"/>
    <n v="16235901"/>
    <n v="0"/>
    <n v="1"/>
    <n v="22235901"/>
    <x v="1"/>
  </r>
  <r>
    <x v="1366"/>
    <x v="1197"/>
    <x v="59"/>
    <x v="1"/>
    <x v="8"/>
    <x v="0"/>
    <x v="0"/>
    <x v="0"/>
    <x v="6"/>
    <x v="447"/>
    <x v="519"/>
    <x v="113"/>
    <n v="2402"/>
    <n v="9"/>
    <n v="0"/>
    <x v="36"/>
    <n v="120"/>
    <n v="96"/>
    <n v="10384136"/>
    <n v="0"/>
    <n v="1"/>
    <n v="20384136"/>
    <x v="39"/>
  </r>
  <r>
    <x v="1367"/>
    <x v="1181"/>
    <x v="59"/>
    <x v="1"/>
    <x v="12"/>
    <x v="0"/>
    <x v="0"/>
    <x v="0"/>
    <x v="6"/>
    <x v="114"/>
    <x v="368"/>
    <x v="17"/>
    <n v="11458"/>
    <n v="488"/>
    <n v="0"/>
    <x v="9"/>
    <n v="153"/>
    <n v="141"/>
    <n v="32614858"/>
    <n v="0"/>
    <n v="1"/>
    <n v="100614858"/>
    <x v="154"/>
  </r>
  <r>
    <x v="1368"/>
    <x v="1197"/>
    <x v="59"/>
    <x v="1"/>
    <x v="7"/>
    <x v="1"/>
    <x v="4"/>
    <x v="5"/>
    <x v="6"/>
    <x v="705"/>
    <x v="794"/>
    <x v="436"/>
    <n v="303"/>
    <n v="7"/>
    <n v="0"/>
    <x v="21"/>
    <n v="40"/>
    <n v="94"/>
    <n v="-15218475"/>
    <n v="1"/>
    <n v="0"/>
    <n v="81525"/>
    <x v="229"/>
  </r>
  <r>
    <x v="1369"/>
    <x v="1198"/>
    <x v="59"/>
    <x v="1"/>
    <x v="3"/>
    <x v="0"/>
    <x v="0"/>
    <x v="0"/>
    <x v="7"/>
    <x v="361"/>
    <x v="419"/>
    <x v="9"/>
    <n v="3664"/>
    <n v="39"/>
    <n v="304"/>
    <x v="25"/>
    <n v="64"/>
    <n v="94"/>
    <n v="-12904682"/>
    <n v="1"/>
    <n v="0"/>
    <n v="32095318"/>
    <x v="136"/>
  </r>
  <r>
    <x v="1370"/>
    <x v="1199"/>
    <x v="59"/>
    <x v="1"/>
    <x v="10"/>
    <x v="0"/>
    <x v="0"/>
    <x v="5"/>
    <x v="4"/>
    <x v="706"/>
    <x v="795"/>
    <x v="437"/>
    <n v="66"/>
    <n v="63"/>
    <n v="1000"/>
    <x v="19"/>
    <n v="100"/>
    <n v="81"/>
    <n v="-149237822"/>
    <n v="1"/>
    <n v="0"/>
    <n v="10762178"/>
    <x v="176"/>
  </r>
  <r>
    <x v="1371"/>
    <x v="1200"/>
    <x v="59"/>
    <x v="1"/>
    <x v="5"/>
    <x v="1"/>
    <x v="5"/>
    <x v="18"/>
    <x v="6"/>
    <x v="707"/>
    <x v="796"/>
    <x v="438"/>
    <n v="361"/>
    <n v="0"/>
    <n v="0"/>
    <x v="3"/>
    <n v="173"/>
    <n v="106"/>
    <n v="11622333"/>
    <n v="0"/>
    <n v="1"/>
    <n v="13622333"/>
    <x v="6"/>
  </r>
  <r>
    <x v="1372"/>
    <x v="1171"/>
    <x v="59"/>
    <x v="1"/>
    <x v="3"/>
    <x v="0"/>
    <x v="0"/>
    <x v="1"/>
    <x v="7"/>
    <x v="239"/>
    <x v="385"/>
    <x v="49"/>
    <n v="34565"/>
    <n v="0"/>
    <n v="0"/>
    <x v="21"/>
    <n v="135"/>
    <n v="90"/>
    <n v="17162741"/>
    <n v="0"/>
    <n v="1"/>
    <n v="45162741"/>
    <x v="74"/>
  </r>
  <r>
    <x v="1373"/>
    <x v="1201"/>
    <x v="60"/>
    <x v="1"/>
    <x v="1"/>
    <x v="0"/>
    <x v="0"/>
    <x v="0"/>
    <x v="6"/>
    <x v="390"/>
    <x v="142"/>
    <x v="51"/>
    <n v="26050"/>
    <n v="0"/>
    <n v="0"/>
    <x v="3"/>
    <n v="202"/>
    <n v="108"/>
    <n v="-1939157"/>
    <n v="1"/>
    <n v="0"/>
    <n v="13060843"/>
    <x v="24"/>
  </r>
  <r>
    <x v="1374"/>
    <x v="1202"/>
    <x v="60"/>
    <x v="1"/>
    <x v="1"/>
    <x v="0"/>
    <x v="0"/>
    <x v="3"/>
    <x v="6"/>
    <x v="708"/>
    <x v="394"/>
    <x v="439"/>
    <n v="241"/>
    <n v="0"/>
    <n v="11000"/>
    <x v="16"/>
    <n v="224"/>
    <n v="113"/>
    <n v="37063889"/>
    <n v="0"/>
    <n v="1"/>
    <n v="45063889"/>
    <x v="11"/>
  </r>
  <r>
    <x v="1375"/>
    <x v="1203"/>
    <x v="60"/>
    <x v="1"/>
    <x v="3"/>
    <x v="0"/>
    <x v="0"/>
    <x v="0"/>
    <x v="6"/>
    <x v="709"/>
    <x v="227"/>
    <x v="9"/>
    <n v="3294"/>
    <n v="36"/>
    <n v="2000"/>
    <x v="49"/>
    <n v="140"/>
    <n v="96"/>
    <n v="20939782"/>
    <n v="0"/>
    <n v="1"/>
    <n v="37939782"/>
    <x v="29"/>
  </r>
  <r>
    <x v="1376"/>
    <x v="1204"/>
    <x v="60"/>
    <x v="1"/>
    <x v="1"/>
    <x v="0"/>
    <x v="0"/>
    <x v="0"/>
    <x v="6"/>
    <x v="669"/>
    <x v="304"/>
    <x v="9"/>
    <n v="1954"/>
    <n v="161"/>
    <n v="0"/>
    <x v="11"/>
    <n v="119"/>
    <n v="110"/>
    <n v="75724075"/>
    <n v="0"/>
    <n v="1"/>
    <n v="116724075"/>
    <x v="230"/>
  </r>
  <r>
    <x v="1377"/>
    <x v="1205"/>
    <x v="60"/>
    <x v="1"/>
    <x v="3"/>
    <x v="1"/>
    <x v="4"/>
    <x v="5"/>
    <x v="6"/>
    <x v="43"/>
    <x v="797"/>
    <x v="41"/>
    <n v="3543"/>
    <n v="341"/>
    <n v="0"/>
    <x v="10"/>
    <n v="128"/>
    <n v="111"/>
    <n v="-4923575"/>
    <n v="1"/>
    <n v="0"/>
    <n v="3076425"/>
    <x v="11"/>
  </r>
  <r>
    <x v="1378"/>
    <x v="1206"/>
    <x v="60"/>
    <x v="1"/>
    <x v="1"/>
    <x v="0"/>
    <x v="0"/>
    <x v="0"/>
    <x v="5"/>
    <x v="710"/>
    <x v="789"/>
    <x v="160"/>
    <n v="2436"/>
    <n v="163"/>
    <n v="19000"/>
    <x v="28"/>
    <n v="80"/>
    <n v="101"/>
    <n v="30227069"/>
    <n v="0"/>
    <n v="1"/>
    <n v="41227069"/>
    <x v="31"/>
  </r>
  <r>
    <x v="1379"/>
    <x v="1207"/>
    <x v="60"/>
    <x v="1"/>
    <x v="1"/>
    <x v="0"/>
    <x v="0"/>
    <x v="0"/>
    <x v="7"/>
    <x v="711"/>
    <x v="798"/>
    <x v="28"/>
    <n v="28987"/>
    <n v="79"/>
    <n v="261"/>
    <x v="43"/>
    <n v="72"/>
    <n v="99"/>
    <n v="-14280633"/>
    <n v="1"/>
    <n v="0"/>
    <n v="10719367"/>
    <x v="43"/>
  </r>
  <r>
    <x v="1380"/>
    <x v="1208"/>
    <x v="60"/>
    <x v="1"/>
    <x v="3"/>
    <x v="0"/>
    <x v="0"/>
    <x v="3"/>
    <x v="7"/>
    <x v="712"/>
    <x v="725"/>
    <x v="440"/>
    <n v="74"/>
    <n v="129"/>
    <n v="0"/>
    <x v="10"/>
    <n v="158"/>
    <n v="101"/>
    <n v="10566655"/>
    <n v="0"/>
    <n v="1"/>
    <n v="40566655"/>
    <x v="88"/>
  </r>
  <r>
    <x v="1381"/>
    <x v="1209"/>
    <x v="60"/>
    <x v="1"/>
    <x v="3"/>
    <x v="0"/>
    <x v="0"/>
    <x v="0"/>
    <x v="6"/>
    <x v="713"/>
    <x v="556"/>
    <x v="115"/>
    <n v="1556"/>
    <n v="729"/>
    <n v="0"/>
    <x v="23"/>
    <n v="217"/>
    <n v="125"/>
    <n v="35010106"/>
    <n v="0"/>
    <n v="1"/>
    <n v="65010106"/>
    <x v="88"/>
  </r>
  <r>
    <x v="1382"/>
    <x v="1210"/>
    <x v="60"/>
    <x v="1"/>
    <x v="3"/>
    <x v="0"/>
    <x v="0"/>
    <x v="0"/>
    <x v="6"/>
    <x v="130"/>
    <x v="539"/>
    <x v="63"/>
    <n v="25489"/>
    <n v="0"/>
    <n v="0"/>
    <x v="3"/>
    <n v="241"/>
    <n v="81"/>
    <n v="3245861"/>
    <n v="0"/>
    <n v="1"/>
    <n v="22245861"/>
    <x v="93"/>
  </r>
  <r>
    <x v="1383"/>
    <x v="1211"/>
    <x v="60"/>
    <x v="1"/>
    <x v="7"/>
    <x v="0"/>
    <x v="0"/>
    <x v="0"/>
    <x v="6"/>
    <x v="714"/>
    <x v="799"/>
    <x v="441"/>
    <n v="1421"/>
    <n v="10"/>
    <n v="530"/>
    <x v="32"/>
    <n v="40"/>
    <n v="95"/>
    <n v="11482931"/>
    <n v="0"/>
    <n v="1"/>
    <n v="25482931"/>
    <x v="58"/>
  </r>
  <r>
    <x v="1384"/>
    <x v="1212"/>
    <x v="60"/>
    <x v="1"/>
    <x v="1"/>
    <x v="0"/>
    <x v="0"/>
    <x v="3"/>
    <x v="6"/>
    <x v="715"/>
    <x v="609"/>
    <x v="442"/>
    <n v="251"/>
    <n v="608"/>
    <n v="484"/>
    <x v="16"/>
    <n v="81"/>
    <n v="121"/>
    <n v="-8887065"/>
    <n v="1"/>
    <n v="0"/>
    <n v="112935"/>
    <x v="35"/>
  </r>
  <r>
    <x v="1385"/>
    <x v="1213"/>
    <x v="60"/>
    <x v="1"/>
    <x v="6"/>
    <x v="0"/>
    <x v="0"/>
    <x v="5"/>
    <x v="2"/>
    <x v="716"/>
    <x v="427"/>
    <x v="443"/>
    <n v="1429"/>
    <n v="333"/>
    <n v="0"/>
    <x v="17"/>
    <n v="69"/>
    <n v="132"/>
    <n v="-102725701"/>
    <n v="1"/>
    <n v="0"/>
    <n v="274299"/>
    <x v="212"/>
  </r>
  <r>
    <x v="1386"/>
    <x v="1214"/>
    <x v="60"/>
    <x v="1"/>
    <x v="3"/>
    <x v="0"/>
    <x v="0"/>
    <x v="0"/>
    <x v="6"/>
    <x v="54"/>
    <x v="77"/>
    <x v="51"/>
    <n v="22889"/>
    <n v="11000"/>
    <n v="846"/>
    <x v="30"/>
    <n v="105"/>
    <n v="96"/>
    <n v="-27877751"/>
    <n v="1"/>
    <n v="0"/>
    <n v="32122249"/>
    <x v="121"/>
  </r>
  <r>
    <x v="1387"/>
    <x v="1215"/>
    <x v="60"/>
    <x v="1"/>
    <x v="6"/>
    <x v="0"/>
    <x v="0"/>
    <x v="0"/>
    <x v="7"/>
    <x v="164"/>
    <x v="800"/>
    <x v="119"/>
    <n v="20456"/>
    <n v="18000"/>
    <n v="0"/>
    <x v="17"/>
    <n v="121"/>
    <n v="117"/>
    <n v="8578145"/>
    <n v="0"/>
    <n v="1"/>
    <n v="21078145"/>
    <x v="115"/>
  </r>
  <r>
    <x v="1388"/>
    <x v="1216"/>
    <x v="60"/>
    <x v="1"/>
    <x v="7"/>
    <x v="0"/>
    <x v="0"/>
    <x v="0"/>
    <x v="7"/>
    <x v="717"/>
    <x v="405"/>
    <x v="444"/>
    <n v="2725"/>
    <n v="116"/>
    <n v="0"/>
    <x v="24"/>
    <n v="194"/>
    <n v="94"/>
    <n v="150079163"/>
    <n v="0"/>
    <n v="1"/>
    <n v="213079163"/>
    <x v="113"/>
  </r>
  <r>
    <x v="1389"/>
    <x v="1217"/>
    <x v="60"/>
    <x v="1"/>
    <x v="6"/>
    <x v="0"/>
    <x v="0"/>
    <x v="0"/>
    <x v="6"/>
    <x v="304"/>
    <x v="244"/>
    <x v="220"/>
    <n v="2684"/>
    <n v="261"/>
    <n v="357"/>
    <x v="21"/>
    <n v="97"/>
    <n v="105"/>
    <n v="-4937934"/>
    <n v="1"/>
    <n v="0"/>
    <n v="2062066"/>
    <x v="41"/>
  </r>
  <r>
    <x v="1390"/>
    <x v="1218"/>
    <x v="60"/>
    <x v="1"/>
    <x v="7"/>
    <x v="0"/>
    <x v="0"/>
    <x v="0"/>
    <x v="7"/>
    <x v="247"/>
    <x v="210"/>
    <x v="63"/>
    <n v="12993"/>
    <n v="541"/>
    <n v="792"/>
    <x v="49"/>
    <n v="128"/>
    <n v="116"/>
    <n v="-39842984"/>
    <n v="1"/>
    <n v="0"/>
    <n v="30157016"/>
    <x v="123"/>
  </r>
  <r>
    <x v="1391"/>
    <x v="1219"/>
    <x v="60"/>
    <x v="1"/>
    <x v="7"/>
    <x v="0"/>
    <x v="0"/>
    <x v="0"/>
    <x v="6"/>
    <x v="718"/>
    <x v="801"/>
    <x v="340"/>
    <n v="1846"/>
    <n v="8"/>
    <n v="391"/>
    <x v="50"/>
    <n v="92"/>
    <n v="91"/>
    <n v="-55705158"/>
    <n v="1"/>
    <n v="0"/>
    <n v="14294842"/>
    <x v="123"/>
  </r>
  <r>
    <x v="1392"/>
    <x v="1220"/>
    <x v="60"/>
    <x v="1"/>
    <x v="3"/>
    <x v="0"/>
    <x v="0"/>
    <x v="0"/>
    <x v="7"/>
    <x v="679"/>
    <x v="802"/>
    <x v="421"/>
    <n v="2754"/>
    <n v="167"/>
    <n v="770"/>
    <x v="2"/>
    <n v="91"/>
    <n v="102"/>
    <n v="63074950"/>
    <n v="0"/>
    <n v="1"/>
    <n v="75074950"/>
    <x v="38"/>
  </r>
  <r>
    <x v="1393"/>
    <x v="1202"/>
    <x v="60"/>
    <x v="1"/>
    <x v="3"/>
    <x v="0"/>
    <x v="0"/>
    <x v="3"/>
    <x v="7"/>
    <x v="519"/>
    <x v="803"/>
    <x v="152"/>
    <n v="2201"/>
    <n v="98"/>
    <n v="0"/>
    <x v="12"/>
    <n v="161"/>
    <n v="112"/>
    <n v="29041560"/>
    <n v="0"/>
    <n v="1"/>
    <n v="32541719"/>
    <x v="231"/>
  </r>
  <r>
    <x v="1394"/>
    <x v="1221"/>
    <x v="60"/>
    <x v="1"/>
    <x v="0"/>
    <x v="0"/>
    <x v="0"/>
    <x v="0"/>
    <x v="6"/>
    <x v="719"/>
    <x v="804"/>
    <x v="445"/>
    <n v="139"/>
    <n v="681"/>
    <n v="661"/>
    <x v="23"/>
    <n v="51"/>
    <n v="98"/>
    <n v="3549339"/>
    <n v="0"/>
    <n v="1"/>
    <n v="3799339"/>
    <x v="156"/>
  </r>
  <r>
    <x v="1395"/>
    <x v="1222"/>
    <x v="60"/>
    <x v="1"/>
    <x v="5"/>
    <x v="0"/>
    <x v="0"/>
    <x v="0"/>
    <x v="5"/>
    <x v="720"/>
    <x v="805"/>
    <x v="446"/>
    <n v="3707"/>
    <n v="189"/>
    <n v="896"/>
    <x v="39"/>
    <n v="69"/>
    <n v="88"/>
    <n v="32811275"/>
    <n v="0"/>
    <n v="1"/>
    <n v="47811275"/>
    <x v="24"/>
  </r>
  <r>
    <x v="1396"/>
    <x v="1222"/>
    <x v="60"/>
    <x v="1"/>
    <x v="3"/>
    <x v="0"/>
    <x v="0"/>
    <x v="0"/>
    <x v="7"/>
    <x v="538"/>
    <x v="234"/>
    <x v="50"/>
    <n v="13917"/>
    <n v="188"/>
    <n v="892"/>
    <x v="31"/>
    <n v="87"/>
    <n v="74"/>
    <n v="-32737712"/>
    <n v="1"/>
    <n v="0"/>
    <n v="7262288"/>
    <x v="87"/>
  </r>
  <r>
    <x v="1397"/>
    <x v="1223"/>
    <x v="60"/>
    <x v="1"/>
    <x v="7"/>
    <x v="0"/>
    <x v="0"/>
    <x v="0"/>
    <x v="6"/>
    <x v="589"/>
    <x v="806"/>
    <x v="63"/>
    <n v="15371"/>
    <n v="0"/>
    <n v="0"/>
    <x v="12"/>
    <n v="224"/>
    <n v="117"/>
    <n v="27645152"/>
    <n v="0"/>
    <n v="1"/>
    <n v="81645152"/>
    <x v="71"/>
  </r>
  <r>
    <x v="1398"/>
    <x v="1224"/>
    <x v="60"/>
    <x v="1"/>
    <x v="7"/>
    <x v="0"/>
    <x v="0"/>
    <x v="0"/>
    <x v="6"/>
    <x v="29"/>
    <x v="101"/>
    <x v="28"/>
    <n v="18635"/>
    <n v="16000"/>
    <n v="705"/>
    <x v="34"/>
    <n v="146"/>
    <n v="110"/>
    <n v="-23800483"/>
    <n v="1"/>
    <n v="0"/>
    <n v="26199517"/>
    <x v="124"/>
  </r>
  <r>
    <x v="1399"/>
    <x v="1225"/>
    <x v="60"/>
    <x v="1"/>
    <x v="1"/>
    <x v="0"/>
    <x v="0"/>
    <x v="3"/>
    <x v="6"/>
    <x v="498"/>
    <x v="807"/>
    <x v="35"/>
    <n v="976"/>
    <n v="521"/>
    <n v="0"/>
    <x v="3"/>
    <n v="92"/>
    <n v="107"/>
    <n v="-1231955"/>
    <n v="1"/>
    <n v="0"/>
    <n v="768045"/>
    <x v="6"/>
  </r>
  <r>
    <x v="1400"/>
    <x v="1226"/>
    <x v="60"/>
    <x v="1"/>
    <x v="1"/>
    <x v="0"/>
    <x v="0"/>
    <x v="0"/>
    <x v="6"/>
    <x v="721"/>
    <x v="808"/>
    <x v="43"/>
    <n v="1641"/>
    <n v="22"/>
    <n v="115"/>
    <x v="12"/>
    <n v="44"/>
    <n v="88"/>
    <n v="-535874"/>
    <n v="1"/>
    <n v="0"/>
    <n v="464126"/>
    <x v="73"/>
  </r>
  <r>
    <x v="1401"/>
    <x v="1227"/>
    <x v="60"/>
    <x v="1"/>
    <x v="1"/>
    <x v="0"/>
    <x v="0"/>
    <x v="0"/>
    <x v="7"/>
    <x v="350"/>
    <x v="721"/>
    <x v="245"/>
    <n v="1165"/>
    <n v="134"/>
    <n v="0"/>
    <x v="49"/>
    <n v="69"/>
    <n v="104"/>
    <n v="10118420"/>
    <n v="0"/>
    <n v="1"/>
    <n v="40118420"/>
    <x v="88"/>
  </r>
  <r>
    <x v="1402"/>
    <x v="1228"/>
    <x v="60"/>
    <x v="1"/>
    <x v="3"/>
    <x v="0"/>
    <x v="0"/>
    <x v="0"/>
    <x v="6"/>
    <x v="376"/>
    <x v="809"/>
    <x v="256"/>
    <n v="3161"/>
    <n v="2"/>
    <n v="1000"/>
    <x v="43"/>
    <n v="63"/>
    <n v="97"/>
    <n v="-11413624"/>
    <n v="1"/>
    <n v="0"/>
    <n v="8586376"/>
    <x v="33"/>
  </r>
  <r>
    <x v="1403"/>
    <x v="1229"/>
    <x v="60"/>
    <x v="0"/>
    <x v="0"/>
    <x v="0"/>
    <x v="0"/>
    <x v="1"/>
    <x v="6"/>
    <x v="214"/>
    <x v="196"/>
    <x v="163"/>
    <n v="1779"/>
    <n v="909"/>
    <n v="4000"/>
    <x v="19"/>
    <n v="215"/>
    <n v="120"/>
    <n v="17244913"/>
    <n v="0"/>
    <n v="1"/>
    <n v="21244913"/>
    <x v="16"/>
  </r>
  <r>
    <x v="1404"/>
    <x v="1230"/>
    <x v="60"/>
    <x v="1"/>
    <x v="3"/>
    <x v="0"/>
    <x v="0"/>
    <x v="0"/>
    <x v="7"/>
    <x v="722"/>
    <x v="607"/>
    <x v="9"/>
    <n v="3199"/>
    <n v="44"/>
    <n v="0"/>
    <x v="31"/>
    <n v="37"/>
    <n v="109"/>
    <n v="19362712"/>
    <n v="0"/>
    <n v="1"/>
    <n v="27362712"/>
    <x v="11"/>
  </r>
  <r>
    <x v="1405"/>
    <x v="1231"/>
    <x v="60"/>
    <x v="1"/>
    <x v="6"/>
    <x v="0"/>
    <x v="0"/>
    <x v="0"/>
    <x v="7"/>
    <x v="345"/>
    <x v="57"/>
    <x v="242"/>
    <n v="48153"/>
    <n v="14000"/>
    <n v="15000"/>
    <x v="19"/>
    <n v="194"/>
    <n v="141"/>
    <n v="112435221"/>
    <n v="0"/>
    <n v="1"/>
    <n v="164435221"/>
    <x v="149"/>
  </r>
  <r>
    <x v="1406"/>
    <x v="1232"/>
    <x v="60"/>
    <x v="1"/>
    <x v="1"/>
    <x v="0"/>
    <x v="0"/>
    <x v="0"/>
    <x v="6"/>
    <x v="723"/>
    <x v="578"/>
    <x v="68"/>
    <n v="758"/>
    <n v="50"/>
    <n v="0"/>
    <x v="31"/>
    <n v="167"/>
    <n v="91"/>
    <n v="21790248"/>
    <n v="0"/>
    <n v="1"/>
    <n v="66790248"/>
    <x v="136"/>
  </r>
  <r>
    <x v="1407"/>
    <x v="1233"/>
    <x v="60"/>
    <x v="0"/>
    <x v="3"/>
    <x v="0"/>
    <x v="0"/>
    <x v="0"/>
    <x v="7"/>
    <x v="724"/>
    <x v="810"/>
    <x v="120"/>
    <n v="813"/>
    <n v="252"/>
    <n v="0"/>
    <x v="23"/>
    <n v="223"/>
    <n v="113"/>
    <n v="125684505"/>
    <n v="0"/>
    <n v="1"/>
    <n v="170684505"/>
    <x v="136"/>
  </r>
  <r>
    <x v="1408"/>
    <x v="1210"/>
    <x v="60"/>
    <x v="1"/>
    <x v="0"/>
    <x v="0"/>
    <x v="0"/>
    <x v="0"/>
    <x v="6"/>
    <x v="54"/>
    <x v="332"/>
    <x v="51"/>
    <n v="34377"/>
    <n v="105"/>
    <n v="416"/>
    <x v="24"/>
    <n v="104"/>
    <n v="108"/>
    <n v="-37566085"/>
    <n v="1"/>
    <n v="0"/>
    <n v="22433915"/>
    <x v="121"/>
  </r>
  <r>
    <x v="1409"/>
    <x v="1234"/>
    <x v="60"/>
    <x v="1"/>
    <x v="0"/>
    <x v="0"/>
    <x v="0"/>
    <x v="0"/>
    <x v="6"/>
    <x v="725"/>
    <x v="811"/>
    <x v="447"/>
    <n v="245"/>
    <n v="0"/>
    <n v="204"/>
    <x v="44"/>
    <n v="38"/>
    <n v="116"/>
    <n v="-17174509"/>
    <n v="1"/>
    <n v="0"/>
    <n v="325491"/>
    <x v="232"/>
  </r>
  <r>
    <x v="1410"/>
    <x v="1235"/>
    <x v="60"/>
    <x v="1"/>
    <x v="0"/>
    <x v="1"/>
    <x v="9"/>
    <x v="16"/>
    <x v="6"/>
    <x v="726"/>
    <x v="812"/>
    <x v="9"/>
    <n v="1211"/>
    <n v="353"/>
    <n v="28000"/>
    <x v="14"/>
    <n v="214"/>
    <n v="135"/>
    <n v="4263397"/>
    <n v="0"/>
    <n v="1"/>
    <n v="7563397"/>
    <x v="158"/>
  </r>
  <r>
    <x v="1411"/>
    <x v="1236"/>
    <x v="60"/>
    <x v="1"/>
    <x v="0"/>
    <x v="0"/>
    <x v="0"/>
    <x v="0"/>
    <x v="6"/>
    <x v="727"/>
    <x v="813"/>
    <x v="34"/>
    <n v="2555"/>
    <n v="21"/>
    <n v="86"/>
    <x v="46"/>
    <n v="11"/>
    <n v="91"/>
    <n v="-256653"/>
    <n v="1"/>
    <n v="0"/>
    <n v="243347"/>
    <x v="47"/>
  </r>
  <r>
    <x v="1412"/>
    <x v="1237"/>
    <x v="60"/>
    <x v="1"/>
    <x v="7"/>
    <x v="0"/>
    <x v="0"/>
    <x v="0"/>
    <x v="5"/>
    <x v="133"/>
    <x v="380"/>
    <x v="61"/>
    <n v="3917"/>
    <n v="906"/>
    <n v="874"/>
    <x v="33"/>
    <n v="69"/>
    <n v="94"/>
    <n v="10985501"/>
    <n v="0"/>
    <n v="1"/>
    <n v="36985501"/>
    <x v="56"/>
  </r>
  <r>
    <x v="1413"/>
    <x v="1238"/>
    <x v="60"/>
    <x v="1"/>
    <x v="7"/>
    <x v="0"/>
    <x v="0"/>
    <x v="0"/>
    <x v="6"/>
    <x v="728"/>
    <x v="273"/>
    <x v="448"/>
    <n v="1460"/>
    <n v="99"/>
    <n v="941"/>
    <x v="25"/>
    <n v="135"/>
    <n v="108"/>
    <n v="-44951668"/>
    <n v="1"/>
    <n v="0"/>
    <n v="40048332"/>
    <x v="169"/>
  </r>
  <r>
    <x v="1414"/>
    <x v="1239"/>
    <x v="60"/>
    <x v="1"/>
    <x v="3"/>
    <x v="0"/>
    <x v="0"/>
    <x v="0"/>
    <x v="7"/>
    <x v="729"/>
    <x v="478"/>
    <x v="9"/>
    <n v="1531"/>
    <n v="33"/>
    <n v="0"/>
    <x v="58"/>
    <n v="111"/>
    <n v="93"/>
    <n v="25188667"/>
    <n v="0"/>
    <n v="1"/>
    <n v="37188667"/>
    <x v="38"/>
  </r>
  <r>
    <x v="1415"/>
    <x v="1240"/>
    <x v="60"/>
    <x v="1"/>
    <x v="0"/>
    <x v="0"/>
    <x v="0"/>
    <x v="0"/>
    <x v="6"/>
    <x v="286"/>
    <x v="393"/>
    <x v="209"/>
    <n v="1873"/>
    <n v="41"/>
    <n v="455"/>
    <x v="21"/>
    <n v="71"/>
    <n v="118"/>
    <n v="-5940412"/>
    <n v="1"/>
    <n v="0"/>
    <n v="9059588"/>
    <x v="24"/>
  </r>
  <r>
    <x v="1416"/>
    <x v="1241"/>
    <x v="60"/>
    <x v="1"/>
    <x v="8"/>
    <x v="0"/>
    <x v="0"/>
    <x v="0"/>
    <x v="7"/>
    <x v="579"/>
    <x v="814"/>
    <x v="368"/>
    <n v="1228"/>
    <n v="57"/>
    <n v="1000"/>
    <x v="39"/>
    <n v="108"/>
    <n v="103"/>
    <n v="11560085"/>
    <n v="0"/>
    <n v="1"/>
    <n v="22160085"/>
    <x v="233"/>
  </r>
  <r>
    <x v="1417"/>
    <x v="1204"/>
    <x v="60"/>
    <x v="1"/>
    <x v="3"/>
    <x v="0"/>
    <x v="0"/>
    <x v="3"/>
    <x v="6"/>
    <x v="168"/>
    <x v="243"/>
    <x v="132"/>
    <n v="52885"/>
    <n v="0"/>
    <n v="0"/>
    <x v="34"/>
    <n v="105"/>
    <n v="109"/>
    <n v="-46644185"/>
    <n v="1"/>
    <n v="0"/>
    <n v="8355815"/>
    <x v="60"/>
  </r>
  <r>
    <x v="1418"/>
    <x v="1242"/>
    <x v="60"/>
    <x v="1"/>
    <x v="7"/>
    <x v="0"/>
    <x v="0"/>
    <x v="0"/>
    <x v="6"/>
    <x v="589"/>
    <x v="815"/>
    <x v="63"/>
    <n v="26961"/>
    <n v="9"/>
    <n v="398"/>
    <x v="49"/>
    <n v="38"/>
    <n v="96"/>
    <n v="-3955382"/>
    <n v="1"/>
    <n v="0"/>
    <n v="6044618"/>
    <x v="39"/>
  </r>
  <r>
    <x v="1419"/>
    <x v="1243"/>
    <x v="60"/>
    <x v="0"/>
    <x v="7"/>
    <x v="0"/>
    <x v="0"/>
    <x v="3"/>
    <x v="7"/>
    <x v="730"/>
    <x v="707"/>
    <x v="187"/>
    <n v="2538"/>
    <n v="93"/>
    <n v="0"/>
    <x v="26"/>
    <n v="264"/>
    <n v="133"/>
    <n v="18201106"/>
    <n v="0"/>
    <n v="1"/>
    <n v="160201106"/>
    <x v="234"/>
  </r>
  <r>
    <x v="1420"/>
    <x v="1244"/>
    <x v="60"/>
    <x v="1"/>
    <x v="0"/>
    <x v="0"/>
    <x v="0"/>
    <x v="3"/>
    <x v="6"/>
    <x v="731"/>
    <x v="175"/>
    <x v="407"/>
    <n v="1334"/>
    <n v="350"/>
    <n v="0"/>
    <x v="28"/>
    <n v="137"/>
    <n v="97"/>
    <n v="-1888640"/>
    <n v="1"/>
    <n v="0"/>
    <n v="8111360"/>
    <x v="39"/>
  </r>
  <r>
    <x v="1421"/>
    <x v="1245"/>
    <x v="60"/>
    <x v="1"/>
    <x v="1"/>
    <x v="0"/>
    <x v="0"/>
    <x v="0"/>
    <x v="7"/>
    <x v="55"/>
    <x v="816"/>
    <x v="9"/>
    <n v="3845"/>
    <n v="144"/>
    <n v="0"/>
    <x v="44"/>
    <n v="93"/>
    <n v="116"/>
    <n v="42586544"/>
    <n v="0"/>
    <n v="1"/>
    <n v="69586544"/>
    <x v="72"/>
  </r>
  <r>
    <x v="1422"/>
    <x v="1246"/>
    <x v="60"/>
    <x v="0"/>
    <x v="3"/>
    <x v="0"/>
    <x v="0"/>
    <x v="9"/>
    <x v="12"/>
    <x v="732"/>
    <x v="817"/>
    <x v="449"/>
    <n v="21"/>
    <n v="126"/>
    <n v="131"/>
    <x v="11"/>
    <n v="58"/>
    <n v="73"/>
    <n v="-1560341"/>
    <n v="1"/>
    <n v="0"/>
    <n v="39659"/>
    <x v="40"/>
  </r>
  <r>
    <x v="1423"/>
    <x v="1230"/>
    <x v="60"/>
    <x v="1"/>
    <x v="1"/>
    <x v="0"/>
    <x v="0"/>
    <x v="0"/>
    <x v="7"/>
    <x v="244"/>
    <x v="282"/>
    <x v="185"/>
    <n v="2109"/>
    <n v="293"/>
    <n v="0"/>
    <x v="26"/>
    <n v="117"/>
    <n v="104"/>
    <n v="-29936195"/>
    <n v="1"/>
    <n v="0"/>
    <n v="30063805"/>
    <x v="121"/>
  </r>
  <r>
    <x v="1424"/>
    <x v="1247"/>
    <x v="60"/>
    <x v="1"/>
    <x v="3"/>
    <x v="0"/>
    <x v="0"/>
    <x v="0"/>
    <x v="7"/>
    <x v="420"/>
    <x v="818"/>
    <x v="274"/>
    <n v="2390"/>
    <n v="30"/>
    <n v="2000"/>
    <x v="32"/>
    <n v="64"/>
    <n v="118"/>
    <n v="36398162"/>
    <n v="0"/>
    <n v="1"/>
    <n v="56398162"/>
    <x v="33"/>
  </r>
  <r>
    <x v="1425"/>
    <x v="1220"/>
    <x v="60"/>
    <x v="1"/>
    <x v="7"/>
    <x v="0"/>
    <x v="0"/>
    <x v="0"/>
    <x v="7"/>
    <x v="488"/>
    <x v="819"/>
    <x v="125"/>
    <n v="22554"/>
    <n v="11"/>
    <n v="0"/>
    <x v="39"/>
    <n v="181"/>
    <n v="99"/>
    <n v="-12733495"/>
    <n v="1"/>
    <n v="0"/>
    <n v="17266505"/>
    <x v="88"/>
  </r>
  <r>
    <x v="1426"/>
    <x v="1248"/>
    <x v="60"/>
    <x v="1"/>
    <x v="1"/>
    <x v="1"/>
    <x v="5"/>
    <x v="18"/>
    <x v="6"/>
    <x v="733"/>
    <x v="820"/>
    <x v="450"/>
    <n v="546"/>
    <n v="12"/>
    <n v="544"/>
    <x v="13"/>
    <n v="85"/>
    <n v="118"/>
    <n v="3909616"/>
    <n v="0"/>
    <n v="1"/>
    <n v="5709616"/>
    <x v="86"/>
  </r>
  <r>
    <x v="1427"/>
    <x v="1249"/>
    <x v="60"/>
    <x v="1"/>
    <x v="0"/>
    <x v="0"/>
    <x v="0"/>
    <x v="0"/>
    <x v="7"/>
    <x v="262"/>
    <x v="359"/>
    <x v="196"/>
    <n v="3770"/>
    <n v="150"/>
    <n v="0"/>
    <x v="49"/>
    <n v="98"/>
    <n v="115"/>
    <n v="1177215"/>
    <n v="0"/>
    <n v="1"/>
    <n v="39177215"/>
    <x v="132"/>
  </r>
  <r>
    <x v="1428"/>
    <x v="1250"/>
    <x v="60"/>
    <x v="1"/>
    <x v="7"/>
    <x v="0"/>
    <x v="0"/>
    <x v="0"/>
    <x v="6"/>
    <x v="302"/>
    <x v="821"/>
    <x v="218"/>
    <n v="25088"/>
    <n v="110"/>
    <n v="20000"/>
    <x v="8"/>
    <n v="146"/>
    <n v="107"/>
    <n v="-18809982"/>
    <n v="1"/>
    <n v="0"/>
    <n v="1190018"/>
    <x v="33"/>
  </r>
  <r>
    <x v="1429"/>
    <x v="1251"/>
    <x v="60"/>
    <x v="1"/>
    <x v="7"/>
    <x v="0"/>
    <x v="0"/>
    <x v="3"/>
    <x v="7"/>
    <x v="460"/>
    <x v="679"/>
    <x v="129"/>
    <n v="4123"/>
    <n v="18"/>
    <n v="158"/>
    <x v="35"/>
    <n v="53"/>
    <n v="93"/>
    <n v="-35164032"/>
    <n v="1"/>
    <n v="0"/>
    <n v="4835968"/>
    <x v="87"/>
  </r>
  <r>
    <x v="1430"/>
    <x v="1252"/>
    <x v="60"/>
    <x v="1"/>
    <x v="1"/>
    <x v="0"/>
    <x v="0"/>
    <x v="0"/>
    <x v="7"/>
    <x v="115"/>
    <x v="822"/>
    <x v="61"/>
    <n v="2447"/>
    <n v="162"/>
    <n v="0"/>
    <x v="28"/>
    <n v="181"/>
    <n v="107"/>
    <n v="2354988"/>
    <n v="0"/>
    <n v="1"/>
    <n v="15854988"/>
    <x v="214"/>
  </r>
  <r>
    <x v="1431"/>
    <x v="1253"/>
    <x v="60"/>
    <x v="1"/>
    <x v="0"/>
    <x v="0"/>
    <x v="0"/>
    <x v="3"/>
    <x v="6"/>
    <x v="495"/>
    <x v="562"/>
    <x v="61"/>
    <n v="4262"/>
    <n v="37"/>
    <n v="612"/>
    <x v="58"/>
    <n v="104"/>
    <n v="101"/>
    <n v="-28791977"/>
    <n v="1"/>
    <n v="0"/>
    <n v="13208023"/>
    <x v="142"/>
  </r>
  <r>
    <x v="1432"/>
    <x v="1254"/>
    <x v="60"/>
    <x v="1"/>
    <x v="0"/>
    <x v="0"/>
    <x v="0"/>
    <x v="5"/>
    <x v="6"/>
    <x v="483"/>
    <x v="79"/>
    <x v="313"/>
    <n v="1005"/>
    <n v="0"/>
    <n v="675"/>
    <x v="2"/>
    <n v="149"/>
    <n v="114"/>
    <n v="-28407897"/>
    <n v="1"/>
    <n v="0"/>
    <n v="6592103"/>
    <x v="64"/>
  </r>
  <r>
    <x v="1433"/>
    <x v="1255"/>
    <x v="60"/>
    <x v="0"/>
    <x v="6"/>
    <x v="0"/>
    <x v="0"/>
    <x v="0"/>
    <x v="6"/>
    <x v="326"/>
    <x v="823"/>
    <x v="219"/>
    <n v="7072"/>
    <n v="278"/>
    <n v="0"/>
    <x v="28"/>
    <n v="128"/>
    <n v="123"/>
    <n v="13776062"/>
    <n v="0"/>
    <n v="1"/>
    <n v="25776062"/>
    <x v="38"/>
  </r>
  <r>
    <x v="1434"/>
    <x v="1256"/>
    <x v="60"/>
    <x v="1"/>
    <x v="3"/>
    <x v="0"/>
    <x v="0"/>
    <x v="0"/>
    <x v="6"/>
    <x v="251"/>
    <x v="824"/>
    <x v="167"/>
    <n v="3712"/>
    <n v="7"/>
    <n v="981"/>
    <x v="42"/>
    <n v="26"/>
    <n v="85"/>
    <n v="12983713"/>
    <n v="0"/>
    <n v="1"/>
    <n v="32983713"/>
    <x v="33"/>
  </r>
  <r>
    <x v="1435"/>
    <x v="1257"/>
    <x v="60"/>
    <x v="1"/>
    <x v="3"/>
    <x v="0"/>
    <x v="0"/>
    <x v="0"/>
    <x v="6"/>
    <x v="196"/>
    <x v="198"/>
    <x v="149"/>
    <n v="11327"/>
    <n v="0"/>
    <n v="134"/>
    <x v="36"/>
    <n v="108"/>
    <n v="101"/>
    <n v="506446"/>
    <n v="0"/>
    <n v="1"/>
    <n v="2506446"/>
    <x v="6"/>
  </r>
  <r>
    <x v="1436"/>
    <x v="1258"/>
    <x v="60"/>
    <x v="1"/>
    <x v="0"/>
    <x v="0"/>
    <x v="0"/>
    <x v="0"/>
    <x v="6"/>
    <x v="345"/>
    <x v="52"/>
    <x v="242"/>
    <n v="47657"/>
    <n v="17000"/>
    <n v="0"/>
    <x v="8"/>
    <n v="233"/>
    <n v="216"/>
    <n v="-22320362"/>
    <n v="1"/>
    <n v="0"/>
    <n v="77679638"/>
    <x v="122"/>
  </r>
  <r>
    <x v="1437"/>
    <x v="1259"/>
    <x v="60"/>
    <x v="1"/>
    <x v="5"/>
    <x v="0"/>
    <x v="0"/>
    <x v="0"/>
    <x v="6"/>
    <x v="404"/>
    <x v="228"/>
    <x v="57"/>
    <n v="13000"/>
    <n v="835"/>
    <n v="0"/>
    <x v="24"/>
    <n v="103"/>
    <n v="103"/>
    <n v="-3263734"/>
    <n v="1"/>
    <n v="0"/>
    <n v="236266"/>
    <x v="66"/>
  </r>
  <r>
    <x v="1438"/>
    <x v="1260"/>
    <x v="60"/>
    <x v="1"/>
    <x v="8"/>
    <x v="0"/>
    <x v="0"/>
    <x v="0"/>
    <x v="6"/>
    <x v="734"/>
    <x v="790"/>
    <x v="189"/>
    <n v="1083"/>
    <n v="17"/>
    <n v="0"/>
    <x v="25"/>
    <n v="156"/>
    <n v="91"/>
    <n v="-4920684"/>
    <n v="1"/>
    <n v="0"/>
    <n v="30079316"/>
    <x v="64"/>
  </r>
  <r>
    <x v="1439"/>
    <x v="1261"/>
    <x v="60"/>
    <x v="1"/>
    <x v="7"/>
    <x v="0"/>
    <x v="0"/>
    <x v="1"/>
    <x v="7"/>
    <x v="735"/>
    <x v="825"/>
    <x v="48"/>
    <n v="1855"/>
    <n v="70"/>
    <n v="564"/>
    <x v="40"/>
    <n v="58"/>
    <n v="98"/>
    <n v="2361537"/>
    <n v="0"/>
    <n v="1"/>
    <n v="15361537"/>
    <x v="51"/>
  </r>
  <r>
    <x v="1440"/>
    <x v="1262"/>
    <x v="60"/>
    <x v="1"/>
    <x v="3"/>
    <x v="0"/>
    <x v="0"/>
    <x v="0"/>
    <x v="6"/>
    <x v="73"/>
    <x v="826"/>
    <x v="61"/>
    <n v="5440"/>
    <n v="28"/>
    <n v="0"/>
    <x v="63"/>
    <n v="151"/>
    <n v="94"/>
    <n v="15259652"/>
    <n v="0"/>
    <n v="1"/>
    <n v="30259652"/>
    <x v="24"/>
  </r>
  <r>
    <x v="1441"/>
    <x v="1263"/>
    <x v="60"/>
    <x v="1"/>
    <x v="5"/>
    <x v="0"/>
    <x v="0"/>
    <x v="3"/>
    <x v="5"/>
    <x v="651"/>
    <x v="212"/>
    <x v="50"/>
    <n v="35672"/>
    <n v="0"/>
    <n v="0"/>
    <x v="28"/>
    <n v="232"/>
    <n v="174"/>
    <n v="161970615"/>
    <n v="0"/>
    <n v="1"/>
    <n v="261970615"/>
    <x v="122"/>
  </r>
  <r>
    <x v="1442"/>
    <x v="1264"/>
    <x v="60"/>
    <x v="1"/>
    <x v="1"/>
    <x v="0"/>
    <x v="0"/>
    <x v="0"/>
    <x v="6"/>
    <x v="224"/>
    <x v="643"/>
    <x v="57"/>
    <n v="15916"/>
    <n v="40"/>
    <n v="997"/>
    <x v="2"/>
    <n v="112"/>
    <n v="125"/>
    <n v="-40923185"/>
    <n v="1"/>
    <n v="0"/>
    <n v="19076815"/>
    <x v="121"/>
  </r>
  <r>
    <x v="1443"/>
    <x v="1265"/>
    <x v="60"/>
    <x v="0"/>
    <x v="7"/>
    <x v="1"/>
    <x v="11"/>
    <x v="10"/>
    <x v="7"/>
    <x v="470"/>
    <x v="827"/>
    <x v="210"/>
    <n v="6229"/>
    <n v="611"/>
    <n v="0"/>
    <x v="20"/>
    <n v="283"/>
    <n v="80"/>
    <n v="-30915039"/>
    <n v="1"/>
    <n v="0"/>
    <n v="84961"/>
    <x v="95"/>
  </r>
  <r>
    <x v="1444"/>
    <x v="1266"/>
    <x v="60"/>
    <x v="1"/>
    <x v="5"/>
    <x v="0"/>
    <x v="0"/>
    <x v="0"/>
    <x v="5"/>
    <x v="309"/>
    <x v="828"/>
    <x v="9"/>
    <n v="3752"/>
    <n v="14"/>
    <n v="227"/>
    <x v="30"/>
    <n v="33"/>
    <n v="76"/>
    <n v="10684949"/>
    <n v="0"/>
    <n v="1"/>
    <n v="13684949"/>
    <x v="20"/>
  </r>
  <r>
    <x v="1445"/>
    <x v="1245"/>
    <x v="60"/>
    <x v="1"/>
    <x v="0"/>
    <x v="0"/>
    <x v="0"/>
    <x v="0"/>
    <x v="7"/>
    <x v="208"/>
    <x v="493"/>
    <x v="50"/>
    <n v="15571"/>
    <n v="73"/>
    <n v="893"/>
    <x v="2"/>
    <n v="114"/>
    <n v="115"/>
    <n v="-456793"/>
    <n v="1"/>
    <n v="0"/>
    <n v="41543207"/>
    <x v="142"/>
  </r>
  <r>
    <x v="1446"/>
    <x v="1267"/>
    <x v="60"/>
    <x v="1"/>
    <x v="3"/>
    <x v="0"/>
    <x v="0"/>
    <x v="0"/>
    <x v="7"/>
    <x v="67"/>
    <x v="63"/>
    <x v="50"/>
    <n v="12766"/>
    <n v="11000"/>
    <n v="762"/>
    <x v="21"/>
    <n v="109"/>
    <n v="112"/>
    <n v="-11160617"/>
    <n v="1"/>
    <n v="0"/>
    <n v="4839383"/>
    <x v="81"/>
  </r>
  <r>
    <x v="1447"/>
    <x v="1268"/>
    <x v="60"/>
    <x v="1"/>
    <x v="7"/>
    <x v="0"/>
    <x v="0"/>
    <x v="0"/>
    <x v="7"/>
    <x v="448"/>
    <x v="474"/>
    <x v="297"/>
    <n v="1576"/>
    <n v="84"/>
    <n v="531"/>
    <x v="39"/>
    <n v="105"/>
    <n v="97"/>
    <n v="-36894400"/>
    <n v="1"/>
    <n v="0"/>
    <n v="33105600"/>
    <x v="123"/>
  </r>
  <r>
    <x v="1448"/>
    <x v="1269"/>
    <x v="60"/>
    <x v="1"/>
    <x v="5"/>
    <x v="0"/>
    <x v="0"/>
    <x v="0"/>
    <x v="5"/>
    <x v="476"/>
    <x v="829"/>
    <x v="9"/>
    <n v="5437"/>
    <n v="77"/>
    <n v="3000"/>
    <x v="16"/>
    <n v="193"/>
    <n v="103"/>
    <n v="117387405"/>
    <n v="0"/>
    <n v="1"/>
    <n v="176387405"/>
    <x v="235"/>
  </r>
  <r>
    <x v="1449"/>
    <x v="1270"/>
    <x v="60"/>
    <x v="1"/>
    <x v="3"/>
    <x v="0"/>
    <x v="0"/>
    <x v="0"/>
    <x v="6"/>
    <x v="280"/>
    <x v="830"/>
    <x v="9"/>
    <n v="2478"/>
    <n v="23"/>
    <n v="838"/>
    <x v="11"/>
    <n v="136"/>
    <n v="99"/>
    <n v="-4318497"/>
    <n v="1"/>
    <n v="0"/>
    <n v="4681503"/>
    <x v="35"/>
  </r>
  <r>
    <x v="1450"/>
    <x v="1271"/>
    <x v="60"/>
    <x v="1"/>
    <x v="1"/>
    <x v="0"/>
    <x v="0"/>
    <x v="0"/>
    <x v="6"/>
    <x v="52"/>
    <x v="657"/>
    <x v="49"/>
    <n v="15658"/>
    <n v="22000"/>
    <n v="0"/>
    <x v="23"/>
    <n v="185"/>
    <n v="118"/>
    <n v="21263182"/>
    <n v="0"/>
    <n v="1"/>
    <n v="67263182"/>
    <x v="159"/>
  </r>
  <r>
    <x v="1451"/>
    <x v="1272"/>
    <x v="60"/>
    <x v="1"/>
    <x v="1"/>
    <x v="0"/>
    <x v="0"/>
    <x v="0"/>
    <x v="6"/>
    <x v="736"/>
    <x v="831"/>
    <x v="451"/>
    <n v="243"/>
    <n v="168"/>
    <n v="163"/>
    <x v="21"/>
    <n v="31"/>
    <n v="88"/>
    <n v="-702671"/>
    <n v="1"/>
    <n v="0"/>
    <n v="47329"/>
    <x v="236"/>
  </r>
  <r>
    <x v="1452"/>
    <x v="1258"/>
    <x v="60"/>
    <x v="1"/>
    <x v="3"/>
    <x v="0"/>
    <x v="0"/>
    <x v="0"/>
    <x v="6"/>
    <x v="737"/>
    <x v="832"/>
    <x v="452"/>
    <n v="1770"/>
    <n v="79"/>
    <n v="0"/>
    <x v="21"/>
    <n v="106"/>
    <n v="87"/>
    <n v="59267897"/>
    <n v="0"/>
    <n v="1"/>
    <n v="64267897"/>
    <x v="18"/>
  </r>
  <r>
    <x v="1453"/>
    <x v="1213"/>
    <x v="60"/>
    <x v="1"/>
    <x v="0"/>
    <x v="0"/>
    <x v="0"/>
    <x v="0"/>
    <x v="7"/>
    <x v="164"/>
    <x v="833"/>
    <x v="119"/>
    <n v="20970"/>
    <n v="415"/>
    <n v="0"/>
    <x v="11"/>
    <n v="129"/>
    <n v="116"/>
    <n v="35026631"/>
    <n v="0"/>
    <n v="1"/>
    <n v="71026631"/>
    <x v="70"/>
  </r>
  <r>
    <x v="1454"/>
    <x v="1249"/>
    <x v="60"/>
    <x v="1"/>
    <x v="5"/>
    <x v="0"/>
    <x v="0"/>
    <x v="0"/>
    <x v="4"/>
    <x v="738"/>
    <x v="834"/>
    <x v="453"/>
    <n v="49"/>
    <n v="12"/>
    <n v="184"/>
    <x v="21"/>
    <n v="38"/>
    <n v="82"/>
    <n v="11571351"/>
    <n v="0"/>
    <n v="1"/>
    <n v="25571351"/>
    <x v="58"/>
  </r>
  <r>
    <x v="1455"/>
    <x v="1272"/>
    <x v="60"/>
    <x v="1"/>
    <x v="3"/>
    <x v="0"/>
    <x v="0"/>
    <x v="0"/>
    <x v="7"/>
    <x v="376"/>
    <x v="835"/>
    <x v="256"/>
    <n v="3104"/>
    <n v="10"/>
    <n v="939"/>
    <x v="35"/>
    <n v="32"/>
    <n v="91"/>
    <n v="-2028183"/>
    <n v="1"/>
    <n v="0"/>
    <n v="13571817"/>
    <x v="215"/>
  </r>
  <r>
    <x v="1456"/>
    <x v="1273"/>
    <x v="60"/>
    <x v="1"/>
    <x v="1"/>
    <x v="0"/>
    <x v="0"/>
    <x v="3"/>
    <x v="7"/>
    <x v="129"/>
    <x v="836"/>
    <x v="49"/>
    <n v="15149"/>
    <n v="0"/>
    <n v="0"/>
    <x v="12"/>
    <n v="136"/>
    <n v="138"/>
    <n v="-64831323"/>
    <n v="1"/>
    <n v="0"/>
    <n v="35168677"/>
    <x v="122"/>
  </r>
  <r>
    <x v="1457"/>
    <x v="1274"/>
    <x v="60"/>
    <x v="1"/>
    <x v="7"/>
    <x v="0"/>
    <x v="0"/>
    <x v="0"/>
    <x v="7"/>
    <x v="739"/>
    <x v="311"/>
    <x v="454"/>
    <n v="361"/>
    <n v="176"/>
    <n v="0"/>
    <x v="24"/>
    <n v="63"/>
    <n v="81"/>
    <n v="6033556"/>
    <n v="0"/>
    <n v="1"/>
    <n v="16033556"/>
    <x v="39"/>
  </r>
  <r>
    <x v="1458"/>
    <x v="1275"/>
    <x v="60"/>
    <x v="1"/>
    <x v="3"/>
    <x v="1"/>
    <x v="4"/>
    <x v="5"/>
    <x v="6"/>
    <x v="740"/>
    <x v="399"/>
    <x v="455"/>
    <n v="1858"/>
    <n v="82"/>
    <n v="0"/>
    <x v="17"/>
    <n v="88"/>
    <n v="111"/>
    <n v="-1404336"/>
    <n v="1"/>
    <n v="0"/>
    <n v="3895664"/>
    <x v="237"/>
  </r>
  <r>
    <x v="1459"/>
    <x v="1229"/>
    <x v="60"/>
    <x v="1"/>
    <x v="3"/>
    <x v="0"/>
    <x v="0"/>
    <x v="0"/>
    <x v="7"/>
    <x v="329"/>
    <x v="187"/>
    <x v="50"/>
    <n v="12566"/>
    <n v="65"/>
    <n v="835"/>
    <x v="42"/>
    <n v="86"/>
    <n v="103"/>
    <n v="-25551411"/>
    <n v="1"/>
    <n v="0"/>
    <n v="14448589"/>
    <x v="87"/>
  </r>
  <r>
    <x v="1460"/>
    <x v="1276"/>
    <x v="60"/>
    <x v="1"/>
    <x v="3"/>
    <x v="0"/>
    <x v="0"/>
    <x v="0"/>
    <x v="5"/>
    <x v="741"/>
    <x v="553"/>
    <x v="9"/>
    <n v="3679"/>
    <n v="13"/>
    <n v="1000"/>
    <x v="52"/>
    <n v="39"/>
    <n v="99"/>
    <n v="21432423"/>
    <n v="0"/>
    <n v="1"/>
    <n v="51432423"/>
    <x v="88"/>
  </r>
  <r>
    <x v="1461"/>
    <x v="1203"/>
    <x v="60"/>
    <x v="1"/>
    <x v="5"/>
    <x v="0"/>
    <x v="0"/>
    <x v="0"/>
    <x v="5"/>
    <x v="267"/>
    <x v="837"/>
    <x v="9"/>
    <n v="3112"/>
    <n v="255"/>
    <n v="0"/>
    <x v="23"/>
    <n v="180"/>
    <n v="85"/>
    <n v="65771527"/>
    <n v="0"/>
    <n v="1"/>
    <n v="145771527"/>
    <x v="133"/>
  </r>
  <r>
    <x v="1462"/>
    <x v="1277"/>
    <x v="60"/>
    <x v="1"/>
    <x v="3"/>
    <x v="0"/>
    <x v="0"/>
    <x v="0"/>
    <x v="7"/>
    <x v="287"/>
    <x v="536"/>
    <x v="210"/>
    <n v="7184"/>
    <n v="61"/>
    <n v="0"/>
    <x v="52"/>
    <n v="114"/>
    <n v="105"/>
    <n v="38815117"/>
    <n v="0"/>
    <n v="1"/>
    <n v="93815117"/>
    <x v="60"/>
  </r>
  <r>
    <x v="1463"/>
    <x v="1278"/>
    <x v="60"/>
    <x v="1"/>
    <x v="6"/>
    <x v="0"/>
    <x v="0"/>
    <x v="0"/>
    <x v="6"/>
    <x v="742"/>
    <x v="699"/>
    <x v="401"/>
    <n v="159"/>
    <n v="9"/>
    <n v="63"/>
    <x v="39"/>
    <n v="24"/>
    <n v="113"/>
    <n v="16184015"/>
    <n v="0"/>
    <n v="1"/>
    <n v="19184015"/>
    <x v="20"/>
  </r>
  <r>
    <x v="1464"/>
    <x v="1279"/>
    <x v="60"/>
    <x v="1"/>
    <x v="1"/>
    <x v="0"/>
    <x v="0"/>
    <x v="0"/>
    <x v="6"/>
    <x v="743"/>
    <x v="838"/>
    <x v="456"/>
    <n v="2489"/>
    <n v="75"/>
    <n v="0"/>
    <x v="12"/>
    <n v="114"/>
    <n v="93"/>
    <n v="-354460"/>
    <n v="1"/>
    <n v="0"/>
    <n v="145540"/>
    <x v="47"/>
  </r>
  <r>
    <x v="1465"/>
    <x v="1280"/>
    <x v="60"/>
    <x v="1"/>
    <x v="7"/>
    <x v="0"/>
    <x v="0"/>
    <x v="0"/>
    <x v="7"/>
    <x v="317"/>
    <x v="234"/>
    <x v="17"/>
    <n v="14823"/>
    <n v="188"/>
    <n v="2000"/>
    <x v="26"/>
    <n v="208"/>
    <n v="88"/>
    <n v="50418803"/>
    <n v="0"/>
    <n v="1"/>
    <n v="190418803"/>
    <x v="188"/>
  </r>
  <r>
    <x v="1466"/>
    <x v="1281"/>
    <x v="60"/>
    <x v="1"/>
    <x v="3"/>
    <x v="0"/>
    <x v="0"/>
    <x v="9"/>
    <x v="6"/>
    <x v="744"/>
    <x v="839"/>
    <x v="255"/>
    <n v="1834"/>
    <n v="329"/>
    <n v="0"/>
    <x v="44"/>
    <n v="9"/>
    <n v="102"/>
    <n v="-3260233"/>
    <n v="1"/>
    <n v="0"/>
    <n v="4239767"/>
    <x v="91"/>
  </r>
  <r>
    <x v="1467"/>
    <x v="1282"/>
    <x v="60"/>
    <x v="1"/>
    <x v="7"/>
    <x v="0"/>
    <x v="0"/>
    <x v="0"/>
    <x v="7"/>
    <x v="114"/>
    <x v="57"/>
    <x v="17"/>
    <n v="12546"/>
    <n v="14000"/>
    <n v="0"/>
    <x v="3"/>
    <n v="252"/>
    <n v="145"/>
    <n v="30014112"/>
    <n v="0"/>
    <n v="1"/>
    <n v="132014112"/>
    <x v="131"/>
  </r>
  <r>
    <x v="1468"/>
    <x v="1283"/>
    <x v="60"/>
    <x v="1"/>
    <x v="3"/>
    <x v="1"/>
    <x v="5"/>
    <x v="19"/>
    <x v="6"/>
    <x v="745"/>
    <x v="840"/>
    <x v="457"/>
    <n v="387"/>
    <n v="58"/>
    <n v="0"/>
    <x v="3"/>
    <n v="64"/>
    <n v="113"/>
    <n v="-3853598"/>
    <n v="1"/>
    <n v="0"/>
    <n v="146402"/>
    <x v="16"/>
  </r>
  <r>
    <x v="1469"/>
    <x v="1284"/>
    <x v="60"/>
    <x v="1"/>
    <x v="1"/>
    <x v="0"/>
    <x v="0"/>
    <x v="0"/>
    <x v="7"/>
    <x v="642"/>
    <x v="315"/>
    <x v="101"/>
    <n v="16692"/>
    <n v="52"/>
    <n v="365"/>
    <x v="12"/>
    <n v="111"/>
    <n v="112"/>
    <n v="-14169043"/>
    <n v="1"/>
    <n v="0"/>
    <n v="6830957"/>
    <x v="78"/>
  </r>
  <r>
    <x v="1470"/>
    <x v="1285"/>
    <x v="60"/>
    <x v="1"/>
    <x v="3"/>
    <x v="0"/>
    <x v="0"/>
    <x v="0"/>
    <x v="7"/>
    <x v="346"/>
    <x v="653"/>
    <x v="63"/>
    <n v="26826"/>
    <n v="65"/>
    <n v="0"/>
    <x v="42"/>
    <n v="117"/>
    <n v="96"/>
    <n v="76203320"/>
    <n v="0"/>
    <n v="1"/>
    <n v="126203320"/>
    <x v="124"/>
  </r>
  <r>
    <x v="1471"/>
    <x v="1286"/>
    <x v="60"/>
    <x v="1"/>
    <x v="0"/>
    <x v="0"/>
    <x v="0"/>
    <x v="0"/>
    <x v="6"/>
    <x v="609"/>
    <x v="326"/>
    <x v="387"/>
    <n v="34606"/>
    <n v="58"/>
    <n v="0"/>
    <x v="26"/>
    <n v="136"/>
    <n v="115"/>
    <n v="-18125131"/>
    <n v="1"/>
    <n v="0"/>
    <n v="31874869"/>
    <x v="124"/>
  </r>
  <r>
    <x v="1472"/>
    <x v="1287"/>
    <x v="60"/>
    <x v="1"/>
    <x v="3"/>
    <x v="0"/>
    <x v="0"/>
    <x v="0"/>
    <x v="5"/>
    <x v="746"/>
    <x v="841"/>
    <x v="112"/>
    <n v="1495"/>
    <n v="38"/>
    <n v="5000"/>
    <x v="21"/>
    <n v="168"/>
    <n v="95"/>
    <n v="236437427"/>
    <n v="0"/>
    <n v="1"/>
    <n v="241437427"/>
    <x v="18"/>
  </r>
  <r>
    <x v="1473"/>
    <x v="1288"/>
    <x v="60"/>
    <x v="1"/>
    <x v="0"/>
    <x v="0"/>
    <x v="0"/>
    <x v="0"/>
    <x v="6"/>
    <x v="429"/>
    <x v="842"/>
    <x v="282"/>
    <n v="1442"/>
    <n v="248"/>
    <n v="1000"/>
    <x v="23"/>
    <n v="127"/>
    <n v="105"/>
    <n v="2960089"/>
    <n v="0"/>
    <n v="1"/>
    <n v="10460089"/>
    <x v="91"/>
  </r>
  <r>
    <x v="1474"/>
    <x v="1274"/>
    <x v="60"/>
    <x v="1"/>
    <x v="1"/>
    <x v="0"/>
    <x v="0"/>
    <x v="3"/>
    <x v="5"/>
    <x v="711"/>
    <x v="843"/>
    <x v="28"/>
    <n v="29177"/>
    <n v="41"/>
    <n v="0"/>
    <x v="23"/>
    <n v="80"/>
    <n v="132"/>
    <n v="-8690151"/>
    <n v="1"/>
    <n v="0"/>
    <n v="1309849"/>
    <x v="39"/>
  </r>
  <r>
    <x v="1475"/>
    <x v="1229"/>
    <x v="60"/>
    <x v="1"/>
    <x v="1"/>
    <x v="0"/>
    <x v="0"/>
    <x v="0"/>
    <x v="6"/>
    <x v="168"/>
    <x v="844"/>
    <x v="132"/>
    <n v="52138"/>
    <n v="132"/>
    <n v="0"/>
    <x v="13"/>
    <n v="207"/>
    <n v="96"/>
    <n v="19597131"/>
    <n v="0"/>
    <n v="1"/>
    <n v="31597131"/>
    <x v="38"/>
  </r>
  <r>
    <x v="1476"/>
    <x v="1289"/>
    <x v="60"/>
    <x v="1"/>
    <x v="0"/>
    <x v="0"/>
    <x v="0"/>
    <x v="0"/>
    <x v="6"/>
    <x v="747"/>
    <x v="238"/>
    <x v="458"/>
    <n v="18141"/>
    <n v="21000"/>
    <n v="0"/>
    <x v="13"/>
    <n v="233"/>
    <n v="112"/>
    <n v="47308367"/>
    <n v="0"/>
    <n v="1"/>
    <n v="95308367"/>
    <x v="117"/>
  </r>
  <r>
    <x v="1477"/>
    <x v="1290"/>
    <x v="60"/>
    <x v="1"/>
    <x v="0"/>
    <x v="0"/>
    <x v="0"/>
    <x v="0"/>
    <x v="6"/>
    <x v="52"/>
    <x v="845"/>
    <x v="49"/>
    <n v="15612"/>
    <n v="3"/>
    <n v="217"/>
    <x v="25"/>
    <n v="42"/>
    <n v="100"/>
    <n v="-21878028"/>
    <n v="1"/>
    <n v="0"/>
    <n v="121972"/>
    <x v="82"/>
  </r>
  <r>
    <x v="1478"/>
    <x v="1291"/>
    <x v="60"/>
    <x v="1"/>
    <x v="0"/>
    <x v="0"/>
    <x v="0"/>
    <x v="0"/>
    <x v="6"/>
    <x v="369"/>
    <x v="210"/>
    <x v="216"/>
    <n v="2562"/>
    <n v="541"/>
    <n v="0"/>
    <x v="10"/>
    <n v="216"/>
    <n v="81"/>
    <n v="33563158"/>
    <n v="0"/>
    <n v="1"/>
    <n v="46563158"/>
    <x v="51"/>
  </r>
  <r>
    <x v="1479"/>
    <x v="1292"/>
    <x v="60"/>
    <x v="1"/>
    <x v="1"/>
    <x v="0"/>
    <x v="0"/>
    <x v="0"/>
    <x v="6"/>
    <x v="359"/>
    <x v="846"/>
    <x v="247"/>
    <n v="3130"/>
    <n v="60"/>
    <n v="872"/>
    <x v="11"/>
    <n v="41"/>
    <n v="99"/>
    <n v="-3437941"/>
    <n v="1"/>
    <n v="0"/>
    <n v="562059"/>
    <x v="16"/>
  </r>
  <r>
    <x v="1480"/>
    <x v="1293"/>
    <x v="60"/>
    <x v="1"/>
    <x v="3"/>
    <x v="0"/>
    <x v="0"/>
    <x v="0"/>
    <x v="6"/>
    <x v="364"/>
    <x v="406"/>
    <x v="50"/>
    <n v="11994"/>
    <n v="0"/>
    <n v="0"/>
    <x v="17"/>
    <n v="251"/>
    <n v="95"/>
    <n v="-7208969"/>
    <n v="1"/>
    <n v="0"/>
    <n v="17791031"/>
    <x v="43"/>
  </r>
  <r>
    <x v="1481"/>
    <x v="1209"/>
    <x v="60"/>
    <x v="1"/>
    <x v="1"/>
    <x v="0"/>
    <x v="0"/>
    <x v="0"/>
    <x v="6"/>
    <x v="748"/>
    <x v="565"/>
    <x v="459"/>
    <n v="3001"/>
    <n v="48"/>
    <n v="0"/>
    <x v="33"/>
    <n v="137"/>
    <n v="101"/>
    <n v="-4692196"/>
    <n v="1"/>
    <n v="0"/>
    <n v="30307804"/>
    <x v="64"/>
  </r>
  <r>
    <x v="1482"/>
    <x v="1294"/>
    <x v="60"/>
    <x v="1"/>
    <x v="5"/>
    <x v="1"/>
    <x v="15"/>
    <x v="8"/>
    <x v="5"/>
    <x v="749"/>
    <x v="246"/>
    <x v="460"/>
    <n v="312"/>
    <n v="176"/>
    <n v="0"/>
    <x v="8"/>
    <n v="74"/>
    <n v="94"/>
    <n v="165429"/>
    <n v="0"/>
    <n v="1"/>
    <n v="6165429"/>
    <x v="1"/>
  </r>
  <r>
    <x v="1483"/>
    <x v="1295"/>
    <x v="60"/>
    <x v="1"/>
    <x v="1"/>
    <x v="0"/>
    <x v="0"/>
    <x v="5"/>
    <x v="6"/>
    <x v="750"/>
    <x v="847"/>
    <x v="377"/>
    <n v="663"/>
    <n v="6"/>
    <n v="219"/>
    <x v="23"/>
    <n v="59"/>
    <n v="88"/>
    <n v="1273984"/>
    <n v="0"/>
    <n v="1"/>
    <n v="2073984"/>
    <x v="141"/>
  </r>
  <r>
    <x v="1484"/>
    <x v="1296"/>
    <x v="60"/>
    <x v="1"/>
    <x v="3"/>
    <x v="0"/>
    <x v="0"/>
    <x v="0"/>
    <x v="7"/>
    <x v="751"/>
    <x v="848"/>
    <x v="200"/>
    <n v="2510"/>
    <n v="15"/>
    <n v="595"/>
    <x v="11"/>
    <n v="75"/>
    <n v="90"/>
    <n v="2844929"/>
    <n v="0"/>
    <n v="1"/>
    <n v="5844929"/>
    <x v="20"/>
  </r>
  <r>
    <x v="1485"/>
    <x v="1286"/>
    <x v="60"/>
    <x v="1"/>
    <x v="0"/>
    <x v="0"/>
    <x v="0"/>
    <x v="1"/>
    <x v="6"/>
    <x v="390"/>
    <x v="428"/>
    <x v="51"/>
    <n v="35867"/>
    <n v="420"/>
    <n v="0"/>
    <x v="23"/>
    <n v="210"/>
    <n v="124"/>
    <n v="14930005"/>
    <n v="0"/>
    <n v="1"/>
    <n v="92930005"/>
    <x v="238"/>
  </r>
  <r>
    <x v="1486"/>
    <x v="1233"/>
    <x v="60"/>
    <x v="1"/>
    <x v="7"/>
    <x v="0"/>
    <x v="0"/>
    <x v="0"/>
    <x v="7"/>
    <x v="302"/>
    <x v="254"/>
    <x v="218"/>
    <n v="53024"/>
    <n v="38"/>
    <n v="0"/>
    <x v="24"/>
    <n v="138"/>
    <n v="101"/>
    <n v="-16939434"/>
    <n v="1"/>
    <n v="0"/>
    <n v="43060566"/>
    <x v="121"/>
  </r>
  <r>
    <x v="1487"/>
    <x v="1255"/>
    <x v="60"/>
    <x v="1"/>
    <x v="7"/>
    <x v="0"/>
    <x v="0"/>
    <x v="3"/>
    <x v="6"/>
    <x v="239"/>
    <x v="329"/>
    <x v="49"/>
    <n v="17902"/>
    <n v="545"/>
    <n v="0"/>
    <x v="12"/>
    <n v="226"/>
    <n v="100"/>
    <n v="6532308"/>
    <n v="0"/>
    <n v="1"/>
    <n v="39532308"/>
    <x v="135"/>
  </r>
  <r>
    <x v="1488"/>
    <x v="1297"/>
    <x v="60"/>
    <x v="1"/>
    <x v="5"/>
    <x v="0"/>
    <x v="0"/>
    <x v="0"/>
    <x v="4"/>
    <x v="752"/>
    <x v="849"/>
    <x v="9"/>
    <n v="3402"/>
    <n v="2"/>
    <n v="302"/>
    <x v="42"/>
    <n v="80"/>
    <n v="72"/>
    <n v="28423368"/>
    <n v="0"/>
    <n v="1"/>
    <n v="48423368"/>
    <x v="33"/>
  </r>
  <r>
    <x v="1489"/>
    <x v="1298"/>
    <x v="60"/>
    <x v="1"/>
    <x v="0"/>
    <x v="0"/>
    <x v="0"/>
    <x v="0"/>
    <x v="6"/>
    <x v="128"/>
    <x v="533"/>
    <x v="101"/>
    <n v="16828"/>
    <n v="0"/>
    <n v="0"/>
    <x v="3"/>
    <n v="226"/>
    <n v="117"/>
    <n v="24054514"/>
    <n v="0"/>
    <n v="1"/>
    <n v="104054514"/>
    <x v="133"/>
  </r>
  <r>
    <x v="1490"/>
    <x v="1299"/>
    <x v="60"/>
    <x v="1"/>
    <x v="7"/>
    <x v="0"/>
    <x v="0"/>
    <x v="0"/>
    <x v="6"/>
    <x v="500"/>
    <x v="160"/>
    <x v="9"/>
    <n v="2763"/>
    <n v="323"/>
    <n v="584"/>
    <x v="45"/>
    <n v="151"/>
    <n v="98"/>
    <n v="-51009458"/>
    <n v="1"/>
    <n v="0"/>
    <n v="18990542"/>
    <x v="123"/>
  </r>
  <r>
    <x v="1491"/>
    <x v="1300"/>
    <x v="60"/>
    <x v="1"/>
    <x v="5"/>
    <x v="0"/>
    <x v="0"/>
    <x v="0"/>
    <x v="5"/>
    <x v="513"/>
    <x v="623"/>
    <x v="219"/>
    <n v="6355"/>
    <n v="67"/>
    <n v="0"/>
    <x v="43"/>
    <n v="138"/>
    <n v="86"/>
    <n v="69288182"/>
    <n v="0"/>
    <n v="1"/>
    <n v="153288182"/>
    <x v="239"/>
  </r>
  <r>
    <x v="1492"/>
    <x v="1301"/>
    <x v="60"/>
    <x v="1"/>
    <x v="3"/>
    <x v="0"/>
    <x v="0"/>
    <x v="0"/>
    <x v="6"/>
    <x v="543"/>
    <x v="850"/>
    <x v="187"/>
    <n v="2251"/>
    <n v="30"/>
    <n v="15000"/>
    <x v="10"/>
    <n v="163"/>
    <n v="104"/>
    <n v="46737"/>
    <n v="0"/>
    <n v="1"/>
    <n v="4046737"/>
    <x v="16"/>
  </r>
  <r>
    <x v="1493"/>
    <x v="1302"/>
    <x v="60"/>
    <x v="1"/>
    <x v="3"/>
    <x v="0"/>
    <x v="0"/>
    <x v="1"/>
    <x v="7"/>
    <x v="564"/>
    <x v="239"/>
    <x v="61"/>
    <n v="4169"/>
    <n v="71"/>
    <n v="201"/>
    <x v="46"/>
    <n v="64"/>
    <n v="99"/>
    <n v="-12069815"/>
    <n v="1"/>
    <n v="0"/>
    <n v="16930185"/>
    <x v="105"/>
  </r>
  <r>
    <x v="1494"/>
    <x v="1279"/>
    <x v="60"/>
    <x v="1"/>
    <x v="1"/>
    <x v="0"/>
    <x v="0"/>
    <x v="0"/>
    <x v="7"/>
    <x v="753"/>
    <x v="603"/>
    <x v="461"/>
    <n v="1675"/>
    <n v="0"/>
    <n v="0"/>
    <x v="12"/>
    <n v="208"/>
    <n v="106"/>
    <n v="155965690"/>
    <n v="0"/>
    <n v="1"/>
    <n v="227965690"/>
    <x v="148"/>
  </r>
  <r>
    <x v="1495"/>
    <x v="1256"/>
    <x v="60"/>
    <x v="1"/>
    <x v="3"/>
    <x v="0"/>
    <x v="0"/>
    <x v="9"/>
    <x v="6"/>
    <x v="754"/>
    <x v="851"/>
    <x v="254"/>
    <n v="2415"/>
    <n v="4"/>
    <n v="405"/>
    <x v="46"/>
    <n v="66"/>
    <n v="86"/>
    <n v="-6185756"/>
    <n v="1"/>
    <n v="0"/>
    <n v="4814244"/>
    <x v="31"/>
  </r>
  <r>
    <x v="1496"/>
    <x v="1244"/>
    <x v="60"/>
    <x v="1"/>
    <x v="5"/>
    <x v="0"/>
    <x v="0"/>
    <x v="9"/>
    <x v="5"/>
    <x v="36"/>
    <x v="300"/>
    <x v="35"/>
    <n v="2916"/>
    <n v="32"/>
    <n v="0"/>
    <x v="52"/>
    <n v="67"/>
    <n v="99"/>
    <n v="46150692"/>
    <n v="0"/>
    <n v="1"/>
    <n v="81150692"/>
    <x v="64"/>
  </r>
  <r>
    <x v="1497"/>
    <x v="1230"/>
    <x v="60"/>
    <x v="1"/>
    <x v="3"/>
    <x v="0"/>
    <x v="0"/>
    <x v="0"/>
    <x v="6"/>
    <x v="349"/>
    <x v="852"/>
    <x v="244"/>
    <n v="2393"/>
    <n v="32"/>
    <n v="507"/>
    <x v="39"/>
    <n v="53"/>
    <n v="93"/>
    <n v="-1801234"/>
    <n v="1"/>
    <n v="0"/>
    <n v="10198766"/>
    <x v="38"/>
  </r>
  <r>
    <x v="1498"/>
    <x v="1303"/>
    <x v="60"/>
    <x v="1"/>
    <x v="1"/>
    <x v="0"/>
    <x v="0"/>
    <x v="9"/>
    <x v="6"/>
    <x v="755"/>
    <x v="557"/>
    <x v="462"/>
    <n v="1381"/>
    <n v="0"/>
    <n v="0"/>
    <x v="13"/>
    <n v="157"/>
    <n v="98"/>
    <n v="-6358212"/>
    <n v="1"/>
    <n v="0"/>
    <n v="1641788"/>
    <x v="11"/>
  </r>
  <r>
    <x v="1499"/>
    <x v="1304"/>
    <x v="60"/>
    <x v="1"/>
    <x v="7"/>
    <x v="0"/>
    <x v="0"/>
    <x v="0"/>
    <x v="7"/>
    <x v="358"/>
    <x v="152"/>
    <x v="246"/>
    <n v="40484"/>
    <n v="0"/>
    <n v="5000"/>
    <x v="17"/>
    <n v="291"/>
    <n v="121"/>
    <n v="264706375"/>
    <n v="0"/>
    <n v="1"/>
    <n v="403706375"/>
    <x v="240"/>
  </r>
  <r>
    <x v="1500"/>
    <x v="1277"/>
    <x v="60"/>
    <x v="1"/>
    <x v="5"/>
    <x v="0"/>
    <x v="0"/>
    <x v="0"/>
    <x v="4"/>
    <x v="404"/>
    <x v="853"/>
    <x v="57"/>
    <n v="14261"/>
    <n v="21"/>
    <n v="4000"/>
    <x v="11"/>
    <n v="106"/>
    <n v="83"/>
    <n v="-6784690"/>
    <n v="1"/>
    <n v="0"/>
    <n v="73215310"/>
    <x v="133"/>
  </r>
  <r>
    <x v="1501"/>
    <x v="1228"/>
    <x v="60"/>
    <x v="1"/>
    <x v="3"/>
    <x v="0"/>
    <x v="0"/>
    <x v="0"/>
    <x v="6"/>
    <x v="756"/>
    <x v="854"/>
    <x v="463"/>
    <n v="2110"/>
    <n v="68"/>
    <n v="3000"/>
    <x v="13"/>
    <n v="92"/>
    <n v="106"/>
    <n v="-1589759"/>
    <n v="1"/>
    <n v="0"/>
    <n v="410241"/>
    <x v="6"/>
  </r>
  <r>
    <x v="1502"/>
    <x v="1305"/>
    <x v="60"/>
    <x v="1"/>
    <x v="7"/>
    <x v="0"/>
    <x v="0"/>
    <x v="0"/>
    <x v="5"/>
    <x v="346"/>
    <x v="240"/>
    <x v="63"/>
    <n v="18291"/>
    <n v="0"/>
    <n v="478"/>
    <x v="52"/>
    <n v="103"/>
    <n v="100"/>
    <n v="47570368"/>
    <n v="0"/>
    <n v="1"/>
    <n v="85570368"/>
    <x v="132"/>
  </r>
  <r>
    <x v="1503"/>
    <x v="1306"/>
    <x v="60"/>
    <x v="1"/>
    <x v="7"/>
    <x v="0"/>
    <x v="0"/>
    <x v="0"/>
    <x v="7"/>
    <x v="757"/>
    <x v="358"/>
    <x v="464"/>
    <n v="31224"/>
    <n v="53"/>
    <n v="0"/>
    <x v="34"/>
    <n v="172"/>
    <n v="116"/>
    <n v="-16880121"/>
    <n v="1"/>
    <n v="0"/>
    <n v="43119879"/>
    <x v="121"/>
  </r>
  <r>
    <x v="1504"/>
    <x v="1307"/>
    <x v="60"/>
    <x v="1"/>
    <x v="7"/>
    <x v="0"/>
    <x v="0"/>
    <x v="0"/>
    <x v="5"/>
    <x v="370"/>
    <x v="51"/>
    <x v="252"/>
    <n v="42990"/>
    <n v="0"/>
    <n v="0"/>
    <x v="12"/>
    <n v="284"/>
    <n v="142"/>
    <n v="195675583"/>
    <n v="0"/>
    <n v="1"/>
    <n v="310675583"/>
    <x v="147"/>
  </r>
  <r>
    <x v="1505"/>
    <x v="1308"/>
    <x v="60"/>
    <x v="1"/>
    <x v="3"/>
    <x v="0"/>
    <x v="0"/>
    <x v="0"/>
    <x v="7"/>
    <x v="758"/>
    <x v="589"/>
    <x v="465"/>
    <n v="3065"/>
    <n v="54"/>
    <n v="215"/>
    <x v="52"/>
    <n v="52"/>
    <n v="85"/>
    <n v="-11026468"/>
    <n v="1"/>
    <n v="0"/>
    <n v="13973532"/>
    <x v="43"/>
  </r>
  <r>
    <x v="1506"/>
    <x v="1309"/>
    <x v="60"/>
    <x v="1"/>
    <x v="1"/>
    <x v="0"/>
    <x v="0"/>
    <x v="0"/>
    <x v="5"/>
    <x v="151"/>
    <x v="855"/>
    <x v="118"/>
    <n v="3901"/>
    <n v="18"/>
    <n v="304"/>
    <x v="31"/>
    <n v="31"/>
    <n v="91"/>
    <n v="-1380159"/>
    <n v="1"/>
    <n v="0"/>
    <n v="119841"/>
    <x v="5"/>
  </r>
  <r>
    <x v="1507"/>
    <x v="1310"/>
    <x v="60"/>
    <x v="1"/>
    <x v="5"/>
    <x v="0"/>
    <x v="0"/>
    <x v="0"/>
    <x v="5"/>
    <x v="759"/>
    <x v="588"/>
    <x v="130"/>
    <n v="2682"/>
    <n v="50"/>
    <n v="459"/>
    <x v="39"/>
    <n v="71"/>
    <n v="77"/>
    <n v="-55263886"/>
    <n v="1"/>
    <n v="0"/>
    <n v="64736114"/>
    <x v="187"/>
  </r>
  <r>
    <x v="1508"/>
    <x v="1311"/>
    <x v="60"/>
    <x v="1"/>
    <x v="1"/>
    <x v="0"/>
    <x v="0"/>
    <x v="0"/>
    <x v="7"/>
    <x v="760"/>
    <x v="371"/>
    <x v="466"/>
    <n v="2584"/>
    <n v="407"/>
    <n v="160"/>
    <x v="9"/>
    <n v="68"/>
    <n v="141"/>
    <n v="-2535644"/>
    <n v="1"/>
    <n v="0"/>
    <n v="3064356"/>
    <x v="241"/>
  </r>
  <r>
    <x v="1509"/>
    <x v="1312"/>
    <x v="60"/>
    <x v="1"/>
    <x v="3"/>
    <x v="0"/>
    <x v="0"/>
    <x v="0"/>
    <x v="7"/>
    <x v="455"/>
    <x v="476"/>
    <x v="47"/>
    <n v="4251"/>
    <n v="72"/>
    <n v="0"/>
    <x v="26"/>
    <n v="97"/>
    <n v="108"/>
    <n v="89214072"/>
    <n v="0"/>
    <n v="1"/>
    <n v="127214072"/>
    <x v="132"/>
  </r>
  <r>
    <x v="1510"/>
    <x v="1313"/>
    <x v="60"/>
    <x v="1"/>
    <x v="3"/>
    <x v="0"/>
    <x v="0"/>
    <x v="3"/>
    <x v="6"/>
    <x v="298"/>
    <x v="488"/>
    <x v="293"/>
    <n v="2006"/>
    <n v="0"/>
    <n v="725"/>
    <x v="50"/>
    <n v="71"/>
    <n v="89"/>
    <n v="-9401355"/>
    <n v="1"/>
    <n v="0"/>
    <n v="598645"/>
    <x v="39"/>
  </r>
  <r>
    <x v="1511"/>
    <x v="1314"/>
    <x v="60"/>
    <x v="1"/>
    <x v="1"/>
    <x v="0"/>
    <x v="0"/>
    <x v="0"/>
    <x v="7"/>
    <x v="761"/>
    <x v="856"/>
    <x v="323"/>
    <n v="3819"/>
    <n v="21"/>
    <n v="720"/>
    <x v="38"/>
    <n v="86"/>
    <n v="85"/>
    <n v="20063926"/>
    <n v="0"/>
    <n v="1"/>
    <n v="28563926"/>
    <x v="65"/>
  </r>
  <r>
    <x v="1512"/>
    <x v="1315"/>
    <x v="60"/>
    <x v="1"/>
    <x v="7"/>
    <x v="0"/>
    <x v="0"/>
    <x v="0"/>
    <x v="7"/>
    <x v="332"/>
    <x v="219"/>
    <x v="129"/>
    <n v="6161"/>
    <n v="31"/>
    <n v="416"/>
    <x v="53"/>
    <n v="66"/>
    <n v="95"/>
    <n v="-95588898"/>
    <n v="1"/>
    <n v="0"/>
    <n v="4411102"/>
    <x v="122"/>
  </r>
  <r>
    <x v="1513"/>
    <x v="1316"/>
    <x v="60"/>
    <x v="1"/>
    <x v="3"/>
    <x v="0"/>
    <x v="0"/>
    <x v="0"/>
    <x v="6"/>
    <x v="761"/>
    <x v="857"/>
    <x v="323"/>
    <n v="1917"/>
    <n v="7"/>
    <n v="744"/>
    <x v="49"/>
    <n v="92"/>
    <n v="98"/>
    <n v="20306281"/>
    <n v="0"/>
    <n v="1"/>
    <n v="30306281"/>
    <x v="39"/>
  </r>
  <r>
    <x v="1514"/>
    <x v="1313"/>
    <x v="60"/>
    <x v="1"/>
    <x v="7"/>
    <x v="0"/>
    <x v="0"/>
    <x v="0"/>
    <x v="7"/>
    <x v="404"/>
    <x v="382"/>
    <x v="57"/>
    <n v="13249"/>
    <n v="218"/>
    <n v="0"/>
    <x v="20"/>
    <n v="249"/>
    <n v="119"/>
    <n v="61468960"/>
    <n v="0"/>
    <n v="1"/>
    <n v="121468960"/>
    <x v="121"/>
  </r>
  <r>
    <x v="1515"/>
    <x v="1317"/>
    <x v="60"/>
    <x v="1"/>
    <x v="1"/>
    <x v="0"/>
    <x v="0"/>
    <x v="0"/>
    <x v="12"/>
    <x v="762"/>
    <x v="858"/>
    <x v="467"/>
    <n v="314"/>
    <n v="18"/>
    <n v="96"/>
    <x v="9"/>
    <n v="12"/>
    <n v="103"/>
    <n v="-25318"/>
    <n v="1"/>
    <n v="0"/>
    <n v="174682"/>
    <x v="27"/>
  </r>
  <r>
    <x v="1516"/>
    <x v="1318"/>
    <x v="60"/>
    <x v="1"/>
    <x v="7"/>
    <x v="0"/>
    <x v="0"/>
    <x v="3"/>
    <x v="7"/>
    <x v="763"/>
    <x v="230"/>
    <x v="101"/>
    <n v="17152"/>
    <n v="58"/>
    <n v="0"/>
    <x v="3"/>
    <n v="138"/>
    <n v="131"/>
    <n v="19228104"/>
    <n v="0"/>
    <n v="1"/>
    <n v="54228104"/>
    <x v="64"/>
  </r>
  <r>
    <x v="1517"/>
    <x v="1319"/>
    <x v="60"/>
    <x v="1"/>
    <x v="3"/>
    <x v="0"/>
    <x v="0"/>
    <x v="0"/>
    <x v="4"/>
    <x v="352"/>
    <x v="859"/>
    <x v="129"/>
    <n v="8189"/>
    <n v="0"/>
    <n v="422"/>
    <x v="56"/>
    <n v="43"/>
    <n v="88"/>
    <n v="-18011004"/>
    <n v="1"/>
    <n v="0"/>
    <n v="16988996"/>
    <x v="64"/>
  </r>
  <r>
    <x v="1518"/>
    <x v="1320"/>
    <x v="60"/>
    <x v="1"/>
    <x v="7"/>
    <x v="0"/>
    <x v="0"/>
    <x v="8"/>
    <x v="5"/>
    <x v="764"/>
    <x v="860"/>
    <x v="394"/>
    <n v="1483"/>
    <n v="0"/>
    <n v="332"/>
    <x v="39"/>
    <n v="61"/>
    <n v="90"/>
    <n v="15399192"/>
    <n v="0"/>
    <n v="1"/>
    <n v="28399192"/>
    <x v="51"/>
  </r>
  <r>
    <x v="1519"/>
    <x v="1280"/>
    <x v="60"/>
    <x v="1"/>
    <x v="3"/>
    <x v="0"/>
    <x v="0"/>
    <x v="0"/>
    <x v="6"/>
    <x v="280"/>
    <x v="861"/>
    <x v="9"/>
    <n v="1292"/>
    <n v="0"/>
    <n v="677"/>
    <x v="10"/>
    <n v="78"/>
    <n v="104"/>
    <n v="-10220716"/>
    <n v="1"/>
    <n v="0"/>
    <n v="1779284"/>
    <x v="38"/>
  </r>
  <r>
    <x v="1520"/>
    <x v="1225"/>
    <x v="60"/>
    <x v="1"/>
    <x v="1"/>
    <x v="0"/>
    <x v="0"/>
    <x v="0"/>
    <x v="7"/>
    <x v="765"/>
    <x v="862"/>
    <x v="57"/>
    <n v="14347"/>
    <n v="97"/>
    <n v="0"/>
    <x v="9"/>
    <n v="83"/>
    <n v="109"/>
    <n v="1560950"/>
    <n v="0"/>
    <n v="1"/>
    <n v="14060950"/>
    <x v="115"/>
  </r>
  <r>
    <x v="1521"/>
    <x v="1251"/>
    <x v="60"/>
    <x v="1"/>
    <x v="5"/>
    <x v="0"/>
    <x v="0"/>
    <x v="3"/>
    <x v="7"/>
    <x v="462"/>
    <x v="475"/>
    <x v="129"/>
    <n v="3142"/>
    <n v="159"/>
    <n v="0"/>
    <x v="31"/>
    <n v="105"/>
    <n v="125"/>
    <n v="-16693834"/>
    <n v="1"/>
    <n v="0"/>
    <n v="18306166"/>
    <x v="64"/>
  </r>
  <r>
    <x v="1522"/>
    <x v="1321"/>
    <x v="60"/>
    <x v="1"/>
    <x v="1"/>
    <x v="0"/>
    <x v="0"/>
    <x v="0"/>
    <x v="6"/>
    <x v="642"/>
    <x v="631"/>
    <x v="101"/>
    <n v="27646"/>
    <n v="44"/>
    <n v="938"/>
    <x v="31"/>
    <n v="107"/>
    <n v="93"/>
    <n v="9015786"/>
    <n v="0"/>
    <n v="1"/>
    <n v="14015786"/>
    <x v="18"/>
  </r>
  <r>
    <x v="1523"/>
    <x v="1322"/>
    <x v="60"/>
    <x v="1"/>
    <x v="7"/>
    <x v="0"/>
    <x v="0"/>
    <x v="5"/>
    <x v="6"/>
    <x v="626"/>
    <x v="205"/>
    <x v="61"/>
    <n v="2759"/>
    <n v="277"/>
    <n v="287"/>
    <x v="21"/>
    <n v="105"/>
    <n v="109"/>
    <n v="-21482203"/>
    <n v="1"/>
    <n v="0"/>
    <n v="3517797"/>
    <x v="43"/>
  </r>
  <r>
    <x v="1524"/>
    <x v="1323"/>
    <x v="60"/>
    <x v="1"/>
    <x v="3"/>
    <x v="0"/>
    <x v="0"/>
    <x v="3"/>
    <x v="6"/>
    <x v="766"/>
    <x v="525"/>
    <x v="468"/>
    <n v="1559"/>
    <n v="18"/>
    <n v="550"/>
    <x v="39"/>
    <n v="70"/>
    <n v="94"/>
    <n v="-7965819"/>
    <n v="1"/>
    <n v="0"/>
    <n v="3034181"/>
    <x v="31"/>
  </r>
  <r>
    <x v="1525"/>
    <x v="1324"/>
    <x v="60"/>
    <x v="1"/>
    <x v="1"/>
    <x v="0"/>
    <x v="0"/>
    <x v="3"/>
    <x v="6"/>
    <x v="438"/>
    <x v="863"/>
    <x v="289"/>
    <n v="1251"/>
    <n v="5"/>
    <n v="97"/>
    <x v="12"/>
    <n v="39"/>
    <n v="96"/>
    <n v="-6803933"/>
    <n v="1"/>
    <n v="0"/>
    <n v="196067"/>
    <x v="41"/>
  </r>
  <r>
    <x v="1526"/>
    <x v="1325"/>
    <x v="60"/>
    <x v="1"/>
    <x v="1"/>
    <x v="0"/>
    <x v="0"/>
    <x v="0"/>
    <x v="7"/>
    <x v="139"/>
    <x v="624"/>
    <x v="50"/>
    <n v="12624"/>
    <n v="335"/>
    <n v="0"/>
    <x v="16"/>
    <n v="174"/>
    <n v="114"/>
    <n v="16597830"/>
    <n v="0"/>
    <n v="1"/>
    <n v="41597830"/>
    <x v="43"/>
  </r>
  <r>
    <x v="1527"/>
    <x v="1326"/>
    <x v="60"/>
    <x v="1"/>
    <x v="3"/>
    <x v="0"/>
    <x v="0"/>
    <x v="3"/>
    <x v="5"/>
    <x v="382"/>
    <x v="535"/>
    <x v="49"/>
    <n v="16502"/>
    <n v="32"/>
    <n v="0"/>
    <x v="9"/>
    <n v="104"/>
    <n v="97"/>
    <n v="-6621859"/>
    <n v="1"/>
    <n v="0"/>
    <n v="8378141"/>
    <x v="24"/>
  </r>
  <r>
    <x v="1528"/>
    <x v="1327"/>
    <x v="60"/>
    <x v="1"/>
    <x v="7"/>
    <x v="0"/>
    <x v="0"/>
    <x v="0"/>
    <x v="7"/>
    <x v="59"/>
    <x v="288"/>
    <x v="28"/>
    <n v="23052"/>
    <n v="0"/>
    <n v="10000"/>
    <x v="14"/>
    <n v="294"/>
    <n v="172"/>
    <n v="246478898"/>
    <n v="0"/>
    <n v="1"/>
    <n v="340478898"/>
    <x v="242"/>
  </r>
  <r>
    <x v="1529"/>
    <x v="1248"/>
    <x v="60"/>
    <x v="1"/>
    <x v="3"/>
    <x v="0"/>
    <x v="0"/>
    <x v="0"/>
    <x v="5"/>
    <x v="767"/>
    <x v="864"/>
    <x v="469"/>
    <n v="3058"/>
    <n v="11"/>
    <n v="1000"/>
    <x v="58"/>
    <n v="56"/>
    <n v="80"/>
    <n v="24363530"/>
    <n v="0"/>
    <n v="1"/>
    <n v="40363530"/>
    <x v="81"/>
  </r>
  <r>
    <x v="1530"/>
    <x v="1243"/>
    <x v="60"/>
    <x v="1"/>
    <x v="1"/>
    <x v="0"/>
    <x v="0"/>
    <x v="0"/>
    <x v="7"/>
    <x v="768"/>
    <x v="537"/>
    <x v="23"/>
    <n v="1651"/>
    <n v="89"/>
    <n v="0"/>
    <x v="31"/>
    <n v="166"/>
    <n v="119"/>
    <n v="3228696"/>
    <n v="0"/>
    <n v="1"/>
    <n v="35228696"/>
    <x v="114"/>
  </r>
  <r>
    <x v="1531"/>
    <x v="1328"/>
    <x v="60"/>
    <x v="1"/>
    <x v="3"/>
    <x v="0"/>
    <x v="0"/>
    <x v="0"/>
    <x v="7"/>
    <x v="538"/>
    <x v="865"/>
    <x v="50"/>
    <n v="12687"/>
    <n v="13"/>
    <n v="1000"/>
    <x v="30"/>
    <n v="49"/>
    <n v="92"/>
    <n v="15972187"/>
    <n v="0"/>
    <n v="1"/>
    <n v="28972187"/>
    <x v="51"/>
  </r>
  <r>
    <x v="1532"/>
    <x v="1329"/>
    <x v="60"/>
    <x v="0"/>
    <x v="6"/>
    <x v="0"/>
    <x v="0"/>
    <x v="5"/>
    <x v="6"/>
    <x v="769"/>
    <x v="600"/>
    <x v="470"/>
    <n v="1075"/>
    <n v="2000"/>
    <n v="21000"/>
    <x v="15"/>
    <n v="193"/>
    <n v="150"/>
    <n v="-2480678"/>
    <n v="1"/>
    <n v="0"/>
    <n v="32519322"/>
    <x v="64"/>
  </r>
  <r>
    <x v="1533"/>
    <x v="1330"/>
    <x v="60"/>
    <x v="1"/>
    <x v="1"/>
    <x v="0"/>
    <x v="0"/>
    <x v="3"/>
    <x v="6"/>
    <x v="371"/>
    <x v="246"/>
    <x v="129"/>
    <n v="3431"/>
    <n v="176"/>
    <n v="983"/>
    <x v="10"/>
    <n v="149"/>
    <n v="101"/>
    <n v="-17012353"/>
    <n v="1"/>
    <n v="0"/>
    <n v="12987647"/>
    <x v="88"/>
  </r>
  <r>
    <x v="1534"/>
    <x v="1331"/>
    <x v="60"/>
    <x v="1"/>
    <x v="1"/>
    <x v="0"/>
    <x v="0"/>
    <x v="0"/>
    <x v="4"/>
    <x v="115"/>
    <x v="866"/>
    <x v="61"/>
    <n v="6657"/>
    <n v="102"/>
    <n v="0"/>
    <x v="11"/>
    <n v="92"/>
    <n v="127"/>
    <n v="55597042"/>
    <n v="0"/>
    <n v="1"/>
    <n v="75597042"/>
    <x v="33"/>
  </r>
  <r>
    <x v="1535"/>
    <x v="1212"/>
    <x v="60"/>
    <x v="1"/>
    <x v="3"/>
    <x v="0"/>
    <x v="0"/>
    <x v="0"/>
    <x v="6"/>
    <x v="661"/>
    <x v="261"/>
    <x v="28"/>
    <n v="19928"/>
    <n v="675"/>
    <n v="0"/>
    <x v="12"/>
    <n v="143"/>
    <n v="110"/>
    <n v="2525762"/>
    <n v="0"/>
    <n v="1"/>
    <n v="6525762"/>
    <x v="16"/>
  </r>
  <r>
    <x v="1536"/>
    <x v="1332"/>
    <x v="60"/>
    <x v="1"/>
    <x v="0"/>
    <x v="0"/>
    <x v="0"/>
    <x v="0"/>
    <x v="6"/>
    <x v="450"/>
    <x v="867"/>
    <x v="9"/>
    <n v="4094"/>
    <n v="154"/>
    <n v="2000"/>
    <x v="23"/>
    <n v="79"/>
    <n v="103"/>
    <n v="-17323302"/>
    <n v="1"/>
    <n v="0"/>
    <n v="676698"/>
    <x v="69"/>
  </r>
  <r>
    <x v="1537"/>
    <x v="1251"/>
    <x v="60"/>
    <x v="1"/>
    <x v="3"/>
    <x v="0"/>
    <x v="0"/>
    <x v="0"/>
    <x v="4"/>
    <x v="122"/>
    <x v="868"/>
    <x v="96"/>
    <n v="5265"/>
    <n v="54"/>
    <n v="1000"/>
    <x v="25"/>
    <n v="80"/>
    <n v="104"/>
    <n v="79225854"/>
    <n v="0"/>
    <n v="1"/>
    <n v="139225854"/>
    <x v="121"/>
  </r>
  <r>
    <x v="1538"/>
    <x v="1333"/>
    <x v="60"/>
    <x v="1"/>
    <x v="7"/>
    <x v="0"/>
    <x v="0"/>
    <x v="0"/>
    <x v="7"/>
    <x v="698"/>
    <x v="149"/>
    <x v="63"/>
    <n v="14611"/>
    <n v="55"/>
    <n v="0"/>
    <x v="25"/>
    <n v="167"/>
    <n v="100"/>
    <n v="30341670"/>
    <n v="0"/>
    <n v="1"/>
    <n v="90341670"/>
    <x v="121"/>
  </r>
  <r>
    <x v="1539"/>
    <x v="1204"/>
    <x v="60"/>
    <x v="1"/>
    <x v="3"/>
    <x v="0"/>
    <x v="0"/>
    <x v="0"/>
    <x v="5"/>
    <x v="770"/>
    <x v="869"/>
    <x v="471"/>
    <n v="161"/>
    <n v="0"/>
    <n v="43"/>
    <x v="34"/>
    <n v="5"/>
    <n v="102"/>
    <n v="750798"/>
    <n v="0"/>
    <n v="1"/>
    <n v="1250798"/>
    <x v="47"/>
  </r>
  <r>
    <x v="1540"/>
    <x v="1230"/>
    <x v="60"/>
    <x v="1"/>
    <x v="1"/>
    <x v="0"/>
    <x v="0"/>
    <x v="0"/>
    <x v="6"/>
    <x v="609"/>
    <x v="870"/>
    <x v="387"/>
    <n v="35294"/>
    <n v="12"/>
    <n v="183"/>
    <x v="26"/>
    <n v="17"/>
    <n v="112"/>
    <n v="-486866"/>
    <n v="1"/>
    <n v="0"/>
    <n v="13134"/>
    <x v="47"/>
  </r>
  <r>
    <x v="1541"/>
    <x v="1334"/>
    <x v="60"/>
    <x v="1"/>
    <x v="7"/>
    <x v="0"/>
    <x v="0"/>
    <x v="0"/>
    <x v="7"/>
    <x v="208"/>
    <x v="871"/>
    <x v="50"/>
    <n v="12556"/>
    <n v="31"/>
    <n v="0"/>
    <x v="34"/>
    <n v="176"/>
    <n v="124"/>
    <n v="50471320"/>
    <n v="0"/>
    <n v="1"/>
    <n v="118471320"/>
    <x v="154"/>
  </r>
  <r>
    <x v="1542"/>
    <x v="1317"/>
    <x v="60"/>
    <x v="1"/>
    <x v="3"/>
    <x v="0"/>
    <x v="0"/>
    <x v="0"/>
    <x v="6"/>
    <x v="771"/>
    <x v="547"/>
    <x v="472"/>
    <n v="132"/>
    <n v="16"/>
    <n v="0"/>
    <x v="52"/>
    <n v="99"/>
    <n v="90"/>
    <n v="-18569728"/>
    <n v="1"/>
    <n v="0"/>
    <n v="24430272"/>
    <x v="207"/>
  </r>
  <r>
    <x v="1543"/>
    <x v="1259"/>
    <x v="60"/>
    <x v="1"/>
    <x v="7"/>
    <x v="0"/>
    <x v="0"/>
    <x v="0"/>
    <x v="7"/>
    <x v="772"/>
    <x v="872"/>
    <x v="473"/>
    <n v="1919"/>
    <n v="25"/>
    <n v="3000"/>
    <x v="30"/>
    <n v="124"/>
    <n v="96"/>
    <n v="-23315181"/>
    <n v="1"/>
    <n v="0"/>
    <n v="56684819"/>
    <x v="133"/>
  </r>
  <r>
    <x v="1544"/>
    <x v="1335"/>
    <x v="60"/>
    <x v="1"/>
    <x v="7"/>
    <x v="0"/>
    <x v="0"/>
    <x v="5"/>
    <x v="7"/>
    <x v="471"/>
    <x v="873"/>
    <x v="306"/>
    <n v="27572"/>
    <n v="255"/>
    <n v="0"/>
    <x v="13"/>
    <n v="171"/>
    <n v="92"/>
    <n v="4296447"/>
    <n v="0"/>
    <n v="1"/>
    <n v="25296447"/>
    <x v="78"/>
  </r>
  <r>
    <x v="1545"/>
    <x v="1336"/>
    <x v="60"/>
    <x v="1"/>
    <x v="7"/>
    <x v="0"/>
    <x v="0"/>
    <x v="0"/>
    <x v="7"/>
    <x v="773"/>
    <x v="874"/>
    <x v="474"/>
    <n v="2018"/>
    <n v="11"/>
    <n v="797"/>
    <x v="46"/>
    <n v="81"/>
    <n v="98"/>
    <n v="-9810821"/>
    <n v="1"/>
    <n v="0"/>
    <n v="50189179"/>
    <x v="121"/>
  </r>
  <r>
    <x v="1546"/>
    <x v="1245"/>
    <x v="60"/>
    <x v="1"/>
    <x v="5"/>
    <x v="0"/>
    <x v="0"/>
    <x v="0"/>
    <x v="5"/>
    <x v="297"/>
    <x v="875"/>
    <x v="9"/>
    <n v="2908"/>
    <n v="0"/>
    <n v="187"/>
    <x v="33"/>
    <n v="38"/>
    <n v="85"/>
    <n v="14880476"/>
    <n v="0"/>
    <n v="1"/>
    <n v="39880476"/>
    <x v="43"/>
  </r>
  <r>
    <x v="1547"/>
    <x v="1220"/>
    <x v="60"/>
    <x v="1"/>
    <x v="8"/>
    <x v="0"/>
    <x v="0"/>
    <x v="0"/>
    <x v="7"/>
    <x v="774"/>
    <x v="265"/>
    <x v="9"/>
    <n v="4060"/>
    <n v="11"/>
    <n v="814"/>
    <x v="0"/>
    <n v="81"/>
    <n v="89"/>
    <n v="-4306379"/>
    <n v="1"/>
    <n v="0"/>
    <n v="12693621"/>
    <x v="29"/>
  </r>
  <r>
    <x v="1548"/>
    <x v="1337"/>
    <x v="60"/>
    <x v="1"/>
    <x v="1"/>
    <x v="0"/>
    <x v="0"/>
    <x v="0"/>
    <x v="5"/>
    <x v="775"/>
    <x v="876"/>
    <x v="475"/>
    <n v="1185"/>
    <n v="14"/>
    <n v="409"/>
    <x v="49"/>
    <n v="16"/>
    <n v="95"/>
    <n v="-809722"/>
    <n v="1"/>
    <n v="0"/>
    <n v="15278"/>
    <x v="243"/>
  </r>
  <r>
    <x v="1549"/>
    <x v="1338"/>
    <x v="60"/>
    <x v="1"/>
    <x v="5"/>
    <x v="0"/>
    <x v="0"/>
    <x v="0"/>
    <x v="5"/>
    <x v="386"/>
    <x v="237"/>
    <x v="218"/>
    <n v="26940"/>
    <n v="63"/>
    <n v="0"/>
    <x v="10"/>
    <n v="127"/>
    <n v="95"/>
    <n v="-101879446"/>
    <n v="1"/>
    <n v="0"/>
    <n v="38120554"/>
    <x v="188"/>
  </r>
  <r>
    <x v="1550"/>
    <x v="1214"/>
    <x v="60"/>
    <x v="1"/>
    <x v="1"/>
    <x v="0"/>
    <x v="0"/>
    <x v="0"/>
    <x v="5"/>
    <x v="228"/>
    <x v="659"/>
    <x v="174"/>
    <n v="2661"/>
    <n v="13"/>
    <n v="0"/>
    <x v="12"/>
    <n v="69"/>
    <n v="90"/>
    <n v="4158074"/>
    <n v="0"/>
    <n v="1"/>
    <n v="19158074"/>
    <x v="24"/>
  </r>
  <r>
    <x v="1551"/>
    <x v="1339"/>
    <x v="60"/>
    <x v="1"/>
    <x v="3"/>
    <x v="0"/>
    <x v="0"/>
    <x v="0"/>
    <x v="7"/>
    <x v="776"/>
    <x v="877"/>
    <x v="9"/>
    <n v="2636"/>
    <n v="30"/>
    <n v="0"/>
    <x v="26"/>
    <n v="118"/>
    <n v="101"/>
    <n v="33307796"/>
    <n v="0"/>
    <n v="1"/>
    <n v="93307796"/>
    <x v="121"/>
  </r>
  <r>
    <x v="1552"/>
    <x v="1340"/>
    <x v="60"/>
    <x v="1"/>
    <x v="7"/>
    <x v="0"/>
    <x v="0"/>
    <x v="0"/>
    <x v="7"/>
    <x v="465"/>
    <x v="594"/>
    <x v="303"/>
    <n v="3001"/>
    <n v="92"/>
    <n v="0"/>
    <x v="42"/>
    <n v="81"/>
    <n v="86"/>
    <n v="13230435"/>
    <n v="0"/>
    <n v="1"/>
    <n v="38230435"/>
    <x v="43"/>
  </r>
  <r>
    <x v="1553"/>
    <x v="1338"/>
    <x v="60"/>
    <x v="0"/>
    <x v="7"/>
    <x v="0"/>
    <x v="0"/>
    <x v="0"/>
    <x v="6"/>
    <x v="777"/>
    <x v="676"/>
    <x v="476"/>
    <n v="2880"/>
    <n v="394"/>
    <n v="977"/>
    <x v="26"/>
    <n v="64"/>
    <n v="94"/>
    <n v="-7601372"/>
    <n v="1"/>
    <n v="0"/>
    <n v="12398628"/>
    <x v="33"/>
  </r>
  <r>
    <x v="1554"/>
    <x v="1341"/>
    <x v="60"/>
    <x v="1"/>
    <x v="1"/>
    <x v="0"/>
    <x v="0"/>
    <x v="0"/>
    <x v="6"/>
    <x v="778"/>
    <x v="107"/>
    <x v="258"/>
    <n v="2583"/>
    <n v="213"/>
    <n v="0"/>
    <x v="12"/>
    <n v="152"/>
    <n v="124"/>
    <n v="2752475"/>
    <n v="0"/>
    <n v="1"/>
    <n v="52752475"/>
    <x v="124"/>
  </r>
  <r>
    <x v="1555"/>
    <x v="1342"/>
    <x v="60"/>
    <x v="1"/>
    <x v="3"/>
    <x v="0"/>
    <x v="0"/>
    <x v="1"/>
    <x v="6"/>
    <x v="516"/>
    <x v="878"/>
    <x v="28"/>
    <n v="19341"/>
    <n v="12"/>
    <n v="0"/>
    <x v="34"/>
    <n v="96"/>
    <n v="94"/>
    <n v="15005329"/>
    <n v="0"/>
    <n v="1"/>
    <n v="21005329"/>
    <x v="1"/>
  </r>
  <r>
    <x v="1556"/>
    <x v="1237"/>
    <x v="60"/>
    <x v="1"/>
    <x v="7"/>
    <x v="0"/>
    <x v="0"/>
    <x v="0"/>
    <x v="6"/>
    <x v="779"/>
    <x v="510"/>
    <x v="219"/>
    <n v="6181"/>
    <n v="130"/>
    <n v="5000"/>
    <x v="10"/>
    <n v="141"/>
    <n v="124"/>
    <n v="3120196"/>
    <n v="0"/>
    <n v="1"/>
    <n v="78120196"/>
    <x v="163"/>
  </r>
  <r>
    <x v="1557"/>
    <x v="1343"/>
    <x v="60"/>
    <x v="1"/>
    <x v="3"/>
    <x v="0"/>
    <x v="0"/>
    <x v="0"/>
    <x v="6"/>
    <x v="656"/>
    <x v="879"/>
    <x v="412"/>
    <n v="1373"/>
    <n v="94"/>
    <n v="423"/>
    <x v="34"/>
    <n v="72"/>
    <n v="86"/>
    <n v="-11666024"/>
    <n v="1"/>
    <n v="0"/>
    <n v="333976"/>
    <x v="38"/>
  </r>
  <r>
    <x v="1558"/>
    <x v="1344"/>
    <x v="60"/>
    <x v="1"/>
    <x v="1"/>
    <x v="0"/>
    <x v="0"/>
    <x v="11"/>
    <x v="7"/>
    <x v="780"/>
    <x v="880"/>
    <x v="477"/>
    <n v="497"/>
    <n v="51"/>
    <n v="0"/>
    <x v="16"/>
    <n v="149"/>
    <n v="101"/>
    <n v="14772796"/>
    <n v="0"/>
    <n v="1"/>
    <n v="20772796"/>
    <x v="1"/>
  </r>
  <r>
    <x v="1559"/>
    <x v="1330"/>
    <x v="60"/>
    <x v="1"/>
    <x v="1"/>
    <x v="0"/>
    <x v="0"/>
    <x v="0"/>
    <x v="7"/>
    <x v="756"/>
    <x v="881"/>
    <x v="463"/>
    <n v="2572"/>
    <n v="7"/>
    <n v="0"/>
    <x v="23"/>
    <n v="103"/>
    <n v="109"/>
    <n v="346122"/>
    <n v="0"/>
    <n v="1"/>
    <n v="16346122"/>
    <x v="81"/>
  </r>
  <r>
    <x v="1560"/>
    <x v="1345"/>
    <x v="60"/>
    <x v="1"/>
    <x v="7"/>
    <x v="0"/>
    <x v="0"/>
    <x v="0"/>
    <x v="6"/>
    <x v="130"/>
    <x v="355"/>
    <x v="63"/>
    <n v="15046"/>
    <n v="610"/>
    <n v="0"/>
    <x v="44"/>
    <n v="152"/>
    <n v="153"/>
    <n v="-74088170"/>
    <n v="1"/>
    <n v="0"/>
    <n v="40911830"/>
    <x v="147"/>
  </r>
  <r>
    <x v="1561"/>
    <x v="1292"/>
    <x v="60"/>
    <x v="1"/>
    <x v="7"/>
    <x v="0"/>
    <x v="0"/>
    <x v="0"/>
    <x v="7"/>
    <x v="555"/>
    <x v="356"/>
    <x v="49"/>
    <n v="14790"/>
    <n v="357"/>
    <n v="10000"/>
    <x v="42"/>
    <n v="191"/>
    <n v="132"/>
    <n v="71204016"/>
    <n v="0"/>
    <n v="1"/>
    <n v="141204016"/>
    <x v="123"/>
  </r>
  <r>
    <x v="1562"/>
    <x v="1346"/>
    <x v="61"/>
    <x v="1"/>
    <x v="7"/>
    <x v="0"/>
    <x v="0"/>
    <x v="0"/>
    <x v="7"/>
    <x v="472"/>
    <x v="223"/>
    <x v="218"/>
    <n v="25296"/>
    <n v="309"/>
    <n v="0"/>
    <x v="30"/>
    <n v="150"/>
    <n v="107"/>
    <n v="51083765"/>
    <n v="0"/>
    <n v="1"/>
    <n v="127083765"/>
    <x v="218"/>
  </r>
  <r>
    <x v="1563"/>
    <x v="1347"/>
    <x v="61"/>
    <x v="1"/>
    <x v="1"/>
    <x v="0"/>
    <x v="0"/>
    <x v="0"/>
    <x v="6"/>
    <x v="339"/>
    <x v="619"/>
    <x v="237"/>
    <n v="7567"/>
    <n v="0"/>
    <n v="0"/>
    <x v="3"/>
    <n v="192"/>
    <n v="124"/>
    <n v="-3751299"/>
    <n v="1"/>
    <n v="0"/>
    <n v="16248701"/>
    <x v="33"/>
  </r>
  <r>
    <x v="1564"/>
    <x v="1348"/>
    <x v="61"/>
    <x v="1"/>
    <x v="3"/>
    <x v="0"/>
    <x v="0"/>
    <x v="0"/>
    <x v="7"/>
    <x v="781"/>
    <x v="674"/>
    <x v="178"/>
    <n v="2698"/>
    <n v="13"/>
    <n v="401"/>
    <x v="49"/>
    <n v="81"/>
    <n v="101"/>
    <n v="-4591178"/>
    <n v="1"/>
    <n v="0"/>
    <n v="15408822"/>
    <x v="33"/>
  </r>
  <r>
    <x v="1565"/>
    <x v="1349"/>
    <x v="61"/>
    <x v="1"/>
    <x v="7"/>
    <x v="0"/>
    <x v="0"/>
    <x v="0"/>
    <x v="6"/>
    <x v="555"/>
    <x v="320"/>
    <x v="49"/>
    <n v="16611"/>
    <n v="473"/>
    <n v="0"/>
    <x v="26"/>
    <n v="110"/>
    <n v="109"/>
    <n v="-9816803"/>
    <n v="1"/>
    <n v="0"/>
    <n v="26183197"/>
    <x v="70"/>
  </r>
  <r>
    <x v="1566"/>
    <x v="1350"/>
    <x v="61"/>
    <x v="1"/>
    <x v="7"/>
    <x v="0"/>
    <x v="0"/>
    <x v="0"/>
    <x v="5"/>
    <x v="586"/>
    <x v="882"/>
    <x v="9"/>
    <n v="3037"/>
    <n v="91"/>
    <n v="542"/>
    <x v="38"/>
    <n v="79"/>
    <n v="102"/>
    <n v="21285499"/>
    <n v="0"/>
    <n v="1"/>
    <n v="47285499"/>
    <x v="56"/>
  </r>
  <r>
    <x v="1567"/>
    <x v="1351"/>
    <x v="61"/>
    <x v="1"/>
    <x v="3"/>
    <x v="0"/>
    <x v="0"/>
    <x v="0"/>
    <x v="7"/>
    <x v="511"/>
    <x v="143"/>
    <x v="78"/>
    <n v="977"/>
    <n v="0"/>
    <n v="625"/>
    <x v="49"/>
    <n v="73"/>
    <n v="96"/>
    <n v="-15791616"/>
    <n v="1"/>
    <n v="0"/>
    <n v="14208384"/>
    <x v="88"/>
  </r>
  <r>
    <x v="1568"/>
    <x v="1352"/>
    <x v="61"/>
    <x v="1"/>
    <x v="1"/>
    <x v="0"/>
    <x v="0"/>
    <x v="0"/>
    <x v="6"/>
    <x v="538"/>
    <x v="644"/>
    <x v="50"/>
    <n v="12385"/>
    <n v="234"/>
    <n v="571"/>
    <x v="9"/>
    <n v="88"/>
    <n v="108"/>
    <n v="-1951288"/>
    <n v="1"/>
    <n v="0"/>
    <n v="548712"/>
    <x v="79"/>
  </r>
  <r>
    <x v="1569"/>
    <x v="1353"/>
    <x v="61"/>
    <x v="1"/>
    <x v="3"/>
    <x v="0"/>
    <x v="0"/>
    <x v="0"/>
    <x v="6"/>
    <x v="461"/>
    <x v="737"/>
    <x v="129"/>
    <n v="5713"/>
    <n v="58"/>
    <n v="0"/>
    <x v="2"/>
    <n v="153"/>
    <n v="74"/>
    <n v="49354205"/>
    <n v="0"/>
    <n v="1"/>
    <n v="104354205"/>
    <x v="60"/>
  </r>
  <r>
    <x v="1570"/>
    <x v="1354"/>
    <x v="61"/>
    <x v="1"/>
    <x v="3"/>
    <x v="0"/>
    <x v="0"/>
    <x v="0"/>
    <x v="6"/>
    <x v="67"/>
    <x v="63"/>
    <x v="50"/>
    <n v="14843"/>
    <n v="11000"/>
    <n v="827"/>
    <x v="34"/>
    <n v="128"/>
    <n v="108"/>
    <n v="-14796956"/>
    <n v="1"/>
    <n v="0"/>
    <n v="3203044"/>
    <x v="69"/>
  </r>
  <r>
    <x v="1571"/>
    <x v="1355"/>
    <x v="61"/>
    <x v="1"/>
    <x v="7"/>
    <x v="0"/>
    <x v="0"/>
    <x v="0"/>
    <x v="6"/>
    <x v="317"/>
    <x v="313"/>
    <x v="17"/>
    <n v="12954"/>
    <n v="0"/>
    <n v="0"/>
    <x v="21"/>
    <n v="94"/>
    <n v="147"/>
    <n v="8396624"/>
    <n v="0"/>
    <n v="1"/>
    <n v="138396624"/>
    <x v="244"/>
  </r>
  <r>
    <x v="1572"/>
    <x v="1356"/>
    <x v="61"/>
    <x v="1"/>
    <x v="3"/>
    <x v="0"/>
    <x v="0"/>
    <x v="0"/>
    <x v="6"/>
    <x v="361"/>
    <x v="731"/>
    <x v="9"/>
    <n v="3151"/>
    <n v="72"/>
    <n v="10000"/>
    <x v="10"/>
    <n v="195"/>
    <n v="98"/>
    <n v="42057639"/>
    <n v="0"/>
    <n v="1"/>
    <n v="60057639"/>
    <x v="69"/>
  </r>
  <r>
    <x v="1573"/>
    <x v="1357"/>
    <x v="61"/>
    <x v="1"/>
    <x v="7"/>
    <x v="0"/>
    <x v="0"/>
    <x v="1"/>
    <x v="6"/>
    <x v="482"/>
    <x v="160"/>
    <x v="171"/>
    <n v="3357"/>
    <n v="323"/>
    <n v="0"/>
    <x v="31"/>
    <n v="131"/>
    <n v="98"/>
    <n v="-23463880"/>
    <n v="1"/>
    <n v="0"/>
    <n v="26536120"/>
    <x v="124"/>
  </r>
  <r>
    <x v="1574"/>
    <x v="1358"/>
    <x v="61"/>
    <x v="1"/>
    <x v="5"/>
    <x v="0"/>
    <x v="0"/>
    <x v="0"/>
    <x v="6"/>
    <x v="329"/>
    <x v="321"/>
    <x v="50"/>
    <n v="12947"/>
    <n v="258"/>
    <n v="0"/>
    <x v="31"/>
    <n v="54"/>
    <n v="127"/>
    <n v="-30573703"/>
    <n v="1"/>
    <n v="0"/>
    <n v="4426297"/>
    <x v="64"/>
  </r>
  <r>
    <x v="1575"/>
    <x v="1359"/>
    <x v="61"/>
    <x v="1"/>
    <x v="5"/>
    <x v="0"/>
    <x v="0"/>
    <x v="0"/>
    <x v="7"/>
    <x v="346"/>
    <x v="169"/>
    <x v="63"/>
    <n v="16138"/>
    <n v="13000"/>
    <n v="26000"/>
    <x v="19"/>
    <n v="235"/>
    <n v="125"/>
    <n v="-3742998"/>
    <n v="1"/>
    <n v="0"/>
    <n v="66257002"/>
    <x v="123"/>
  </r>
  <r>
    <x v="1576"/>
    <x v="1360"/>
    <x v="61"/>
    <x v="0"/>
    <x v="3"/>
    <x v="1"/>
    <x v="4"/>
    <x v="5"/>
    <x v="7"/>
    <x v="782"/>
    <x v="883"/>
    <x v="478"/>
    <n v="1776"/>
    <n v="22"/>
    <n v="235"/>
    <x v="9"/>
    <n v="69"/>
    <n v="114"/>
    <n v="-17646272"/>
    <n v="1"/>
    <n v="0"/>
    <n v="2353728"/>
    <x v="33"/>
  </r>
  <r>
    <x v="1577"/>
    <x v="1361"/>
    <x v="61"/>
    <x v="1"/>
    <x v="3"/>
    <x v="0"/>
    <x v="0"/>
    <x v="0"/>
    <x v="7"/>
    <x v="783"/>
    <x v="789"/>
    <x v="9"/>
    <n v="2505"/>
    <n v="163"/>
    <n v="800"/>
    <x v="25"/>
    <n v="121"/>
    <n v="105"/>
    <n v="99541238"/>
    <n v="0"/>
    <n v="1"/>
    <n v="132541238"/>
    <x v="135"/>
  </r>
  <r>
    <x v="1578"/>
    <x v="1362"/>
    <x v="61"/>
    <x v="1"/>
    <x v="3"/>
    <x v="0"/>
    <x v="0"/>
    <x v="0"/>
    <x v="7"/>
    <x v="208"/>
    <x v="282"/>
    <x v="50"/>
    <n v="21276"/>
    <n v="293"/>
    <n v="0"/>
    <x v="12"/>
    <n v="191"/>
    <n v="101"/>
    <n v="161589580"/>
    <n v="0"/>
    <n v="1"/>
    <n v="242589580"/>
    <x v="245"/>
  </r>
  <r>
    <x v="1579"/>
    <x v="1363"/>
    <x v="61"/>
    <x v="1"/>
    <x v="7"/>
    <x v="0"/>
    <x v="0"/>
    <x v="0"/>
    <x v="7"/>
    <x v="754"/>
    <x v="884"/>
    <x v="479"/>
    <n v="2422"/>
    <n v="13"/>
    <n v="846"/>
    <x v="25"/>
    <n v="127"/>
    <n v="104"/>
    <n v="-28979512"/>
    <n v="1"/>
    <n v="0"/>
    <n v="23020488"/>
    <x v="149"/>
  </r>
  <r>
    <x v="1580"/>
    <x v="1364"/>
    <x v="61"/>
    <x v="1"/>
    <x v="7"/>
    <x v="0"/>
    <x v="0"/>
    <x v="0"/>
    <x v="7"/>
    <x v="225"/>
    <x v="629"/>
    <x v="61"/>
    <n v="4046"/>
    <n v="368"/>
    <n v="0"/>
    <x v="0"/>
    <n v="102"/>
    <n v="107"/>
    <n v="-19314120"/>
    <n v="1"/>
    <n v="0"/>
    <n v="100685880"/>
    <x v="187"/>
  </r>
  <r>
    <x v="1581"/>
    <x v="1365"/>
    <x v="61"/>
    <x v="1"/>
    <x v="3"/>
    <x v="0"/>
    <x v="0"/>
    <x v="0"/>
    <x v="5"/>
    <x v="784"/>
    <x v="805"/>
    <x v="129"/>
    <n v="7014"/>
    <n v="189"/>
    <n v="0"/>
    <x v="42"/>
    <n v="104"/>
    <n v="94"/>
    <n v="98614544"/>
    <n v="0"/>
    <n v="1"/>
    <n v="138614544"/>
    <x v="87"/>
  </r>
  <r>
    <x v="1582"/>
    <x v="1366"/>
    <x v="61"/>
    <x v="1"/>
    <x v="1"/>
    <x v="0"/>
    <x v="0"/>
    <x v="3"/>
    <x v="6"/>
    <x v="517"/>
    <x v="683"/>
    <x v="300"/>
    <n v="1176"/>
    <n v="187"/>
    <n v="0"/>
    <x v="2"/>
    <n v="133"/>
    <n v="93"/>
    <n v="-7302852"/>
    <n v="1"/>
    <n v="0"/>
    <n v="197148"/>
    <x v="91"/>
  </r>
  <r>
    <x v="1583"/>
    <x v="1367"/>
    <x v="61"/>
    <x v="1"/>
    <x v="5"/>
    <x v="0"/>
    <x v="0"/>
    <x v="0"/>
    <x v="6"/>
    <x v="390"/>
    <x v="387"/>
    <x v="51"/>
    <n v="61110"/>
    <n v="333"/>
    <n v="0"/>
    <x v="23"/>
    <n v="198"/>
    <n v="154"/>
    <n v="16632614"/>
    <n v="0"/>
    <n v="1"/>
    <n v="95632614"/>
    <x v="246"/>
  </r>
  <r>
    <x v="1584"/>
    <x v="1368"/>
    <x v="61"/>
    <x v="1"/>
    <x v="0"/>
    <x v="0"/>
    <x v="0"/>
    <x v="0"/>
    <x v="6"/>
    <x v="295"/>
    <x v="242"/>
    <x v="191"/>
    <n v="1172"/>
    <n v="164"/>
    <n v="622"/>
    <x v="12"/>
    <n v="119"/>
    <n v="97"/>
    <n v="-2787583"/>
    <n v="1"/>
    <n v="0"/>
    <n v="12212417"/>
    <x v="24"/>
  </r>
  <r>
    <x v="1585"/>
    <x v="1369"/>
    <x v="61"/>
    <x v="1"/>
    <x v="7"/>
    <x v="0"/>
    <x v="0"/>
    <x v="0"/>
    <x v="6"/>
    <x v="470"/>
    <x v="669"/>
    <x v="210"/>
    <n v="6867"/>
    <n v="43"/>
    <n v="1000"/>
    <x v="42"/>
    <n v="109"/>
    <n v="101"/>
    <n v="4604054"/>
    <n v="0"/>
    <n v="1"/>
    <n v="34604054"/>
    <x v="88"/>
  </r>
  <r>
    <x v="1586"/>
    <x v="1370"/>
    <x v="61"/>
    <x v="1"/>
    <x v="3"/>
    <x v="0"/>
    <x v="0"/>
    <x v="0"/>
    <x v="5"/>
    <x v="245"/>
    <x v="660"/>
    <x v="9"/>
    <n v="4050"/>
    <n v="41"/>
    <n v="886"/>
    <x v="25"/>
    <n v="81"/>
    <n v="92"/>
    <n v="44148781"/>
    <n v="0"/>
    <n v="1"/>
    <n v="104148781"/>
    <x v="121"/>
  </r>
  <r>
    <x v="1587"/>
    <x v="1371"/>
    <x v="61"/>
    <x v="1"/>
    <x v="8"/>
    <x v="0"/>
    <x v="0"/>
    <x v="0"/>
    <x v="7"/>
    <x v="785"/>
    <x v="885"/>
    <x v="9"/>
    <n v="2212"/>
    <n v="474"/>
    <n v="2000"/>
    <x v="43"/>
    <n v="140"/>
    <n v="96"/>
    <n v="21131483"/>
    <n v="0"/>
    <n v="1"/>
    <n v="32131483"/>
    <x v="31"/>
  </r>
  <r>
    <x v="1588"/>
    <x v="1372"/>
    <x v="61"/>
    <x v="1"/>
    <x v="3"/>
    <x v="0"/>
    <x v="0"/>
    <x v="0"/>
    <x v="7"/>
    <x v="786"/>
    <x v="419"/>
    <x v="69"/>
    <n v="2713"/>
    <n v="39"/>
    <n v="320"/>
    <x v="49"/>
    <n v="75"/>
    <n v="98"/>
    <n v="5734486"/>
    <n v="0"/>
    <n v="1"/>
    <n v="22734486"/>
    <x v="29"/>
  </r>
  <r>
    <x v="1589"/>
    <x v="1373"/>
    <x v="61"/>
    <x v="1"/>
    <x v="1"/>
    <x v="0"/>
    <x v="0"/>
    <x v="0"/>
    <x v="6"/>
    <x v="208"/>
    <x v="130"/>
    <x v="50"/>
    <n v="12194"/>
    <n v="759"/>
    <n v="4000"/>
    <x v="25"/>
    <n v="175"/>
    <n v="136"/>
    <n v="-34314732"/>
    <n v="1"/>
    <n v="0"/>
    <n v="33685268"/>
    <x v="154"/>
  </r>
  <r>
    <x v="1590"/>
    <x v="1374"/>
    <x v="61"/>
    <x v="1"/>
    <x v="3"/>
    <x v="0"/>
    <x v="0"/>
    <x v="0"/>
    <x v="7"/>
    <x v="787"/>
    <x v="886"/>
    <x v="355"/>
    <n v="1653"/>
    <n v="14"/>
    <n v="1000"/>
    <x v="66"/>
    <n v="85"/>
    <n v="85"/>
    <n v="7096584"/>
    <n v="0"/>
    <n v="1"/>
    <n v="26096584"/>
    <x v="93"/>
  </r>
  <r>
    <x v="1591"/>
    <x v="1375"/>
    <x v="61"/>
    <x v="1"/>
    <x v="3"/>
    <x v="0"/>
    <x v="0"/>
    <x v="0"/>
    <x v="7"/>
    <x v="616"/>
    <x v="243"/>
    <x v="9"/>
    <n v="3096"/>
    <n v="0"/>
    <n v="0"/>
    <x v="42"/>
    <n v="78"/>
    <n v="89"/>
    <n v="-30348000"/>
    <n v="1"/>
    <n v="0"/>
    <n v="9652000"/>
    <x v="87"/>
  </r>
  <r>
    <x v="1592"/>
    <x v="1376"/>
    <x v="61"/>
    <x v="1"/>
    <x v="3"/>
    <x v="0"/>
    <x v="0"/>
    <x v="0"/>
    <x v="6"/>
    <x v="523"/>
    <x v="723"/>
    <x v="338"/>
    <n v="539"/>
    <n v="269"/>
    <n v="26"/>
    <x v="21"/>
    <n v="23"/>
    <n v="89"/>
    <n v="-776010"/>
    <n v="1"/>
    <n v="0"/>
    <n v="2223990"/>
    <x v="20"/>
  </r>
  <r>
    <x v="1593"/>
    <x v="1377"/>
    <x v="61"/>
    <x v="1"/>
    <x v="3"/>
    <x v="0"/>
    <x v="0"/>
    <x v="0"/>
    <x v="5"/>
    <x v="665"/>
    <x v="751"/>
    <x v="51"/>
    <n v="43354"/>
    <n v="4000"/>
    <n v="21000"/>
    <x v="9"/>
    <n v="152"/>
    <n v="97"/>
    <n v="140381405"/>
    <n v="0"/>
    <n v="1"/>
    <n v="173381405"/>
    <x v="135"/>
  </r>
  <r>
    <x v="1594"/>
    <x v="1378"/>
    <x v="61"/>
    <x v="1"/>
    <x v="8"/>
    <x v="0"/>
    <x v="0"/>
    <x v="0"/>
    <x v="6"/>
    <x v="788"/>
    <x v="887"/>
    <x v="480"/>
    <n v="3172"/>
    <n v="160"/>
    <n v="0"/>
    <x v="24"/>
    <n v="175"/>
    <n v="90"/>
    <n v="20455802"/>
    <n v="0"/>
    <n v="1"/>
    <n v="46455802"/>
    <x v="56"/>
  </r>
  <r>
    <x v="1595"/>
    <x v="1379"/>
    <x v="61"/>
    <x v="1"/>
    <x v="5"/>
    <x v="0"/>
    <x v="0"/>
    <x v="0"/>
    <x v="4"/>
    <x v="774"/>
    <x v="888"/>
    <x v="9"/>
    <n v="5641"/>
    <n v="475"/>
    <n v="11000"/>
    <x v="6"/>
    <n v="301"/>
    <n v="100"/>
    <n v="286838870"/>
    <n v="0"/>
    <n v="1"/>
    <n v="380838870"/>
    <x v="242"/>
  </r>
  <r>
    <x v="1596"/>
    <x v="1380"/>
    <x v="61"/>
    <x v="1"/>
    <x v="3"/>
    <x v="0"/>
    <x v="0"/>
    <x v="0"/>
    <x v="5"/>
    <x v="73"/>
    <x v="733"/>
    <x v="61"/>
    <n v="3984"/>
    <n v="70"/>
    <n v="0"/>
    <x v="26"/>
    <n v="129"/>
    <n v="97"/>
    <n v="84222438"/>
    <n v="0"/>
    <n v="1"/>
    <n v="110222438"/>
    <x v="56"/>
  </r>
  <r>
    <x v="1597"/>
    <x v="1381"/>
    <x v="61"/>
    <x v="1"/>
    <x v="7"/>
    <x v="0"/>
    <x v="0"/>
    <x v="0"/>
    <x v="6"/>
    <x v="789"/>
    <x v="455"/>
    <x v="481"/>
    <n v="4692"/>
    <n v="31"/>
    <n v="3000"/>
    <x v="42"/>
    <n v="273"/>
    <n v="97"/>
    <n v="52163317"/>
    <n v="0"/>
    <n v="1"/>
    <n v="82163317"/>
    <x v="88"/>
  </r>
  <r>
    <x v="1598"/>
    <x v="1382"/>
    <x v="61"/>
    <x v="1"/>
    <x v="3"/>
    <x v="0"/>
    <x v="0"/>
    <x v="0"/>
    <x v="5"/>
    <x v="790"/>
    <x v="583"/>
    <x v="482"/>
    <n v="1445"/>
    <n v="7"/>
    <n v="0"/>
    <x v="65"/>
    <n v="60"/>
    <n v="90"/>
    <n v="-7077834"/>
    <n v="1"/>
    <n v="0"/>
    <n v="4922166"/>
    <x v="38"/>
  </r>
  <r>
    <x v="1599"/>
    <x v="1383"/>
    <x v="61"/>
    <x v="1"/>
    <x v="3"/>
    <x v="0"/>
    <x v="0"/>
    <x v="0"/>
    <x v="6"/>
    <x v="791"/>
    <x v="114"/>
    <x v="409"/>
    <n v="286"/>
    <n v="102"/>
    <n v="2000"/>
    <x v="64"/>
    <n v="131"/>
    <n v="121"/>
    <n v="-48339916"/>
    <n v="1"/>
    <n v="0"/>
    <n v="5660084"/>
    <x v="71"/>
  </r>
  <r>
    <x v="1600"/>
    <x v="1369"/>
    <x v="61"/>
    <x v="1"/>
    <x v="1"/>
    <x v="0"/>
    <x v="0"/>
    <x v="0"/>
    <x v="7"/>
    <x v="792"/>
    <x v="258"/>
    <x v="224"/>
    <n v="1671"/>
    <n v="33"/>
    <n v="953"/>
    <x v="2"/>
    <n v="84"/>
    <n v="280"/>
    <n v="-43129431"/>
    <n v="1"/>
    <n v="0"/>
    <n v="12870569"/>
    <x v="247"/>
  </r>
  <r>
    <x v="1601"/>
    <x v="1384"/>
    <x v="61"/>
    <x v="1"/>
    <x v="3"/>
    <x v="0"/>
    <x v="0"/>
    <x v="0"/>
    <x v="5"/>
    <x v="489"/>
    <x v="889"/>
    <x v="317"/>
    <n v="2164"/>
    <n v="9"/>
    <n v="309"/>
    <x v="52"/>
    <n v="52"/>
    <n v="87"/>
    <n v="20566230"/>
    <n v="0"/>
    <n v="1"/>
    <n v="37566230"/>
    <x v="29"/>
  </r>
  <r>
    <x v="1602"/>
    <x v="1354"/>
    <x v="61"/>
    <x v="0"/>
    <x v="1"/>
    <x v="1"/>
    <x v="1"/>
    <x v="1"/>
    <x v="6"/>
    <x v="793"/>
    <x v="890"/>
    <x v="483"/>
    <n v="200"/>
    <n v="31"/>
    <n v="11000"/>
    <x v="3"/>
    <n v="153"/>
    <n v="121"/>
    <n v="-736141"/>
    <n v="1"/>
    <n v="0"/>
    <n v="4063859"/>
    <x v="248"/>
  </r>
  <r>
    <x v="1603"/>
    <x v="1385"/>
    <x v="61"/>
    <x v="1"/>
    <x v="3"/>
    <x v="0"/>
    <x v="0"/>
    <x v="0"/>
    <x v="12"/>
    <x v="794"/>
    <x v="891"/>
    <x v="484"/>
    <n v="387"/>
    <n v="14"/>
    <n v="39"/>
    <x v="36"/>
    <n v="8"/>
    <n v="96"/>
    <n v="-88202"/>
    <n v="1"/>
    <n v="0"/>
    <n v="11798"/>
    <x v="0"/>
  </r>
  <r>
    <x v="1604"/>
    <x v="1386"/>
    <x v="61"/>
    <x v="1"/>
    <x v="8"/>
    <x v="0"/>
    <x v="0"/>
    <x v="0"/>
    <x v="6"/>
    <x v="330"/>
    <x v="892"/>
    <x v="233"/>
    <n v="22318"/>
    <n v="326"/>
    <n v="0"/>
    <x v="42"/>
    <n v="207"/>
    <n v="98"/>
    <n v="19588068"/>
    <n v="0"/>
    <n v="1"/>
    <n v="59588068"/>
    <x v="87"/>
  </r>
  <r>
    <x v="1605"/>
    <x v="1387"/>
    <x v="61"/>
    <x v="1"/>
    <x v="3"/>
    <x v="0"/>
    <x v="0"/>
    <x v="0"/>
    <x v="7"/>
    <x v="361"/>
    <x v="893"/>
    <x v="9"/>
    <n v="4537"/>
    <n v="0"/>
    <n v="638"/>
    <x v="39"/>
    <n v="44"/>
    <n v="95"/>
    <n v="2588228"/>
    <n v="0"/>
    <n v="1"/>
    <n v="37788228"/>
    <x v="249"/>
  </r>
  <r>
    <x v="1606"/>
    <x v="1373"/>
    <x v="61"/>
    <x v="1"/>
    <x v="8"/>
    <x v="1"/>
    <x v="4"/>
    <x v="5"/>
    <x v="2"/>
    <x v="795"/>
    <x v="894"/>
    <x v="485"/>
    <n v="923"/>
    <n v="192"/>
    <n v="0"/>
    <x v="13"/>
    <n v="251"/>
    <n v="89"/>
    <n v="1445438"/>
    <n v="0"/>
    <n v="1"/>
    <n v="3645438"/>
    <x v="92"/>
  </r>
  <r>
    <x v="1607"/>
    <x v="1388"/>
    <x v="61"/>
    <x v="0"/>
    <x v="5"/>
    <x v="0"/>
    <x v="0"/>
    <x v="0"/>
    <x v="5"/>
    <x v="796"/>
    <x v="273"/>
    <x v="486"/>
    <n v="1293"/>
    <n v="99"/>
    <n v="0"/>
    <x v="10"/>
    <n v="106"/>
    <n v="117"/>
    <n v="47325559"/>
    <n v="0"/>
    <n v="1"/>
    <n v="67325559"/>
    <x v="33"/>
  </r>
  <r>
    <x v="1608"/>
    <x v="1389"/>
    <x v="61"/>
    <x v="1"/>
    <x v="7"/>
    <x v="0"/>
    <x v="0"/>
    <x v="0"/>
    <x v="7"/>
    <x v="53"/>
    <x v="393"/>
    <x v="50"/>
    <n v="14028"/>
    <n v="41"/>
    <n v="648"/>
    <x v="46"/>
    <n v="132"/>
    <n v="116"/>
    <n v="-44986654"/>
    <n v="1"/>
    <n v="0"/>
    <n v="30013346"/>
    <x v="163"/>
  </r>
  <r>
    <x v="1609"/>
    <x v="1390"/>
    <x v="61"/>
    <x v="1"/>
    <x v="1"/>
    <x v="0"/>
    <x v="0"/>
    <x v="0"/>
    <x v="7"/>
    <x v="797"/>
    <x v="895"/>
    <x v="61"/>
    <n v="4868"/>
    <n v="23"/>
    <n v="0"/>
    <x v="46"/>
    <n v="97"/>
    <n v="94"/>
    <n v="5222640"/>
    <n v="0"/>
    <n v="1"/>
    <n v="30222640"/>
    <x v="43"/>
  </r>
  <r>
    <x v="1610"/>
    <x v="1382"/>
    <x v="61"/>
    <x v="0"/>
    <x v="8"/>
    <x v="0"/>
    <x v="0"/>
    <x v="0"/>
    <x v="6"/>
    <x v="798"/>
    <x v="896"/>
    <x v="9"/>
    <n v="2444"/>
    <n v="0"/>
    <n v="0"/>
    <x v="44"/>
    <n v="202"/>
    <n v="105"/>
    <n v="5583510"/>
    <n v="0"/>
    <n v="1"/>
    <n v="12583510"/>
    <x v="41"/>
  </r>
  <r>
    <x v="1611"/>
    <x v="1391"/>
    <x v="61"/>
    <x v="1"/>
    <x v="1"/>
    <x v="0"/>
    <x v="0"/>
    <x v="0"/>
    <x v="6"/>
    <x v="721"/>
    <x v="897"/>
    <x v="43"/>
    <n v="2282"/>
    <n v="26"/>
    <n v="0"/>
    <x v="16"/>
    <n v="158"/>
    <n v="126"/>
    <n v="-1994515"/>
    <n v="1"/>
    <n v="0"/>
    <n v="13005485"/>
    <x v="24"/>
  </r>
  <r>
    <x v="1612"/>
    <x v="1392"/>
    <x v="61"/>
    <x v="1"/>
    <x v="3"/>
    <x v="0"/>
    <x v="0"/>
    <x v="0"/>
    <x v="7"/>
    <x v="617"/>
    <x v="898"/>
    <x v="260"/>
    <n v="1882"/>
    <n v="6"/>
    <n v="371"/>
    <x v="32"/>
    <n v="46"/>
    <n v="101"/>
    <n v="-1891482"/>
    <n v="1"/>
    <n v="0"/>
    <n v="14108518"/>
    <x v="81"/>
  </r>
  <r>
    <x v="1613"/>
    <x v="1393"/>
    <x v="61"/>
    <x v="1"/>
    <x v="3"/>
    <x v="0"/>
    <x v="0"/>
    <x v="0"/>
    <x v="7"/>
    <x v="368"/>
    <x v="180"/>
    <x v="50"/>
    <n v="14087"/>
    <n v="80"/>
    <n v="0"/>
    <x v="34"/>
    <n v="140"/>
    <n v="116"/>
    <n v="55807520"/>
    <n v="0"/>
    <n v="1"/>
    <n v="105807520"/>
    <x v="124"/>
  </r>
  <r>
    <x v="1614"/>
    <x v="1394"/>
    <x v="61"/>
    <x v="1"/>
    <x v="7"/>
    <x v="0"/>
    <x v="0"/>
    <x v="0"/>
    <x v="7"/>
    <x v="799"/>
    <x v="334"/>
    <x v="487"/>
    <n v="1814"/>
    <n v="0"/>
    <n v="0"/>
    <x v="32"/>
    <n v="267"/>
    <n v="138"/>
    <n v="-4877005"/>
    <n v="1"/>
    <n v="0"/>
    <n v="132122995"/>
    <x v="223"/>
  </r>
  <r>
    <x v="1615"/>
    <x v="1395"/>
    <x v="61"/>
    <x v="1"/>
    <x v="1"/>
    <x v="0"/>
    <x v="0"/>
    <x v="0"/>
    <x v="6"/>
    <x v="563"/>
    <x v="899"/>
    <x v="61"/>
    <n v="2564"/>
    <n v="1000"/>
    <n v="63"/>
    <x v="39"/>
    <n v="22"/>
    <n v="111"/>
    <n v="-1647420"/>
    <n v="1"/>
    <n v="0"/>
    <n v="2580"/>
    <x v="250"/>
  </r>
  <r>
    <x v="1616"/>
    <x v="1396"/>
    <x v="61"/>
    <x v="1"/>
    <x v="11"/>
    <x v="0"/>
    <x v="0"/>
    <x v="0"/>
    <x v="6"/>
    <x v="800"/>
    <x v="412"/>
    <x v="9"/>
    <n v="3969"/>
    <n v="446"/>
    <n v="11000"/>
    <x v="17"/>
    <n v="136"/>
    <n v="91"/>
    <n v="21475962"/>
    <n v="0"/>
    <n v="1"/>
    <n v="51475962"/>
    <x v="88"/>
  </r>
  <r>
    <x v="1617"/>
    <x v="1397"/>
    <x v="61"/>
    <x v="1"/>
    <x v="11"/>
    <x v="0"/>
    <x v="0"/>
    <x v="8"/>
    <x v="6"/>
    <x v="309"/>
    <x v="276"/>
    <x v="9"/>
    <n v="1171"/>
    <n v="319"/>
    <n v="656"/>
    <x v="46"/>
    <n v="138"/>
    <n v="113"/>
    <n v="-7282545"/>
    <n v="1"/>
    <n v="0"/>
    <n v="4717455"/>
    <x v="38"/>
  </r>
  <r>
    <x v="1618"/>
    <x v="1398"/>
    <x v="61"/>
    <x v="1"/>
    <x v="3"/>
    <x v="0"/>
    <x v="0"/>
    <x v="0"/>
    <x v="7"/>
    <x v="801"/>
    <x v="301"/>
    <x v="191"/>
    <n v="1395"/>
    <n v="0"/>
    <n v="0"/>
    <x v="2"/>
    <n v="161"/>
    <n v="100"/>
    <n v="-24903810"/>
    <n v="1"/>
    <n v="0"/>
    <n v="35096190"/>
    <x v="121"/>
  </r>
  <r>
    <x v="1619"/>
    <x v="1365"/>
    <x v="61"/>
    <x v="1"/>
    <x v="8"/>
    <x v="0"/>
    <x v="0"/>
    <x v="0"/>
    <x v="6"/>
    <x v="802"/>
    <x v="742"/>
    <x v="488"/>
    <n v="1340"/>
    <n v="108"/>
    <n v="0"/>
    <x v="49"/>
    <n v="167"/>
    <n v="104"/>
    <n v="18143332"/>
    <n v="0"/>
    <n v="1"/>
    <n v="35143332"/>
    <x v="29"/>
  </r>
  <r>
    <x v="1620"/>
    <x v="1399"/>
    <x v="61"/>
    <x v="1"/>
    <x v="7"/>
    <x v="0"/>
    <x v="0"/>
    <x v="3"/>
    <x v="5"/>
    <x v="803"/>
    <x v="503"/>
    <x v="489"/>
    <n v="1461"/>
    <n v="29"/>
    <n v="2000"/>
    <x v="26"/>
    <n v="122"/>
    <n v="87"/>
    <n v="-7027590"/>
    <n v="1"/>
    <n v="0"/>
    <n v="27972410"/>
    <x v="64"/>
  </r>
  <r>
    <x v="1621"/>
    <x v="1400"/>
    <x v="61"/>
    <x v="1"/>
    <x v="3"/>
    <x v="0"/>
    <x v="0"/>
    <x v="0"/>
    <x v="7"/>
    <x v="804"/>
    <x v="805"/>
    <x v="490"/>
    <n v="2020"/>
    <n v="189"/>
    <n v="0"/>
    <x v="39"/>
    <n v="97"/>
    <n v="95"/>
    <n v="38127162"/>
    <n v="0"/>
    <n v="1"/>
    <n v="56127162"/>
    <x v="69"/>
  </r>
  <r>
    <x v="1622"/>
    <x v="1401"/>
    <x v="61"/>
    <x v="1"/>
    <x v="7"/>
    <x v="0"/>
    <x v="0"/>
    <x v="0"/>
    <x v="5"/>
    <x v="805"/>
    <x v="632"/>
    <x v="468"/>
    <n v="1233"/>
    <n v="18"/>
    <n v="858"/>
    <x v="57"/>
    <n v="73"/>
    <n v="89"/>
    <n v="6734992"/>
    <n v="0"/>
    <n v="1"/>
    <n v="66734992"/>
    <x v="121"/>
  </r>
  <r>
    <x v="1623"/>
    <x v="1402"/>
    <x v="61"/>
    <x v="0"/>
    <x v="7"/>
    <x v="0"/>
    <x v="0"/>
    <x v="0"/>
    <x v="6"/>
    <x v="110"/>
    <x v="247"/>
    <x v="88"/>
    <n v="3983"/>
    <n v="16000"/>
    <n v="13000"/>
    <x v="7"/>
    <n v="354"/>
    <n v="111"/>
    <n v="40098138"/>
    <n v="0"/>
    <n v="1"/>
    <n v="70098138"/>
    <x v="88"/>
  </r>
  <r>
    <x v="1624"/>
    <x v="1361"/>
    <x v="61"/>
    <x v="1"/>
    <x v="7"/>
    <x v="0"/>
    <x v="0"/>
    <x v="0"/>
    <x v="7"/>
    <x v="583"/>
    <x v="296"/>
    <x v="119"/>
    <n v="33154"/>
    <n v="101"/>
    <n v="0"/>
    <x v="25"/>
    <n v="157"/>
    <n v="117"/>
    <n v="-29346242"/>
    <n v="1"/>
    <n v="0"/>
    <n v="65653758"/>
    <x v="202"/>
  </r>
  <r>
    <x v="1625"/>
    <x v="1403"/>
    <x v="61"/>
    <x v="1"/>
    <x v="3"/>
    <x v="0"/>
    <x v="0"/>
    <x v="0"/>
    <x v="6"/>
    <x v="386"/>
    <x v="900"/>
    <x v="218"/>
    <n v="26017"/>
    <n v="6"/>
    <n v="0"/>
    <x v="23"/>
    <n v="35"/>
    <n v="107"/>
    <n v="-30061"/>
    <n v="1"/>
    <n v="0"/>
    <n v="819939"/>
    <x v="251"/>
  </r>
  <r>
    <x v="1626"/>
    <x v="1404"/>
    <x v="61"/>
    <x v="1"/>
    <x v="3"/>
    <x v="0"/>
    <x v="0"/>
    <x v="0"/>
    <x v="7"/>
    <x v="806"/>
    <x v="747"/>
    <x v="446"/>
    <n v="3500"/>
    <n v="0"/>
    <n v="660"/>
    <x v="40"/>
    <n v="133"/>
    <n v="95"/>
    <n v="44808372"/>
    <n v="0"/>
    <n v="1"/>
    <n v="89808372"/>
    <x v="136"/>
  </r>
  <r>
    <x v="1627"/>
    <x v="1381"/>
    <x v="61"/>
    <x v="1"/>
    <x v="5"/>
    <x v="0"/>
    <x v="0"/>
    <x v="1"/>
    <x v="5"/>
    <x v="371"/>
    <x v="96"/>
    <x v="129"/>
    <n v="5593"/>
    <n v="287"/>
    <n v="665"/>
    <x v="32"/>
    <n v="101"/>
    <n v="91"/>
    <n v="-59049180"/>
    <n v="1"/>
    <n v="0"/>
    <n v="20950820"/>
    <x v="133"/>
  </r>
  <r>
    <x v="1628"/>
    <x v="1405"/>
    <x v="61"/>
    <x v="1"/>
    <x v="1"/>
    <x v="0"/>
    <x v="0"/>
    <x v="0"/>
    <x v="6"/>
    <x v="488"/>
    <x v="605"/>
    <x v="125"/>
    <n v="32015"/>
    <n v="0"/>
    <n v="17000"/>
    <x v="4"/>
    <n v="265"/>
    <n v="101"/>
    <n v="40566004"/>
    <n v="0"/>
    <n v="1"/>
    <n v="44566004"/>
    <x v="16"/>
  </r>
  <r>
    <x v="1629"/>
    <x v="1406"/>
    <x v="61"/>
    <x v="1"/>
    <x v="3"/>
    <x v="0"/>
    <x v="0"/>
    <x v="3"/>
    <x v="6"/>
    <x v="382"/>
    <x v="901"/>
    <x v="49"/>
    <n v="28886"/>
    <n v="628"/>
    <n v="52000"/>
    <x v="3"/>
    <n v="218"/>
    <n v="129"/>
    <n v="14365105"/>
    <n v="0"/>
    <n v="1"/>
    <n v="59365105"/>
    <x v="136"/>
  </r>
  <r>
    <x v="1630"/>
    <x v="1407"/>
    <x v="61"/>
    <x v="1"/>
    <x v="3"/>
    <x v="0"/>
    <x v="0"/>
    <x v="0"/>
    <x v="7"/>
    <x v="593"/>
    <x v="768"/>
    <x v="375"/>
    <n v="4435"/>
    <n v="14"/>
    <n v="0"/>
    <x v="52"/>
    <n v="37"/>
    <n v="86"/>
    <n v="18308901"/>
    <n v="0"/>
    <n v="1"/>
    <n v="34308901"/>
    <x v="81"/>
  </r>
  <r>
    <x v="1631"/>
    <x v="1408"/>
    <x v="61"/>
    <x v="1"/>
    <x v="3"/>
    <x v="0"/>
    <x v="0"/>
    <x v="9"/>
    <x v="6"/>
    <x v="468"/>
    <x v="902"/>
    <x v="135"/>
    <n v="1033"/>
    <n v="9"/>
    <n v="352"/>
    <x v="12"/>
    <n v="67"/>
    <n v="92"/>
    <n v="1239558"/>
    <n v="0"/>
    <n v="1"/>
    <n v="6239558"/>
    <x v="18"/>
  </r>
  <r>
    <x v="1632"/>
    <x v="1409"/>
    <x v="61"/>
    <x v="1"/>
    <x v="3"/>
    <x v="0"/>
    <x v="0"/>
    <x v="0"/>
    <x v="6"/>
    <x v="807"/>
    <x v="179"/>
    <x v="491"/>
    <n v="2467"/>
    <n v="121"/>
    <n v="241"/>
    <x v="48"/>
    <n v="28"/>
    <n v="80"/>
    <n v="-18353336"/>
    <n v="1"/>
    <n v="0"/>
    <n v="1646664"/>
    <x v="33"/>
  </r>
  <r>
    <x v="1633"/>
    <x v="1410"/>
    <x v="61"/>
    <x v="1"/>
    <x v="7"/>
    <x v="0"/>
    <x v="0"/>
    <x v="0"/>
    <x v="7"/>
    <x v="808"/>
    <x v="132"/>
    <x v="492"/>
    <n v="1205"/>
    <n v="608"/>
    <n v="0"/>
    <x v="28"/>
    <n v="244"/>
    <n v="138"/>
    <n v="-56073614"/>
    <n v="1"/>
    <n v="0"/>
    <n v="93926386"/>
    <x v="252"/>
  </r>
  <r>
    <x v="1634"/>
    <x v="1411"/>
    <x v="61"/>
    <x v="1"/>
    <x v="1"/>
    <x v="0"/>
    <x v="0"/>
    <x v="0"/>
    <x v="7"/>
    <x v="196"/>
    <x v="287"/>
    <x v="149"/>
    <n v="12850"/>
    <n v="179"/>
    <n v="0"/>
    <x v="34"/>
    <n v="141"/>
    <n v="117"/>
    <n v="-1304240"/>
    <n v="1"/>
    <n v="0"/>
    <n v="63695760"/>
    <x v="127"/>
  </r>
  <r>
    <x v="1635"/>
    <x v="1412"/>
    <x v="61"/>
    <x v="1"/>
    <x v="6"/>
    <x v="0"/>
    <x v="0"/>
    <x v="0"/>
    <x v="6"/>
    <x v="473"/>
    <x v="903"/>
    <x v="307"/>
    <n v="11736"/>
    <n v="260"/>
    <n v="0"/>
    <x v="17"/>
    <n v="185"/>
    <n v="109"/>
    <n v="29968224"/>
    <n v="0"/>
    <n v="1"/>
    <n v="34468224"/>
    <x v="89"/>
  </r>
  <r>
    <x v="1636"/>
    <x v="1413"/>
    <x v="61"/>
    <x v="1"/>
    <x v="3"/>
    <x v="0"/>
    <x v="0"/>
    <x v="0"/>
    <x v="7"/>
    <x v="809"/>
    <x v="235"/>
    <x v="493"/>
    <n v="3007"/>
    <n v="119"/>
    <n v="411"/>
    <x v="40"/>
    <n v="56"/>
    <n v="90"/>
    <n v="1549702"/>
    <n v="0"/>
    <n v="1"/>
    <n v="15549702"/>
    <x v="58"/>
  </r>
  <r>
    <x v="1637"/>
    <x v="1399"/>
    <x v="61"/>
    <x v="1"/>
    <x v="1"/>
    <x v="0"/>
    <x v="0"/>
    <x v="19"/>
    <x v="6"/>
    <x v="524"/>
    <x v="904"/>
    <x v="236"/>
    <n v="2972"/>
    <n v="148"/>
    <n v="0"/>
    <x v="16"/>
    <n v="72"/>
    <n v="106"/>
    <n v="-1604408"/>
    <n v="1"/>
    <n v="0"/>
    <n v="395592"/>
    <x v="6"/>
  </r>
  <r>
    <x v="1638"/>
    <x v="1414"/>
    <x v="61"/>
    <x v="1"/>
    <x v="0"/>
    <x v="0"/>
    <x v="0"/>
    <x v="0"/>
    <x v="6"/>
    <x v="810"/>
    <x v="101"/>
    <x v="494"/>
    <n v="1942"/>
    <n v="16000"/>
    <n v="12000"/>
    <x v="19"/>
    <n v="229"/>
    <n v="138"/>
    <n v="65135191"/>
    <n v="0"/>
    <n v="1"/>
    <n v="90135191"/>
    <x v="43"/>
  </r>
  <r>
    <x v="1639"/>
    <x v="1415"/>
    <x v="61"/>
    <x v="1"/>
    <x v="1"/>
    <x v="0"/>
    <x v="0"/>
    <x v="0"/>
    <x v="7"/>
    <x v="483"/>
    <x v="611"/>
    <x v="313"/>
    <n v="2389"/>
    <n v="35"/>
    <n v="298"/>
    <x v="34"/>
    <n v="60"/>
    <n v="103"/>
    <n v="-479422"/>
    <n v="1"/>
    <n v="0"/>
    <n v="1420578"/>
    <x v="99"/>
  </r>
  <r>
    <x v="1640"/>
    <x v="1416"/>
    <x v="61"/>
    <x v="1"/>
    <x v="3"/>
    <x v="0"/>
    <x v="0"/>
    <x v="0"/>
    <x v="6"/>
    <x v="400"/>
    <x v="668"/>
    <x v="149"/>
    <n v="10325"/>
    <n v="480"/>
    <n v="0"/>
    <x v="23"/>
    <n v="123"/>
    <n v="88"/>
    <n v="50608545"/>
    <n v="0"/>
    <n v="1"/>
    <n v="74608545"/>
    <x v="61"/>
  </r>
  <r>
    <x v="1641"/>
    <x v="1417"/>
    <x v="61"/>
    <x v="1"/>
    <x v="1"/>
    <x v="1"/>
    <x v="16"/>
    <x v="27"/>
    <x v="6"/>
    <x v="811"/>
    <x v="905"/>
    <x v="495"/>
    <n v="852"/>
    <n v="0"/>
    <n v="43000"/>
    <x v="18"/>
    <n v="305"/>
    <n v="120"/>
    <n v="-818710"/>
    <n v="1"/>
    <n v="0"/>
    <n v="2181290"/>
    <x v="20"/>
  </r>
  <r>
    <x v="1642"/>
    <x v="1418"/>
    <x v="61"/>
    <x v="1"/>
    <x v="7"/>
    <x v="0"/>
    <x v="0"/>
    <x v="0"/>
    <x v="6"/>
    <x v="119"/>
    <x v="240"/>
    <x v="93"/>
    <n v="46186"/>
    <n v="0"/>
    <n v="0"/>
    <x v="34"/>
    <n v="178"/>
    <n v="102"/>
    <n v="26845943"/>
    <n v="0"/>
    <n v="1"/>
    <n v="55845943"/>
    <x v="105"/>
  </r>
  <r>
    <x v="1643"/>
    <x v="1370"/>
    <x v="61"/>
    <x v="1"/>
    <x v="1"/>
    <x v="0"/>
    <x v="0"/>
    <x v="0"/>
    <x v="6"/>
    <x v="373"/>
    <x v="208"/>
    <x v="129"/>
    <n v="5458"/>
    <n v="0"/>
    <n v="0"/>
    <x v="8"/>
    <n v="153"/>
    <n v="139"/>
    <n v="36328680"/>
    <n v="0"/>
    <n v="1"/>
    <n v="58328680"/>
    <x v="82"/>
  </r>
  <r>
    <x v="1644"/>
    <x v="1419"/>
    <x v="61"/>
    <x v="1"/>
    <x v="5"/>
    <x v="0"/>
    <x v="0"/>
    <x v="0"/>
    <x v="6"/>
    <x v="812"/>
    <x v="906"/>
    <x v="77"/>
    <n v="67"/>
    <n v="9"/>
    <n v="0"/>
    <x v="32"/>
    <n v="235"/>
    <n v="79"/>
    <n v="30000882"/>
    <n v="0"/>
    <n v="1"/>
    <n v="30500882"/>
    <x v="47"/>
  </r>
  <r>
    <x v="1645"/>
    <x v="1391"/>
    <x v="61"/>
    <x v="1"/>
    <x v="1"/>
    <x v="1"/>
    <x v="17"/>
    <x v="28"/>
    <x v="7"/>
    <x v="813"/>
    <x v="907"/>
    <x v="496"/>
    <n v="30"/>
    <n v="6"/>
    <n v="0"/>
    <x v="28"/>
    <n v="105"/>
    <n v="83"/>
    <n v="1081331"/>
    <n v="0"/>
    <n v="1"/>
    <n v="1127331"/>
    <x v="253"/>
  </r>
  <r>
    <x v="1646"/>
    <x v="1354"/>
    <x v="61"/>
    <x v="1"/>
    <x v="0"/>
    <x v="0"/>
    <x v="0"/>
    <x v="0"/>
    <x v="6"/>
    <x v="164"/>
    <x v="493"/>
    <x v="119"/>
    <n v="19739"/>
    <n v="73"/>
    <n v="1000"/>
    <x v="31"/>
    <n v="124"/>
    <n v="114"/>
    <n v="-9094723"/>
    <n v="1"/>
    <n v="0"/>
    <n v="40905277"/>
    <x v="124"/>
  </r>
  <r>
    <x v="1647"/>
    <x v="1420"/>
    <x v="61"/>
    <x v="1"/>
    <x v="0"/>
    <x v="0"/>
    <x v="0"/>
    <x v="9"/>
    <x v="6"/>
    <x v="390"/>
    <x v="908"/>
    <x v="51"/>
    <n v="23513"/>
    <n v="23"/>
    <n v="0"/>
    <x v="23"/>
    <n v="82"/>
    <n v="104"/>
    <n v="-8988946"/>
    <n v="1"/>
    <n v="0"/>
    <n v="1011054"/>
    <x v="39"/>
  </r>
  <r>
    <x v="1648"/>
    <x v="1421"/>
    <x v="61"/>
    <x v="1"/>
    <x v="6"/>
    <x v="0"/>
    <x v="0"/>
    <x v="0"/>
    <x v="6"/>
    <x v="226"/>
    <x v="909"/>
    <x v="129"/>
    <n v="5185"/>
    <n v="13"/>
    <n v="0"/>
    <x v="2"/>
    <n v="39"/>
    <n v="98"/>
    <n v="-4703335"/>
    <n v="1"/>
    <n v="0"/>
    <n v="296665"/>
    <x v="18"/>
  </r>
  <r>
    <x v="1649"/>
    <x v="1403"/>
    <x v="61"/>
    <x v="1"/>
    <x v="7"/>
    <x v="0"/>
    <x v="0"/>
    <x v="0"/>
    <x v="7"/>
    <x v="534"/>
    <x v="355"/>
    <x v="344"/>
    <n v="3637"/>
    <n v="610"/>
    <n v="0"/>
    <x v="2"/>
    <n v="196"/>
    <n v="119"/>
    <n v="-6210687"/>
    <n v="1"/>
    <n v="0"/>
    <n v="53789313"/>
    <x v="121"/>
  </r>
  <r>
    <x v="1650"/>
    <x v="1422"/>
    <x v="61"/>
    <x v="1"/>
    <x v="3"/>
    <x v="0"/>
    <x v="0"/>
    <x v="0"/>
    <x v="7"/>
    <x v="357"/>
    <x v="910"/>
    <x v="9"/>
    <n v="3010"/>
    <n v="54"/>
    <n v="0"/>
    <x v="10"/>
    <n v="131"/>
    <n v="80"/>
    <n v="2060184"/>
    <n v="0"/>
    <n v="1"/>
    <n v="2360184"/>
    <x v="59"/>
  </r>
  <r>
    <x v="1651"/>
    <x v="1423"/>
    <x v="61"/>
    <x v="1"/>
    <x v="7"/>
    <x v="0"/>
    <x v="0"/>
    <x v="0"/>
    <x v="7"/>
    <x v="119"/>
    <x v="784"/>
    <x v="93"/>
    <n v="48184"/>
    <n v="563"/>
    <n v="10000"/>
    <x v="7"/>
    <n v="271"/>
    <n v="143"/>
    <n v="165388685"/>
    <n v="0"/>
    <n v="1"/>
    <n v="305388685"/>
    <x v="188"/>
  </r>
  <r>
    <x v="1652"/>
    <x v="1424"/>
    <x v="61"/>
    <x v="1"/>
    <x v="6"/>
    <x v="0"/>
    <x v="0"/>
    <x v="0"/>
    <x v="5"/>
    <x v="297"/>
    <x v="773"/>
    <x v="9"/>
    <n v="4231"/>
    <n v="19"/>
    <n v="0"/>
    <x v="9"/>
    <n v="74"/>
    <n v="109"/>
    <n v="17277485"/>
    <n v="0"/>
    <n v="1"/>
    <n v="52277485"/>
    <x v="64"/>
  </r>
  <r>
    <x v="1653"/>
    <x v="1425"/>
    <x v="61"/>
    <x v="1"/>
    <x v="3"/>
    <x v="1"/>
    <x v="3"/>
    <x v="4"/>
    <x v="6"/>
    <x v="814"/>
    <x v="911"/>
    <x v="497"/>
    <n v="132"/>
    <n v="125"/>
    <n v="282"/>
    <x v="31"/>
    <n v="36"/>
    <n v="125"/>
    <n v="-4776122"/>
    <n v="1"/>
    <n v="0"/>
    <n v="223878"/>
    <x v="18"/>
  </r>
  <r>
    <x v="1654"/>
    <x v="1351"/>
    <x v="61"/>
    <x v="1"/>
    <x v="5"/>
    <x v="0"/>
    <x v="0"/>
    <x v="0"/>
    <x v="5"/>
    <x v="493"/>
    <x v="912"/>
    <x v="321"/>
    <n v="3017"/>
    <n v="0"/>
    <n v="329"/>
    <x v="49"/>
    <n v="45"/>
    <n v="80"/>
    <n v="14399750"/>
    <n v="0"/>
    <n v="1"/>
    <n v="39399750"/>
    <x v="43"/>
  </r>
  <r>
    <x v="1655"/>
    <x v="1426"/>
    <x v="61"/>
    <x v="1"/>
    <x v="7"/>
    <x v="0"/>
    <x v="0"/>
    <x v="0"/>
    <x v="7"/>
    <x v="815"/>
    <x v="913"/>
    <x v="17"/>
    <n v="14486"/>
    <n v="69"/>
    <n v="0"/>
    <x v="44"/>
    <n v="144"/>
    <n v="117"/>
    <n v="36643346"/>
    <n v="0"/>
    <n v="1"/>
    <n v="116643346"/>
    <x v="133"/>
  </r>
  <r>
    <x v="1656"/>
    <x v="1427"/>
    <x v="61"/>
    <x v="1"/>
    <x v="7"/>
    <x v="0"/>
    <x v="0"/>
    <x v="0"/>
    <x v="7"/>
    <x v="816"/>
    <x v="914"/>
    <x v="498"/>
    <n v="587"/>
    <n v="38"/>
    <n v="1000"/>
    <x v="13"/>
    <n v="33"/>
    <n v="90"/>
    <n v="530270"/>
    <n v="0"/>
    <n v="1"/>
    <n v="1310270"/>
    <x v="254"/>
  </r>
  <r>
    <x v="1657"/>
    <x v="1428"/>
    <x v="61"/>
    <x v="1"/>
    <x v="3"/>
    <x v="0"/>
    <x v="0"/>
    <x v="0"/>
    <x v="7"/>
    <x v="817"/>
    <x v="235"/>
    <x v="499"/>
    <n v="3629"/>
    <n v="119"/>
    <n v="0"/>
    <x v="25"/>
    <n v="151"/>
    <n v="84"/>
    <n v="62000082"/>
    <n v="0"/>
    <n v="1"/>
    <n v="110000082"/>
    <x v="117"/>
  </r>
  <r>
    <x v="1658"/>
    <x v="1429"/>
    <x v="61"/>
    <x v="1"/>
    <x v="3"/>
    <x v="0"/>
    <x v="0"/>
    <x v="0"/>
    <x v="7"/>
    <x v="818"/>
    <x v="231"/>
    <x v="61"/>
    <n v="4403"/>
    <n v="0"/>
    <n v="0"/>
    <x v="10"/>
    <n v="204"/>
    <n v="108"/>
    <n v="46257845"/>
    <n v="0"/>
    <n v="1"/>
    <n v="81257845"/>
    <x v="64"/>
  </r>
  <r>
    <x v="1659"/>
    <x v="1430"/>
    <x v="61"/>
    <x v="0"/>
    <x v="1"/>
    <x v="0"/>
    <x v="0"/>
    <x v="0"/>
    <x v="7"/>
    <x v="82"/>
    <x v="915"/>
    <x v="63"/>
    <n v="13808"/>
    <n v="378"/>
    <n v="0"/>
    <x v="17"/>
    <n v="175"/>
    <n v="140"/>
    <n v="33147445"/>
    <n v="0"/>
    <n v="1"/>
    <n v="120147445"/>
    <x v="255"/>
  </r>
  <r>
    <x v="1660"/>
    <x v="1431"/>
    <x v="61"/>
    <x v="1"/>
    <x v="3"/>
    <x v="0"/>
    <x v="0"/>
    <x v="0"/>
    <x v="5"/>
    <x v="352"/>
    <x v="916"/>
    <x v="129"/>
    <n v="9638"/>
    <n v="23"/>
    <n v="0"/>
    <x v="16"/>
    <n v="82"/>
    <n v="111"/>
    <n v="11407470"/>
    <n v="0"/>
    <n v="1"/>
    <n v="41407470"/>
    <x v="88"/>
  </r>
  <r>
    <x v="1661"/>
    <x v="1432"/>
    <x v="61"/>
    <x v="1"/>
    <x v="0"/>
    <x v="0"/>
    <x v="0"/>
    <x v="0"/>
    <x v="6"/>
    <x v="819"/>
    <x v="917"/>
    <x v="422"/>
    <n v="490"/>
    <n v="0"/>
    <n v="413"/>
    <x v="34"/>
    <n v="25"/>
    <n v="101"/>
    <n v="-6789304"/>
    <n v="1"/>
    <n v="0"/>
    <n v="10696"/>
    <x v="256"/>
  </r>
  <r>
    <x v="1662"/>
    <x v="1433"/>
    <x v="61"/>
    <x v="1"/>
    <x v="7"/>
    <x v="0"/>
    <x v="0"/>
    <x v="0"/>
    <x v="7"/>
    <x v="820"/>
    <x v="470"/>
    <x v="500"/>
    <n v="428"/>
    <n v="71"/>
    <n v="955"/>
    <x v="24"/>
    <n v="165"/>
    <n v="114"/>
    <n v="10470220"/>
    <n v="0"/>
    <n v="1"/>
    <n v="60470220"/>
    <x v="124"/>
  </r>
  <r>
    <x v="1663"/>
    <x v="1434"/>
    <x v="61"/>
    <x v="1"/>
    <x v="1"/>
    <x v="0"/>
    <x v="0"/>
    <x v="0"/>
    <x v="7"/>
    <x v="821"/>
    <x v="918"/>
    <x v="219"/>
    <n v="8297"/>
    <n v="53"/>
    <n v="0"/>
    <x v="23"/>
    <n v="129"/>
    <n v="99"/>
    <n v="-3792025"/>
    <n v="1"/>
    <n v="0"/>
    <n v="2207975"/>
    <x v="1"/>
  </r>
  <r>
    <x v="1664"/>
    <x v="1432"/>
    <x v="61"/>
    <x v="1"/>
    <x v="5"/>
    <x v="0"/>
    <x v="0"/>
    <x v="0"/>
    <x v="5"/>
    <x v="292"/>
    <x v="919"/>
    <x v="50"/>
    <n v="11301"/>
    <n v="0"/>
    <n v="880"/>
    <x v="12"/>
    <n v="98"/>
    <n v="85"/>
    <n v="-33711680"/>
    <n v="1"/>
    <n v="0"/>
    <n v="26288320"/>
    <x v="121"/>
  </r>
  <r>
    <x v="1665"/>
    <x v="1435"/>
    <x v="61"/>
    <x v="1"/>
    <x v="3"/>
    <x v="0"/>
    <x v="0"/>
    <x v="0"/>
    <x v="7"/>
    <x v="152"/>
    <x v="698"/>
    <x v="119"/>
    <n v="22679"/>
    <n v="278"/>
    <n v="0"/>
    <x v="12"/>
    <n v="145"/>
    <n v="128"/>
    <n v="44590960"/>
    <n v="0"/>
    <n v="1"/>
    <n v="124590960"/>
    <x v="133"/>
  </r>
  <r>
    <x v="1666"/>
    <x v="1436"/>
    <x v="61"/>
    <x v="1"/>
    <x v="7"/>
    <x v="0"/>
    <x v="0"/>
    <x v="0"/>
    <x v="5"/>
    <x v="65"/>
    <x v="240"/>
    <x v="57"/>
    <n v="22935"/>
    <n v="0"/>
    <n v="681"/>
    <x v="63"/>
    <n v="93"/>
    <n v="84"/>
    <n v="73760631"/>
    <n v="0"/>
    <n v="1"/>
    <n v="111760631"/>
    <x v="132"/>
  </r>
  <r>
    <x v="1667"/>
    <x v="1437"/>
    <x v="61"/>
    <x v="1"/>
    <x v="3"/>
    <x v="0"/>
    <x v="0"/>
    <x v="0"/>
    <x v="7"/>
    <x v="404"/>
    <x v="370"/>
    <x v="57"/>
    <n v="14036"/>
    <n v="101"/>
    <n v="0"/>
    <x v="42"/>
    <n v="123"/>
    <n v="118"/>
    <n v="-21171682"/>
    <n v="1"/>
    <n v="0"/>
    <n v="33828318"/>
    <x v="60"/>
  </r>
  <r>
    <x v="1668"/>
    <x v="1423"/>
    <x v="61"/>
    <x v="1"/>
    <x v="6"/>
    <x v="0"/>
    <x v="0"/>
    <x v="0"/>
    <x v="2"/>
    <x v="822"/>
    <x v="920"/>
    <x v="501"/>
    <n v="78"/>
    <n v="20"/>
    <n v="754"/>
    <x v="23"/>
    <n v="72"/>
    <n v="88"/>
    <n v="591796"/>
    <n v="0"/>
    <n v="1"/>
    <n v="592014"/>
    <x v="257"/>
  </r>
  <r>
    <x v="1669"/>
    <x v="1438"/>
    <x v="61"/>
    <x v="1"/>
    <x v="7"/>
    <x v="0"/>
    <x v="0"/>
    <x v="0"/>
    <x v="6"/>
    <x v="224"/>
    <x v="515"/>
    <x v="57"/>
    <n v="16580"/>
    <n v="845"/>
    <n v="0"/>
    <x v="21"/>
    <n v="89"/>
    <n v="142"/>
    <n v="-26573039"/>
    <n v="1"/>
    <n v="0"/>
    <n v="43426961"/>
    <x v="123"/>
  </r>
  <r>
    <x v="1670"/>
    <x v="1439"/>
    <x v="61"/>
    <x v="1"/>
    <x v="7"/>
    <x v="0"/>
    <x v="0"/>
    <x v="0"/>
    <x v="6"/>
    <x v="494"/>
    <x v="407"/>
    <x v="322"/>
    <n v="1769"/>
    <n v="84"/>
    <n v="0"/>
    <x v="34"/>
    <n v="280"/>
    <n v="109"/>
    <n v="-49649808"/>
    <n v="1"/>
    <n v="0"/>
    <n v="150350192"/>
    <x v="182"/>
  </r>
  <r>
    <x v="1671"/>
    <x v="1440"/>
    <x v="61"/>
    <x v="1"/>
    <x v="3"/>
    <x v="1"/>
    <x v="4"/>
    <x v="9"/>
    <x v="6"/>
    <x v="823"/>
    <x v="921"/>
    <x v="502"/>
    <n v="253"/>
    <n v="66"/>
    <n v="0"/>
    <x v="3"/>
    <n v="135"/>
    <n v="112"/>
    <n v="-2567658"/>
    <n v="1"/>
    <n v="0"/>
    <n v="3432342"/>
    <x v="1"/>
  </r>
  <r>
    <x v="1672"/>
    <x v="1441"/>
    <x v="61"/>
    <x v="1"/>
    <x v="3"/>
    <x v="0"/>
    <x v="0"/>
    <x v="0"/>
    <x v="7"/>
    <x v="824"/>
    <x v="922"/>
    <x v="197"/>
    <n v="2489"/>
    <n v="2"/>
    <n v="150"/>
    <x v="26"/>
    <n v="29"/>
    <n v="79"/>
    <n v="-720718"/>
    <n v="1"/>
    <n v="0"/>
    <n v="279282"/>
    <x v="73"/>
  </r>
  <r>
    <x v="1673"/>
    <x v="1408"/>
    <x v="61"/>
    <x v="1"/>
    <x v="5"/>
    <x v="0"/>
    <x v="0"/>
    <x v="0"/>
    <x v="7"/>
    <x v="825"/>
    <x v="923"/>
    <x v="503"/>
    <n v="359"/>
    <n v="0"/>
    <n v="32"/>
    <x v="58"/>
    <n v="7"/>
    <n v="120"/>
    <n v="-901776"/>
    <n v="1"/>
    <n v="0"/>
    <n v="1098224"/>
    <x v="6"/>
  </r>
  <r>
    <x v="1674"/>
    <x v="1442"/>
    <x v="61"/>
    <x v="1"/>
    <x v="1"/>
    <x v="0"/>
    <x v="0"/>
    <x v="0"/>
    <x v="0"/>
    <x v="826"/>
    <x v="466"/>
    <x v="504"/>
    <n v="883"/>
    <n v="787"/>
    <n v="952"/>
    <x v="38"/>
    <n v="115"/>
    <n v="93"/>
    <n v="-9634266"/>
    <n v="1"/>
    <n v="0"/>
    <n v="365734"/>
    <x v="39"/>
  </r>
  <r>
    <x v="1675"/>
    <x v="1435"/>
    <x v="61"/>
    <x v="1"/>
    <x v="5"/>
    <x v="0"/>
    <x v="0"/>
    <x v="0"/>
    <x v="5"/>
    <x v="827"/>
    <x v="924"/>
    <x v="505"/>
    <n v="2762"/>
    <n v="34"/>
    <n v="946"/>
    <x v="53"/>
    <n v="109"/>
    <n v="82"/>
    <n v="-8553105"/>
    <n v="1"/>
    <n v="0"/>
    <n v="100446895"/>
    <x v="258"/>
  </r>
  <r>
    <x v="1676"/>
    <x v="1443"/>
    <x v="61"/>
    <x v="1"/>
    <x v="0"/>
    <x v="0"/>
    <x v="0"/>
    <x v="0"/>
    <x v="6"/>
    <x v="805"/>
    <x v="925"/>
    <x v="468"/>
    <n v="3086"/>
    <n v="47"/>
    <n v="762"/>
    <x v="11"/>
    <n v="157"/>
    <n v="101"/>
    <n v="5043880"/>
    <n v="0"/>
    <n v="1"/>
    <n v="8243880"/>
    <x v="259"/>
  </r>
  <r>
    <x v="1677"/>
    <x v="1444"/>
    <x v="61"/>
    <x v="1"/>
    <x v="7"/>
    <x v="0"/>
    <x v="0"/>
    <x v="0"/>
    <x v="7"/>
    <x v="828"/>
    <x v="317"/>
    <x v="506"/>
    <n v="1439"/>
    <n v="36"/>
    <n v="0"/>
    <x v="39"/>
    <n v="149"/>
    <n v="135"/>
    <n v="-28888740"/>
    <n v="1"/>
    <n v="0"/>
    <n v="31111260"/>
    <x v="121"/>
  </r>
  <r>
    <x v="1678"/>
    <x v="1398"/>
    <x v="61"/>
    <x v="1"/>
    <x v="3"/>
    <x v="0"/>
    <x v="0"/>
    <x v="0"/>
    <x v="5"/>
    <x v="829"/>
    <x v="588"/>
    <x v="80"/>
    <n v="2622"/>
    <n v="50"/>
    <n v="988"/>
    <x v="43"/>
    <n v="122"/>
    <n v="88"/>
    <n v="-14182006"/>
    <n v="1"/>
    <n v="0"/>
    <n v="75817994"/>
    <x v="152"/>
  </r>
  <r>
    <x v="1679"/>
    <x v="1445"/>
    <x v="61"/>
    <x v="0"/>
    <x v="3"/>
    <x v="0"/>
    <x v="0"/>
    <x v="0"/>
    <x v="6"/>
    <x v="563"/>
    <x v="926"/>
    <x v="61"/>
    <n v="6227"/>
    <n v="4"/>
    <n v="3000"/>
    <x v="24"/>
    <n v="35"/>
    <n v="87"/>
    <n v="-980461"/>
    <n v="1"/>
    <n v="0"/>
    <n v="19539"/>
    <x v="73"/>
  </r>
  <r>
    <x v="1680"/>
    <x v="1446"/>
    <x v="61"/>
    <x v="1"/>
    <x v="7"/>
    <x v="0"/>
    <x v="0"/>
    <x v="0"/>
    <x v="6"/>
    <x v="482"/>
    <x v="53"/>
    <x v="171"/>
    <n v="2248"/>
    <n v="607"/>
    <n v="0"/>
    <x v="44"/>
    <n v="135"/>
    <n v="94"/>
    <n v="-20761389"/>
    <n v="1"/>
    <n v="0"/>
    <n v="34238611"/>
    <x v="60"/>
  </r>
  <r>
    <x v="1681"/>
    <x v="1364"/>
    <x v="61"/>
    <x v="1"/>
    <x v="7"/>
    <x v="0"/>
    <x v="0"/>
    <x v="0"/>
    <x v="7"/>
    <x v="471"/>
    <x v="320"/>
    <x v="306"/>
    <n v="35084"/>
    <n v="473"/>
    <n v="0"/>
    <x v="11"/>
    <n v="155"/>
    <n v="111"/>
    <n v="46126012"/>
    <n v="0"/>
    <n v="1"/>
    <n v="106126012"/>
    <x v="121"/>
  </r>
  <r>
    <x v="1682"/>
    <x v="1447"/>
    <x v="61"/>
    <x v="1"/>
    <x v="5"/>
    <x v="0"/>
    <x v="0"/>
    <x v="0"/>
    <x v="4"/>
    <x v="352"/>
    <x v="927"/>
    <x v="129"/>
    <n v="4480"/>
    <n v="0"/>
    <n v="227"/>
    <x v="39"/>
    <n v="85"/>
    <n v="72"/>
    <n v="27887943"/>
    <n v="0"/>
    <n v="1"/>
    <n v="47887943"/>
    <x v="33"/>
  </r>
  <r>
    <x v="1683"/>
    <x v="1448"/>
    <x v="61"/>
    <x v="1"/>
    <x v="7"/>
    <x v="0"/>
    <x v="0"/>
    <x v="0"/>
    <x v="6"/>
    <x v="114"/>
    <x v="190"/>
    <x v="17"/>
    <n v="11945"/>
    <n v="380"/>
    <n v="0"/>
    <x v="3"/>
    <n v="190"/>
    <n v="154"/>
    <n v="-28889425"/>
    <n v="1"/>
    <n v="0"/>
    <n v="111110575"/>
    <x v="188"/>
  </r>
  <r>
    <x v="1684"/>
    <x v="1447"/>
    <x v="61"/>
    <x v="0"/>
    <x v="7"/>
    <x v="0"/>
    <x v="0"/>
    <x v="0"/>
    <x v="7"/>
    <x v="430"/>
    <x v="464"/>
    <x v="9"/>
    <n v="4714"/>
    <n v="45"/>
    <n v="0"/>
    <x v="42"/>
    <n v="202"/>
    <n v="110"/>
    <n v="-11537400"/>
    <n v="1"/>
    <n v="0"/>
    <n v="66462600"/>
    <x v="238"/>
  </r>
  <r>
    <x v="1685"/>
    <x v="1449"/>
    <x v="61"/>
    <x v="1"/>
    <x v="0"/>
    <x v="0"/>
    <x v="0"/>
    <x v="0"/>
    <x v="6"/>
    <x v="253"/>
    <x v="357"/>
    <x v="119"/>
    <n v="32637"/>
    <n v="317"/>
    <n v="0"/>
    <x v="8"/>
    <n v="141"/>
    <n v="130"/>
    <n v="-30406260"/>
    <n v="1"/>
    <n v="0"/>
    <n v="19593740"/>
    <x v="124"/>
  </r>
  <r>
    <x v="1686"/>
    <x v="1450"/>
    <x v="61"/>
    <x v="1"/>
    <x v="5"/>
    <x v="0"/>
    <x v="0"/>
    <x v="0"/>
    <x v="5"/>
    <x v="830"/>
    <x v="928"/>
    <x v="143"/>
    <n v="3423"/>
    <n v="13"/>
    <n v="0"/>
    <x v="46"/>
    <n v="66"/>
    <n v="94"/>
    <n v="25672630"/>
    <n v="0"/>
    <n v="1"/>
    <n v="42672630"/>
    <x v="29"/>
  </r>
  <r>
    <x v="1687"/>
    <x v="1451"/>
    <x v="61"/>
    <x v="1"/>
    <x v="7"/>
    <x v="0"/>
    <x v="0"/>
    <x v="0"/>
    <x v="7"/>
    <x v="831"/>
    <x v="288"/>
    <x v="210"/>
    <n v="6434"/>
    <n v="0"/>
    <n v="16000"/>
    <x v="22"/>
    <n v="328"/>
    <n v="192"/>
    <n v="283019252"/>
    <n v="0"/>
    <n v="1"/>
    <n v="377019252"/>
    <x v="242"/>
  </r>
  <r>
    <x v="1688"/>
    <x v="1452"/>
    <x v="61"/>
    <x v="1"/>
    <x v="7"/>
    <x v="0"/>
    <x v="0"/>
    <x v="0"/>
    <x v="6"/>
    <x v="832"/>
    <x v="354"/>
    <x v="507"/>
    <n v="534"/>
    <n v="0"/>
    <n v="0"/>
    <x v="23"/>
    <n v="275"/>
    <n v="138"/>
    <n v="131492479"/>
    <n v="0"/>
    <n v="1"/>
    <n v="281492479"/>
    <x v="252"/>
  </r>
  <r>
    <x v="1689"/>
    <x v="1425"/>
    <x v="61"/>
    <x v="1"/>
    <x v="7"/>
    <x v="0"/>
    <x v="0"/>
    <x v="8"/>
    <x v="6"/>
    <x v="833"/>
    <x v="354"/>
    <x v="4"/>
    <n v="1062"/>
    <n v="0"/>
    <n v="0"/>
    <x v="12"/>
    <n v="245"/>
    <n v="129"/>
    <n v="-10740241"/>
    <n v="1"/>
    <n v="0"/>
    <n v="139259759"/>
    <x v="252"/>
  </r>
  <r>
    <x v="1690"/>
    <x v="1453"/>
    <x v="61"/>
    <x v="1"/>
    <x v="7"/>
    <x v="0"/>
    <x v="0"/>
    <x v="12"/>
    <x v="7"/>
    <x v="135"/>
    <x v="929"/>
    <x v="105"/>
    <n v="1134"/>
    <n v="4"/>
    <n v="505"/>
    <x v="33"/>
    <n v="98"/>
    <n v="108"/>
    <n v="-18891023"/>
    <n v="1"/>
    <n v="0"/>
    <n v="22108977"/>
    <x v="230"/>
  </r>
  <r>
    <x v="1691"/>
    <x v="1430"/>
    <x v="61"/>
    <x v="1"/>
    <x v="7"/>
    <x v="0"/>
    <x v="0"/>
    <x v="0"/>
    <x v="6"/>
    <x v="622"/>
    <x v="581"/>
    <x v="57"/>
    <n v="14165"/>
    <n v="241"/>
    <n v="704"/>
    <x v="52"/>
    <n v="112"/>
    <n v="102"/>
    <n v="-30340253"/>
    <n v="1"/>
    <n v="0"/>
    <n v="7659747"/>
    <x v="132"/>
  </r>
  <r>
    <x v="1692"/>
    <x v="1454"/>
    <x v="61"/>
    <x v="1"/>
    <x v="3"/>
    <x v="0"/>
    <x v="0"/>
    <x v="0"/>
    <x v="5"/>
    <x v="770"/>
    <x v="869"/>
    <x v="471"/>
    <n v="155"/>
    <n v="0"/>
    <n v="44"/>
    <x v="44"/>
    <n v="3"/>
    <n v="101"/>
    <n v="611615"/>
    <n v="0"/>
    <n v="1"/>
    <n v="1111615"/>
    <x v="47"/>
  </r>
  <r>
    <x v="1693"/>
    <x v="1455"/>
    <x v="61"/>
    <x v="1"/>
    <x v="10"/>
    <x v="0"/>
    <x v="0"/>
    <x v="0"/>
    <x v="6"/>
    <x v="834"/>
    <x v="930"/>
    <x v="254"/>
    <n v="972"/>
    <n v="2"/>
    <n v="131"/>
    <x v="67"/>
    <n v="52"/>
    <n v="96"/>
    <n v="-4286998"/>
    <n v="1"/>
    <n v="0"/>
    <n v="3713002"/>
    <x v="11"/>
  </r>
  <r>
    <x v="1694"/>
    <x v="1456"/>
    <x v="61"/>
    <x v="1"/>
    <x v="7"/>
    <x v="0"/>
    <x v="0"/>
    <x v="0"/>
    <x v="7"/>
    <x v="698"/>
    <x v="520"/>
    <x v="63"/>
    <n v="16930"/>
    <n v="532"/>
    <n v="0"/>
    <x v="12"/>
    <n v="151"/>
    <n v="104"/>
    <n v="-37407175"/>
    <n v="1"/>
    <n v="0"/>
    <n v="47592825"/>
    <x v="169"/>
  </r>
  <r>
    <x v="1695"/>
    <x v="1457"/>
    <x v="61"/>
    <x v="1"/>
    <x v="3"/>
    <x v="0"/>
    <x v="0"/>
    <x v="0"/>
    <x v="6"/>
    <x v="330"/>
    <x v="931"/>
    <x v="233"/>
    <n v="41645"/>
    <n v="200"/>
    <n v="494"/>
    <x v="49"/>
    <n v="66"/>
    <n v="109"/>
    <n v="-7663544"/>
    <n v="1"/>
    <n v="0"/>
    <n v="336456"/>
    <x v="11"/>
  </r>
  <r>
    <x v="1696"/>
    <x v="1458"/>
    <x v="61"/>
    <x v="0"/>
    <x v="1"/>
    <x v="0"/>
    <x v="0"/>
    <x v="9"/>
    <x v="6"/>
    <x v="108"/>
    <x v="46"/>
    <x v="72"/>
    <n v="3286"/>
    <n v="278"/>
    <n v="188"/>
    <x v="24"/>
    <n v="54"/>
    <n v="120"/>
    <n v="-22236956"/>
    <n v="1"/>
    <n v="0"/>
    <n v="763044"/>
    <x v="108"/>
  </r>
  <r>
    <x v="1697"/>
    <x v="1393"/>
    <x v="61"/>
    <x v="1"/>
    <x v="3"/>
    <x v="0"/>
    <x v="0"/>
    <x v="0"/>
    <x v="6"/>
    <x v="665"/>
    <x v="932"/>
    <x v="51"/>
    <n v="24419"/>
    <n v="310"/>
    <n v="0"/>
    <x v="3"/>
    <n v="154"/>
    <n v="89"/>
    <n v="5239376"/>
    <n v="0"/>
    <n v="1"/>
    <n v="5739376"/>
    <x v="47"/>
  </r>
  <r>
    <x v="1698"/>
    <x v="1459"/>
    <x v="61"/>
    <x v="1"/>
    <x v="4"/>
    <x v="1"/>
    <x v="4"/>
    <x v="5"/>
    <x v="7"/>
    <x v="835"/>
    <x v="933"/>
    <x v="453"/>
    <n v="29"/>
    <n v="162"/>
    <n v="0"/>
    <x v="4"/>
    <n v="167"/>
    <n v="80"/>
    <n v="-2497745"/>
    <n v="1"/>
    <n v="0"/>
    <n v="7002255"/>
    <x v="37"/>
  </r>
  <r>
    <x v="1699"/>
    <x v="1348"/>
    <x v="61"/>
    <x v="1"/>
    <x v="6"/>
    <x v="0"/>
    <x v="0"/>
    <x v="9"/>
    <x v="7"/>
    <x v="836"/>
    <x v="934"/>
    <x v="508"/>
    <n v="1281"/>
    <n v="10"/>
    <n v="0"/>
    <x v="3"/>
    <n v="25"/>
    <n v="125"/>
    <n v="-12931913"/>
    <n v="1"/>
    <n v="0"/>
    <n v="4068087"/>
    <x v="29"/>
  </r>
  <r>
    <x v="1700"/>
    <x v="1460"/>
    <x v="61"/>
    <x v="1"/>
    <x v="1"/>
    <x v="0"/>
    <x v="0"/>
    <x v="0"/>
    <x v="6"/>
    <x v="291"/>
    <x v="935"/>
    <x v="9"/>
    <n v="2186"/>
    <n v="308"/>
    <n v="0"/>
    <x v="13"/>
    <n v="126"/>
    <n v="100"/>
    <n v="3099680"/>
    <n v="0"/>
    <n v="1"/>
    <n v="4599680"/>
    <x v="5"/>
  </r>
  <r>
    <x v="1701"/>
    <x v="1393"/>
    <x v="61"/>
    <x v="1"/>
    <x v="7"/>
    <x v="0"/>
    <x v="0"/>
    <x v="0"/>
    <x v="7"/>
    <x v="472"/>
    <x v="71"/>
    <x v="218"/>
    <n v="43887"/>
    <n v="503"/>
    <n v="0"/>
    <x v="49"/>
    <n v="123"/>
    <n v="116"/>
    <n v="-60519261"/>
    <n v="1"/>
    <n v="0"/>
    <n v="19480739"/>
    <x v="133"/>
  </r>
  <r>
    <x v="1702"/>
    <x v="1461"/>
    <x v="61"/>
    <x v="1"/>
    <x v="5"/>
    <x v="1"/>
    <x v="18"/>
    <x v="8"/>
    <x v="12"/>
    <x v="837"/>
    <x v="936"/>
    <x v="46"/>
    <n v="0"/>
    <n v="28"/>
    <n v="353"/>
    <x v="8"/>
    <n v="44"/>
    <n v="108"/>
    <n v="-1294705"/>
    <n v="1"/>
    <n v="0"/>
    <n v="505295"/>
    <x v="86"/>
  </r>
  <r>
    <x v="1703"/>
    <x v="1462"/>
    <x v="61"/>
    <x v="1"/>
    <x v="3"/>
    <x v="0"/>
    <x v="0"/>
    <x v="0"/>
    <x v="7"/>
    <x v="838"/>
    <x v="937"/>
    <x v="509"/>
    <n v="1310"/>
    <n v="22"/>
    <n v="0"/>
    <x v="12"/>
    <n v="111"/>
    <n v="113"/>
    <n v="25601508"/>
    <n v="0"/>
    <n v="1"/>
    <n v="43601508"/>
    <x v="69"/>
  </r>
  <r>
    <x v="1704"/>
    <x v="1463"/>
    <x v="61"/>
    <x v="1"/>
    <x v="7"/>
    <x v="0"/>
    <x v="0"/>
    <x v="3"/>
    <x v="6"/>
    <x v="839"/>
    <x v="938"/>
    <x v="376"/>
    <n v="1777"/>
    <n v="235"/>
    <n v="0"/>
    <x v="11"/>
    <n v="226"/>
    <n v="133"/>
    <n v="29483949"/>
    <n v="0"/>
    <n v="1"/>
    <n v="51483949"/>
    <x v="82"/>
  </r>
  <r>
    <x v="1705"/>
    <x v="1464"/>
    <x v="61"/>
    <x v="1"/>
    <x v="6"/>
    <x v="0"/>
    <x v="0"/>
    <x v="29"/>
    <x v="6"/>
    <x v="840"/>
    <x v="210"/>
    <x v="498"/>
    <n v="409"/>
    <n v="541"/>
    <n v="0"/>
    <x v="9"/>
    <n v="106"/>
    <n v="98"/>
    <n v="-15430082"/>
    <n v="1"/>
    <n v="0"/>
    <n v="1569918"/>
    <x v="29"/>
  </r>
  <r>
    <x v="1706"/>
    <x v="1465"/>
    <x v="61"/>
    <x v="1"/>
    <x v="3"/>
    <x v="0"/>
    <x v="0"/>
    <x v="0"/>
    <x v="5"/>
    <x v="382"/>
    <x v="744"/>
    <x v="49"/>
    <n v="16400"/>
    <n v="29"/>
    <n v="0"/>
    <x v="42"/>
    <n v="66"/>
    <n v="105"/>
    <n v="15990505"/>
    <n v="0"/>
    <n v="1"/>
    <n v="35990505"/>
    <x v="33"/>
  </r>
  <r>
    <x v="1707"/>
    <x v="1430"/>
    <x v="61"/>
    <x v="1"/>
    <x v="1"/>
    <x v="0"/>
    <x v="0"/>
    <x v="9"/>
    <x v="7"/>
    <x v="841"/>
    <x v="939"/>
    <x v="510"/>
    <n v="1267"/>
    <n v="17"/>
    <n v="0"/>
    <x v="24"/>
    <n v="129"/>
    <n v="100"/>
    <n v="-15147856"/>
    <n v="1"/>
    <n v="0"/>
    <n v="6852144"/>
    <x v="82"/>
  </r>
  <r>
    <x v="1708"/>
    <x v="1461"/>
    <x v="61"/>
    <x v="1"/>
    <x v="0"/>
    <x v="0"/>
    <x v="0"/>
    <x v="0"/>
    <x v="6"/>
    <x v="842"/>
    <x v="940"/>
    <x v="511"/>
    <n v="1315"/>
    <n v="10"/>
    <n v="1000"/>
    <x v="21"/>
    <n v="91"/>
    <n v="104"/>
    <n v="-3943898"/>
    <n v="1"/>
    <n v="0"/>
    <n v="1056102"/>
    <x v="18"/>
  </r>
  <r>
    <x v="1709"/>
    <x v="1466"/>
    <x v="61"/>
    <x v="1"/>
    <x v="8"/>
    <x v="0"/>
    <x v="0"/>
    <x v="0"/>
    <x v="6"/>
    <x v="395"/>
    <x v="941"/>
    <x v="61"/>
    <n v="3416"/>
    <n v="36"/>
    <n v="0"/>
    <x v="26"/>
    <n v="191"/>
    <n v="84"/>
    <n v="2817771"/>
    <n v="0"/>
    <n v="1"/>
    <n v="15417771"/>
    <x v="260"/>
  </r>
  <r>
    <x v="1710"/>
    <x v="1467"/>
    <x v="61"/>
    <x v="1"/>
    <x v="7"/>
    <x v="0"/>
    <x v="0"/>
    <x v="9"/>
    <x v="7"/>
    <x v="633"/>
    <x v="343"/>
    <x v="252"/>
    <n v="20952"/>
    <n v="0"/>
    <n v="0"/>
    <x v="8"/>
    <n v="289"/>
    <n v="134"/>
    <n v="104948780"/>
    <n v="0"/>
    <n v="1"/>
    <n v="214948780"/>
    <x v="183"/>
  </r>
  <r>
    <x v="1711"/>
    <x v="1468"/>
    <x v="62"/>
    <x v="1"/>
    <x v="3"/>
    <x v="0"/>
    <x v="0"/>
    <x v="0"/>
    <x v="7"/>
    <x v="584"/>
    <x v="677"/>
    <x v="129"/>
    <n v="6742"/>
    <n v="56"/>
    <n v="0"/>
    <x v="26"/>
    <n v="119"/>
    <n v="98"/>
    <n v="19044241"/>
    <n v="0"/>
    <n v="1"/>
    <n v="56044241"/>
    <x v="178"/>
  </r>
  <r>
    <x v="1712"/>
    <x v="1469"/>
    <x v="62"/>
    <x v="0"/>
    <x v="1"/>
    <x v="1"/>
    <x v="6"/>
    <x v="12"/>
    <x v="6"/>
    <x v="843"/>
    <x v="942"/>
    <x v="410"/>
    <n v="2378"/>
    <n v="0"/>
    <n v="0"/>
    <x v="8"/>
    <n v="194"/>
    <n v="129"/>
    <n v="-11738519"/>
    <n v="1"/>
    <n v="0"/>
    <n v="261481"/>
    <x v="38"/>
  </r>
  <r>
    <x v="1713"/>
    <x v="1470"/>
    <x v="62"/>
    <x v="1"/>
    <x v="3"/>
    <x v="0"/>
    <x v="0"/>
    <x v="0"/>
    <x v="7"/>
    <x v="364"/>
    <x v="292"/>
    <x v="50"/>
    <n v="12952"/>
    <n v="88"/>
    <n v="11000"/>
    <x v="13"/>
    <n v="147"/>
    <n v="99"/>
    <n v="45776832"/>
    <n v="0"/>
    <n v="1"/>
    <n v="120776832"/>
    <x v="163"/>
  </r>
  <r>
    <x v="1714"/>
    <x v="1468"/>
    <x v="62"/>
    <x v="1"/>
    <x v="3"/>
    <x v="0"/>
    <x v="0"/>
    <x v="0"/>
    <x v="5"/>
    <x v="844"/>
    <x v="943"/>
    <x v="9"/>
    <n v="3092"/>
    <n v="15"/>
    <n v="0"/>
    <x v="30"/>
    <n v="69"/>
    <n v="95"/>
    <n v="31431160"/>
    <n v="0"/>
    <n v="1"/>
    <n v="51431160"/>
    <x v="33"/>
  </r>
  <r>
    <x v="1715"/>
    <x v="1471"/>
    <x v="62"/>
    <x v="1"/>
    <x v="1"/>
    <x v="0"/>
    <x v="0"/>
    <x v="0"/>
    <x v="6"/>
    <x v="184"/>
    <x v="944"/>
    <x v="119"/>
    <n v="21107"/>
    <n v="15"/>
    <n v="1000"/>
    <x v="13"/>
    <n v="84"/>
    <n v="97"/>
    <n v="-5470983"/>
    <n v="1"/>
    <n v="0"/>
    <n v="1029017"/>
    <x v="67"/>
  </r>
  <r>
    <x v="1716"/>
    <x v="1472"/>
    <x v="62"/>
    <x v="1"/>
    <x v="1"/>
    <x v="1"/>
    <x v="4"/>
    <x v="5"/>
    <x v="6"/>
    <x v="845"/>
    <x v="402"/>
    <x v="512"/>
    <n v="405"/>
    <n v="0"/>
    <n v="0"/>
    <x v="3"/>
    <n v="186"/>
    <n v="133"/>
    <n v="-40832183"/>
    <n v="1"/>
    <n v="0"/>
    <n v="6167817"/>
    <x v="164"/>
  </r>
  <r>
    <x v="1717"/>
    <x v="1473"/>
    <x v="62"/>
    <x v="1"/>
    <x v="7"/>
    <x v="0"/>
    <x v="0"/>
    <x v="0"/>
    <x v="7"/>
    <x v="326"/>
    <x v="428"/>
    <x v="219"/>
    <n v="9814"/>
    <n v="420"/>
    <n v="782"/>
    <x v="2"/>
    <n v="117"/>
    <n v="97"/>
    <n v="-29671868"/>
    <n v="1"/>
    <n v="0"/>
    <n v="28328132"/>
    <x v="90"/>
  </r>
  <r>
    <x v="1718"/>
    <x v="1474"/>
    <x v="62"/>
    <x v="1"/>
    <x v="6"/>
    <x v="0"/>
    <x v="0"/>
    <x v="0"/>
    <x v="7"/>
    <x v="424"/>
    <x v="945"/>
    <x v="278"/>
    <n v="2972"/>
    <n v="534"/>
    <n v="177"/>
    <x v="46"/>
    <n v="76"/>
    <n v="110"/>
    <n v="-33118496"/>
    <n v="1"/>
    <n v="0"/>
    <n v="5881504"/>
    <x v="85"/>
  </r>
  <r>
    <x v="1719"/>
    <x v="1475"/>
    <x v="62"/>
    <x v="1"/>
    <x v="7"/>
    <x v="0"/>
    <x v="0"/>
    <x v="0"/>
    <x v="5"/>
    <x v="586"/>
    <x v="595"/>
    <x v="9"/>
    <n v="3742"/>
    <n v="8"/>
    <n v="167"/>
    <x v="35"/>
    <n v="55"/>
    <n v="100"/>
    <n v="-2777139"/>
    <n v="1"/>
    <n v="0"/>
    <n v="23222861"/>
    <x v="56"/>
  </r>
  <r>
    <x v="1720"/>
    <x v="1476"/>
    <x v="62"/>
    <x v="1"/>
    <x v="7"/>
    <x v="0"/>
    <x v="0"/>
    <x v="1"/>
    <x v="6"/>
    <x v="247"/>
    <x v="139"/>
    <x v="63"/>
    <n v="24598"/>
    <n v="0"/>
    <n v="0"/>
    <x v="25"/>
    <n v="248"/>
    <n v="206"/>
    <n v="-120706229"/>
    <n v="1"/>
    <n v="0"/>
    <n v="34293771"/>
    <x v="261"/>
  </r>
  <r>
    <x v="1721"/>
    <x v="1477"/>
    <x v="62"/>
    <x v="1"/>
    <x v="3"/>
    <x v="0"/>
    <x v="0"/>
    <x v="3"/>
    <x v="6"/>
    <x v="424"/>
    <x v="946"/>
    <x v="278"/>
    <n v="3639"/>
    <n v="14"/>
    <n v="0"/>
    <x v="24"/>
    <n v="135"/>
    <n v="103"/>
    <n v="-46604061"/>
    <n v="1"/>
    <n v="0"/>
    <n v="13395939"/>
    <x v="121"/>
  </r>
  <r>
    <x v="1722"/>
    <x v="1478"/>
    <x v="62"/>
    <x v="1"/>
    <x v="3"/>
    <x v="0"/>
    <x v="0"/>
    <x v="0"/>
    <x v="7"/>
    <x v="390"/>
    <x v="498"/>
    <x v="51"/>
    <n v="24534"/>
    <n v="29"/>
    <n v="0"/>
    <x v="30"/>
    <n v="108"/>
    <n v="90"/>
    <n v="45856565"/>
    <n v="0"/>
    <n v="1"/>
    <n v="87856565"/>
    <x v="142"/>
  </r>
  <r>
    <x v="1723"/>
    <x v="1479"/>
    <x v="62"/>
    <x v="1"/>
    <x v="7"/>
    <x v="0"/>
    <x v="0"/>
    <x v="0"/>
    <x v="7"/>
    <x v="846"/>
    <x v="177"/>
    <x v="513"/>
    <n v="2730"/>
    <n v="27"/>
    <n v="686"/>
    <x v="40"/>
    <n v="94"/>
    <n v="97"/>
    <n v="6526393"/>
    <n v="0"/>
    <n v="1"/>
    <n v="31526393"/>
    <x v="43"/>
  </r>
  <r>
    <x v="1724"/>
    <x v="1480"/>
    <x v="62"/>
    <x v="1"/>
    <x v="3"/>
    <x v="0"/>
    <x v="0"/>
    <x v="0"/>
    <x v="7"/>
    <x v="847"/>
    <x v="947"/>
    <x v="514"/>
    <n v="656730"/>
    <n v="285"/>
    <n v="0"/>
    <x v="23"/>
    <n v="181"/>
    <n v="98"/>
    <n v="58136909"/>
    <n v="0"/>
    <n v="1"/>
    <n v="84136909"/>
    <x v="56"/>
  </r>
  <r>
    <x v="1725"/>
    <x v="1481"/>
    <x v="62"/>
    <x v="1"/>
    <x v="7"/>
    <x v="0"/>
    <x v="0"/>
    <x v="0"/>
    <x v="5"/>
    <x v="179"/>
    <x v="518"/>
    <x v="9"/>
    <n v="3175"/>
    <n v="153"/>
    <n v="0"/>
    <x v="42"/>
    <n v="188"/>
    <n v="120"/>
    <n v="-85995841"/>
    <n v="1"/>
    <n v="0"/>
    <n v="24004159"/>
    <x v="183"/>
  </r>
  <r>
    <x v="1726"/>
    <x v="1482"/>
    <x v="62"/>
    <x v="1"/>
    <x v="3"/>
    <x v="1"/>
    <x v="19"/>
    <x v="30"/>
    <x v="12"/>
    <x v="848"/>
    <x v="948"/>
    <x v="113"/>
    <n v="774"/>
    <n v="10"/>
    <n v="0"/>
    <x v="16"/>
    <n v="34"/>
    <n v="133"/>
    <n v="-24990090"/>
    <n v="1"/>
    <n v="0"/>
    <n v="9910"/>
    <x v="43"/>
  </r>
  <r>
    <x v="1727"/>
    <x v="1483"/>
    <x v="62"/>
    <x v="1"/>
    <x v="7"/>
    <x v="0"/>
    <x v="0"/>
    <x v="0"/>
    <x v="7"/>
    <x v="452"/>
    <x v="329"/>
    <x v="130"/>
    <n v="3222"/>
    <n v="545"/>
    <n v="0"/>
    <x v="49"/>
    <n v="247"/>
    <n v="109"/>
    <n v="20281096"/>
    <n v="0"/>
    <n v="1"/>
    <n v="80281096"/>
    <x v="121"/>
  </r>
  <r>
    <x v="1728"/>
    <x v="1484"/>
    <x v="62"/>
    <x v="0"/>
    <x v="3"/>
    <x v="0"/>
    <x v="0"/>
    <x v="0"/>
    <x v="7"/>
    <x v="849"/>
    <x v="482"/>
    <x v="480"/>
    <n v="3956"/>
    <n v="8"/>
    <n v="265"/>
    <x v="32"/>
    <n v="50"/>
    <n v="106"/>
    <n v="46955956"/>
    <n v="0"/>
    <n v="1"/>
    <n v="64955956"/>
    <x v="69"/>
  </r>
  <r>
    <x v="1729"/>
    <x v="1485"/>
    <x v="62"/>
    <x v="1"/>
    <x v="1"/>
    <x v="0"/>
    <x v="0"/>
    <x v="0"/>
    <x v="6"/>
    <x v="850"/>
    <x v="231"/>
    <x v="515"/>
    <n v="65"/>
    <n v="0"/>
    <n v="13000"/>
    <x v="19"/>
    <n v="211"/>
    <n v="80"/>
    <n v="3092822"/>
    <n v="0"/>
    <n v="1"/>
    <n v="5792822"/>
    <x v="103"/>
  </r>
  <r>
    <x v="1730"/>
    <x v="1486"/>
    <x v="62"/>
    <x v="1"/>
    <x v="3"/>
    <x v="0"/>
    <x v="0"/>
    <x v="9"/>
    <x v="6"/>
    <x v="118"/>
    <x v="949"/>
    <x v="92"/>
    <n v="847"/>
    <n v="109"/>
    <n v="562"/>
    <x v="10"/>
    <n v="93"/>
    <n v="104"/>
    <n v="-10260951"/>
    <n v="1"/>
    <n v="0"/>
    <n v="7739049"/>
    <x v="69"/>
  </r>
  <r>
    <x v="1731"/>
    <x v="1487"/>
    <x v="62"/>
    <x v="0"/>
    <x v="6"/>
    <x v="0"/>
    <x v="0"/>
    <x v="0"/>
    <x v="7"/>
    <x v="253"/>
    <x v="349"/>
    <x v="119"/>
    <n v="23689"/>
    <n v="18000"/>
    <n v="0"/>
    <x v="12"/>
    <n v="113"/>
    <n v="118"/>
    <n v="-16855194"/>
    <n v="1"/>
    <n v="0"/>
    <n v="6144806"/>
    <x v="108"/>
  </r>
  <r>
    <x v="1732"/>
    <x v="1488"/>
    <x v="62"/>
    <x v="1"/>
    <x v="1"/>
    <x v="0"/>
    <x v="0"/>
    <x v="0"/>
    <x v="6"/>
    <x v="851"/>
    <x v="950"/>
    <x v="516"/>
    <n v="2295"/>
    <n v="143"/>
    <n v="0"/>
    <x v="26"/>
    <n v="167"/>
    <n v="100"/>
    <n v="-14994117"/>
    <n v="1"/>
    <n v="0"/>
    <n v="5005883"/>
    <x v="33"/>
  </r>
  <r>
    <x v="1733"/>
    <x v="1489"/>
    <x v="62"/>
    <x v="1"/>
    <x v="7"/>
    <x v="0"/>
    <x v="0"/>
    <x v="0"/>
    <x v="6"/>
    <x v="516"/>
    <x v="951"/>
    <x v="28"/>
    <n v="19764"/>
    <n v="687"/>
    <n v="0"/>
    <x v="30"/>
    <n v="185"/>
    <n v="122"/>
    <n v="-12602611"/>
    <n v="1"/>
    <n v="0"/>
    <n v="52397389"/>
    <x v="127"/>
  </r>
  <r>
    <x v="1734"/>
    <x v="1490"/>
    <x v="62"/>
    <x v="1"/>
    <x v="3"/>
    <x v="0"/>
    <x v="0"/>
    <x v="3"/>
    <x v="7"/>
    <x v="367"/>
    <x v="803"/>
    <x v="251"/>
    <n v="2321"/>
    <n v="98"/>
    <n v="0"/>
    <x v="24"/>
    <n v="119"/>
    <n v="122"/>
    <n v="-398921"/>
    <n v="1"/>
    <n v="0"/>
    <n v="6601079"/>
    <x v="41"/>
  </r>
  <r>
    <x v="1735"/>
    <x v="1491"/>
    <x v="62"/>
    <x v="1"/>
    <x v="3"/>
    <x v="0"/>
    <x v="0"/>
    <x v="3"/>
    <x v="6"/>
    <x v="382"/>
    <x v="952"/>
    <x v="49"/>
    <n v="15634"/>
    <n v="17"/>
    <n v="0"/>
    <x v="30"/>
    <n v="143"/>
    <n v="108"/>
    <n v="203020"/>
    <n v="0"/>
    <n v="1"/>
    <n v="40203020"/>
    <x v="87"/>
  </r>
  <r>
    <x v="1736"/>
    <x v="1492"/>
    <x v="62"/>
    <x v="1"/>
    <x v="3"/>
    <x v="0"/>
    <x v="0"/>
    <x v="0"/>
    <x v="5"/>
    <x v="747"/>
    <x v="953"/>
    <x v="458"/>
    <n v="18711"/>
    <n v="38"/>
    <n v="591"/>
    <x v="33"/>
    <n v="54"/>
    <n v="91"/>
    <n v="-1297136"/>
    <n v="1"/>
    <n v="0"/>
    <n v="16702864"/>
    <x v="69"/>
  </r>
  <r>
    <x v="1737"/>
    <x v="1493"/>
    <x v="62"/>
    <x v="1"/>
    <x v="7"/>
    <x v="0"/>
    <x v="0"/>
    <x v="0"/>
    <x v="7"/>
    <x v="852"/>
    <x v="954"/>
    <x v="383"/>
    <n v="3144"/>
    <n v="26"/>
    <n v="0"/>
    <x v="58"/>
    <n v="212"/>
    <n v="87"/>
    <n v="-59801290"/>
    <n v="1"/>
    <n v="0"/>
    <n v="40198710"/>
    <x v="122"/>
  </r>
  <r>
    <x v="1738"/>
    <x v="1494"/>
    <x v="62"/>
    <x v="1"/>
    <x v="7"/>
    <x v="0"/>
    <x v="0"/>
    <x v="0"/>
    <x v="7"/>
    <x v="853"/>
    <x v="887"/>
    <x v="517"/>
    <n v="1102"/>
    <n v="160"/>
    <n v="2000"/>
    <x v="31"/>
    <n v="127"/>
    <n v="94"/>
    <n v="7003620"/>
    <n v="0"/>
    <n v="1"/>
    <n v="32003620"/>
    <x v="43"/>
  </r>
  <r>
    <x v="1739"/>
    <x v="1495"/>
    <x v="62"/>
    <x v="1"/>
    <x v="3"/>
    <x v="0"/>
    <x v="0"/>
    <x v="0"/>
    <x v="7"/>
    <x v="854"/>
    <x v="955"/>
    <x v="131"/>
    <n v="842"/>
    <n v="3"/>
    <n v="0"/>
    <x v="26"/>
    <n v="65"/>
    <n v="101"/>
    <n v="-10810486"/>
    <n v="1"/>
    <n v="0"/>
    <n v="12189514"/>
    <x v="108"/>
  </r>
  <r>
    <x v="1740"/>
    <x v="1496"/>
    <x v="62"/>
    <x v="1"/>
    <x v="3"/>
    <x v="0"/>
    <x v="0"/>
    <x v="0"/>
    <x v="5"/>
    <x v="73"/>
    <x v="710"/>
    <x v="61"/>
    <n v="6729"/>
    <n v="148"/>
    <n v="0"/>
    <x v="33"/>
    <n v="105"/>
    <n v="99"/>
    <n v="13701902"/>
    <n v="0"/>
    <n v="1"/>
    <n v="73701902"/>
    <x v="121"/>
  </r>
  <r>
    <x v="1741"/>
    <x v="1493"/>
    <x v="62"/>
    <x v="1"/>
    <x v="1"/>
    <x v="1"/>
    <x v="4"/>
    <x v="5"/>
    <x v="6"/>
    <x v="855"/>
    <x v="956"/>
    <x v="518"/>
    <n v="776"/>
    <n v="107"/>
    <n v="171"/>
    <x v="9"/>
    <n v="81"/>
    <n v="110"/>
    <n v="131507"/>
    <n v="0"/>
    <n v="1"/>
    <n v="136007"/>
    <x v="262"/>
  </r>
  <r>
    <x v="1742"/>
    <x v="1497"/>
    <x v="62"/>
    <x v="1"/>
    <x v="1"/>
    <x v="0"/>
    <x v="0"/>
    <x v="0"/>
    <x v="6"/>
    <x v="370"/>
    <x v="310"/>
    <x v="252"/>
    <n v="28027"/>
    <n v="0"/>
    <n v="12000"/>
    <x v="17"/>
    <n v="212"/>
    <n v="98"/>
    <n v="6987757"/>
    <n v="0"/>
    <n v="1"/>
    <n v="33987757"/>
    <x v="72"/>
  </r>
  <r>
    <x v="1743"/>
    <x v="1498"/>
    <x v="62"/>
    <x v="1"/>
    <x v="3"/>
    <x v="0"/>
    <x v="0"/>
    <x v="0"/>
    <x v="6"/>
    <x v="655"/>
    <x v="774"/>
    <x v="82"/>
    <n v="3306"/>
    <n v="422"/>
    <n v="713"/>
    <x v="49"/>
    <n v="66"/>
    <n v="119"/>
    <n v="-3557841"/>
    <n v="1"/>
    <n v="0"/>
    <n v="4992159"/>
    <x v="263"/>
  </r>
  <r>
    <x v="1744"/>
    <x v="1499"/>
    <x v="62"/>
    <x v="1"/>
    <x v="0"/>
    <x v="0"/>
    <x v="0"/>
    <x v="0"/>
    <x v="6"/>
    <x v="114"/>
    <x v="250"/>
    <x v="17"/>
    <n v="13581"/>
    <n v="0"/>
    <n v="0"/>
    <x v="16"/>
    <n v="299"/>
    <n v="120"/>
    <n v="35003492"/>
    <n v="0"/>
    <n v="1"/>
    <n v="100003492"/>
    <x v="127"/>
  </r>
  <r>
    <x v="1745"/>
    <x v="1500"/>
    <x v="62"/>
    <x v="1"/>
    <x v="3"/>
    <x v="0"/>
    <x v="0"/>
    <x v="1"/>
    <x v="5"/>
    <x v="580"/>
    <x v="957"/>
    <x v="294"/>
    <n v="2167"/>
    <n v="10"/>
    <n v="810"/>
    <x v="40"/>
    <n v="74"/>
    <n v="89"/>
    <n v="14302097"/>
    <n v="0"/>
    <n v="1"/>
    <n v="29302097"/>
    <x v="24"/>
  </r>
  <r>
    <x v="1746"/>
    <x v="1501"/>
    <x v="62"/>
    <x v="1"/>
    <x v="3"/>
    <x v="0"/>
    <x v="0"/>
    <x v="0"/>
    <x v="7"/>
    <x v="856"/>
    <x v="868"/>
    <x v="345"/>
    <n v="2730"/>
    <n v="54"/>
    <n v="924"/>
    <x v="2"/>
    <n v="76"/>
    <n v="108"/>
    <n v="-11945720"/>
    <n v="1"/>
    <n v="0"/>
    <n v="8054280"/>
    <x v="33"/>
  </r>
  <r>
    <x v="1747"/>
    <x v="1502"/>
    <x v="62"/>
    <x v="1"/>
    <x v="0"/>
    <x v="0"/>
    <x v="0"/>
    <x v="1"/>
    <x v="6"/>
    <x v="401"/>
    <x v="958"/>
    <x v="129"/>
    <n v="5732"/>
    <n v="549"/>
    <n v="18000"/>
    <x v="20"/>
    <n v="287"/>
    <n v="115"/>
    <n v="48057348"/>
    <n v="0"/>
    <n v="1"/>
    <n v="54557348"/>
    <x v="67"/>
  </r>
  <r>
    <x v="1748"/>
    <x v="1492"/>
    <x v="62"/>
    <x v="1"/>
    <x v="7"/>
    <x v="0"/>
    <x v="0"/>
    <x v="0"/>
    <x v="7"/>
    <x v="487"/>
    <x v="959"/>
    <x v="219"/>
    <n v="6380"/>
    <n v="23"/>
    <n v="1000"/>
    <x v="46"/>
    <n v="50"/>
    <n v="91"/>
    <n v="-3403207"/>
    <n v="1"/>
    <n v="0"/>
    <n v="96793"/>
    <x v="66"/>
  </r>
  <r>
    <x v="1749"/>
    <x v="1503"/>
    <x v="62"/>
    <x v="1"/>
    <x v="7"/>
    <x v="0"/>
    <x v="0"/>
    <x v="0"/>
    <x v="6"/>
    <x v="857"/>
    <x v="960"/>
    <x v="129"/>
    <n v="10438"/>
    <n v="0"/>
    <n v="7000"/>
    <x v="28"/>
    <n v="287"/>
    <n v="110"/>
    <n v="32885635"/>
    <n v="0"/>
    <n v="1"/>
    <n v="58885635"/>
    <x v="56"/>
  </r>
  <r>
    <x v="1750"/>
    <x v="1504"/>
    <x v="62"/>
    <x v="0"/>
    <x v="0"/>
    <x v="0"/>
    <x v="0"/>
    <x v="3"/>
    <x v="12"/>
    <x v="858"/>
    <x v="961"/>
    <x v="519"/>
    <n v="1311"/>
    <n v="222"/>
    <n v="0"/>
    <x v="3"/>
    <n v="99"/>
    <n v="90"/>
    <n v="-689380"/>
    <n v="1"/>
    <n v="0"/>
    <n v="6013"/>
    <x v="264"/>
  </r>
  <r>
    <x v="1751"/>
    <x v="1484"/>
    <x v="62"/>
    <x v="1"/>
    <x v="3"/>
    <x v="0"/>
    <x v="0"/>
    <x v="4"/>
    <x v="2"/>
    <x v="859"/>
    <x v="508"/>
    <x v="520"/>
    <n v="2572"/>
    <n v="346"/>
    <n v="532"/>
    <x v="21"/>
    <n v="100"/>
    <n v="102"/>
    <n v="-49976894"/>
    <n v="1"/>
    <n v="0"/>
    <n v="23106"/>
    <x v="124"/>
  </r>
  <r>
    <x v="1752"/>
    <x v="1505"/>
    <x v="62"/>
    <x v="0"/>
    <x v="6"/>
    <x v="0"/>
    <x v="0"/>
    <x v="0"/>
    <x v="7"/>
    <x v="803"/>
    <x v="339"/>
    <x v="489"/>
    <n v="729"/>
    <n v="34"/>
    <n v="1000"/>
    <x v="21"/>
    <n v="119"/>
    <n v="125"/>
    <n v="-6662701"/>
    <n v="1"/>
    <n v="0"/>
    <n v="13337299"/>
    <x v="33"/>
  </r>
  <r>
    <x v="1753"/>
    <x v="1506"/>
    <x v="62"/>
    <x v="1"/>
    <x v="7"/>
    <x v="1"/>
    <x v="4"/>
    <x v="5"/>
    <x v="6"/>
    <x v="860"/>
    <x v="962"/>
    <x v="290"/>
    <n v="962"/>
    <n v="180"/>
    <n v="0"/>
    <x v="23"/>
    <n v="141"/>
    <n v="84"/>
    <n v="-10802214"/>
    <n v="1"/>
    <n v="0"/>
    <n v="1197786"/>
    <x v="38"/>
  </r>
  <r>
    <x v="1754"/>
    <x v="1507"/>
    <x v="62"/>
    <x v="0"/>
    <x v="3"/>
    <x v="0"/>
    <x v="0"/>
    <x v="0"/>
    <x v="7"/>
    <x v="448"/>
    <x v="963"/>
    <x v="297"/>
    <n v="4730"/>
    <n v="43"/>
    <n v="0"/>
    <x v="12"/>
    <n v="191"/>
    <n v="92"/>
    <n v="94324072"/>
    <n v="0"/>
    <n v="1"/>
    <n v="114324072"/>
    <x v="33"/>
  </r>
  <r>
    <x v="1755"/>
    <x v="1508"/>
    <x v="62"/>
    <x v="1"/>
    <x v="6"/>
    <x v="1"/>
    <x v="1"/>
    <x v="1"/>
    <x v="6"/>
    <x v="861"/>
    <x v="964"/>
    <x v="481"/>
    <n v="2334"/>
    <n v="101"/>
    <n v="14000"/>
    <x v="1"/>
    <n v="192"/>
    <n v="178"/>
    <n v="-7998060"/>
    <n v="1"/>
    <n v="0"/>
    <n v="5501940"/>
    <x v="214"/>
  </r>
  <r>
    <x v="1756"/>
    <x v="1509"/>
    <x v="62"/>
    <x v="1"/>
    <x v="3"/>
    <x v="0"/>
    <x v="0"/>
    <x v="0"/>
    <x v="5"/>
    <x v="699"/>
    <x v="730"/>
    <x v="50"/>
    <n v="17292"/>
    <n v="13"/>
    <n v="0"/>
    <x v="2"/>
    <n v="89"/>
    <n v="96"/>
    <n v="-12086323"/>
    <n v="1"/>
    <n v="0"/>
    <n v="22913677"/>
    <x v="64"/>
  </r>
  <r>
    <x v="1757"/>
    <x v="1510"/>
    <x v="62"/>
    <x v="1"/>
    <x v="3"/>
    <x v="0"/>
    <x v="0"/>
    <x v="0"/>
    <x v="7"/>
    <x v="515"/>
    <x v="100"/>
    <x v="9"/>
    <n v="1189"/>
    <n v="272"/>
    <n v="713"/>
    <x v="0"/>
    <n v="76"/>
    <n v="99"/>
    <n v="-27818516"/>
    <n v="1"/>
    <n v="0"/>
    <n v="12181484"/>
    <x v="87"/>
  </r>
  <r>
    <x v="1758"/>
    <x v="1511"/>
    <x v="62"/>
    <x v="1"/>
    <x v="1"/>
    <x v="0"/>
    <x v="0"/>
    <x v="0"/>
    <x v="6"/>
    <x v="300"/>
    <x v="965"/>
    <x v="49"/>
    <n v="19364"/>
    <n v="1000"/>
    <n v="52000"/>
    <x v="1"/>
    <n v="273"/>
    <n v="108"/>
    <n v="14126138"/>
    <n v="0"/>
    <n v="1"/>
    <n v="34126138"/>
    <x v="33"/>
  </r>
  <r>
    <x v="1759"/>
    <x v="1512"/>
    <x v="62"/>
    <x v="1"/>
    <x v="3"/>
    <x v="0"/>
    <x v="0"/>
    <x v="0"/>
    <x v="6"/>
    <x v="538"/>
    <x v="966"/>
    <x v="50"/>
    <n v="14656"/>
    <n v="0"/>
    <n v="376"/>
    <x v="12"/>
    <n v="27"/>
    <n v="85"/>
    <n v="-6429473"/>
    <n v="1"/>
    <n v="0"/>
    <n v="70527"/>
    <x v="67"/>
  </r>
  <r>
    <x v="1760"/>
    <x v="1513"/>
    <x v="62"/>
    <x v="1"/>
    <x v="3"/>
    <x v="0"/>
    <x v="0"/>
    <x v="0"/>
    <x v="6"/>
    <x v="404"/>
    <x v="967"/>
    <x v="57"/>
    <n v="14180"/>
    <n v="17"/>
    <n v="0"/>
    <x v="21"/>
    <n v="92"/>
    <n v="93"/>
    <n v="-7281777"/>
    <n v="1"/>
    <n v="0"/>
    <n v="17718223"/>
    <x v="43"/>
  </r>
  <r>
    <x v="1761"/>
    <x v="1514"/>
    <x v="62"/>
    <x v="1"/>
    <x v="8"/>
    <x v="0"/>
    <x v="0"/>
    <x v="0"/>
    <x v="6"/>
    <x v="808"/>
    <x v="161"/>
    <x v="492"/>
    <n v="1970"/>
    <n v="212"/>
    <n v="893"/>
    <x v="52"/>
    <n v="167"/>
    <n v="125"/>
    <n v="-8185137"/>
    <n v="1"/>
    <n v="0"/>
    <n v="41814863"/>
    <x v="124"/>
  </r>
  <r>
    <x v="1762"/>
    <x v="1515"/>
    <x v="62"/>
    <x v="1"/>
    <x v="10"/>
    <x v="0"/>
    <x v="0"/>
    <x v="0"/>
    <x v="6"/>
    <x v="862"/>
    <x v="196"/>
    <x v="6"/>
    <n v="1448"/>
    <n v="909"/>
    <n v="0"/>
    <x v="8"/>
    <n v="288"/>
    <n v="122"/>
    <n v="113078393"/>
    <n v="0"/>
    <n v="1"/>
    <n v="119078393"/>
    <x v="1"/>
  </r>
  <r>
    <x v="1763"/>
    <x v="1516"/>
    <x v="62"/>
    <x v="1"/>
    <x v="11"/>
    <x v="0"/>
    <x v="0"/>
    <x v="1"/>
    <x v="6"/>
    <x v="580"/>
    <x v="968"/>
    <x v="294"/>
    <n v="1789"/>
    <n v="34"/>
    <n v="40"/>
    <x v="58"/>
    <n v="13"/>
    <n v="103"/>
    <n v="-4983934"/>
    <n v="1"/>
    <n v="0"/>
    <n v="16066"/>
    <x v="18"/>
  </r>
  <r>
    <x v="1764"/>
    <x v="1517"/>
    <x v="62"/>
    <x v="1"/>
    <x v="3"/>
    <x v="0"/>
    <x v="0"/>
    <x v="0"/>
    <x v="5"/>
    <x v="863"/>
    <x v="841"/>
    <x v="9"/>
    <n v="4604"/>
    <n v="38"/>
    <n v="531"/>
    <x v="54"/>
    <n v="59"/>
    <n v="93"/>
    <n v="22114556"/>
    <n v="0"/>
    <n v="1"/>
    <n v="48114556"/>
    <x v="56"/>
  </r>
  <r>
    <x v="1765"/>
    <x v="1507"/>
    <x v="62"/>
    <x v="1"/>
    <x v="1"/>
    <x v="0"/>
    <x v="0"/>
    <x v="0"/>
    <x v="6"/>
    <x v="864"/>
    <x v="969"/>
    <x v="330"/>
    <n v="185"/>
    <n v="3"/>
    <n v="30"/>
    <x v="21"/>
    <n v="13"/>
    <n v="109"/>
    <n v="-194801"/>
    <n v="1"/>
    <n v="0"/>
    <n v="5199"/>
    <x v="27"/>
  </r>
  <r>
    <x v="1766"/>
    <x v="1518"/>
    <x v="62"/>
    <x v="1"/>
    <x v="6"/>
    <x v="0"/>
    <x v="0"/>
    <x v="0"/>
    <x v="5"/>
    <x v="119"/>
    <x v="755"/>
    <x v="93"/>
    <n v="58823"/>
    <n v="395"/>
    <n v="0"/>
    <x v="4"/>
    <n v="226"/>
    <n v="101"/>
    <n v="26676606"/>
    <n v="0"/>
    <n v="1"/>
    <n v="51676606"/>
    <x v="43"/>
  </r>
  <r>
    <x v="1767"/>
    <x v="1519"/>
    <x v="62"/>
    <x v="1"/>
    <x v="7"/>
    <x v="0"/>
    <x v="0"/>
    <x v="0"/>
    <x v="7"/>
    <x v="115"/>
    <x v="712"/>
    <x v="61"/>
    <n v="4397"/>
    <n v="212"/>
    <n v="1000"/>
    <x v="26"/>
    <n v="114"/>
    <n v="113"/>
    <n v="-23990820"/>
    <n v="1"/>
    <n v="0"/>
    <n v="21009180"/>
    <x v="136"/>
  </r>
  <r>
    <x v="1768"/>
    <x v="1520"/>
    <x v="62"/>
    <x v="1"/>
    <x v="3"/>
    <x v="0"/>
    <x v="0"/>
    <x v="0"/>
    <x v="6"/>
    <x v="865"/>
    <x v="970"/>
    <x v="264"/>
    <n v="1655"/>
    <n v="0"/>
    <n v="0"/>
    <x v="16"/>
    <n v="205"/>
    <n v="102"/>
    <n v="24281723"/>
    <n v="0"/>
    <n v="1"/>
    <n v="26781723"/>
    <x v="79"/>
  </r>
  <r>
    <x v="1769"/>
    <x v="1502"/>
    <x v="62"/>
    <x v="1"/>
    <x v="4"/>
    <x v="0"/>
    <x v="0"/>
    <x v="0"/>
    <x v="5"/>
    <x v="79"/>
    <x v="222"/>
    <x v="57"/>
    <n v="13430"/>
    <n v="12"/>
    <n v="795"/>
    <x v="38"/>
    <n v="116"/>
    <n v="80"/>
    <n v="40367693"/>
    <n v="0"/>
    <n v="1"/>
    <n v="75367693"/>
    <x v="64"/>
  </r>
  <r>
    <x v="1770"/>
    <x v="1521"/>
    <x v="62"/>
    <x v="1"/>
    <x v="1"/>
    <x v="0"/>
    <x v="0"/>
    <x v="0"/>
    <x v="7"/>
    <x v="54"/>
    <x v="971"/>
    <x v="51"/>
    <n v="23352"/>
    <n v="6"/>
    <n v="387"/>
    <x v="0"/>
    <n v="130"/>
    <n v="102"/>
    <n v="-10665355"/>
    <n v="1"/>
    <n v="0"/>
    <n v="14334645"/>
    <x v="43"/>
  </r>
  <r>
    <x v="1771"/>
    <x v="1522"/>
    <x v="62"/>
    <x v="1"/>
    <x v="5"/>
    <x v="0"/>
    <x v="0"/>
    <x v="0"/>
    <x v="6"/>
    <x v="455"/>
    <x v="639"/>
    <x v="47"/>
    <n v="3114"/>
    <n v="8"/>
    <n v="0"/>
    <x v="10"/>
    <n v="150"/>
    <n v="88"/>
    <n v="9225165"/>
    <n v="0"/>
    <n v="1"/>
    <n v="18225165"/>
    <x v="35"/>
  </r>
  <r>
    <x v="1772"/>
    <x v="1523"/>
    <x v="62"/>
    <x v="1"/>
    <x v="5"/>
    <x v="0"/>
    <x v="0"/>
    <x v="3"/>
    <x v="5"/>
    <x v="651"/>
    <x v="796"/>
    <x v="50"/>
    <n v="33284"/>
    <n v="0"/>
    <n v="11000"/>
    <x v="4"/>
    <n v="274"/>
    <n v="142"/>
    <n v="119358727"/>
    <n v="0"/>
    <n v="1"/>
    <n v="249358727"/>
    <x v="244"/>
  </r>
  <r>
    <x v="1773"/>
    <x v="1524"/>
    <x v="62"/>
    <x v="1"/>
    <x v="7"/>
    <x v="0"/>
    <x v="0"/>
    <x v="0"/>
    <x v="7"/>
    <x v="866"/>
    <x v="806"/>
    <x v="521"/>
    <n v="1112"/>
    <n v="0"/>
    <n v="0"/>
    <x v="13"/>
    <n v="242"/>
    <n v="132"/>
    <n v="-6964896"/>
    <n v="1"/>
    <n v="0"/>
    <n v="59035104"/>
    <x v="193"/>
  </r>
  <r>
    <x v="1774"/>
    <x v="1525"/>
    <x v="62"/>
    <x v="1"/>
    <x v="7"/>
    <x v="0"/>
    <x v="0"/>
    <x v="0"/>
    <x v="7"/>
    <x v="358"/>
    <x v="745"/>
    <x v="246"/>
    <n v="36925"/>
    <n v="394"/>
    <n v="0"/>
    <x v="12"/>
    <n v="140"/>
    <n v="136"/>
    <n v="-32713269"/>
    <n v="1"/>
    <n v="0"/>
    <n v="67286731"/>
    <x v="122"/>
  </r>
  <r>
    <x v="1775"/>
    <x v="1526"/>
    <x v="62"/>
    <x v="1"/>
    <x v="4"/>
    <x v="0"/>
    <x v="0"/>
    <x v="0"/>
    <x v="5"/>
    <x v="346"/>
    <x v="972"/>
    <x v="63"/>
    <n v="13607"/>
    <n v="6"/>
    <n v="304"/>
    <x v="39"/>
    <n v="104"/>
    <n v="76"/>
    <n v="-59973647"/>
    <n v="1"/>
    <n v="0"/>
    <n v="50026353"/>
    <x v="183"/>
  </r>
  <r>
    <x v="1776"/>
    <x v="1524"/>
    <x v="62"/>
    <x v="1"/>
    <x v="1"/>
    <x v="0"/>
    <x v="0"/>
    <x v="3"/>
    <x v="7"/>
    <x v="401"/>
    <x v="973"/>
    <x v="129"/>
    <n v="4142"/>
    <n v="83"/>
    <n v="12000"/>
    <x v="7"/>
    <n v="187"/>
    <n v="121"/>
    <n v="5972900"/>
    <n v="0"/>
    <n v="1"/>
    <n v="23472900"/>
    <x v="232"/>
  </r>
  <r>
    <x v="1777"/>
    <x v="1527"/>
    <x v="62"/>
    <x v="1"/>
    <x v="3"/>
    <x v="0"/>
    <x v="0"/>
    <x v="0"/>
    <x v="7"/>
    <x v="168"/>
    <x v="974"/>
    <x v="132"/>
    <n v="51441"/>
    <n v="0"/>
    <n v="857"/>
    <x v="11"/>
    <n v="46"/>
    <n v="96"/>
    <n v="-5628919"/>
    <n v="1"/>
    <n v="0"/>
    <n v="371081"/>
    <x v="1"/>
  </r>
  <r>
    <x v="1778"/>
    <x v="1528"/>
    <x v="62"/>
    <x v="1"/>
    <x v="7"/>
    <x v="1"/>
    <x v="11"/>
    <x v="10"/>
    <x v="7"/>
    <x v="867"/>
    <x v="827"/>
    <x v="522"/>
    <n v="1244"/>
    <n v="611"/>
    <n v="0"/>
    <x v="16"/>
    <n v="248"/>
    <n v="119"/>
    <n v="-88958772"/>
    <n v="1"/>
    <n v="0"/>
    <n v="11041228"/>
    <x v="122"/>
  </r>
  <r>
    <x v="1779"/>
    <x v="1529"/>
    <x v="62"/>
    <x v="1"/>
    <x v="5"/>
    <x v="1"/>
    <x v="2"/>
    <x v="2"/>
    <x v="5"/>
    <x v="302"/>
    <x v="432"/>
    <x v="218"/>
    <n v="24263"/>
    <n v="6000"/>
    <n v="13000"/>
    <x v="6"/>
    <n v="212"/>
    <n v="119"/>
    <n v="-19289545"/>
    <n v="1"/>
    <n v="0"/>
    <n v="4710455"/>
    <x v="61"/>
  </r>
  <r>
    <x v="1780"/>
    <x v="1530"/>
    <x v="62"/>
    <x v="1"/>
    <x v="3"/>
    <x v="0"/>
    <x v="0"/>
    <x v="0"/>
    <x v="6"/>
    <x v="339"/>
    <x v="364"/>
    <x v="237"/>
    <n v="8094"/>
    <n v="737"/>
    <n v="0"/>
    <x v="12"/>
    <n v="183"/>
    <n v="107"/>
    <n v="-9215287"/>
    <n v="1"/>
    <n v="0"/>
    <n v="12784713"/>
    <x v="82"/>
  </r>
  <r>
    <x v="1781"/>
    <x v="1531"/>
    <x v="62"/>
    <x v="1"/>
    <x v="7"/>
    <x v="0"/>
    <x v="0"/>
    <x v="0"/>
    <x v="7"/>
    <x v="317"/>
    <x v="299"/>
    <x v="17"/>
    <n v="12068"/>
    <n v="295"/>
    <n v="0"/>
    <x v="10"/>
    <n v="225"/>
    <n v="115"/>
    <n v="24795350"/>
    <n v="0"/>
    <n v="1"/>
    <n v="144795350"/>
    <x v="187"/>
  </r>
  <r>
    <x v="1782"/>
    <x v="1532"/>
    <x v="62"/>
    <x v="1"/>
    <x v="3"/>
    <x v="0"/>
    <x v="0"/>
    <x v="0"/>
    <x v="6"/>
    <x v="868"/>
    <x v="975"/>
    <x v="374"/>
    <n v="768"/>
    <n v="24"/>
    <n v="345"/>
    <x v="17"/>
    <n v="73"/>
    <n v="111"/>
    <n v="-3771476"/>
    <n v="1"/>
    <n v="0"/>
    <n v="228524"/>
    <x v="16"/>
  </r>
  <r>
    <x v="1783"/>
    <x v="1533"/>
    <x v="62"/>
    <x v="1"/>
    <x v="3"/>
    <x v="0"/>
    <x v="0"/>
    <x v="0"/>
    <x v="7"/>
    <x v="488"/>
    <x v="534"/>
    <x v="125"/>
    <n v="28493"/>
    <n v="80"/>
    <n v="736"/>
    <x v="31"/>
    <n v="157"/>
    <n v="109"/>
    <n v="19489752"/>
    <n v="0"/>
    <n v="1"/>
    <n v="45489752"/>
    <x v="56"/>
  </r>
  <r>
    <x v="1784"/>
    <x v="1534"/>
    <x v="62"/>
    <x v="1"/>
    <x v="5"/>
    <x v="0"/>
    <x v="0"/>
    <x v="3"/>
    <x v="7"/>
    <x v="869"/>
    <x v="976"/>
    <x v="523"/>
    <n v="256"/>
    <n v="87"/>
    <n v="400"/>
    <x v="21"/>
    <n v="60"/>
    <n v="94"/>
    <n v="-1363170"/>
    <n v="1"/>
    <n v="0"/>
    <n v="36830"/>
    <x v="265"/>
  </r>
  <r>
    <x v="1785"/>
    <x v="1535"/>
    <x v="62"/>
    <x v="1"/>
    <x v="3"/>
    <x v="0"/>
    <x v="0"/>
    <x v="0"/>
    <x v="7"/>
    <x v="206"/>
    <x v="283"/>
    <x v="157"/>
    <n v="3592"/>
    <n v="0"/>
    <n v="0"/>
    <x v="24"/>
    <n v="164"/>
    <n v="102"/>
    <n v="-9733871"/>
    <n v="1"/>
    <n v="0"/>
    <n v="25266129"/>
    <x v="64"/>
  </r>
  <r>
    <x v="1786"/>
    <x v="1536"/>
    <x v="62"/>
    <x v="1"/>
    <x v="3"/>
    <x v="0"/>
    <x v="0"/>
    <x v="0"/>
    <x v="7"/>
    <x v="236"/>
    <x v="977"/>
    <x v="9"/>
    <n v="5006"/>
    <n v="4"/>
    <n v="243"/>
    <x v="54"/>
    <n v="45"/>
    <n v="97"/>
    <n v="19179516"/>
    <n v="0"/>
    <n v="1"/>
    <n v="31179516"/>
    <x v="38"/>
  </r>
  <r>
    <x v="1787"/>
    <x v="1486"/>
    <x v="62"/>
    <x v="0"/>
    <x v="7"/>
    <x v="0"/>
    <x v="0"/>
    <x v="0"/>
    <x v="6"/>
    <x v="376"/>
    <x v="247"/>
    <x v="256"/>
    <n v="1959"/>
    <n v="16000"/>
    <n v="0"/>
    <x v="19"/>
    <n v="304"/>
    <n v="137"/>
    <n v="36207920"/>
    <n v="0"/>
    <n v="1"/>
    <n v="66207920"/>
    <x v="88"/>
  </r>
  <r>
    <x v="1788"/>
    <x v="1486"/>
    <x v="62"/>
    <x v="0"/>
    <x v="6"/>
    <x v="0"/>
    <x v="0"/>
    <x v="0"/>
    <x v="6"/>
    <x v="129"/>
    <x v="477"/>
    <x v="49"/>
    <n v="17490"/>
    <n v="386"/>
    <n v="0"/>
    <x v="10"/>
    <n v="188"/>
    <n v="118"/>
    <n v="-785353"/>
    <n v="1"/>
    <n v="0"/>
    <n v="10214647"/>
    <x v="31"/>
  </r>
  <r>
    <x v="1789"/>
    <x v="1514"/>
    <x v="62"/>
    <x v="1"/>
    <x v="7"/>
    <x v="1"/>
    <x v="6"/>
    <x v="12"/>
    <x v="6"/>
    <x v="870"/>
    <x v="770"/>
    <x v="524"/>
    <n v="537"/>
    <n v="0"/>
    <n v="0"/>
    <x v="4"/>
    <n v="377"/>
    <n v="99"/>
    <n v="-2895331"/>
    <n v="1"/>
    <n v="0"/>
    <n v="17104669"/>
    <x v="33"/>
  </r>
  <r>
    <x v="1790"/>
    <x v="1537"/>
    <x v="62"/>
    <x v="1"/>
    <x v="7"/>
    <x v="0"/>
    <x v="0"/>
    <x v="0"/>
    <x v="7"/>
    <x v="499"/>
    <x v="659"/>
    <x v="61"/>
    <n v="4496"/>
    <n v="13"/>
    <n v="0"/>
    <x v="31"/>
    <n v="125"/>
    <n v="115"/>
    <n v="19540762"/>
    <n v="0"/>
    <n v="1"/>
    <n v="74540762"/>
    <x v="60"/>
  </r>
  <r>
    <x v="1791"/>
    <x v="1538"/>
    <x v="62"/>
    <x v="1"/>
    <x v="3"/>
    <x v="0"/>
    <x v="0"/>
    <x v="29"/>
    <x v="7"/>
    <x v="721"/>
    <x v="503"/>
    <x v="43"/>
    <n v="961"/>
    <n v="29"/>
    <n v="702"/>
    <x v="30"/>
    <n v="90"/>
    <n v="90"/>
    <n v="-10151678"/>
    <n v="1"/>
    <n v="0"/>
    <n v="17848322"/>
    <x v="74"/>
  </r>
  <r>
    <x v="1792"/>
    <x v="1539"/>
    <x v="62"/>
    <x v="1"/>
    <x v="0"/>
    <x v="0"/>
    <x v="0"/>
    <x v="3"/>
    <x v="6"/>
    <x v="757"/>
    <x v="978"/>
    <x v="464"/>
    <n v="29277"/>
    <n v="905"/>
    <n v="0"/>
    <x v="28"/>
    <n v="149"/>
    <n v="105"/>
    <n v="-1661305"/>
    <n v="1"/>
    <n v="0"/>
    <n v="2338695"/>
    <x v="16"/>
  </r>
  <r>
    <x v="1793"/>
    <x v="1528"/>
    <x v="62"/>
    <x v="1"/>
    <x v="3"/>
    <x v="0"/>
    <x v="0"/>
    <x v="0"/>
    <x v="7"/>
    <x v="291"/>
    <x v="979"/>
    <x v="9"/>
    <n v="4369"/>
    <n v="34"/>
    <n v="484"/>
    <x v="33"/>
    <n v="73"/>
    <n v="105"/>
    <n v="-14577793"/>
    <n v="1"/>
    <n v="0"/>
    <n v="20422207"/>
    <x v="64"/>
  </r>
  <r>
    <x v="1794"/>
    <x v="1537"/>
    <x v="62"/>
    <x v="1"/>
    <x v="7"/>
    <x v="0"/>
    <x v="0"/>
    <x v="0"/>
    <x v="6"/>
    <x v="164"/>
    <x v="147"/>
    <x v="119"/>
    <n v="20454"/>
    <n v="12000"/>
    <n v="14000"/>
    <x v="3"/>
    <n v="171"/>
    <n v="146"/>
    <n v="7862546"/>
    <n v="0"/>
    <n v="1"/>
    <n v="77862546"/>
    <x v="123"/>
  </r>
  <r>
    <x v="1795"/>
    <x v="1540"/>
    <x v="62"/>
    <x v="1"/>
    <x v="0"/>
    <x v="1"/>
    <x v="5"/>
    <x v="31"/>
    <x v="6"/>
    <x v="871"/>
    <x v="980"/>
    <x v="316"/>
    <n v="308"/>
    <n v="13"/>
    <n v="0"/>
    <x v="8"/>
    <n v="155"/>
    <n v="101"/>
    <n v="3517198"/>
    <n v="0"/>
    <n v="1"/>
    <n v="6517198"/>
    <x v="20"/>
  </r>
  <r>
    <x v="1796"/>
    <x v="1517"/>
    <x v="62"/>
    <x v="1"/>
    <x v="0"/>
    <x v="0"/>
    <x v="0"/>
    <x v="0"/>
    <x v="6"/>
    <x v="753"/>
    <x v="981"/>
    <x v="461"/>
    <n v="2655"/>
    <n v="9"/>
    <n v="1000"/>
    <x v="17"/>
    <n v="126"/>
    <n v="90"/>
    <n v="103943"/>
    <n v="0"/>
    <n v="1"/>
    <n v="603943"/>
    <x v="47"/>
  </r>
  <r>
    <x v="1797"/>
    <x v="1541"/>
    <x v="62"/>
    <x v="1"/>
    <x v="3"/>
    <x v="0"/>
    <x v="0"/>
    <x v="0"/>
    <x v="7"/>
    <x v="872"/>
    <x v="733"/>
    <x v="61"/>
    <n v="5032"/>
    <n v="70"/>
    <n v="0"/>
    <x v="11"/>
    <n v="159"/>
    <n v="97"/>
    <n v="69049418"/>
    <n v="0"/>
    <n v="1"/>
    <n v="86049418"/>
    <x v="29"/>
  </r>
  <r>
    <x v="1798"/>
    <x v="1542"/>
    <x v="62"/>
    <x v="1"/>
    <x v="3"/>
    <x v="0"/>
    <x v="0"/>
    <x v="0"/>
    <x v="7"/>
    <x v="54"/>
    <x v="405"/>
    <x v="51"/>
    <n v="24938"/>
    <n v="116"/>
    <n v="0"/>
    <x v="2"/>
    <n v="141"/>
    <n v="106"/>
    <n v="199167575"/>
    <n v="0"/>
    <n v="1"/>
    <n v="279167575"/>
    <x v="133"/>
  </r>
  <r>
    <x v="1799"/>
    <x v="1543"/>
    <x v="62"/>
    <x v="1"/>
    <x v="1"/>
    <x v="0"/>
    <x v="0"/>
    <x v="0"/>
    <x v="7"/>
    <x v="29"/>
    <x v="101"/>
    <x v="28"/>
    <n v="28830"/>
    <n v="16000"/>
    <n v="14000"/>
    <x v="7"/>
    <n v="268"/>
    <n v="132"/>
    <n v="70422786"/>
    <n v="0"/>
    <n v="1"/>
    <n v="100422786"/>
    <x v="88"/>
  </r>
  <r>
    <x v="1800"/>
    <x v="1544"/>
    <x v="62"/>
    <x v="1"/>
    <x v="0"/>
    <x v="0"/>
    <x v="0"/>
    <x v="0"/>
    <x v="6"/>
    <x v="500"/>
    <x v="161"/>
    <x v="9"/>
    <n v="4186"/>
    <n v="212"/>
    <n v="2000"/>
    <x v="34"/>
    <n v="127"/>
    <n v="101"/>
    <n v="-22523765"/>
    <n v="1"/>
    <n v="0"/>
    <n v="4476235"/>
    <x v="72"/>
  </r>
  <r>
    <x v="1801"/>
    <x v="1545"/>
    <x v="62"/>
    <x v="1"/>
    <x v="6"/>
    <x v="0"/>
    <x v="0"/>
    <x v="0"/>
    <x v="5"/>
    <x v="873"/>
    <x v="610"/>
    <x v="525"/>
    <n v="1845"/>
    <n v="149"/>
    <n v="0"/>
    <x v="8"/>
    <n v="129"/>
    <n v="135"/>
    <n v="36371181"/>
    <n v="0"/>
    <n v="1"/>
    <n v="64371181"/>
    <x v="74"/>
  </r>
  <r>
    <x v="1802"/>
    <x v="1540"/>
    <x v="62"/>
    <x v="1"/>
    <x v="3"/>
    <x v="0"/>
    <x v="0"/>
    <x v="0"/>
    <x v="7"/>
    <x v="361"/>
    <x v="818"/>
    <x v="9"/>
    <n v="4462"/>
    <n v="30"/>
    <n v="491"/>
    <x v="25"/>
    <n v="63"/>
    <n v="104"/>
    <n v="-8199698"/>
    <n v="1"/>
    <n v="0"/>
    <n v="21800302"/>
    <x v="88"/>
  </r>
  <r>
    <x v="1803"/>
    <x v="1546"/>
    <x v="62"/>
    <x v="1"/>
    <x v="10"/>
    <x v="0"/>
    <x v="0"/>
    <x v="0"/>
    <x v="5"/>
    <x v="874"/>
    <x v="658"/>
    <x v="526"/>
    <n v="163"/>
    <n v="16"/>
    <n v="456"/>
    <x v="21"/>
    <n v="43"/>
    <n v="90"/>
    <n v="84122"/>
    <n v="0"/>
    <n v="1"/>
    <n v="85222"/>
    <x v="266"/>
  </r>
  <r>
    <x v="1804"/>
    <x v="1547"/>
    <x v="62"/>
    <x v="1"/>
    <x v="1"/>
    <x v="0"/>
    <x v="0"/>
    <x v="3"/>
    <x v="6"/>
    <x v="858"/>
    <x v="982"/>
    <x v="519"/>
    <n v="763"/>
    <n v="84"/>
    <n v="869"/>
    <x v="13"/>
    <n v="124"/>
    <n v="86"/>
    <n v="-707762"/>
    <n v="1"/>
    <n v="0"/>
    <n v="992238"/>
    <x v="197"/>
  </r>
  <r>
    <x v="1805"/>
    <x v="1548"/>
    <x v="62"/>
    <x v="1"/>
    <x v="3"/>
    <x v="0"/>
    <x v="0"/>
    <x v="0"/>
    <x v="5"/>
    <x v="875"/>
    <x v="983"/>
    <x v="196"/>
    <n v="3950"/>
    <n v="100"/>
    <n v="0"/>
    <x v="9"/>
    <n v="220"/>
    <n v="92"/>
    <n v="44140956"/>
    <n v="0"/>
    <n v="1"/>
    <n v="44540956"/>
    <x v="76"/>
  </r>
  <r>
    <x v="1806"/>
    <x v="1549"/>
    <x v="62"/>
    <x v="1"/>
    <x v="7"/>
    <x v="0"/>
    <x v="0"/>
    <x v="0"/>
    <x v="5"/>
    <x v="130"/>
    <x v="256"/>
    <x v="63"/>
    <n v="13679"/>
    <n v="226"/>
    <n v="0"/>
    <x v="9"/>
    <n v="193"/>
    <n v="131"/>
    <n v="73005002"/>
    <n v="0"/>
    <n v="1"/>
    <n v="173005002"/>
    <x v="122"/>
  </r>
  <r>
    <x v="1807"/>
    <x v="1550"/>
    <x v="62"/>
    <x v="1"/>
    <x v="3"/>
    <x v="0"/>
    <x v="0"/>
    <x v="0"/>
    <x v="5"/>
    <x v="876"/>
    <x v="744"/>
    <x v="527"/>
    <n v="3974"/>
    <n v="29"/>
    <n v="849"/>
    <x v="0"/>
    <n v="70"/>
    <n v="91"/>
    <n v="-15981636"/>
    <n v="1"/>
    <n v="0"/>
    <n v="14018364"/>
    <x v="88"/>
  </r>
  <r>
    <x v="1808"/>
    <x v="1551"/>
    <x v="62"/>
    <x v="1"/>
    <x v="12"/>
    <x v="1"/>
    <x v="20"/>
    <x v="32"/>
    <x v="6"/>
    <x v="877"/>
    <x v="984"/>
    <x v="528"/>
    <n v="206"/>
    <n v="335"/>
    <n v="0"/>
    <x v="31"/>
    <n v="232"/>
    <n v="104"/>
    <n v="-2712523"/>
    <n v="1"/>
    <n v="0"/>
    <n v="1487477"/>
    <x v="267"/>
  </r>
  <r>
    <x v="1809"/>
    <x v="1537"/>
    <x v="62"/>
    <x v="1"/>
    <x v="1"/>
    <x v="0"/>
    <x v="0"/>
    <x v="0"/>
    <x v="6"/>
    <x v="878"/>
    <x v="647"/>
    <x v="404"/>
    <n v="1008"/>
    <n v="7"/>
    <n v="98"/>
    <x v="25"/>
    <n v="43"/>
    <n v="78"/>
    <n v="41309"/>
    <n v="0"/>
    <n v="1"/>
    <n v="191309"/>
    <x v="216"/>
  </r>
  <r>
    <x v="1810"/>
    <x v="1552"/>
    <x v="62"/>
    <x v="1"/>
    <x v="0"/>
    <x v="0"/>
    <x v="0"/>
    <x v="0"/>
    <x v="7"/>
    <x v="292"/>
    <x v="198"/>
    <x v="50"/>
    <n v="19359"/>
    <n v="0"/>
    <n v="0"/>
    <x v="34"/>
    <n v="198"/>
    <n v="125"/>
    <n v="15531634"/>
    <n v="0"/>
    <n v="1"/>
    <n v="125531634"/>
    <x v="183"/>
  </r>
  <r>
    <x v="1811"/>
    <x v="1553"/>
    <x v="62"/>
    <x v="1"/>
    <x v="7"/>
    <x v="0"/>
    <x v="0"/>
    <x v="0"/>
    <x v="7"/>
    <x v="879"/>
    <x v="985"/>
    <x v="504"/>
    <n v="2915"/>
    <n v="2"/>
    <n v="269"/>
    <x v="42"/>
    <n v="77"/>
    <n v="84"/>
    <n v="-4287928"/>
    <n v="1"/>
    <n v="0"/>
    <n v="15712072"/>
    <x v="33"/>
  </r>
  <r>
    <x v="1812"/>
    <x v="1554"/>
    <x v="62"/>
    <x v="1"/>
    <x v="1"/>
    <x v="0"/>
    <x v="0"/>
    <x v="0"/>
    <x v="7"/>
    <x v="880"/>
    <x v="986"/>
    <x v="529"/>
    <n v="368"/>
    <n v="291"/>
    <n v="19000"/>
    <x v="11"/>
    <n v="143"/>
    <n v="77"/>
    <n v="417760"/>
    <n v="0"/>
    <n v="1"/>
    <n v="424760"/>
    <x v="134"/>
  </r>
  <r>
    <x v="1813"/>
    <x v="1551"/>
    <x v="62"/>
    <x v="1"/>
    <x v="14"/>
    <x v="0"/>
    <x v="0"/>
    <x v="0"/>
    <x v="5"/>
    <x v="881"/>
    <x v="987"/>
    <x v="9"/>
    <n v="4676"/>
    <n v="80"/>
    <n v="1000"/>
    <x v="30"/>
    <n v="46"/>
    <n v="103"/>
    <n v="-4588020"/>
    <n v="1"/>
    <n v="0"/>
    <n v="10411980"/>
    <x v="24"/>
  </r>
  <r>
    <x v="1814"/>
    <x v="1481"/>
    <x v="62"/>
    <x v="1"/>
    <x v="3"/>
    <x v="0"/>
    <x v="0"/>
    <x v="0"/>
    <x v="7"/>
    <x v="882"/>
    <x v="215"/>
    <x v="530"/>
    <n v="2052"/>
    <n v="0"/>
    <n v="718"/>
    <x v="44"/>
    <n v="93"/>
    <n v="119"/>
    <n v="-12513862"/>
    <n v="1"/>
    <n v="0"/>
    <n v="37486138"/>
    <x v="124"/>
  </r>
  <r>
    <x v="1815"/>
    <x v="1555"/>
    <x v="62"/>
    <x v="1"/>
    <x v="6"/>
    <x v="0"/>
    <x v="0"/>
    <x v="0"/>
    <x v="7"/>
    <x v="485"/>
    <x v="255"/>
    <x v="315"/>
    <n v="5074"/>
    <n v="138"/>
    <n v="0"/>
    <x v="3"/>
    <n v="209"/>
    <n v="178"/>
    <n v="35305995"/>
    <n v="0"/>
    <n v="1"/>
    <n v="75305995"/>
    <x v="87"/>
  </r>
  <r>
    <x v="1816"/>
    <x v="1556"/>
    <x v="62"/>
    <x v="1"/>
    <x v="7"/>
    <x v="0"/>
    <x v="0"/>
    <x v="1"/>
    <x v="6"/>
    <x v="239"/>
    <x v="988"/>
    <x v="49"/>
    <n v="16791"/>
    <n v="38"/>
    <n v="0"/>
    <x v="24"/>
    <n v="191"/>
    <n v="98"/>
    <n v="5740078"/>
    <n v="0"/>
    <n v="1"/>
    <n v="50740078"/>
    <x v="136"/>
  </r>
  <r>
    <x v="1817"/>
    <x v="1557"/>
    <x v="62"/>
    <x v="1"/>
    <x v="3"/>
    <x v="0"/>
    <x v="0"/>
    <x v="9"/>
    <x v="7"/>
    <x v="883"/>
    <x v="989"/>
    <x v="531"/>
    <n v="955"/>
    <n v="12"/>
    <n v="989"/>
    <x v="16"/>
    <n v="47"/>
    <n v="98"/>
    <n v="-5204874"/>
    <n v="1"/>
    <n v="0"/>
    <n v="795126"/>
    <x v="1"/>
  </r>
  <r>
    <x v="1818"/>
    <x v="1516"/>
    <x v="62"/>
    <x v="1"/>
    <x v="3"/>
    <x v="0"/>
    <x v="0"/>
    <x v="0"/>
    <x v="7"/>
    <x v="226"/>
    <x v="990"/>
    <x v="129"/>
    <n v="5668"/>
    <n v="12"/>
    <n v="0"/>
    <x v="9"/>
    <n v="121"/>
    <n v="92"/>
    <n v="3786715"/>
    <n v="0"/>
    <n v="1"/>
    <n v="8786715"/>
    <x v="18"/>
  </r>
  <r>
    <x v="1819"/>
    <x v="1558"/>
    <x v="62"/>
    <x v="1"/>
    <x v="8"/>
    <x v="0"/>
    <x v="0"/>
    <x v="0"/>
    <x v="6"/>
    <x v="884"/>
    <x v="991"/>
    <x v="61"/>
    <n v="5161"/>
    <n v="0"/>
    <n v="0"/>
    <x v="3"/>
    <n v="287"/>
    <n v="103"/>
    <n v="53953403"/>
    <n v="0"/>
    <n v="1"/>
    <n v="55153403"/>
    <x v="36"/>
  </r>
  <r>
    <x v="1820"/>
    <x v="1559"/>
    <x v="62"/>
    <x v="1"/>
    <x v="5"/>
    <x v="0"/>
    <x v="0"/>
    <x v="0"/>
    <x v="5"/>
    <x v="513"/>
    <x v="623"/>
    <x v="219"/>
    <n v="7800"/>
    <n v="67"/>
    <n v="567"/>
    <x v="43"/>
    <n v="94"/>
    <n v="93"/>
    <n v="4185387"/>
    <n v="0"/>
    <n v="1"/>
    <n v="84185387"/>
    <x v="133"/>
  </r>
  <r>
    <x v="1821"/>
    <x v="1560"/>
    <x v="62"/>
    <x v="1"/>
    <x v="11"/>
    <x v="0"/>
    <x v="0"/>
    <x v="0"/>
    <x v="7"/>
    <x v="119"/>
    <x v="587"/>
    <x v="93"/>
    <n v="41293"/>
    <n v="192"/>
    <n v="0"/>
    <x v="21"/>
    <n v="195"/>
    <n v="96"/>
    <n v="7781388"/>
    <n v="0"/>
    <n v="1"/>
    <n v="47781388"/>
    <x v="87"/>
  </r>
  <r>
    <x v="1822"/>
    <x v="1528"/>
    <x v="62"/>
    <x v="1"/>
    <x v="3"/>
    <x v="0"/>
    <x v="0"/>
    <x v="33"/>
    <x v="6"/>
    <x v="430"/>
    <x v="992"/>
    <x v="9"/>
    <n v="2567"/>
    <n v="64"/>
    <n v="0"/>
    <x v="43"/>
    <n v="148"/>
    <n v="88"/>
    <n v="5016190"/>
    <n v="0"/>
    <n v="1"/>
    <n v="17016190"/>
    <x v="38"/>
  </r>
  <r>
    <x v="1823"/>
    <x v="1551"/>
    <x v="62"/>
    <x v="1"/>
    <x v="3"/>
    <x v="0"/>
    <x v="0"/>
    <x v="0"/>
    <x v="7"/>
    <x v="885"/>
    <x v="769"/>
    <x v="9"/>
    <n v="2325"/>
    <n v="23"/>
    <n v="0"/>
    <x v="26"/>
    <n v="118"/>
    <n v="106"/>
    <n v="7887882"/>
    <n v="0"/>
    <n v="1"/>
    <n v="57887882"/>
    <x v="124"/>
  </r>
  <r>
    <x v="1824"/>
    <x v="1561"/>
    <x v="62"/>
    <x v="1"/>
    <x v="5"/>
    <x v="0"/>
    <x v="0"/>
    <x v="0"/>
    <x v="5"/>
    <x v="54"/>
    <x v="688"/>
    <x v="51"/>
    <n v="63165"/>
    <n v="10"/>
    <n v="0"/>
    <x v="44"/>
    <n v="143"/>
    <n v="90"/>
    <n v="85762022"/>
    <n v="0"/>
    <n v="1"/>
    <n v="160762022"/>
    <x v="163"/>
  </r>
  <r>
    <x v="1825"/>
    <x v="1551"/>
    <x v="62"/>
    <x v="1"/>
    <x v="3"/>
    <x v="0"/>
    <x v="0"/>
    <x v="3"/>
    <x v="6"/>
    <x v="886"/>
    <x v="993"/>
    <x v="177"/>
    <n v="1686"/>
    <n v="1000"/>
    <n v="19000"/>
    <x v="19"/>
    <n v="246"/>
    <n v="99"/>
    <n v="9464388"/>
    <n v="0"/>
    <n v="1"/>
    <n v="13464388"/>
    <x v="16"/>
  </r>
  <r>
    <x v="1826"/>
    <x v="1562"/>
    <x v="62"/>
    <x v="1"/>
    <x v="10"/>
    <x v="0"/>
    <x v="0"/>
    <x v="0"/>
    <x v="2"/>
    <x v="887"/>
    <x v="994"/>
    <x v="440"/>
    <n v="66"/>
    <n v="0"/>
    <n v="30"/>
    <x v="23"/>
    <n v="15"/>
    <n v="85"/>
    <n v="181225"/>
    <n v="0"/>
    <n v="1"/>
    <n v="381225"/>
    <x v="27"/>
  </r>
  <r>
    <x v="1827"/>
    <x v="1563"/>
    <x v="62"/>
    <x v="1"/>
    <x v="5"/>
    <x v="0"/>
    <x v="0"/>
    <x v="0"/>
    <x v="5"/>
    <x v="888"/>
    <x v="771"/>
    <x v="95"/>
    <n v="1148"/>
    <n v="80"/>
    <n v="0"/>
    <x v="23"/>
    <n v="205"/>
    <n v="93"/>
    <n v="286471036"/>
    <n v="0"/>
    <n v="1"/>
    <n v="436471036"/>
    <x v="252"/>
  </r>
  <r>
    <x v="1828"/>
    <x v="1564"/>
    <x v="62"/>
    <x v="1"/>
    <x v="5"/>
    <x v="0"/>
    <x v="0"/>
    <x v="0"/>
    <x v="6"/>
    <x v="123"/>
    <x v="556"/>
    <x v="136"/>
    <n v="2170"/>
    <n v="729"/>
    <n v="0"/>
    <x v="8"/>
    <n v="285"/>
    <n v="126"/>
    <n v="59502303"/>
    <n v="0"/>
    <n v="1"/>
    <n v="71502303"/>
    <x v="38"/>
  </r>
  <r>
    <x v="1829"/>
    <x v="1565"/>
    <x v="62"/>
    <x v="1"/>
    <x v="7"/>
    <x v="0"/>
    <x v="0"/>
    <x v="0"/>
    <x v="5"/>
    <x v="329"/>
    <x v="995"/>
    <x v="50"/>
    <n v="12871"/>
    <n v="14"/>
    <n v="0"/>
    <x v="26"/>
    <n v="197"/>
    <n v="106"/>
    <n v="-32239920"/>
    <n v="1"/>
    <n v="0"/>
    <n v="37760080"/>
    <x v="123"/>
  </r>
  <r>
    <x v="1830"/>
    <x v="1566"/>
    <x v="62"/>
    <x v="1"/>
    <x v="3"/>
    <x v="0"/>
    <x v="0"/>
    <x v="0"/>
    <x v="5"/>
    <x v="889"/>
    <x v="996"/>
    <x v="532"/>
    <n v="13626"/>
    <n v="18"/>
    <n v="0"/>
    <x v="46"/>
    <n v="52"/>
    <n v="89"/>
    <n v="-1929689"/>
    <n v="1"/>
    <n v="0"/>
    <n v="8070311"/>
    <x v="39"/>
  </r>
  <r>
    <x v="1831"/>
    <x v="1567"/>
    <x v="62"/>
    <x v="1"/>
    <x v="3"/>
    <x v="0"/>
    <x v="0"/>
    <x v="0"/>
    <x v="6"/>
    <x v="569"/>
    <x v="997"/>
    <x v="157"/>
    <n v="3935"/>
    <n v="29"/>
    <n v="0"/>
    <x v="57"/>
    <n v="75"/>
    <n v="92"/>
    <n v="-2077789"/>
    <n v="1"/>
    <n v="0"/>
    <n v="13922211"/>
    <x v="81"/>
  </r>
  <r>
    <x v="1832"/>
    <x v="1568"/>
    <x v="62"/>
    <x v="1"/>
    <x v="3"/>
    <x v="0"/>
    <x v="0"/>
    <x v="0"/>
    <x v="7"/>
    <x v="364"/>
    <x v="404"/>
    <x v="50"/>
    <n v="12522"/>
    <n v="274"/>
    <n v="0"/>
    <x v="31"/>
    <n v="124"/>
    <n v="131"/>
    <n v="-37955679"/>
    <n v="1"/>
    <n v="0"/>
    <n v="42044321"/>
    <x v="133"/>
  </r>
  <r>
    <x v="1833"/>
    <x v="1569"/>
    <x v="62"/>
    <x v="1"/>
    <x v="7"/>
    <x v="0"/>
    <x v="0"/>
    <x v="0"/>
    <x v="7"/>
    <x v="358"/>
    <x v="152"/>
    <x v="246"/>
    <n v="43388"/>
    <n v="0"/>
    <n v="0"/>
    <x v="17"/>
    <n v="300"/>
    <n v="135"/>
    <n v="173377893"/>
    <n v="0"/>
    <n v="1"/>
    <n v="373377893"/>
    <x v="182"/>
  </r>
  <r>
    <x v="1834"/>
    <x v="1570"/>
    <x v="62"/>
    <x v="1"/>
    <x v="3"/>
    <x v="0"/>
    <x v="0"/>
    <x v="0"/>
    <x v="7"/>
    <x v="890"/>
    <x v="668"/>
    <x v="533"/>
    <n v="3943"/>
    <n v="480"/>
    <n v="0"/>
    <x v="26"/>
    <n v="173"/>
    <n v="101"/>
    <n v="28200225"/>
    <n v="0"/>
    <n v="1"/>
    <n v="88200225"/>
    <x v="121"/>
  </r>
  <r>
    <x v="1835"/>
    <x v="1571"/>
    <x v="62"/>
    <x v="1"/>
    <x v="7"/>
    <x v="1"/>
    <x v="2"/>
    <x v="2"/>
    <x v="7"/>
    <x v="891"/>
    <x v="168"/>
    <x v="357"/>
    <n v="991"/>
    <n v="78"/>
    <n v="973"/>
    <x v="9"/>
    <n v="105"/>
    <n v="103"/>
    <n v="-2127109510"/>
    <n v="1"/>
    <n v="0"/>
    <n v="410388"/>
    <x v="268"/>
  </r>
  <r>
    <x v="1836"/>
    <x v="1572"/>
    <x v="62"/>
    <x v="1"/>
    <x v="3"/>
    <x v="1"/>
    <x v="1"/>
    <x v="1"/>
    <x v="6"/>
    <x v="892"/>
    <x v="998"/>
    <x v="534"/>
    <n v="362"/>
    <n v="7"/>
    <n v="442"/>
    <x v="28"/>
    <n v="40"/>
    <n v="98"/>
    <n v="-2604984"/>
    <n v="1"/>
    <n v="0"/>
    <n v="95016"/>
    <x v="103"/>
  </r>
  <r>
    <x v="1837"/>
    <x v="1573"/>
    <x v="62"/>
    <x v="1"/>
    <x v="3"/>
    <x v="0"/>
    <x v="0"/>
    <x v="0"/>
    <x v="5"/>
    <x v="893"/>
    <x v="999"/>
    <x v="46"/>
    <n v="0"/>
    <n v="293"/>
    <n v="0"/>
    <x v="17"/>
    <n v="193"/>
    <n v="100"/>
    <n v="11464368"/>
    <n v="0"/>
    <n v="1"/>
    <n v="11529368"/>
    <x v="269"/>
  </r>
  <r>
    <x v="1838"/>
    <x v="1514"/>
    <x v="62"/>
    <x v="1"/>
    <x v="3"/>
    <x v="0"/>
    <x v="0"/>
    <x v="1"/>
    <x v="5"/>
    <x v="894"/>
    <x v="91"/>
    <x v="23"/>
    <n v="1343"/>
    <n v="84"/>
    <n v="0"/>
    <x v="68"/>
    <n v="32"/>
    <n v="88"/>
    <n v="-10890678"/>
    <n v="1"/>
    <n v="0"/>
    <n v="9109322"/>
    <x v="33"/>
  </r>
  <r>
    <x v="1839"/>
    <x v="1574"/>
    <x v="62"/>
    <x v="1"/>
    <x v="0"/>
    <x v="0"/>
    <x v="0"/>
    <x v="0"/>
    <x v="6"/>
    <x v="849"/>
    <x v="672"/>
    <x v="480"/>
    <n v="1721"/>
    <n v="54"/>
    <n v="817"/>
    <x v="30"/>
    <n v="101"/>
    <n v="99"/>
    <n v="-18287436"/>
    <n v="1"/>
    <n v="0"/>
    <n v="8712564"/>
    <x v="72"/>
  </r>
  <r>
    <x v="1840"/>
    <x v="1575"/>
    <x v="62"/>
    <x v="1"/>
    <x v="7"/>
    <x v="1"/>
    <x v="16"/>
    <x v="27"/>
    <x v="6"/>
    <x v="811"/>
    <x v="1000"/>
    <x v="495"/>
    <n v="1730"/>
    <n v="16"/>
    <n v="0"/>
    <x v="7"/>
    <n v="86"/>
    <n v="148"/>
    <n v="-11689814"/>
    <n v="1"/>
    <n v="0"/>
    <n v="1110186"/>
    <x v="209"/>
  </r>
  <r>
    <x v="1841"/>
    <x v="1576"/>
    <x v="62"/>
    <x v="1"/>
    <x v="4"/>
    <x v="0"/>
    <x v="0"/>
    <x v="0"/>
    <x v="5"/>
    <x v="759"/>
    <x v="1001"/>
    <x v="130"/>
    <n v="5139"/>
    <n v="0"/>
    <n v="49"/>
    <x v="42"/>
    <n v="33"/>
    <n v="74"/>
    <n v="-3508650"/>
    <n v="1"/>
    <n v="0"/>
    <n v="6491350"/>
    <x v="39"/>
  </r>
  <r>
    <x v="1842"/>
    <x v="1548"/>
    <x v="62"/>
    <x v="1"/>
    <x v="7"/>
    <x v="0"/>
    <x v="0"/>
    <x v="0"/>
    <x v="6"/>
    <x v="895"/>
    <x v="431"/>
    <x v="535"/>
    <n v="2609"/>
    <n v="406"/>
    <n v="0"/>
    <x v="23"/>
    <n v="233"/>
    <n v="98"/>
    <n v="2774834"/>
    <n v="0"/>
    <n v="1"/>
    <n v="32774834"/>
    <x v="88"/>
  </r>
  <r>
    <x v="1843"/>
    <x v="1577"/>
    <x v="62"/>
    <x v="1"/>
    <x v="1"/>
    <x v="0"/>
    <x v="0"/>
    <x v="0"/>
    <x v="7"/>
    <x v="115"/>
    <x v="866"/>
    <x v="61"/>
    <n v="5780"/>
    <n v="102"/>
    <n v="701"/>
    <x v="44"/>
    <n v="106"/>
    <n v="137"/>
    <n v="-84593638"/>
    <n v="1"/>
    <n v="0"/>
    <n v="22406362"/>
    <x v="219"/>
  </r>
  <r>
    <x v="1844"/>
    <x v="1578"/>
    <x v="62"/>
    <x v="0"/>
    <x v="6"/>
    <x v="0"/>
    <x v="0"/>
    <x v="0"/>
    <x v="7"/>
    <x v="345"/>
    <x v="52"/>
    <x v="242"/>
    <n v="34582"/>
    <n v="17000"/>
    <n v="0"/>
    <x v="8"/>
    <n v="267"/>
    <n v="170"/>
    <n v="-7391173"/>
    <n v="1"/>
    <n v="0"/>
    <n v="102608827"/>
    <x v="183"/>
  </r>
  <r>
    <x v="1845"/>
    <x v="1579"/>
    <x v="62"/>
    <x v="1"/>
    <x v="3"/>
    <x v="0"/>
    <x v="0"/>
    <x v="0"/>
    <x v="7"/>
    <x v="208"/>
    <x v="420"/>
    <x v="50"/>
    <n v="11972"/>
    <n v="5"/>
    <n v="288"/>
    <x v="43"/>
    <n v="75"/>
    <n v="88"/>
    <n v="-43528606"/>
    <n v="1"/>
    <n v="0"/>
    <n v="6471394"/>
    <x v="124"/>
  </r>
  <r>
    <x v="1846"/>
    <x v="1580"/>
    <x v="62"/>
    <x v="1"/>
    <x v="7"/>
    <x v="0"/>
    <x v="0"/>
    <x v="0"/>
    <x v="7"/>
    <x v="404"/>
    <x v="807"/>
    <x v="57"/>
    <n v="14161"/>
    <n v="521"/>
    <n v="0"/>
    <x v="4"/>
    <n v="239"/>
    <n v="108"/>
    <n v="101049130"/>
    <n v="0"/>
    <n v="1"/>
    <n v="176049130"/>
    <x v="163"/>
  </r>
  <r>
    <x v="1847"/>
    <x v="1581"/>
    <x v="62"/>
    <x v="1"/>
    <x v="1"/>
    <x v="0"/>
    <x v="0"/>
    <x v="3"/>
    <x v="5"/>
    <x v="54"/>
    <x v="1002"/>
    <x v="51"/>
    <n v="23769"/>
    <n v="6"/>
    <n v="181"/>
    <x v="52"/>
    <n v="16"/>
    <n v="120"/>
    <n v="-23957120"/>
    <n v="1"/>
    <n v="0"/>
    <n v="42880"/>
    <x v="61"/>
  </r>
  <r>
    <x v="1848"/>
    <x v="1582"/>
    <x v="62"/>
    <x v="1"/>
    <x v="13"/>
    <x v="0"/>
    <x v="0"/>
    <x v="0"/>
    <x v="6"/>
    <x v="896"/>
    <x v="1003"/>
    <x v="149"/>
    <n v="12755"/>
    <n v="19"/>
    <n v="15000"/>
    <x v="3"/>
    <n v="185"/>
    <n v="120"/>
    <n v="-12976053"/>
    <n v="1"/>
    <n v="0"/>
    <n v="23947"/>
    <x v="51"/>
  </r>
  <r>
    <x v="1849"/>
    <x v="1551"/>
    <x v="62"/>
    <x v="1"/>
    <x v="1"/>
    <x v="1"/>
    <x v="4"/>
    <x v="5"/>
    <x v="7"/>
    <x v="897"/>
    <x v="1004"/>
    <x v="536"/>
    <n v="745"/>
    <n v="25"/>
    <n v="0"/>
    <x v="20"/>
    <n v="112"/>
    <n v="97"/>
    <n v="-1870242"/>
    <n v="1"/>
    <n v="0"/>
    <n v="3629758"/>
    <x v="50"/>
  </r>
  <r>
    <x v="1850"/>
    <x v="1583"/>
    <x v="62"/>
    <x v="1"/>
    <x v="7"/>
    <x v="0"/>
    <x v="0"/>
    <x v="0"/>
    <x v="7"/>
    <x v="555"/>
    <x v="662"/>
    <x v="49"/>
    <n v="17159"/>
    <n v="123"/>
    <n v="0"/>
    <x v="12"/>
    <n v="207"/>
    <n v="134"/>
    <n v="-47362515"/>
    <n v="1"/>
    <n v="0"/>
    <n v="57637485"/>
    <x v="177"/>
  </r>
  <r>
    <x v="1851"/>
    <x v="1570"/>
    <x v="62"/>
    <x v="1"/>
    <x v="7"/>
    <x v="0"/>
    <x v="0"/>
    <x v="0"/>
    <x v="7"/>
    <x v="642"/>
    <x v="367"/>
    <x v="101"/>
    <n v="20553"/>
    <n v="776"/>
    <n v="19000"/>
    <x v="34"/>
    <n v="239"/>
    <n v="124"/>
    <n v="61739919"/>
    <n v="0"/>
    <n v="1"/>
    <n v="186739919"/>
    <x v="170"/>
  </r>
  <r>
    <x v="1852"/>
    <x v="1584"/>
    <x v="62"/>
    <x v="1"/>
    <x v="3"/>
    <x v="0"/>
    <x v="0"/>
    <x v="0"/>
    <x v="6"/>
    <x v="898"/>
    <x v="776"/>
    <x v="153"/>
    <n v="911"/>
    <n v="42"/>
    <n v="0"/>
    <x v="13"/>
    <n v="126"/>
    <n v="110"/>
    <n v="-10410556"/>
    <n v="1"/>
    <n v="0"/>
    <n v="14589444"/>
    <x v="43"/>
  </r>
  <r>
    <x v="1853"/>
    <x v="1585"/>
    <x v="62"/>
    <x v="1"/>
    <x v="8"/>
    <x v="0"/>
    <x v="0"/>
    <x v="0"/>
    <x v="7"/>
    <x v="513"/>
    <x v="1005"/>
    <x v="219"/>
    <n v="7461"/>
    <n v="70"/>
    <n v="4000"/>
    <x v="30"/>
    <n v="203"/>
    <n v="98"/>
    <n v="100175871"/>
    <n v="0"/>
    <n v="1"/>
    <n v="110175871"/>
    <x v="39"/>
  </r>
  <r>
    <x v="1854"/>
    <x v="1586"/>
    <x v="62"/>
    <x v="1"/>
    <x v="1"/>
    <x v="1"/>
    <x v="5"/>
    <x v="23"/>
    <x v="6"/>
    <x v="484"/>
    <x v="1006"/>
    <x v="314"/>
    <n v="358"/>
    <n v="33"/>
    <n v="57"/>
    <x v="12"/>
    <n v="78"/>
    <n v="106"/>
    <n v="-1095876"/>
    <n v="1"/>
    <n v="0"/>
    <n v="304124"/>
    <x v="265"/>
  </r>
  <r>
    <x v="1855"/>
    <x v="1587"/>
    <x v="62"/>
    <x v="1"/>
    <x v="7"/>
    <x v="0"/>
    <x v="0"/>
    <x v="0"/>
    <x v="5"/>
    <x v="291"/>
    <x v="598"/>
    <x v="9"/>
    <n v="1901"/>
    <n v="663"/>
    <n v="0"/>
    <x v="19"/>
    <n v="283"/>
    <n v="115"/>
    <n v="169437578"/>
    <n v="0"/>
    <n v="1"/>
    <n v="261437578"/>
    <x v="168"/>
  </r>
  <r>
    <x v="1856"/>
    <x v="1588"/>
    <x v="62"/>
    <x v="1"/>
    <x v="3"/>
    <x v="0"/>
    <x v="0"/>
    <x v="0"/>
    <x v="6"/>
    <x v="358"/>
    <x v="1007"/>
    <x v="246"/>
    <n v="41701"/>
    <n v="1000"/>
    <n v="0"/>
    <x v="24"/>
    <n v="193"/>
    <n v="104"/>
    <n v="4692139"/>
    <n v="0"/>
    <n v="1"/>
    <n v="39692139"/>
    <x v="64"/>
  </r>
  <r>
    <x v="1857"/>
    <x v="1539"/>
    <x v="62"/>
    <x v="1"/>
    <x v="5"/>
    <x v="0"/>
    <x v="0"/>
    <x v="0"/>
    <x v="6"/>
    <x v="79"/>
    <x v="353"/>
    <x v="57"/>
    <n v="15757"/>
    <n v="0"/>
    <n v="0"/>
    <x v="17"/>
    <n v="259"/>
    <n v="119"/>
    <n v="-25993274"/>
    <n v="1"/>
    <n v="0"/>
    <n v="24006726"/>
    <x v="124"/>
  </r>
  <r>
    <x v="1858"/>
    <x v="1589"/>
    <x v="62"/>
    <x v="1"/>
    <x v="1"/>
    <x v="0"/>
    <x v="0"/>
    <x v="19"/>
    <x v="6"/>
    <x v="302"/>
    <x v="492"/>
    <x v="218"/>
    <n v="24994"/>
    <n v="122"/>
    <n v="21000"/>
    <x v="3"/>
    <n v="204"/>
    <n v="94"/>
    <n v="-3917956"/>
    <n v="1"/>
    <n v="0"/>
    <n v="1082044"/>
    <x v="18"/>
  </r>
  <r>
    <x v="1859"/>
    <x v="1590"/>
    <x v="62"/>
    <x v="1"/>
    <x v="1"/>
    <x v="0"/>
    <x v="0"/>
    <x v="0"/>
    <x v="6"/>
    <x v="164"/>
    <x v="236"/>
    <x v="119"/>
    <n v="20056"/>
    <n v="438"/>
    <n v="0"/>
    <x v="21"/>
    <n v="209"/>
    <n v="129"/>
    <n v="-14051289"/>
    <n v="1"/>
    <n v="0"/>
    <n v="65948711"/>
    <x v="133"/>
  </r>
  <r>
    <x v="1860"/>
    <x v="1591"/>
    <x v="62"/>
    <x v="1"/>
    <x v="1"/>
    <x v="0"/>
    <x v="0"/>
    <x v="0"/>
    <x v="6"/>
    <x v="52"/>
    <x v="1008"/>
    <x v="49"/>
    <n v="16252"/>
    <n v="53"/>
    <n v="0"/>
    <x v="10"/>
    <n v="117"/>
    <n v="131"/>
    <n v="-14247275"/>
    <n v="1"/>
    <n v="0"/>
    <n v="3752725"/>
    <x v="69"/>
  </r>
  <r>
    <x v="1861"/>
    <x v="1592"/>
    <x v="62"/>
    <x v="1"/>
    <x v="1"/>
    <x v="0"/>
    <x v="0"/>
    <x v="0"/>
    <x v="7"/>
    <x v="609"/>
    <x v="833"/>
    <x v="387"/>
    <n v="34495"/>
    <n v="415"/>
    <n v="57000"/>
    <x v="20"/>
    <n v="177"/>
    <n v="123"/>
    <n v="-28935714"/>
    <n v="1"/>
    <n v="0"/>
    <n v="64286"/>
    <x v="105"/>
  </r>
  <r>
    <x v="1862"/>
    <x v="1577"/>
    <x v="62"/>
    <x v="1"/>
    <x v="1"/>
    <x v="1"/>
    <x v="21"/>
    <x v="0"/>
    <x v="6"/>
    <x v="899"/>
    <x v="314"/>
    <x v="537"/>
    <n v="705"/>
    <n v="0"/>
    <n v="13000"/>
    <x v="10"/>
    <n v="406"/>
    <n v="120"/>
    <n v="-29500737"/>
    <n v="1"/>
    <n v="0"/>
    <n v="499263"/>
    <x v="88"/>
  </r>
  <r>
    <x v="1863"/>
    <x v="1489"/>
    <x v="62"/>
    <x v="0"/>
    <x v="1"/>
    <x v="0"/>
    <x v="0"/>
    <x v="3"/>
    <x v="7"/>
    <x v="583"/>
    <x v="210"/>
    <x v="119"/>
    <n v="20660"/>
    <n v="541"/>
    <n v="0"/>
    <x v="28"/>
    <n v="153"/>
    <n v="143"/>
    <n v="-18774204"/>
    <n v="1"/>
    <n v="0"/>
    <n v="51225796"/>
    <x v="123"/>
  </r>
  <r>
    <x v="1864"/>
    <x v="1593"/>
    <x v="62"/>
    <x v="1"/>
    <x v="5"/>
    <x v="0"/>
    <x v="0"/>
    <x v="0"/>
    <x v="4"/>
    <x v="128"/>
    <x v="127"/>
    <x v="101"/>
    <n v="16264"/>
    <n v="0"/>
    <n v="10000"/>
    <x v="21"/>
    <n v="188"/>
    <n v="100"/>
    <n v="-164334574"/>
    <n v="1"/>
    <n v="0"/>
    <n v="665426"/>
    <x v="270"/>
  </r>
  <r>
    <x v="1865"/>
    <x v="1594"/>
    <x v="62"/>
    <x v="1"/>
    <x v="3"/>
    <x v="0"/>
    <x v="0"/>
    <x v="0"/>
    <x v="4"/>
    <x v="699"/>
    <x v="215"/>
    <x v="50"/>
    <n v="15362"/>
    <n v="0"/>
    <n v="1000"/>
    <x v="32"/>
    <n v="77"/>
    <n v="113"/>
    <n v="55149435"/>
    <n v="0"/>
    <n v="1"/>
    <n v="95149435"/>
    <x v="87"/>
  </r>
  <r>
    <x v="1866"/>
    <x v="1595"/>
    <x v="62"/>
    <x v="1"/>
    <x v="7"/>
    <x v="0"/>
    <x v="0"/>
    <x v="0"/>
    <x v="6"/>
    <x v="841"/>
    <x v="1009"/>
    <x v="510"/>
    <n v="2114"/>
    <n v="36"/>
    <n v="4000"/>
    <x v="31"/>
    <n v="192"/>
    <n v="140"/>
    <n v="682273"/>
    <n v="0"/>
    <n v="1"/>
    <n v="33682273"/>
    <x v="135"/>
  </r>
  <r>
    <x v="1867"/>
    <x v="1530"/>
    <x v="62"/>
    <x v="1"/>
    <x v="6"/>
    <x v="1"/>
    <x v="5"/>
    <x v="19"/>
    <x v="7"/>
    <x v="900"/>
    <x v="786"/>
    <x v="39"/>
    <n v="529"/>
    <n v="448"/>
    <n v="0"/>
    <x v="7"/>
    <n v="157"/>
    <n v="125"/>
    <n v="-7913655"/>
    <n v="1"/>
    <n v="0"/>
    <n v="2086345"/>
    <x v="39"/>
  </r>
  <r>
    <x v="1868"/>
    <x v="1596"/>
    <x v="62"/>
    <x v="1"/>
    <x v="5"/>
    <x v="0"/>
    <x v="0"/>
    <x v="0"/>
    <x v="5"/>
    <x v="488"/>
    <x v="1010"/>
    <x v="125"/>
    <n v="20097"/>
    <n v="47"/>
    <n v="0"/>
    <x v="11"/>
    <n v="89"/>
    <n v="87"/>
    <n v="55416609"/>
    <n v="0"/>
    <n v="1"/>
    <n v="85416609"/>
    <x v="88"/>
  </r>
  <r>
    <x v="1869"/>
    <x v="1597"/>
    <x v="62"/>
    <x v="1"/>
    <x v="3"/>
    <x v="0"/>
    <x v="0"/>
    <x v="0"/>
    <x v="7"/>
    <x v="195"/>
    <x v="138"/>
    <x v="50"/>
    <n v="13748"/>
    <n v="0"/>
    <n v="0"/>
    <x v="33"/>
    <n v="169"/>
    <n v="93"/>
    <n v="-30524377"/>
    <n v="1"/>
    <n v="0"/>
    <n v="59475623"/>
    <x v="152"/>
  </r>
  <r>
    <x v="1870"/>
    <x v="1598"/>
    <x v="62"/>
    <x v="1"/>
    <x v="3"/>
    <x v="0"/>
    <x v="0"/>
    <x v="0"/>
    <x v="7"/>
    <x v="128"/>
    <x v="57"/>
    <x v="101"/>
    <n v="16199"/>
    <n v="14000"/>
    <n v="16000"/>
    <x v="17"/>
    <n v="151"/>
    <n v="128"/>
    <n v="17032279"/>
    <n v="0"/>
    <n v="1"/>
    <n v="77032279"/>
    <x v="121"/>
  </r>
  <r>
    <x v="1871"/>
    <x v="1599"/>
    <x v="62"/>
    <x v="1"/>
    <x v="1"/>
    <x v="0"/>
    <x v="0"/>
    <x v="0"/>
    <x v="7"/>
    <x v="901"/>
    <x v="603"/>
    <x v="129"/>
    <n v="7273"/>
    <n v="0"/>
    <n v="0"/>
    <x v="31"/>
    <n v="261"/>
    <n v="108"/>
    <n v="54195633"/>
    <n v="0"/>
    <n v="1"/>
    <n v="114195633"/>
    <x v="121"/>
  </r>
  <r>
    <x v="1872"/>
    <x v="1600"/>
    <x v="62"/>
    <x v="1"/>
    <x v="3"/>
    <x v="0"/>
    <x v="0"/>
    <x v="0"/>
    <x v="7"/>
    <x v="224"/>
    <x v="687"/>
    <x v="57"/>
    <n v="18085"/>
    <n v="41"/>
    <n v="462"/>
    <x v="25"/>
    <n v="74"/>
    <n v="98"/>
    <n v="-23676031"/>
    <n v="1"/>
    <n v="0"/>
    <n v="16323969"/>
    <x v="87"/>
  </r>
  <r>
    <x v="1873"/>
    <x v="1491"/>
    <x v="62"/>
    <x v="1"/>
    <x v="1"/>
    <x v="0"/>
    <x v="0"/>
    <x v="0"/>
    <x v="5"/>
    <x v="902"/>
    <x v="1011"/>
    <x v="538"/>
    <n v="1233"/>
    <n v="0"/>
    <n v="31"/>
    <x v="9"/>
    <n v="6"/>
    <n v="118"/>
    <n v="-4152561"/>
    <n v="1"/>
    <n v="0"/>
    <n v="3347439"/>
    <x v="91"/>
  </r>
  <r>
    <x v="1874"/>
    <x v="1601"/>
    <x v="62"/>
    <x v="1"/>
    <x v="7"/>
    <x v="0"/>
    <x v="0"/>
    <x v="3"/>
    <x v="5"/>
    <x v="839"/>
    <x v="380"/>
    <x v="117"/>
    <n v="2260"/>
    <n v="906"/>
    <n v="437"/>
    <x v="47"/>
    <n v="76"/>
    <n v="95"/>
    <n v="-50231945"/>
    <n v="1"/>
    <n v="0"/>
    <n v="6768055"/>
    <x v="160"/>
  </r>
  <r>
    <x v="1875"/>
    <x v="1602"/>
    <x v="62"/>
    <x v="1"/>
    <x v="7"/>
    <x v="0"/>
    <x v="0"/>
    <x v="0"/>
    <x v="7"/>
    <x v="903"/>
    <x v="1012"/>
    <x v="9"/>
    <n v="5039"/>
    <n v="33"/>
    <n v="0"/>
    <x v="56"/>
    <n v="86"/>
    <n v="84"/>
    <n v="-18823678"/>
    <n v="1"/>
    <n v="0"/>
    <n v="21176322"/>
    <x v="87"/>
  </r>
  <r>
    <x v="1876"/>
    <x v="1603"/>
    <x v="62"/>
    <x v="1"/>
    <x v="5"/>
    <x v="0"/>
    <x v="0"/>
    <x v="0"/>
    <x v="6"/>
    <x v="292"/>
    <x v="86"/>
    <x v="50"/>
    <n v="17944"/>
    <n v="249"/>
    <n v="0"/>
    <x v="23"/>
    <n v="220"/>
    <n v="196"/>
    <n v="-41771652"/>
    <n v="1"/>
    <n v="0"/>
    <n v="133228348"/>
    <x v="157"/>
  </r>
  <r>
    <x v="1877"/>
    <x v="1604"/>
    <x v="62"/>
    <x v="1"/>
    <x v="5"/>
    <x v="0"/>
    <x v="0"/>
    <x v="5"/>
    <x v="5"/>
    <x v="904"/>
    <x v="434"/>
    <x v="539"/>
    <n v="55"/>
    <n v="218"/>
    <n v="2000"/>
    <x v="10"/>
    <n v="88"/>
    <n v="109"/>
    <n v="-40712370"/>
    <n v="1"/>
    <n v="0"/>
    <n v="18947630"/>
    <x v="271"/>
  </r>
  <r>
    <x v="1878"/>
    <x v="1535"/>
    <x v="62"/>
    <x v="1"/>
    <x v="1"/>
    <x v="0"/>
    <x v="0"/>
    <x v="0"/>
    <x v="7"/>
    <x v="905"/>
    <x v="340"/>
    <x v="287"/>
    <n v="1618"/>
    <n v="300"/>
    <n v="767"/>
    <x v="24"/>
    <n v="118"/>
    <n v="141"/>
    <n v="-6876149"/>
    <n v="1"/>
    <n v="0"/>
    <n v="16123851"/>
    <x v="108"/>
  </r>
  <r>
    <x v="1879"/>
    <x v="1605"/>
    <x v="62"/>
    <x v="1"/>
    <x v="1"/>
    <x v="1"/>
    <x v="12"/>
    <x v="22"/>
    <x v="12"/>
    <x v="906"/>
    <x v="1013"/>
    <x v="149"/>
    <n v="9984"/>
    <n v="147"/>
    <n v="2000"/>
    <x v="20"/>
    <n v="29"/>
    <n v="192"/>
    <n v="-4078262"/>
    <n v="1"/>
    <n v="0"/>
    <n v="2921738"/>
    <x v="41"/>
  </r>
  <r>
    <x v="1880"/>
    <x v="1583"/>
    <x v="62"/>
    <x v="1"/>
    <x v="0"/>
    <x v="0"/>
    <x v="0"/>
    <x v="3"/>
    <x v="6"/>
    <x v="907"/>
    <x v="609"/>
    <x v="247"/>
    <n v="3133"/>
    <n v="608"/>
    <n v="0"/>
    <x v="3"/>
    <n v="169"/>
    <n v="125"/>
    <n v="-7246194"/>
    <n v="1"/>
    <n v="0"/>
    <n v="3753806"/>
    <x v="31"/>
  </r>
  <r>
    <x v="1881"/>
    <x v="1594"/>
    <x v="62"/>
    <x v="1"/>
    <x v="7"/>
    <x v="0"/>
    <x v="0"/>
    <x v="0"/>
    <x v="7"/>
    <x v="698"/>
    <x v="799"/>
    <x v="63"/>
    <n v="14146"/>
    <n v="10"/>
    <n v="0"/>
    <x v="24"/>
    <n v="117"/>
    <n v="86"/>
    <n v="-10139961"/>
    <n v="1"/>
    <n v="0"/>
    <n v="45860039"/>
    <x v="247"/>
  </r>
  <r>
    <x v="1882"/>
    <x v="1473"/>
    <x v="62"/>
    <x v="1"/>
    <x v="3"/>
    <x v="0"/>
    <x v="0"/>
    <x v="0"/>
    <x v="7"/>
    <x v="648"/>
    <x v="180"/>
    <x v="108"/>
    <n v="2466"/>
    <n v="80"/>
    <n v="260"/>
    <x v="33"/>
    <n v="82"/>
    <n v="110"/>
    <n v="-11530572"/>
    <n v="1"/>
    <n v="0"/>
    <n v="14469428"/>
    <x v="56"/>
  </r>
  <r>
    <x v="1883"/>
    <x v="1496"/>
    <x v="62"/>
    <x v="1"/>
    <x v="3"/>
    <x v="0"/>
    <x v="0"/>
    <x v="0"/>
    <x v="7"/>
    <x v="908"/>
    <x v="281"/>
    <x v="9"/>
    <n v="6313"/>
    <n v="322"/>
    <n v="0"/>
    <x v="39"/>
    <n v="62"/>
    <n v="109"/>
    <n v="32148997"/>
    <n v="0"/>
    <n v="1"/>
    <n v="69148997"/>
    <x v="178"/>
  </r>
  <r>
    <x v="1884"/>
    <x v="1606"/>
    <x v="62"/>
    <x v="1"/>
    <x v="1"/>
    <x v="0"/>
    <x v="0"/>
    <x v="0"/>
    <x v="7"/>
    <x v="909"/>
    <x v="1014"/>
    <x v="338"/>
    <n v="679"/>
    <n v="118"/>
    <n v="0"/>
    <x v="11"/>
    <n v="98"/>
    <n v="114"/>
    <n v="-17168879"/>
    <n v="1"/>
    <n v="0"/>
    <n v="12831121"/>
    <x v="88"/>
  </r>
  <r>
    <x v="1885"/>
    <x v="1607"/>
    <x v="62"/>
    <x v="1"/>
    <x v="3"/>
    <x v="0"/>
    <x v="0"/>
    <x v="3"/>
    <x v="7"/>
    <x v="398"/>
    <x v="331"/>
    <x v="219"/>
    <n v="9330"/>
    <n v="12"/>
    <n v="0"/>
    <x v="2"/>
    <n v="129"/>
    <n v="98"/>
    <n v="-14168495"/>
    <n v="1"/>
    <n v="0"/>
    <n v="16831505"/>
    <x v="95"/>
  </r>
  <r>
    <x v="1886"/>
    <x v="1587"/>
    <x v="62"/>
    <x v="1"/>
    <x v="3"/>
    <x v="0"/>
    <x v="0"/>
    <x v="0"/>
    <x v="7"/>
    <x v="910"/>
    <x v="750"/>
    <x v="61"/>
    <n v="4681"/>
    <n v="126"/>
    <n v="876"/>
    <x v="49"/>
    <n v="84"/>
    <n v="95"/>
    <n v="-7035257"/>
    <n v="1"/>
    <n v="0"/>
    <n v="16964743"/>
    <x v="61"/>
  </r>
  <r>
    <x v="1887"/>
    <x v="1579"/>
    <x v="62"/>
    <x v="1"/>
    <x v="5"/>
    <x v="0"/>
    <x v="0"/>
    <x v="0"/>
    <x v="7"/>
    <x v="911"/>
    <x v="653"/>
    <x v="126"/>
    <n v="1266"/>
    <n v="65"/>
    <n v="0"/>
    <x v="30"/>
    <n v="94"/>
    <n v="95"/>
    <n v="39156435"/>
    <n v="0"/>
    <n v="1"/>
    <n v="58156435"/>
    <x v="93"/>
  </r>
  <r>
    <x v="1888"/>
    <x v="1608"/>
    <x v="62"/>
    <x v="1"/>
    <x v="1"/>
    <x v="0"/>
    <x v="0"/>
    <x v="3"/>
    <x v="6"/>
    <x v="912"/>
    <x v="1015"/>
    <x v="85"/>
    <n v="2721"/>
    <n v="87"/>
    <n v="305"/>
    <x v="9"/>
    <n v="76"/>
    <n v="100"/>
    <n v="-603965"/>
    <n v="1"/>
    <n v="0"/>
    <n v="396035"/>
    <x v="73"/>
  </r>
  <r>
    <x v="1889"/>
    <x v="1609"/>
    <x v="62"/>
    <x v="1"/>
    <x v="1"/>
    <x v="0"/>
    <x v="0"/>
    <x v="0"/>
    <x v="7"/>
    <x v="913"/>
    <x v="1016"/>
    <x v="540"/>
    <n v="1792"/>
    <n v="548"/>
    <n v="0"/>
    <x v="41"/>
    <n v="58"/>
    <n v="95"/>
    <n v="32066497"/>
    <n v="0"/>
    <n v="1"/>
    <n v="40066497"/>
    <x v="11"/>
  </r>
  <r>
    <x v="1890"/>
    <x v="1610"/>
    <x v="63"/>
    <x v="1"/>
    <x v="0"/>
    <x v="0"/>
    <x v="0"/>
    <x v="0"/>
    <x v="6"/>
    <x v="177"/>
    <x v="557"/>
    <x v="17"/>
    <n v="12754"/>
    <n v="0"/>
    <n v="0"/>
    <x v="8"/>
    <n v="441"/>
    <n v="96"/>
    <n v="-506218"/>
    <n v="1"/>
    <n v="0"/>
    <n v="31493782"/>
    <x v="114"/>
  </r>
  <r>
    <x v="1891"/>
    <x v="1611"/>
    <x v="63"/>
    <x v="1"/>
    <x v="3"/>
    <x v="0"/>
    <x v="0"/>
    <x v="0"/>
    <x v="7"/>
    <x v="914"/>
    <x v="1017"/>
    <x v="541"/>
    <n v="1095"/>
    <n v="13"/>
    <n v="0"/>
    <x v="21"/>
    <n v="112"/>
    <n v="107"/>
    <n v="-8164216"/>
    <n v="1"/>
    <n v="0"/>
    <n v="21835784"/>
    <x v="88"/>
  </r>
  <r>
    <x v="1892"/>
    <x v="1612"/>
    <x v="63"/>
    <x v="1"/>
    <x v="7"/>
    <x v="0"/>
    <x v="0"/>
    <x v="3"/>
    <x v="7"/>
    <x v="915"/>
    <x v="309"/>
    <x v="9"/>
    <n v="1890"/>
    <n v="0"/>
    <n v="785"/>
    <x v="47"/>
    <n v="113"/>
    <n v="102"/>
    <n v="-50108179"/>
    <n v="1"/>
    <n v="0"/>
    <n v="1891821"/>
    <x v="149"/>
  </r>
  <r>
    <x v="1893"/>
    <x v="1613"/>
    <x v="63"/>
    <x v="1"/>
    <x v="7"/>
    <x v="0"/>
    <x v="0"/>
    <x v="0"/>
    <x v="7"/>
    <x v="473"/>
    <x v="1018"/>
    <x v="307"/>
    <n v="10185"/>
    <n v="45"/>
    <n v="0"/>
    <x v="25"/>
    <n v="178"/>
    <n v="93"/>
    <n v="-36142013"/>
    <n v="1"/>
    <n v="0"/>
    <n v="25857987"/>
    <x v="143"/>
  </r>
  <r>
    <x v="1894"/>
    <x v="1614"/>
    <x v="63"/>
    <x v="1"/>
    <x v="8"/>
    <x v="0"/>
    <x v="0"/>
    <x v="9"/>
    <x v="6"/>
    <x v="916"/>
    <x v="1019"/>
    <x v="542"/>
    <n v="838"/>
    <n v="892"/>
    <n v="1000"/>
    <x v="61"/>
    <n v="148"/>
    <n v="94"/>
    <n v="-14867345"/>
    <n v="1"/>
    <n v="0"/>
    <n v="5132655"/>
    <x v="33"/>
  </r>
  <r>
    <x v="1895"/>
    <x v="1615"/>
    <x v="63"/>
    <x v="1"/>
    <x v="8"/>
    <x v="0"/>
    <x v="0"/>
    <x v="3"/>
    <x v="7"/>
    <x v="560"/>
    <x v="1020"/>
    <x v="358"/>
    <n v="1608"/>
    <n v="31"/>
    <n v="0"/>
    <x v="38"/>
    <n v="125"/>
    <n v="91"/>
    <n v="2298046"/>
    <n v="0"/>
    <n v="1"/>
    <n v="16298046"/>
    <x v="58"/>
  </r>
  <r>
    <x v="1896"/>
    <x v="1616"/>
    <x v="63"/>
    <x v="1"/>
    <x v="1"/>
    <x v="0"/>
    <x v="0"/>
    <x v="0"/>
    <x v="7"/>
    <x v="208"/>
    <x v="279"/>
    <x v="50"/>
    <n v="11519"/>
    <n v="529"/>
    <n v="0"/>
    <x v="11"/>
    <n v="107"/>
    <n v="108"/>
    <n v="-21464425"/>
    <n v="1"/>
    <n v="0"/>
    <n v="8535575"/>
    <x v="88"/>
  </r>
  <r>
    <x v="1897"/>
    <x v="1617"/>
    <x v="63"/>
    <x v="1"/>
    <x v="5"/>
    <x v="0"/>
    <x v="0"/>
    <x v="0"/>
    <x v="5"/>
    <x v="327"/>
    <x v="300"/>
    <x v="108"/>
    <n v="3558"/>
    <n v="32"/>
    <n v="773"/>
    <x v="40"/>
    <n v="75"/>
    <n v="95"/>
    <n v="50301521"/>
    <n v="0"/>
    <n v="1"/>
    <n v="82301521"/>
    <x v="114"/>
  </r>
  <r>
    <x v="1898"/>
    <x v="1618"/>
    <x v="63"/>
    <x v="1"/>
    <x v="7"/>
    <x v="0"/>
    <x v="0"/>
    <x v="0"/>
    <x v="6"/>
    <x v="151"/>
    <x v="1021"/>
    <x v="118"/>
    <n v="3148"/>
    <n v="25"/>
    <n v="999"/>
    <x v="2"/>
    <n v="152"/>
    <n v="109"/>
    <n v="-23927"/>
    <n v="1"/>
    <n v="0"/>
    <n v="19976073"/>
    <x v="33"/>
  </r>
  <r>
    <x v="1899"/>
    <x v="1619"/>
    <x v="63"/>
    <x v="1"/>
    <x v="7"/>
    <x v="0"/>
    <x v="0"/>
    <x v="0"/>
    <x v="7"/>
    <x v="302"/>
    <x v="657"/>
    <x v="218"/>
    <n v="59558"/>
    <n v="22000"/>
    <n v="15000"/>
    <x v="1"/>
    <n v="478"/>
    <n v="128"/>
    <n v="55343774"/>
    <n v="0"/>
    <n v="1"/>
    <n v="205343774"/>
    <x v="252"/>
  </r>
  <r>
    <x v="1900"/>
    <x v="1620"/>
    <x v="63"/>
    <x v="1"/>
    <x v="3"/>
    <x v="0"/>
    <x v="0"/>
    <x v="0"/>
    <x v="7"/>
    <x v="698"/>
    <x v="320"/>
    <x v="63"/>
    <n v="15889"/>
    <n v="473"/>
    <n v="0"/>
    <x v="32"/>
    <n v="161"/>
    <n v="118"/>
    <n v="2808744"/>
    <n v="0"/>
    <n v="1"/>
    <n v="55808744"/>
    <x v="150"/>
  </r>
  <r>
    <x v="1901"/>
    <x v="1621"/>
    <x v="63"/>
    <x v="1"/>
    <x v="3"/>
    <x v="0"/>
    <x v="0"/>
    <x v="0"/>
    <x v="5"/>
    <x v="917"/>
    <x v="536"/>
    <x v="543"/>
    <n v="3462"/>
    <n v="61"/>
    <n v="1000"/>
    <x v="34"/>
    <n v="96"/>
    <n v="106"/>
    <n v="18645546"/>
    <n v="0"/>
    <n v="1"/>
    <n v="32645546"/>
    <x v="58"/>
  </r>
  <r>
    <x v="1902"/>
    <x v="1622"/>
    <x v="63"/>
    <x v="1"/>
    <x v="7"/>
    <x v="0"/>
    <x v="0"/>
    <x v="0"/>
    <x v="6"/>
    <x v="512"/>
    <x v="1019"/>
    <x v="220"/>
    <n v="2930"/>
    <n v="892"/>
    <n v="937"/>
    <x v="69"/>
    <n v="143"/>
    <n v="92"/>
    <n v="-23450000"/>
    <n v="1"/>
    <n v="0"/>
    <n v="1550000"/>
    <x v="43"/>
  </r>
  <r>
    <x v="1903"/>
    <x v="1613"/>
    <x v="63"/>
    <x v="1"/>
    <x v="1"/>
    <x v="0"/>
    <x v="0"/>
    <x v="0"/>
    <x v="7"/>
    <x v="918"/>
    <x v="446"/>
    <x v="544"/>
    <n v="1383"/>
    <n v="19"/>
    <n v="1000"/>
    <x v="63"/>
    <n v="140"/>
    <n v="89"/>
    <n v="26363118"/>
    <n v="0"/>
    <n v="1"/>
    <n v="46363118"/>
    <x v="33"/>
  </r>
  <r>
    <x v="1904"/>
    <x v="1623"/>
    <x v="63"/>
    <x v="1"/>
    <x v="3"/>
    <x v="0"/>
    <x v="0"/>
    <x v="0"/>
    <x v="6"/>
    <x v="919"/>
    <x v="1022"/>
    <x v="545"/>
    <n v="1231"/>
    <n v="39"/>
    <n v="88"/>
    <x v="31"/>
    <n v="35"/>
    <n v="105"/>
    <n v="1623749"/>
    <n v="0"/>
    <n v="1"/>
    <n v="3123749"/>
    <x v="5"/>
  </r>
  <r>
    <x v="1905"/>
    <x v="1616"/>
    <x v="63"/>
    <x v="1"/>
    <x v="1"/>
    <x v="0"/>
    <x v="0"/>
    <x v="0"/>
    <x v="6"/>
    <x v="642"/>
    <x v="334"/>
    <x v="101"/>
    <n v="39789"/>
    <n v="0"/>
    <n v="13000"/>
    <x v="3"/>
    <n v="357"/>
    <n v="134"/>
    <n v="69025853"/>
    <n v="0"/>
    <n v="1"/>
    <n v="83025853"/>
    <x v="58"/>
  </r>
  <r>
    <x v="1906"/>
    <x v="1624"/>
    <x v="63"/>
    <x v="1"/>
    <x v="6"/>
    <x v="0"/>
    <x v="0"/>
    <x v="9"/>
    <x v="6"/>
    <x v="390"/>
    <x v="1023"/>
    <x v="51"/>
    <n v="22140"/>
    <n v="152"/>
    <n v="0"/>
    <x v="28"/>
    <n v="271"/>
    <n v="110"/>
    <n v="21747570"/>
    <n v="0"/>
    <n v="1"/>
    <n v="28747570"/>
    <x v="41"/>
  </r>
  <r>
    <x v="1907"/>
    <x v="1625"/>
    <x v="63"/>
    <x v="1"/>
    <x v="15"/>
    <x v="0"/>
    <x v="0"/>
    <x v="34"/>
    <x v="0"/>
    <x v="920"/>
    <x v="1024"/>
    <x v="46"/>
    <n v="0"/>
    <n v="0"/>
    <n v="74"/>
    <x v="2"/>
    <n v="35"/>
    <n v="80"/>
    <n v="63071"/>
    <n v="0"/>
    <n v="1"/>
    <n v="70071"/>
    <x v="134"/>
  </r>
  <r>
    <x v="1908"/>
    <x v="1626"/>
    <x v="63"/>
    <x v="1"/>
    <x v="5"/>
    <x v="0"/>
    <x v="0"/>
    <x v="0"/>
    <x v="5"/>
    <x v="119"/>
    <x v="169"/>
    <x v="93"/>
    <n v="57844"/>
    <n v="13000"/>
    <n v="0"/>
    <x v="12"/>
    <n v="276"/>
    <n v="115"/>
    <n v="56456431"/>
    <n v="0"/>
    <n v="1"/>
    <n v="206456431"/>
    <x v="252"/>
  </r>
  <r>
    <x v="1909"/>
    <x v="1627"/>
    <x v="63"/>
    <x v="1"/>
    <x v="5"/>
    <x v="0"/>
    <x v="0"/>
    <x v="0"/>
    <x v="5"/>
    <x v="921"/>
    <x v="789"/>
    <x v="63"/>
    <n v="20348"/>
    <n v="163"/>
    <n v="781"/>
    <x v="39"/>
    <n v="77"/>
    <n v="94"/>
    <n v="22569532"/>
    <n v="0"/>
    <n v="1"/>
    <n v="82569532"/>
    <x v="121"/>
  </r>
  <r>
    <x v="1910"/>
    <x v="1628"/>
    <x v="63"/>
    <x v="1"/>
    <x v="5"/>
    <x v="0"/>
    <x v="0"/>
    <x v="0"/>
    <x v="4"/>
    <x v="189"/>
    <x v="408"/>
    <x v="143"/>
    <n v="2252"/>
    <n v="10"/>
    <n v="912"/>
    <x v="42"/>
    <n v="161"/>
    <n v="81"/>
    <n v="-14618493"/>
    <n v="1"/>
    <n v="0"/>
    <n v="135381507"/>
    <x v="252"/>
  </r>
  <r>
    <x v="1911"/>
    <x v="1629"/>
    <x v="63"/>
    <x v="1"/>
    <x v="15"/>
    <x v="1"/>
    <x v="12"/>
    <x v="22"/>
    <x v="12"/>
    <x v="922"/>
    <x v="1025"/>
    <x v="546"/>
    <n v="2024"/>
    <n v="5"/>
    <n v="31"/>
    <x v="0"/>
    <n v="4"/>
    <n v="160"/>
    <n v="-1451000"/>
    <n v="1"/>
    <n v="0"/>
    <n v="49000"/>
    <x v="5"/>
  </r>
  <r>
    <x v="1912"/>
    <x v="1630"/>
    <x v="63"/>
    <x v="1"/>
    <x v="6"/>
    <x v="0"/>
    <x v="0"/>
    <x v="0"/>
    <x v="7"/>
    <x v="858"/>
    <x v="120"/>
    <x v="519"/>
    <n v="2523"/>
    <n v="2000"/>
    <n v="0"/>
    <x v="19"/>
    <n v="201"/>
    <n v="144"/>
    <n v="-26355679"/>
    <n v="1"/>
    <n v="0"/>
    <n v="61644321"/>
    <x v="272"/>
  </r>
  <r>
    <x v="1913"/>
    <x v="1631"/>
    <x v="63"/>
    <x v="1"/>
    <x v="1"/>
    <x v="0"/>
    <x v="0"/>
    <x v="0"/>
    <x v="7"/>
    <x v="923"/>
    <x v="767"/>
    <x v="458"/>
    <n v="20299"/>
    <n v="49"/>
    <n v="0"/>
    <x v="23"/>
    <n v="127"/>
    <n v="136"/>
    <n v="37253092"/>
    <n v="0"/>
    <n v="1"/>
    <n v="67253092"/>
    <x v="88"/>
  </r>
  <r>
    <x v="1914"/>
    <x v="1632"/>
    <x v="63"/>
    <x v="1"/>
    <x v="3"/>
    <x v="0"/>
    <x v="0"/>
    <x v="3"/>
    <x v="6"/>
    <x v="924"/>
    <x v="1026"/>
    <x v="17"/>
    <n v="12496"/>
    <n v="3"/>
    <n v="0"/>
    <x v="10"/>
    <n v="365"/>
    <n v="84"/>
    <n v="-70878"/>
    <n v="1"/>
    <n v="0"/>
    <n v="379122"/>
    <x v="130"/>
  </r>
  <r>
    <x v="1915"/>
    <x v="1633"/>
    <x v="63"/>
    <x v="1"/>
    <x v="4"/>
    <x v="0"/>
    <x v="0"/>
    <x v="0"/>
    <x v="5"/>
    <x v="119"/>
    <x v="169"/>
    <x v="93"/>
    <n v="60683"/>
    <n v="13000"/>
    <n v="0"/>
    <x v="28"/>
    <n v="267"/>
    <n v="77"/>
    <n v="13337608"/>
    <n v="0"/>
    <n v="1"/>
    <n v="53337608"/>
    <x v="87"/>
  </r>
  <r>
    <x v="1916"/>
    <x v="1634"/>
    <x v="63"/>
    <x v="1"/>
    <x v="1"/>
    <x v="0"/>
    <x v="0"/>
    <x v="0"/>
    <x v="7"/>
    <x v="925"/>
    <x v="1027"/>
    <x v="9"/>
    <n v="3155"/>
    <n v="65"/>
    <n v="816"/>
    <x v="30"/>
    <n v="137"/>
    <n v="90"/>
    <n v="9042266"/>
    <n v="0"/>
    <n v="1"/>
    <n v="10042266"/>
    <x v="73"/>
  </r>
  <r>
    <x v="1917"/>
    <x v="1635"/>
    <x v="63"/>
    <x v="1"/>
    <x v="3"/>
    <x v="0"/>
    <x v="0"/>
    <x v="0"/>
    <x v="7"/>
    <x v="703"/>
    <x v="113"/>
    <x v="9"/>
    <n v="2535"/>
    <n v="0"/>
    <n v="0"/>
    <x v="38"/>
    <n v="158"/>
    <n v="99"/>
    <n v="-15705099"/>
    <n v="1"/>
    <n v="0"/>
    <n v="19294901"/>
    <x v="64"/>
  </r>
  <r>
    <x v="1918"/>
    <x v="1636"/>
    <x v="63"/>
    <x v="1"/>
    <x v="1"/>
    <x v="0"/>
    <x v="0"/>
    <x v="0"/>
    <x v="7"/>
    <x v="926"/>
    <x v="468"/>
    <x v="107"/>
    <n v="1467"/>
    <n v="179"/>
    <n v="0"/>
    <x v="49"/>
    <n v="196"/>
    <n v="103"/>
    <n v="-4527033"/>
    <n v="1"/>
    <n v="0"/>
    <n v="25472967"/>
    <x v="88"/>
  </r>
  <r>
    <x v="1919"/>
    <x v="1637"/>
    <x v="63"/>
    <x v="1"/>
    <x v="3"/>
    <x v="0"/>
    <x v="0"/>
    <x v="0"/>
    <x v="6"/>
    <x v="927"/>
    <x v="965"/>
    <x v="297"/>
    <n v="2165"/>
    <n v="1000"/>
    <n v="635"/>
    <x v="23"/>
    <n v="114"/>
    <n v="100"/>
    <n v="8694528"/>
    <n v="0"/>
    <n v="1"/>
    <n v="11694528"/>
    <x v="20"/>
  </r>
  <r>
    <x v="1920"/>
    <x v="1617"/>
    <x v="63"/>
    <x v="1"/>
    <x v="1"/>
    <x v="0"/>
    <x v="0"/>
    <x v="0"/>
    <x v="6"/>
    <x v="928"/>
    <x v="1028"/>
    <x v="547"/>
    <n v="2019"/>
    <n v="101"/>
    <n v="0"/>
    <x v="21"/>
    <n v="116"/>
    <n v="112"/>
    <n v="14020063"/>
    <n v="0"/>
    <n v="1"/>
    <n v="36020063"/>
    <x v="82"/>
  </r>
  <r>
    <x v="1921"/>
    <x v="1638"/>
    <x v="63"/>
    <x v="1"/>
    <x v="3"/>
    <x v="0"/>
    <x v="0"/>
    <x v="0"/>
    <x v="6"/>
    <x v="929"/>
    <x v="1029"/>
    <x v="159"/>
    <n v="1729"/>
    <n v="2"/>
    <n v="887"/>
    <x v="40"/>
    <n v="98"/>
    <n v="83"/>
    <n v="264487"/>
    <n v="0"/>
    <n v="1"/>
    <n v="22264487"/>
    <x v="82"/>
  </r>
  <r>
    <x v="1922"/>
    <x v="1639"/>
    <x v="63"/>
    <x v="1"/>
    <x v="3"/>
    <x v="0"/>
    <x v="0"/>
    <x v="0"/>
    <x v="7"/>
    <x v="917"/>
    <x v="1030"/>
    <x v="543"/>
    <n v="2723"/>
    <n v="0"/>
    <n v="0"/>
    <x v="49"/>
    <n v="62"/>
    <n v="116"/>
    <n v="44882128"/>
    <n v="0"/>
    <n v="1"/>
    <n v="50382128"/>
    <x v="50"/>
  </r>
  <r>
    <x v="1923"/>
    <x v="1640"/>
    <x v="63"/>
    <x v="1"/>
    <x v="16"/>
    <x v="0"/>
    <x v="0"/>
    <x v="22"/>
    <x v="12"/>
    <x v="930"/>
    <x v="1031"/>
    <x v="548"/>
    <n v="622"/>
    <n v="0"/>
    <n v="9"/>
    <x v="52"/>
    <n v="4"/>
    <m/>
    <n v="-69870681"/>
    <n v="1"/>
    <n v="0"/>
    <n v="129319"/>
    <x v="123"/>
  </r>
  <r>
    <x v="1924"/>
    <x v="1617"/>
    <x v="63"/>
    <x v="1"/>
    <x v="7"/>
    <x v="0"/>
    <x v="0"/>
    <x v="5"/>
    <x v="6"/>
    <x v="931"/>
    <x v="147"/>
    <x v="334"/>
    <n v="5702"/>
    <n v="12000"/>
    <n v="0"/>
    <x v="44"/>
    <n v="186"/>
    <n v="127"/>
    <n v="-39862768"/>
    <n v="1"/>
    <n v="0"/>
    <n v="10137232"/>
    <x v="124"/>
  </r>
  <r>
    <x v="1925"/>
    <x v="1641"/>
    <x v="63"/>
    <x v="1"/>
    <x v="7"/>
    <x v="0"/>
    <x v="0"/>
    <x v="3"/>
    <x v="6"/>
    <x v="698"/>
    <x v="669"/>
    <x v="63"/>
    <n v="13517"/>
    <n v="43"/>
    <n v="0"/>
    <x v="33"/>
    <n v="237"/>
    <n v="113"/>
    <n v="-31968750"/>
    <n v="1"/>
    <n v="0"/>
    <n v="28031250"/>
    <x v="121"/>
  </r>
  <r>
    <x v="1926"/>
    <x v="1642"/>
    <x v="63"/>
    <x v="1"/>
    <x v="1"/>
    <x v="0"/>
    <x v="0"/>
    <x v="0"/>
    <x v="6"/>
    <x v="932"/>
    <x v="1032"/>
    <x v="61"/>
    <n v="3921"/>
    <n v="12"/>
    <n v="412"/>
    <x v="31"/>
    <n v="74"/>
    <n v="108"/>
    <n v="-7431305"/>
    <n v="1"/>
    <n v="0"/>
    <n v="568695"/>
    <x v="11"/>
  </r>
  <r>
    <x v="1927"/>
    <x v="1643"/>
    <x v="63"/>
    <x v="1"/>
    <x v="1"/>
    <x v="0"/>
    <x v="0"/>
    <x v="0"/>
    <x v="5"/>
    <x v="344"/>
    <x v="1033"/>
    <x v="241"/>
    <n v="1400"/>
    <n v="61"/>
    <n v="0"/>
    <x v="9"/>
    <n v="75"/>
    <n v="98"/>
    <n v="701088"/>
    <n v="0"/>
    <n v="1"/>
    <n v="32701088"/>
    <x v="114"/>
  </r>
  <r>
    <x v="1928"/>
    <x v="1644"/>
    <x v="63"/>
    <x v="1"/>
    <x v="5"/>
    <x v="0"/>
    <x v="0"/>
    <x v="0"/>
    <x v="5"/>
    <x v="933"/>
    <x v="1034"/>
    <x v="441"/>
    <n v="1579"/>
    <n v="19"/>
    <n v="0"/>
    <x v="17"/>
    <n v="38"/>
    <n v="100"/>
    <n v="-11139998"/>
    <n v="1"/>
    <n v="0"/>
    <n v="860002"/>
    <x v="38"/>
  </r>
  <r>
    <x v="1929"/>
    <x v="1645"/>
    <x v="63"/>
    <x v="1"/>
    <x v="1"/>
    <x v="0"/>
    <x v="0"/>
    <x v="0"/>
    <x v="6"/>
    <x v="294"/>
    <x v="241"/>
    <x v="9"/>
    <n v="5761"/>
    <n v="216"/>
    <n v="661"/>
    <x v="2"/>
    <n v="79"/>
    <n v="82"/>
    <n v="-9868383"/>
    <n v="1"/>
    <n v="0"/>
    <n v="131617"/>
    <x v="39"/>
  </r>
  <r>
    <x v="1930"/>
    <x v="1646"/>
    <x v="63"/>
    <x v="1"/>
    <x v="7"/>
    <x v="0"/>
    <x v="0"/>
    <x v="9"/>
    <x v="7"/>
    <x v="584"/>
    <x v="254"/>
    <x v="129"/>
    <n v="7048"/>
    <n v="38"/>
    <n v="0"/>
    <x v="0"/>
    <n v="196"/>
    <n v="100"/>
    <n v="-18592056"/>
    <n v="1"/>
    <n v="0"/>
    <n v="24407944"/>
    <x v="207"/>
  </r>
  <r>
    <x v="1931"/>
    <x v="1647"/>
    <x v="63"/>
    <x v="1"/>
    <x v="3"/>
    <x v="0"/>
    <x v="0"/>
    <x v="0"/>
    <x v="7"/>
    <x v="831"/>
    <x v="368"/>
    <x v="210"/>
    <n v="12700"/>
    <n v="488"/>
    <n v="0"/>
    <x v="34"/>
    <n v="190"/>
    <n v="123"/>
    <n v="-30161611"/>
    <n v="1"/>
    <n v="0"/>
    <n v="26838389"/>
    <x v="160"/>
  </r>
  <r>
    <x v="1932"/>
    <x v="1637"/>
    <x v="63"/>
    <x v="1"/>
    <x v="5"/>
    <x v="0"/>
    <x v="0"/>
    <x v="0"/>
    <x v="7"/>
    <x v="934"/>
    <x v="1035"/>
    <x v="549"/>
    <n v="1058"/>
    <n v="2"/>
    <n v="1000"/>
    <x v="11"/>
    <n v="47"/>
    <n v="108"/>
    <n v="1703287"/>
    <n v="0"/>
    <n v="1"/>
    <n v="11703287"/>
    <x v="39"/>
  </r>
  <r>
    <x v="1933"/>
    <x v="1648"/>
    <x v="63"/>
    <x v="1"/>
    <x v="1"/>
    <x v="1"/>
    <x v="22"/>
    <x v="35"/>
    <x v="6"/>
    <x v="935"/>
    <x v="1036"/>
    <x v="550"/>
    <n v="11"/>
    <n v="45"/>
    <n v="607"/>
    <x v="10"/>
    <n v="73"/>
    <n v="134"/>
    <n v="-2499804112"/>
    <n v="1"/>
    <n v="0"/>
    <n v="195888"/>
    <x v="273"/>
  </r>
  <r>
    <x v="1934"/>
    <x v="1625"/>
    <x v="63"/>
    <x v="1"/>
    <x v="3"/>
    <x v="0"/>
    <x v="0"/>
    <x v="0"/>
    <x v="7"/>
    <x v="936"/>
    <x v="370"/>
    <x v="504"/>
    <n v="1827"/>
    <n v="101"/>
    <n v="0"/>
    <x v="24"/>
    <n v="124"/>
    <n v="104"/>
    <n v="12071069"/>
    <n v="0"/>
    <n v="1"/>
    <n v="42071069"/>
    <x v="88"/>
  </r>
  <r>
    <x v="1935"/>
    <x v="1649"/>
    <x v="63"/>
    <x v="1"/>
    <x v="1"/>
    <x v="0"/>
    <x v="0"/>
    <x v="0"/>
    <x v="7"/>
    <x v="761"/>
    <x v="1037"/>
    <x v="323"/>
    <n v="2287"/>
    <n v="124"/>
    <n v="0"/>
    <x v="24"/>
    <n v="231"/>
    <n v="98"/>
    <n v="34706988"/>
    <n v="0"/>
    <n v="1"/>
    <n v="89706988"/>
    <x v="60"/>
  </r>
  <r>
    <x v="1936"/>
    <x v="1632"/>
    <x v="63"/>
    <x v="1"/>
    <x v="7"/>
    <x v="0"/>
    <x v="0"/>
    <x v="0"/>
    <x v="6"/>
    <x v="539"/>
    <x v="223"/>
    <x v="9"/>
    <n v="2740"/>
    <n v="309"/>
    <n v="0"/>
    <x v="9"/>
    <n v="123"/>
    <n v="109"/>
    <n v="29484168"/>
    <n v="0"/>
    <n v="1"/>
    <n v="74484168"/>
    <x v="136"/>
  </r>
  <r>
    <x v="1937"/>
    <x v="1633"/>
    <x v="63"/>
    <x v="1"/>
    <x v="3"/>
    <x v="0"/>
    <x v="0"/>
    <x v="0"/>
    <x v="7"/>
    <x v="574"/>
    <x v="480"/>
    <x v="86"/>
    <n v="1997"/>
    <n v="23"/>
    <n v="2000"/>
    <x v="26"/>
    <n v="135"/>
    <n v="90"/>
    <n v="10332737"/>
    <n v="0"/>
    <n v="1"/>
    <n v="110332737"/>
    <x v="122"/>
  </r>
  <r>
    <x v="1938"/>
    <x v="1650"/>
    <x v="63"/>
    <x v="1"/>
    <x v="6"/>
    <x v="0"/>
    <x v="0"/>
    <x v="0"/>
    <x v="6"/>
    <x v="937"/>
    <x v="1038"/>
    <x v="9"/>
    <n v="3969"/>
    <n v="260"/>
    <n v="0"/>
    <x v="38"/>
    <n v="98"/>
    <n v="117"/>
    <n v="-9018150"/>
    <n v="1"/>
    <n v="0"/>
    <n v="30981850"/>
    <x v="87"/>
  </r>
  <r>
    <x v="1939"/>
    <x v="1651"/>
    <x v="63"/>
    <x v="1"/>
    <x v="1"/>
    <x v="0"/>
    <x v="0"/>
    <x v="0"/>
    <x v="7"/>
    <x v="409"/>
    <x v="484"/>
    <x v="193"/>
    <n v="2859"/>
    <n v="41"/>
    <n v="0"/>
    <x v="13"/>
    <n v="90"/>
    <n v="118"/>
    <n v="-5719423"/>
    <n v="1"/>
    <n v="0"/>
    <n v="4280577"/>
    <x v="39"/>
  </r>
  <r>
    <x v="1940"/>
    <x v="1652"/>
    <x v="63"/>
    <x v="0"/>
    <x v="6"/>
    <x v="0"/>
    <x v="0"/>
    <x v="0"/>
    <x v="5"/>
    <x v="330"/>
    <x v="1039"/>
    <x v="233"/>
    <n v="22745"/>
    <n v="0"/>
    <n v="0"/>
    <x v="8"/>
    <n v="351"/>
    <n v="93"/>
    <n v="24001218"/>
    <n v="0"/>
    <n v="1"/>
    <n v="31501218"/>
    <x v="91"/>
  </r>
  <r>
    <x v="1941"/>
    <x v="1653"/>
    <x v="63"/>
    <x v="1"/>
    <x v="3"/>
    <x v="0"/>
    <x v="0"/>
    <x v="0"/>
    <x v="7"/>
    <x v="361"/>
    <x v="482"/>
    <x v="9"/>
    <n v="2689"/>
    <n v="8"/>
    <n v="919"/>
    <x v="30"/>
    <n v="104"/>
    <n v="105"/>
    <n v="32962333"/>
    <n v="0"/>
    <n v="1"/>
    <n v="67962333"/>
    <x v="64"/>
  </r>
  <r>
    <x v="1942"/>
    <x v="1654"/>
    <x v="63"/>
    <x v="1"/>
    <x v="0"/>
    <x v="0"/>
    <x v="0"/>
    <x v="0"/>
    <x v="6"/>
    <x v="938"/>
    <x v="1040"/>
    <x v="447"/>
    <n v="117"/>
    <n v="171"/>
    <n v="12000"/>
    <x v="10"/>
    <n v="231"/>
    <n v="104"/>
    <n v="57962"/>
    <n v="0"/>
    <n v="1"/>
    <n v="1007962"/>
    <x v="274"/>
  </r>
  <r>
    <x v="1943"/>
    <x v="1655"/>
    <x v="63"/>
    <x v="1"/>
    <x v="5"/>
    <x v="0"/>
    <x v="0"/>
    <x v="3"/>
    <x v="7"/>
    <x v="939"/>
    <x v="287"/>
    <x v="233"/>
    <n v="53413"/>
    <n v="179"/>
    <n v="0"/>
    <x v="16"/>
    <n v="295"/>
    <n v="157"/>
    <n v="139994397"/>
    <n v="0"/>
    <n v="1"/>
    <n v="289994397"/>
    <x v="252"/>
  </r>
  <r>
    <x v="1944"/>
    <x v="1656"/>
    <x v="63"/>
    <x v="1"/>
    <x v="7"/>
    <x v="0"/>
    <x v="0"/>
    <x v="0"/>
    <x v="6"/>
    <x v="358"/>
    <x v="1041"/>
    <x v="246"/>
    <n v="50313"/>
    <n v="453"/>
    <n v="0"/>
    <x v="11"/>
    <n v="118"/>
    <n v="116"/>
    <n v="1335839"/>
    <n v="0"/>
    <n v="1"/>
    <n v="3335839"/>
    <x v="6"/>
  </r>
  <r>
    <x v="1945"/>
    <x v="1657"/>
    <x v="63"/>
    <x v="1"/>
    <x v="5"/>
    <x v="0"/>
    <x v="0"/>
    <x v="0"/>
    <x v="4"/>
    <x v="940"/>
    <x v="959"/>
    <x v="283"/>
    <n v="2177"/>
    <n v="23"/>
    <n v="1000"/>
    <x v="36"/>
    <n v="117"/>
    <n v="101"/>
    <n v="16002004"/>
    <n v="0"/>
    <n v="1"/>
    <n v="66002004"/>
    <x v="124"/>
  </r>
  <r>
    <x v="1946"/>
    <x v="1658"/>
    <x v="63"/>
    <x v="1"/>
    <x v="1"/>
    <x v="0"/>
    <x v="0"/>
    <x v="0"/>
    <x v="6"/>
    <x v="54"/>
    <x v="856"/>
    <x v="51"/>
    <n v="23328"/>
    <n v="21"/>
    <n v="0"/>
    <x v="30"/>
    <n v="180"/>
    <n v="101"/>
    <n v="21097664"/>
    <n v="0"/>
    <n v="1"/>
    <n v="51097664"/>
    <x v="88"/>
  </r>
  <r>
    <x v="1947"/>
    <x v="1659"/>
    <x v="63"/>
    <x v="1"/>
    <x v="3"/>
    <x v="0"/>
    <x v="0"/>
    <x v="0"/>
    <x v="7"/>
    <x v="317"/>
    <x v="476"/>
    <x v="17"/>
    <n v="13426"/>
    <n v="72"/>
    <n v="0"/>
    <x v="21"/>
    <n v="171"/>
    <n v="118"/>
    <n v="107575142"/>
    <n v="0"/>
    <n v="1"/>
    <n v="177575142"/>
    <x v="123"/>
  </r>
  <r>
    <x v="1948"/>
    <x v="1660"/>
    <x v="63"/>
    <x v="1"/>
    <x v="7"/>
    <x v="0"/>
    <x v="0"/>
    <x v="0"/>
    <x v="5"/>
    <x v="699"/>
    <x v="1042"/>
    <x v="50"/>
    <n v="14385"/>
    <n v="19"/>
    <n v="0"/>
    <x v="31"/>
    <n v="142"/>
    <n v="80"/>
    <n v="33553787"/>
    <n v="0"/>
    <n v="1"/>
    <n v="51053787"/>
    <x v="232"/>
  </r>
  <r>
    <x v="1949"/>
    <x v="1661"/>
    <x v="63"/>
    <x v="1"/>
    <x v="7"/>
    <x v="0"/>
    <x v="0"/>
    <x v="0"/>
    <x v="6"/>
    <x v="941"/>
    <x v="1043"/>
    <x v="551"/>
    <n v="103354"/>
    <n v="17"/>
    <n v="0"/>
    <x v="21"/>
    <n v="152"/>
    <n v="113"/>
    <n v="-17363557"/>
    <n v="1"/>
    <n v="0"/>
    <n v="34636443"/>
    <x v="149"/>
  </r>
  <r>
    <x v="1950"/>
    <x v="1662"/>
    <x v="63"/>
    <x v="1"/>
    <x v="8"/>
    <x v="0"/>
    <x v="0"/>
    <x v="0"/>
    <x v="6"/>
    <x v="942"/>
    <x v="1044"/>
    <x v="9"/>
    <n v="2990"/>
    <n v="0"/>
    <n v="0"/>
    <x v="30"/>
    <n v="303"/>
    <n v="93"/>
    <n v="42477326"/>
    <n v="0"/>
    <n v="1"/>
    <n v="47277326"/>
    <x v="248"/>
  </r>
  <r>
    <x v="1951"/>
    <x v="1663"/>
    <x v="63"/>
    <x v="1"/>
    <x v="8"/>
    <x v="0"/>
    <x v="0"/>
    <x v="8"/>
    <x v="6"/>
    <x v="943"/>
    <x v="1045"/>
    <x v="328"/>
    <n v="2178"/>
    <n v="174"/>
    <n v="0"/>
    <x v="46"/>
    <n v="228"/>
    <n v="108"/>
    <n v="2048809"/>
    <n v="0"/>
    <n v="1"/>
    <n v="32048809"/>
    <x v="88"/>
  </r>
  <r>
    <x v="1952"/>
    <x v="1664"/>
    <x v="63"/>
    <x v="1"/>
    <x v="0"/>
    <x v="0"/>
    <x v="0"/>
    <x v="0"/>
    <x v="6"/>
    <x v="944"/>
    <x v="1046"/>
    <x v="552"/>
    <n v="727"/>
    <n v="153"/>
    <n v="0"/>
    <x v="28"/>
    <n v="159"/>
    <n v="116"/>
    <n v="14201636"/>
    <n v="0"/>
    <n v="1"/>
    <n v="22201636"/>
    <x v="11"/>
  </r>
  <r>
    <x v="1953"/>
    <x v="1665"/>
    <x v="63"/>
    <x v="1"/>
    <x v="3"/>
    <x v="0"/>
    <x v="0"/>
    <x v="3"/>
    <x v="6"/>
    <x v="945"/>
    <x v="1047"/>
    <x v="235"/>
    <n v="619"/>
    <n v="21"/>
    <n v="0"/>
    <x v="9"/>
    <n v="85"/>
    <n v="90"/>
    <n v="-7228760"/>
    <n v="1"/>
    <n v="0"/>
    <n v="671240"/>
    <x v="275"/>
  </r>
  <r>
    <x v="1954"/>
    <x v="1666"/>
    <x v="63"/>
    <x v="0"/>
    <x v="6"/>
    <x v="0"/>
    <x v="0"/>
    <x v="0"/>
    <x v="11"/>
    <x v="946"/>
    <x v="909"/>
    <x v="538"/>
    <n v="1136"/>
    <n v="13"/>
    <n v="592"/>
    <x v="13"/>
    <n v="123"/>
    <n v="89"/>
    <n v="-1346379"/>
    <n v="1"/>
    <n v="0"/>
    <n v="653621"/>
    <x v="6"/>
  </r>
  <r>
    <x v="1955"/>
    <x v="1667"/>
    <x v="63"/>
    <x v="1"/>
    <x v="7"/>
    <x v="0"/>
    <x v="0"/>
    <x v="0"/>
    <x v="7"/>
    <x v="472"/>
    <x v="721"/>
    <x v="218"/>
    <n v="25049"/>
    <n v="134"/>
    <n v="0"/>
    <x v="42"/>
    <n v="120"/>
    <n v="110"/>
    <n v="-31527637"/>
    <n v="1"/>
    <n v="0"/>
    <n v="18472363"/>
    <x v="124"/>
  </r>
  <r>
    <x v="1956"/>
    <x v="1668"/>
    <x v="63"/>
    <x v="1"/>
    <x v="7"/>
    <x v="0"/>
    <x v="0"/>
    <x v="1"/>
    <x v="6"/>
    <x v="642"/>
    <x v="533"/>
    <x v="101"/>
    <n v="15850"/>
    <n v="0"/>
    <n v="0"/>
    <x v="10"/>
    <n v="262"/>
    <n v="125"/>
    <n v="-7352460"/>
    <n v="1"/>
    <n v="0"/>
    <n v="62647540"/>
    <x v="123"/>
  </r>
  <r>
    <x v="1957"/>
    <x v="1668"/>
    <x v="63"/>
    <x v="1"/>
    <x v="1"/>
    <x v="1"/>
    <x v="4"/>
    <x v="5"/>
    <x v="7"/>
    <x v="947"/>
    <x v="1048"/>
    <x v="553"/>
    <n v="773"/>
    <n v="13"/>
    <n v="11000"/>
    <x v="4"/>
    <n v="115"/>
    <n v="116"/>
    <n v="-20949555"/>
    <n v="1"/>
    <n v="0"/>
    <n v="1050445"/>
    <x v="82"/>
  </r>
  <r>
    <x v="1958"/>
    <x v="1669"/>
    <x v="63"/>
    <x v="1"/>
    <x v="3"/>
    <x v="0"/>
    <x v="0"/>
    <x v="0"/>
    <x v="7"/>
    <x v="875"/>
    <x v="733"/>
    <x v="196"/>
    <n v="2876"/>
    <n v="70"/>
    <n v="0"/>
    <x v="12"/>
    <n v="142"/>
    <n v="95"/>
    <n v="-9708376"/>
    <n v="1"/>
    <n v="0"/>
    <n v="48291624"/>
    <x v="90"/>
  </r>
  <r>
    <x v="1959"/>
    <x v="1670"/>
    <x v="63"/>
    <x v="1"/>
    <x v="3"/>
    <x v="0"/>
    <x v="0"/>
    <x v="0"/>
    <x v="5"/>
    <x v="948"/>
    <x v="737"/>
    <x v="49"/>
    <n v="27351"/>
    <n v="58"/>
    <n v="743"/>
    <x v="49"/>
    <n v="94"/>
    <n v="95"/>
    <n v="7580895"/>
    <n v="0"/>
    <n v="1"/>
    <n v="52580895"/>
    <x v="136"/>
  </r>
  <r>
    <x v="1960"/>
    <x v="1671"/>
    <x v="63"/>
    <x v="1"/>
    <x v="7"/>
    <x v="0"/>
    <x v="0"/>
    <x v="11"/>
    <x v="7"/>
    <x v="339"/>
    <x v="288"/>
    <x v="237"/>
    <n v="7123"/>
    <n v="0"/>
    <n v="0"/>
    <x v="23"/>
    <n v="446"/>
    <n v="201"/>
    <n v="11051260"/>
    <n v="0"/>
    <n v="1"/>
    <n v="218051260"/>
    <x v="276"/>
  </r>
  <r>
    <x v="1961"/>
    <x v="1672"/>
    <x v="63"/>
    <x v="1"/>
    <x v="7"/>
    <x v="0"/>
    <x v="0"/>
    <x v="0"/>
    <x v="6"/>
    <x v="129"/>
    <x v="73"/>
    <x v="49"/>
    <n v="19600"/>
    <n v="0"/>
    <n v="0"/>
    <x v="23"/>
    <n v="239"/>
    <n v="194"/>
    <n v="-82603302"/>
    <n v="1"/>
    <n v="0"/>
    <n v="47396698"/>
    <x v="244"/>
  </r>
  <r>
    <x v="1962"/>
    <x v="1673"/>
    <x v="63"/>
    <x v="1"/>
    <x v="3"/>
    <x v="0"/>
    <x v="0"/>
    <x v="0"/>
    <x v="7"/>
    <x v="320"/>
    <x v="1049"/>
    <x v="230"/>
    <n v="4990"/>
    <n v="2"/>
    <n v="83"/>
    <x v="63"/>
    <n v="23"/>
    <n v="95"/>
    <n v="-10993094"/>
    <n v="1"/>
    <n v="0"/>
    <n v="4006906"/>
    <x v="24"/>
  </r>
  <r>
    <x v="1963"/>
    <x v="1674"/>
    <x v="63"/>
    <x v="1"/>
    <x v="3"/>
    <x v="0"/>
    <x v="0"/>
    <x v="0"/>
    <x v="6"/>
    <x v="330"/>
    <x v="1050"/>
    <x v="233"/>
    <n v="23932"/>
    <n v="1000"/>
    <n v="0"/>
    <x v="16"/>
    <n v="223"/>
    <n v="103"/>
    <n v="-10764163"/>
    <n v="1"/>
    <n v="0"/>
    <n v="4235837"/>
    <x v="24"/>
  </r>
  <r>
    <x v="1964"/>
    <x v="1675"/>
    <x v="63"/>
    <x v="1"/>
    <x v="0"/>
    <x v="1"/>
    <x v="16"/>
    <x v="27"/>
    <x v="6"/>
    <x v="811"/>
    <x v="905"/>
    <x v="495"/>
    <n v="907"/>
    <n v="0"/>
    <n v="4000"/>
    <x v="3"/>
    <n v="202"/>
    <n v="112"/>
    <n v="-4199788333"/>
    <n v="1"/>
    <n v="0"/>
    <n v="211667"/>
    <x v="277"/>
  </r>
  <r>
    <x v="1965"/>
    <x v="1652"/>
    <x v="63"/>
    <x v="0"/>
    <x v="8"/>
    <x v="0"/>
    <x v="0"/>
    <x v="9"/>
    <x v="6"/>
    <x v="949"/>
    <x v="1051"/>
    <x v="554"/>
    <n v="1876"/>
    <n v="0"/>
    <n v="0"/>
    <x v="24"/>
    <n v="252"/>
    <n v="97"/>
    <n v="5433940"/>
    <n v="0"/>
    <n v="1"/>
    <n v="20433940"/>
    <x v="24"/>
  </r>
  <r>
    <x v="1966"/>
    <x v="1676"/>
    <x v="63"/>
    <x v="1"/>
    <x v="1"/>
    <x v="0"/>
    <x v="0"/>
    <x v="3"/>
    <x v="6"/>
    <x v="471"/>
    <x v="1052"/>
    <x v="306"/>
    <n v="39518"/>
    <n v="11"/>
    <n v="0"/>
    <x v="21"/>
    <n v="34"/>
    <n v="92"/>
    <n v="-1333"/>
    <n v="1"/>
    <n v="0"/>
    <n v="12667"/>
    <x v="278"/>
  </r>
  <r>
    <x v="1967"/>
    <x v="1677"/>
    <x v="63"/>
    <x v="1"/>
    <x v="3"/>
    <x v="0"/>
    <x v="0"/>
    <x v="0"/>
    <x v="6"/>
    <x v="391"/>
    <x v="395"/>
    <x v="261"/>
    <n v="1440"/>
    <n v="12000"/>
    <n v="238"/>
    <x v="21"/>
    <n v="81"/>
    <n v="91"/>
    <n v="-345923"/>
    <n v="1"/>
    <n v="0"/>
    <n v="154077"/>
    <x v="47"/>
  </r>
  <r>
    <x v="1968"/>
    <x v="1678"/>
    <x v="63"/>
    <x v="1"/>
    <x v="0"/>
    <x v="0"/>
    <x v="0"/>
    <x v="0"/>
    <x v="6"/>
    <x v="130"/>
    <x v="418"/>
    <x v="63"/>
    <n v="12076"/>
    <n v="487"/>
    <n v="10000"/>
    <x v="16"/>
    <n v="168"/>
    <n v="122"/>
    <n v="-25872105"/>
    <n v="1"/>
    <n v="0"/>
    <n v="24127895"/>
    <x v="124"/>
  </r>
  <r>
    <x v="1969"/>
    <x v="1679"/>
    <x v="63"/>
    <x v="1"/>
    <x v="6"/>
    <x v="0"/>
    <x v="0"/>
    <x v="0"/>
    <x v="7"/>
    <x v="622"/>
    <x v="935"/>
    <x v="57"/>
    <n v="16651"/>
    <n v="308"/>
    <n v="5000"/>
    <x v="10"/>
    <n v="119"/>
    <n v="107"/>
    <n v="-13991568"/>
    <n v="1"/>
    <n v="0"/>
    <n v="11008432"/>
    <x v="43"/>
  </r>
  <r>
    <x v="1970"/>
    <x v="1680"/>
    <x v="63"/>
    <x v="1"/>
    <x v="5"/>
    <x v="0"/>
    <x v="0"/>
    <x v="0"/>
    <x v="5"/>
    <x v="279"/>
    <x v="462"/>
    <x v="205"/>
    <n v="1777"/>
    <n v="35"/>
    <n v="0"/>
    <x v="9"/>
    <n v="181"/>
    <n v="86"/>
    <n v="118136719"/>
    <n v="0"/>
    <n v="1"/>
    <n v="193136719"/>
    <x v="163"/>
  </r>
  <r>
    <x v="1971"/>
    <x v="1651"/>
    <x v="63"/>
    <x v="1"/>
    <x v="7"/>
    <x v="0"/>
    <x v="0"/>
    <x v="0"/>
    <x v="7"/>
    <x v="950"/>
    <x v="187"/>
    <x v="9"/>
    <n v="6171"/>
    <n v="65"/>
    <n v="779"/>
    <x v="39"/>
    <n v="59"/>
    <n v="100"/>
    <n v="-20881753"/>
    <n v="1"/>
    <n v="0"/>
    <n v="19118247"/>
    <x v="87"/>
  </r>
  <r>
    <x v="1972"/>
    <x v="1681"/>
    <x v="63"/>
    <x v="1"/>
    <x v="1"/>
    <x v="0"/>
    <x v="0"/>
    <x v="15"/>
    <x v="0"/>
    <x v="901"/>
    <x v="633"/>
    <x v="129"/>
    <n v="4211"/>
    <n v="3000"/>
    <n v="1000"/>
    <x v="28"/>
    <n v="140"/>
    <n v="139"/>
    <n v="-14125795"/>
    <n v="1"/>
    <n v="0"/>
    <n v="74205"/>
    <x v="279"/>
  </r>
  <r>
    <x v="1973"/>
    <x v="1682"/>
    <x v="63"/>
    <x v="1"/>
    <x v="10"/>
    <x v="1"/>
    <x v="4"/>
    <x v="5"/>
    <x v="4"/>
    <x v="208"/>
    <x v="1053"/>
    <x v="50"/>
    <n v="11218"/>
    <n v="10"/>
    <n v="0"/>
    <x v="16"/>
    <n v="169"/>
    <n v="80"/>
    <n v="69413017"/>
    <n v="0"/>
    <n v="1"/>
    <n v="77413017"/>
    <x v="11"/>
  </r>
  <r>
    <x v="1974"/>
    <x v="1683"/>
    <x v="63"/>
    <x v="1"/>
    <x v="1"/>
    <x v="0"/>
    <x v="0"/>
    <x v="3"/>
    <x v="6"/>
    <x v="488"/>
    <x v="63"/>
    <x v="125"/>
    <n v="20391"/>
    <n v="11000"/>
    <n v="0"/>
    <x v="3"/>
    <n v="278"/>
    <n v="119"/>
    <n v="8089926"/>
    <n v="0"/>
    <n v="1"/>
    <n v="23089926"/>
    <x v="24"/>
  </r>
  <r>
    <x v="1975"/>
    <x v="1684"/>
    <x v="63"/>
    <x v="1"/>
    <x v="3"/>
    <x v="0"/>
    <x v="0"/>
    <x v="0"/>
    <x v="6"/>
    <x v="951"/>
    <x v="1054"/>
    <x v="555"/>
    <n v="1349"/>
    <n v="244"/>
    <n v="0"/>
    <x v="28"/>
    <n v="151"/>
    <n v="91"/>
    <n v="1885134"/>
    <n v="0"/>
    <n v="1"/>
    <n v="3885134"/>
    <x v="6"/>
  </r>
  <r>
    <x v="1976"/>
    <x v="1685"/>
    <x v="63"/>
    <x v="1"/>
    <x v="1"/>
    <x v="0"/>
    <x v="0"/>
    <x v="0"/>
    <x v="7"/>
    <x v="843"/>
    <x v="810"/>
    <x v="176"/>
    <n v="2380"/>
    <n v="252"/>
    <n v="0"/>
    <x v="17"/>
    <n v="229"/>
    <n v="145"/>
    <n v="-27989147"/>
    <n v="1"/>
    <n v="0"/>
    <n v="57010853"/>
    <x v="169"/>
  </r>
  <r>
    <x v="1977"/>
    <x v="1686"/>
    <x v="63"/>
    <x v="1"/>
    <x v="5"/>
    <x v="0"/>
    <x v="0"/>
    <x v="3"/>
    <x v="5"/>
    <x v="952"/>
    <x v="1055"/>
    <x v="556"/>
    <n v="1215"/>
    <n v="21"/>
    <n v="0"/>
    <x v="9"/>
    <n v="116"/>
    <n v="101"/>
    <n v="-3135041"/>
    <n v="1"/>
    <n v="0"/>
    <n v="864959"/>
    <x v="16"/>
  </r>
  <r>
    <x v="1978"/>
    <x v="1658"/>
    <x v="63"/>
    <x v="1"/>
    <x v="7"/>
    <x v="0"/>
    <x v="0"/>
    <x v="0"/>
    <x v="7"/>
    <x v="56"/>
    <x v="305"/>
    <x v="9"/>
    <n v="4305"/>
    <n v="11"/>
    <n v="621"/>
    <x v="38"/>
    <n v="111"/>
    <n v="115"/>
    <n v="3472213"/>
    <n v="0"/>
    <n v="1"/>
    <n v="48472213"/>
    <x v="136"/>
  </r>
  <r>
    <x v="1979"/>
    <x v="1687"/>
    <x v="63"/>
    <x v="1"/>
    <x v="3"/>
    <x v="0"/>
    <x v="0"/>
    <x v="1"/>
    <x v="7"/>
    <x v="953"/>
    <x v="750"/>
    <x v="129"/>
    <n v="6292"/>
    <n v="126"/>
    <n v="0"/>
    <x v="25"/>
    <n v="132"/>
    <n v="101"/>
    <n v="22931301"/>
    <n v="0"/>
    <n v="1"/>
    <n v="82931301"/>
    <x v="121"/>
  </r>
  <r>
    <x v="1980"/>
    <x v="1636"/>
    <x v="63"/>
    <x v="1"/>
    <x v="7"/>
    <x v="0"/>
    <x v="0"/>
    <x v="0"/>
    <x v="7"/>
    <x v="292"/>
    <x v="382"/>
    <x v="50"/>
    <n v="22722"/>
    <n v="218"/>
    <n v="0"/>
    <x v="31"/>
    <n v="233"/>
    <n v="126"/>
    <n v="66336103"/>
    <n v="0"/>
    <n v="1"/>
    <n v="186336103"/>
    <x v="187"/>
  </r>
  <r>
    <x v="1981"/>
    <x v="1688"/>
    <x v="63"/>
    <x v="1"/>
    <x v="3"/>
    <x v="0"/>
    <x v="0"/>
    <x v="3"/>
    <x v="6"/>
    <x v="287"/>
    <x v="175"/>
    <x v="210"/>
    <n v="5637"/>
    <n v="350"/>
    <n v="0"/>
    <x v="10"/>
    <n v="137"/>
    <n v="103"/>
    <n v="-8965564"/>
    <n v="1"/>
    <n v="0"/>
    <n v="11034436"/>
    <x v="33"/>
  </r>
  <r>
    <x v="1982"/>
    <x v="1653"/>
    <x v="63"/>
    <x v="1"/>
    <x v="1"/>
    <x v="0"/>
    <x v="0"/>
    <x v="5"/>
    <x v="6"/>
    <x v="954"/>
    <x v="57"/>
    <x v="73"/>
    <n v="2529"/>
    <n v="14000"/>
    <n v="0"/>
    <x v="16"/>
    <n v="298"/>
    <n v="163"/>
    <n v="-22620910"/>
    <n v="1"/>
    <n v="0"/>
    <n v="47379090"/>
    <x v="123"/>
  </r>
  <r>
    <x v="1983"/>
    <x v="1648"/>
    <x v="63"/>
    <x v="1"/>
    <x v="10"/>
    <x v="0"/>
    <x v="0"/>
    <x v="0"/>
    <x v="6"/>
    <x v="955"/>
    <x v="1056"/>
    <x v="204"/>
    <n v="15"/>
    <n v="30"/>
    <n v="0"/>
    <x v="4"/>
    <n v="110"/>
    <n v="88"/>
    <n v="-226328"/>
    <n v="1"/>
    <n v="0"/>
    <n v="1523883"/>
    <x v="280"/>
  </r>
  <r>
    <x v="1984"/>
    <x v="1689"/>
    <x v="63"/>
    <x v="1"/>
    <x v="3"/>
    <x v="0"/>
    <x v="0"/>
    <x v="0"/>
    <x v="7"/>
    <x v="383"/>
    <x v="1057"/>
    <x v="259"/>
    <n v="4879"/>
    <n v="30"/>
    <n v="0"/>
    <x v="30"/>
    <n v="120"/>
    <n v="98"/>
    <n v="13894863"/>
    <n v="0"/>
    <n v="1"/>
    <n v="43894863"/>
    <x v="88"/>
  </r>
  <r>
    <x v="1985"/>
    <x v="1690"/>
    <x v="63"/>
    <x v="1"/>
    <x v="3"/>
    <x v="0"/>
    <x v="0"/>
    <x v="0"/>
    <x v="5"/>
    <x v="382"/>
    <x v="521"/>
    <x v="49"/>
    <n v="17278"/>
    <n v="52"/>
    <n v="0"/>
    <x v="21"/>
    <n v="128"/>
    <n v="97"/>
    <n v="22124400"/>
    <n v="0"/>
    <n v="1"/>
    <n v="47124400"/>
    <x v="43"/>
  </r>
  <r>
    <x v="1986"/>
    <x v="1691"/>
    <x v="63"/>
    <x v="1"/>
    <x v="3"/>
    <x v="0"/>
    <x v="0"/>
    <x v="22"/>
    <x v="12"/>
    <x v="956"/>
    <x v="1058"/>
    <x v="374"/>
    <n v="602"/>
    <n v="0"/>
    <n v="66"/>
    <x v="58"/>
    <n v="5"/>
    <n v="97"/>
    <n v="-1399642"/>
    <n v="1"/>
    <n v="0"/>
    <n v="100358"/>
    <x v="5"/>
  </r>
  <r>
    <x v="1987"/>
    <x v="1692"/>
    <x v="63"/>
    <x v="1"/>
    <x v="1"/>
    <x v="1"/>
    <x v="23"/>
    <x v="5"/>
    <x v="6"/>
    <x v="942"/>
    <x v="1059"/>
    <x v="9"/>
    <n v="2115"/>
    <n v="44"/>
    <n v="265"/>
    <x v="44"/>
    <n v="30"/>
    <n v="112"/>
    <n v="-24922769"/>
    <n v="1"/>
    <n v="0"/>
    <n v="77231"/>
    <x v="43"/>
  </r>
  <r>
    <x v="1988"/>
    <x v="1693"/>
    <x v="63"/>
    <x v="1"/>
    <x v="1"/>
    <x v="0"/>
    <x v="0"/>
    <x v="0"/>
    <x v="6"/>
    <x v="815"/>
    <x v="880"/>
    <x v="17"/>
    <n v="20563"/>
    <n v="51"/>
    <n v="0"/>
    <x v="17"/>
    <n v="155"/>
    <n v="126"/>
    <n v="-16675758"/>
    <n v="1"/>
    <n v="0"/>
    <n v="18324242"/>
    <x v="64"/>
  </r>
  <r>
    <x v="1989"/>
    <x v="1694"/>
    <x v="63"/>
    <x v="1"/>
    <x v="0"/>
    <x v="0"/>
    <x v="0"/>
    <x v="3"/>
    <x v="7"/>
    <x v="957"/>
    <x v="600"/>
    <x v="408"/>
    <n v="450"/>
    <n v="2000"/>
    <n v="0"/>
    <x v="9"/>
    <n v="127"/>
    <n v="130"/>
    <n v="-48012713"/>
    <n v="1"/>
    <n v="0"/>
    <n v="1987287"/>
    <x v="124"/>
  </r>
  <r>
    <x v="1990"/>
    <x v="1695"/>
    <x v="63"/>
    <x v="1"/>
    <x v="4"/>
    <x v="0"/>
    <x v="0"/>
    <x v="0"/>
    <x v="4"/>
    <x v="624"/>
    <x v="1060"/>
    <x v="18"/>
    <n v="861"/>
    <n v="0"/>
    <n v="264"/>
    <x v="34"/>
    <n v="45"/>
    <n v="68"/>
    <n v="-1918374"/>
    <n v="1"/>
    <n v="0"/>
    <n v="18081626"/>
    <x v="33"/>
  </r>
  <r>
    <x v="1991"/>
    <x v="1696"/>
    <x v="63"/>
    <x v="1"/>
    <x v="1"/>
    <x v="0"/>
    <x v="0"/>
    <x v="5"/>
    <x v="5"/>
    <x v="958"/>
    <x v="1061"/>
    <x v="557"/>
    <n v="1083"/>
    <n v="456"/>
    <n v="17000"/>
    <x v="4"/>
    <n v="177"/>
    <n v="135"/>
    <n v="10372662"/>
    <n v="0"/>
    <n v="1"/>
    <n v="38372662"/>
    <x v="74"/>
  </r>
  <r>
    <x v="1992"/>
    <x v="1697"/>
    <x v="63"/>
    <x v="1"/>
    <x v="11"/>
    <x v="0"/>
    <x v="0"/>
    <x v="0"/>
    <x v="7"/>
    <x v="959"/>
    <x v="113"/>
    <x v="558"/>
    <n v="1090"/>
    <n v="0"/>
    <n v="0"/>
    <x v="31"/>
    <n v="224"/>
    <n v="85"/>
    <n v="31859105"/>
    <n v="0"/>
    <n v="1"/>
    <n v="57859105"/>
    <x v="56"/>
  </r>
  <r>
    <x v="1993"/>
    <x v="1698"/>
    <x v="63"/>
    <x v="1"/>
    <x v="1"/>
    <x v="0"/>
    <x v="0"/>
    <x v="0"/>
    <x v="7"/>
    <x v="332"/>
    <x v="212"/>
    <x v="129"/>
    <n v="5917"/>
    <n v="0"/>
    <n v="3000"/>
    <x v="11"/>
    <n v="146"/>
    <n v="135"/>
    <n v="-10922453"/>
    <n v="1"/>
    <n v="0"/>
    <n v="29077547"/>
    <x v="87"/>
  </r>
  <r>
    <x v="1994"/>
    <x v="1699"/>
    <x v="63"/>
    <x v="1"/>
    <x v="5"/>
    <x v="0"/>
    <x v="0"/>
    <x v="0"/>
    <x v="5"/>
    <x v="179"/>
    <x v="829"/>
    <x v="9"/>
    <n v="1804"/>
    <n v="77"/>
    <n v="0"/>
    <x v="2"/>
    <n v="163"/>
    <n v="91"/>
    <n v="53200012"/>
    <n v="0"/>
    <n v="1"/>
    <n v="128200012"/>
    <x v="163"/>
  </r>
  <r>
    <x v="1995"/>
    <x v="1610"/>
    <x v="63"/>
    <x v="1"/>
    <x v="7"/>
    <x v="0"/>
    <x v="0"/>
    <x v="3"/>
    <x v="7"/>
    <x v="368"/>
    <x v="1062"/>
    <x v="50"/>
    <n v="13073"/>
    <n v="42"/>
    <n v="0"/>
    <x v="44"/>
    <n v="163"/>
    <n v="124"/>
    <n v="-61357548"/>
    <n v="1"/>
    <n v="0"/>
    <n v="68642452"/>
    <x v="244"/>
  </r>
  <r>
    <x v="1996"/>
    <x v="1652"/>
    <x v="63"/>
    <x v="1"/>
    <x v="8"/>
    <x v="0"/>
    <x v="0"/>
    <x v="0"/>
    <x v="6"/>
    <x v="709"/>
    <x v="1063"/>
    <x v="9"/>
    <n v="4134"/>
    <n v="163"/>
    <n v="0"/>
    <x v="21"/>
    <n v="250"/>
    <n v="95"/>
    <n v="83025093"/>
    <n v="0"/>
    <n v="1"/>
    <n v="87025093"/>
    <x v="16"/>
  </r>
  <r>
    <x v="1997"/>
    <x v="1700"/>
    <x v="63"/>
    <x v="1"/>
    <x v="7"/>
    <x v="0"/>
    <x v="0"/>
    <x v="0"/>
    <x v="7"/>
    <x v="83"/>
    <x v="1064"/>
    <x v="61"/>
    <n v="2853"/>
    <n v="0"/>
    <n v="14000"/>
    <x v="19"/>
    <n v="276"/>
    <n v="119"/>
    <n v="-14664065"/>
    <n v="1"/>
    <n v="0"/>
    <n v="25335935"/>
    <x v="87"/>
  </r>
  <r>
    <x v="1998"/>
    <x v="1701"/>
    <x v="63"/>
    <x v="0"/>
    <x v="0"/>
    <x v="0"/>
    <x v="0"/>
    <x v="0"/>
    <x v="6"/>
    <x v="332"/>
    <x v="1065"/>
    <x v="129"/>
    <n v="3924"/>
    <n v="436"/>
    <n v="13000"/>
    <x v="7"/>
    <n v="374"/>
    <n v="147"/>
    <n v="34098862"/>
    <n v="0"/>
    <n v="1"/>
    <n v="74098862"/>
    <x v="87"/>
  </r>
  <r>
    <x v="1999"/>
    <x v="1702"/>
    <x v="63"/>
    <x v="1"/>
    <x v="5"/>
    <x v="0"/>
    <x v="0"/>
    <x v="0"/>
    <x v="5"/>
    <x v="859"/>
    <x v="550"/>
    <x v="520"/>
    <n v="2968"/>
    <n v="31"/>
    <n v="0"/>
    <x v="24"/>
    <n v="127"/>
    <n v="100"/>
    <n v="28939454"/>
    <n v="0"/>
    <n v="1"/>
    <n v="63939454"/>
    <x v="64"/>
  </r>
  <r>
    <x v="2000"/>
    <x v="1703"/>
    <x v="63"/>
    <x v="1"/>
    <x v="1"/>
    <x v="0"/>
    <x v="0"/>
    <x v="0"/>
    <x v="6"/>
    <x v="669"/>
    <x v="1066"/>
    <x v="9"/>
    <n v="4329"/>
    <n v="7"/>
    <n v="191"/>
    <x v="30"/>
    <n v="40"/>
    <n v="93"/>
    <n v="-14318803"/>
    <n v="1"/>
    <n v="0"/>
    <n v="1181197"/>
    <x v="222"/>
  </r>
  <r>
    <x v="2001"/>
    <x v="1704"/>
    <x v="63"/>
    <x v="1"/>
    <x v="3"/>
    <x v="0"/>
    <x v="0"/>
    <x v="0"/>
    <x v="5"/>
    <x v="960"/>
    <x v="719"/>
    <x v="559"/>
    <n v="1195"/>
    <n v="6"/>
    <n v="881"/>
    <x v="70"/>
    <n v="78"/>
    <n v="94"/>
    <n v="-66989354"/>
    <n v="1"/>
    <n v="0"/>
    <n v="17010646"/>
    <x v="239"/>
  </r>
  <r>
    <x v="2002"/>
    <x v="1705"/>
    <x v="63"/>
    <x v="1"/>
    <x v="7"/>
    <x v="0"/>
    <x v="0"/>
    <x v="0"/>
    <x v="7"/>
    <x v="370"/>
    <x v="51"/>
    <x v="252"/>
    <n v="44042"/>
    <n v="0"/>
    <n v="10000"/>
    <x v="16"/>
    <n v="359"/>
    <n v="140"/>
    <n v="267262555"/>
    <n v="0"/>
    <n v="1"/>
    <n v="380262555"/>
    <x v="281"/>
  </r>
  <r>
    <x v="2003"/>
    <x v="1706"/>
    <x v="63"/>
    <x v="1"/>
    <x v="7"/>
    <x v="0"/>
    <x v="0"/>
    <x v="0"/>
    <x v="7"/>
    <x v="961"/>
    <x v="356"/>
    <x v="487"/>
    <n v="2705"/>
    <n v="357"/>
    <n v="0"/>
    <x v="38"/>
    <n v="145"/>
    <n v="121"/>
    <n v="-103295584"/>
    <n v="1"/>
    <n v="0"/>
    <n v="31704416"/>
    <x v="204"/>
  </r>
  <r>
    <x v="2004"/>
    <x v="1666"/>
    <x v="63"/>
    <x v="1"/>
    <x v="1"/>
    <x v="0"/>
    <x v="0"/>
    <x v="0"/>
    <x v="6"/>
    <x v="404"/>
    <x v="798"/>
    <x v="57"/>
    <n v="14747"/>
    <n v="79"/>
    <n v="0"/>
    <x v="11"/>
    <n v="358"/>
    <n v="128"/>
    <n v="815288"/>
    <n v="0"/>
    <n v="1"/>
    <n v="50815288"/>
    <x v="124"/>
  </r>
  <r>
    <x v="2005"/>
    <x v="1707"/>
    <x v="63"/>
    <x v="1"/>
    <x v="3"/>
    <x v="0"/>
    <x v="0"/>
    <x v="0"/>
    <x v="6"/>
    <x v="358"/>
    <x v="1067"/>
    <x v="246"/>
    <n v="25092"/>
    <n v="655"/>
    <n v="0"/>
    <x v="16"/>
    <n v="239"/>
    <n v="92"/>
    <n v="18292061"/>
    <n v="0"/>
    <n v="1"/>
    <n v="24792061"/>
    <x v="67"/>
  </r>
  <r>
    <x v="2006"/>
    <x v="1661"/>
    <x v="63"/>
    <x v="1"/>
    <x v="3"/>
    <x v="0"/>
    <x v="0"/>
    <x v="0"/>
    <x v="6"/>
    <x v="889"/>
    <x v="1068"/>
    <x v="532"/>
    <n v="8341"/>
    <n v="0"/>
    <n v="0"/>
    <x v="10"/>
    <n v="217"/>
    <n v="133"/>
    <n v="83243478"/>
    <n v="0"/>
    <n v="1"/>
    <n v="109243478"/>
    <x v="56"/>
  </r>
  <r>
    <x v="2007"/>
    <x v="1708"/>
    <x v="63"/>
    <x v="1"/>
    <x v="7"/>
    <x v="0"/>
    <x v="0"/>
    <x v="0"/>
    <x v="5"/>
    <x v="921"/>
    <x v="240"/>
    <x v="63"/>
    <n v="14899"/>
    <n v="0"/>
    <n v="0"/>
    <x v="41"/>
    <n v="66"/>
    <n v="93"/>
    <n v="-10822459"/>
    <n v="1"/>
    <n v="0"/>
    <n v="39177541"/>
    <x v="124"/>
  </r>
  <r>
    <x v="2008"/>
    <x v="1709"/>
    <x v="63"/>
    <x v="1"/>
    <x v="1"/>
    <x v="0"/>
    <x v="0"/>
    <x v="0"/>
    <x v="6"/>
    <x v="941"/>
    <x v="1069"/>
    <x v="551"/>
    <n v="120797"/>
    <n v="15"/>
    <n v="0"/>
    <x v="44"/>
    <n v="220"/>
    <n v="90"/>
    <n v="45255243"/>
    <n v="0"/>
    <n v="1"/>
    <n v="64255243"/>
    <x v="93"/>
  </r>
  <r>
    <x v="2009"/>
    <x v="1645"/>
    <x v="63"/>
    <x v="1"/>
    <x v="1"/>
    <x v="0"/>
    <x v="0"/>
    <x v="0"/>
    <x v="6"/>
    <x v="962"/>
    <x v="1070"/>
    <x v="372"/>
    <n v="859"/>
    <n v="58"/>
    <n v="608"/>
    <x v="12"/>
    <n v="75"/>
    <n v="112"/>
    <n v="-787706"/>
    <n v="1"/>
    <n v="0"/>
    <n v="712294"/>
    <x v="5"/>
  </r>
  <r>
    <x v="2010"/>
    <x v="1710"/>
    <x v="63"/>
    <x v="1"/>
    <x v="7"/>
    <x v="0"/>
    <x v="0"/>
    <x v="0"/>
    <x v="7"/>
    <x v="404"/>
    <x v="58"/>
    <x v="57"/>
    <n v="27114"/>
    <n v="0"/>
    <n v="0"/>
    <x v="30"/>
    <n v="233"/>
    <n v="118"/>
    <n v="-50100362"/>
    <n v="1"/>
    <n v="0"/>
    <n v="37899638"/>
    <x v="272"/>
  </r>
  <r>
    <x v="2011"/>
    <x v="1711"/>
    <x v="63"/>
    <x v="1"/>
    <x v="5"/>
    <x v="0"/>
    <x v="0"/>
    <x v="0"/>
    <x v="7"/>
    <x v="681"/>
    <x v="1071"/>
    <x v="280"/>
    <n v="2178"/>
    <n v="2"/>
    <n v="0"/>
    <x v="52"/>
    <n v="140"/>
    <n v="93"/>
    <n v="-15111972"/>
    <n v="1"/>
    <n v="0"/>
    <n v="14888028"/>
    <x v="88"/>
  </r>
  <r>
    <x v="2012"/>
    <x v="1712"/>
    <x v="63"/>
    <x v="1"/>
    <x v="5"/>
    <x v="0"/>
    <x v="0"/>
    <x v="0"/>
    <x v="5"/>
    <x v="179"/>
    <x v="771"/>
    <x v="9"/>
    <n v="1317"/>
    <n v="80"/>
    <n v="0"/>
    <x v="9"/>
    <n v="284"/>
    <n v="150"/>
    <n v="111709845"/>
    <n v="0"/>
    <n v="1"/>
    <n v="291709845"/>
    <x v="282"/>
  </r>
  <r>
    <x v="2013"/>
    <x v="1713"/>
    <x v="63"/>
    <x v="1"/>
    <x v="3"/>
    <x v="0"/>
    <x v="0"/>
    <x v="0"/>
    <x v="6"/>
    <x v="753"/>
    <x v="1072"/>
    <x v="461"/>
    <n v="2119"/>
    <n v="3"/>
    <n v="1000"/>
    <x v="11"/>
    <n v="74"/>
    <n v="108"/>
    <n v="-6750474"/>
    <n v="1"/>
    <n v="0"/>
    <n v="49526"/>
    <x v="256"/>
  </r>
  <r>
    <x v="2014"/>
    <x v="1714"/>
    <x v="63"/>
    <x v="1"/>
    <x v="1"/>
    <x v="0"/>
    <x v="0"/>
    <x v="3"/>
    <x v="6"/>
    <x v="519"/>
    <x v="812"/>
    <x v="152"/>
    <n v="1565"/>
    <n v="353"/>
    <n v="0"/>
    <x v="8"/>
    <n v="226"/>
    <n v="129"/>
    <n v="18565375"/>
    <n v="0"/>
    <n v="1"/>
    <n v="33565375"/>
    <x v="24"/>
  </r>
  <r>
    <x v="2015"/>
    <x v="1715"/>
    <x v="63"/>
    <x v="1"/>
    <x v="4"/>
    <x v="0"/>
    <x v="0"/>
    <x v="3"/>
    <x v="4"/>
    <x v="641"/>
    <x v="1073"/>
    <x v="112"/>
    <n v="1145"/>
    <n v="9"/>
    <n v="0"/>
    <x v="8"/>
    <n v="209"/>
    <n v="85"/>
    <n v="26068547"/>
    <n v="0"/>
    <n v="1"/>
    <n v="56068547"/>
    <x v="88"/>
  </r>
  <r>
    <x v="2016"/>
    <x v="1716"/>
    <x v="63"/>
    <x v="1"/>
    <x v="5"/>
    <x v="0"/>
    <x v="0"/>
    <x v="3"/>
    <x v="6"/>
    <x v="963"/>
    <x v="1074"/>
    <x v="560"/>
    <n v="1379"/>
    <n v="197"/>
    <n v="10000"/>
    <x v="23"/>
    <n v="342"/>
    <n v="100"/>
    <n v="22505908"/>
    <n v="0"/>
    <n v="1"/>
    <n v="26005908"/>
    <x v="66"/>
  </r>
  <r>
    <x v="2017"/>
    <x v="1717"/>
    <x v="63"/>
    <x v="1"/>
    <x v="0"/>
    <x v="0"/>
    <x v="0"/>
    <x v="0"/>
    <x v="6"/>
    <x v="798"/>
    <x v="896"/>
    <x v="9"/>
    <n v="3544"/>
    <n v="0"/>
    <n v="0"/>
    <x v="9"/>
    <n v="261"/>
    <n v="109"/>
    <n v="9901126"/>
    <n v="0"/>
    <n v="1"/>
    <n v="16901126"/>
    <x v="41"/>
  </r>
  <r>
    <x v="2018"/>
    <x v="1718"/>
    <x v="63"/>
    <x v="1"/>
    <x v="7"/>
    <x v="0"/>
    <x v="0"/>
    <x v="0"/>
    <x v="7"/>
    <x v="964"/>
    <x v="774"/>
    <x v="300"/>
    <n v="2297"/>
    <n v="422"/>
    <n v="0"/>
    <x v="52"/>
    <n v="144"/>
    <n v="107"/>
    <n v="30270227"/>
    <n v="0"/>
    <n v="1"/>
    <n v="80270227"/>
    <x v="124"/>
  </r>
  <r>
    <x v="2019"/>
    <x v="1643"/>
    <x v="63"/>
    <x v="1"/>
    <x v="1"/>
    <x v="0"/>
    <x v="0"/>
    <x v="0"/>
    <x v="7"/>
    <x v="385"/>
    <x v="1075"/>
    <x v="9"/>
    <n v="2759"/>
    <n v="301"/>
    <n v="0"/>
    <x v="12"/>
    <n v="233"/>
    <n v="122"/>
    <n v="55072454"/>
    <n v="0"/>
    <n v="1"/>
    <n v="75072454"/>
    <x v="33"/>
  </r>
  <r>
    <x v="2020"/>
    <x v="1719"/>
    <x v="63"/>
    <x v="1"/>
    <x v="3"/>
    <x v="0"/>
    <x v="0"/>
    <x v="0"/>
    <x v="7"/>
    <x v="218"/>
    <x v="1076"/>
    <x v="167"/>
    <n v="1615"/>
    <n v="15"/>
    <n v="0"/>
    <x v="2"/>
    <n v="142"/>
    <n v="103"/>
    <n v="-10938241"/>
    <n v="1"/>
    <n v="0"/>
    <n v="6061759"/>
    <x v="29"/>
  </r>
  <r>
    <x v="2021"/>
    <x v="1720"/>
    <x v="63"/>
    <x v="1"/>
    <x v="1"/>
    <x v="0"/>
    <x v="0"/>
    <x v="0"/>
    <x v="5"/>
    <x v="583"/>
    <x v="1077"/>
    <x v="119"/>
    <n v="20354"/>
    <n v="25"/>
    <n v="445"/>
    <x v="24"/>
    <n v="21"/>
    <n v="101"/>
    <n v="-19624526"/>
    <n v="1"/>
    <n v="0"/>
    <n v="375474"/>
    <x v="33"/>
  </r>
  <r>
    <x v="2022"/>
    <x v="1721"/>
    <x v="63"/>
    <x v="0"/>
    <x v="7"/>
    <x v="1"/>
    <x v="24"/>
    <x v="0"/>
    <x v="6"/>
    <x v="631"/>
    <x v="496"/>
    <x v="50"/>
    <n v="12133"/>
    <n v="131"/>
    <n v="0"/>
    <x v="12"/>
    <n v="81"/>
    <n v="132"/>
    <n v="-69833498"/>
    <n v="1"/>
    <n v="0"/>
    <n v="10166502"/>
    <x v="133"/>
  </r>
  <r>
    <x v="2023"/>
    <x v="1722"/>
    <x v="63"/>
    <x v="1"/>
    <x v="5"/>
    <x v="0"/>
    <x v="0"/>
    <x v="0"/>
    <x v="5"/>
    <x v="538"/>
    <x v="1078"/>
    <x v="50"/>
    <n v="14073"/>
    <n v="37"/>
    <n v="10000"/>
    <x v="13"/>
    <n v="276"/>
    <n v="109"/>
    <n v="1019112"/>
    <n v="0"/>
    <n v="1"/>
    <n v="51019112"/>
    <x v="124"/>
  </r>
  <r>
    <x v="2024"/>
    <x v="1723"/>
    <x v="63"/>
    <x v="1"/>
    <x v="0"/>
    <x v="1"/>
    <x v="15"/>
    <x v="3"/>
    <x v="7"/>
    <x v="965"/>
    <x v="106"/>
    <x v="159"/>
    <n v="2100"/>
    <n v="521"/>
    <n v="0"/>
    <x v="34"/>
    <n v="227"/>
    <n v="128"/>
    <n v="-7484640"/>
    <n v="1"/>
    <n v="0"/>
    <n v="72515360"/>
    <x v="133"/>
  </r>
  <r>
    <x v="2025"/>
    <x v="1724"/>
    <x v="63"/>
    <x v="1"/>
    <x v="7"/>
    <x v="0"/>
    <x v="0"/>
    <x v="0"/>
    <x v="7"/>
    <x v="488"/>
    <x v="313"/>
    <x v="125"/>
    <n v="34839"/>
    <n v="0"/>
    <n v="0"/>
    <x v="9"/>
    <n v="257"/>
    <n v="136"/>
    <n v="-90200974"/>
    <n v="1"/>
    <n v="0"/>
    <n v="35799026"/>
    <x v="283"/>
  </r>
  <r>
    <x v="2026"/>
    <x v="1725"/>
    <x v="63"/>
    <x v="1"/>
    <x v="1"/>
    <x v="0"/>
    <x v="0"/>
    <x v="0"/>
    <x v="6"/>
    <x v="309"/>
    <x v="1079"/>
    <x v="9"/>
    <n v="5085"/>
    <n v="11"/>
    <n v="0"/>
    <x v="10"/>
    <n v="161"/>
    <n v="94"/>
    <n v="-22698869"/>
    <n v="1"/>
    <n v="0"/>
    <n v="6301131"/>
    <x v="105"/>
  </r>
  <r>
    <x v="2027"/>
    <x v="1726"/>
    <x v="63"/>
    <x v="1"/>
    <x v="7"/>
    <x v="1"/>
    <x v="5"/>
    <x v="0"/>
    <x v="5"/>
    <x v="884"/>
    <x v="321"/>
    <x v="61"/>
    <n v="2864"/>
    <n v="258"/>
    <n v="951"/>
    <x v="30"/>
    <n v="137"/>
    <n v="129"/>
    <n v="-29643614"/>
    <n v="1"/>
    <n v="0"/>
    <n v="45356386"/>
    <x v="163"/>
  </r>
  <r>
    <x v="2028"/>
    <x v="1727"/>
    <x v="63"/>
    <x v="1"/>
    <x v="3"/>
    <x v="0"/>
    <x v="0"/>
    <x v="0"/>
    <x v="7"/>
    <x v="364"/>
    <x v="292"/>
    <x v="50"/>
    <n v="13693"/>
    <n v="88"/>
    <n v="0"/>
    <x v="34"/>
    <n v="134"/>
    <n v="113"/>
    <n v="76115031"/>
    <n v="0"/>
    <n v="1"/>
    <n v="158115031"/>
    <x v="217"/>
  </r>
  <r>
    <x v="2029"/>
    <x v="1616"/>
    <x v="63"/>
    <x v="1"/>
    <x v="1"/>
    <x v="0"/>
    <x v="0"/>
    <x v="0"/>
    <x v="6"/>
    <x v="966"/>
    <x v="1080"/>
    <x v="345"/>
    <n v="1674"/>
    <n v="0"/>
    <n v="957"/>
    <x v="12"/>
    <n v="52"/>
    <n v="144"/>
    <n v="-7116045"/>
    <n v="1"/>
    <n v="0"/>
    <n v="2483955"/>
    <x v="284"/>
  </r>
  <r>
    <x v="2030"/>
    <x v="1728"/>
    <x v="63"/>
    <x v="1"/>
    <x v="7"/>
    <x v="0"/>
    <x v="0"/>
    <x v="1"/>
    <x v="7"/>
    <x v="760"/>
    <x v="417"/>
    <x v="466"/>
    <n v="1019"/>
    <n v="10"/>
    <n v="676"/>
    <x v="25"/>
    <n v="72"/>
    <n v="83"/>
    <n v="-24673965"/>
    <n v="1"/>
    <n v="0"/>
    <n v="8326035"/>
    <x v="135"/>
  </r>
  <r>
    <x v="2031"/>
    <x v="1729"/>
    <x v="63"/>
    <x v="1"/>
    <x v="3"/>
    <x v="0"/>
    <x v="0"/>
    <x v="0"/>
    <x v="6"/>
    <x v="953"/>
    <x v="1081"/>
    <x v="129"/>
    <n v="4053"/>
    <n v="47"/>
    <n v="808"/>
    <x v="13"/>
    <n v="191"/>
    <n v="96"/>
    <n v="2570442"/>
    <n v="0"/>
    <n v="1"/>
    <n v="12570442"/>
    <x v="39"/>
  </r>
  <r>
    <x v="2032"/>
    <x v="1730"/>
    <x v="63"/>
    <x v="1"/>
    <x v="6"/>
    <x v="0"/>
    <x v="0"/>
    <x v="0"/>
    <x v="7"/>
    <x v="302"/>
    <x v="517"/>
    <x v="218"/>
    <n v="27829"/>
    <n v="0"/>
    <n v="0"/>
    <x v="12"/>
    <n v="222"/>
    <n v="150"/>
    <n v="-17287907"/>
    <n v="1"/>
    <n v="0"/>
    <n v="12712093"/>
    <x v="88"/>
  </r>
  <r>
    <x v="2033"/>
    <x v="1731"/>
    <x v="63"/>
    <x v="1"/>
    <x v="7"/>
    <x v="0"/>
    <x v="0"/>
    <x v="9"/>
    <x v="5"/>
    <x v="555"/>
    <x v="789"/>
    <x v="49"/>
    <n v="16884"/>
    <n v="163"/>
    <n v="0"/>
    <x v="25"/>
    <n v="125"/>
    <n v="95"/>
    <n v="57006880"/>
    <n v="0"/>
    <n v="1"/>
    <n v="113006880"/>
    <x v="247"/>
  </r>
  <r>
    <x v="2034"/>
    <x v="1703"/>
    <x v="63"/>
    <x v="1"/>
    <x v="3"/>
    <x v="0"/>
    <x v="0"/>
    <x v="0"/>
    <x v="5"/>
    <x v="967"/>
    <x v="943"/>
    <x v="9"/>
    <n v="4789"/>
    <n v="15"/>
    <n v="767"/>
    <x v="25"/>
    <n v="65"/>
    <n v="100"/>
    <n v="-8752225"/>
    <n v="1"/>
    <n v="0"/>
    <n v="16247775"/>
    <x v="43"/>
  </r>
  <r>
    <x v="2035"/>
    <x v="1612"/>
    <x v="63"/>
    <x v="1"/>
    <x v="3"/>
    <x v="0"/>
    <x v="0"/>
    <x v="0"/>
    <x v="7"/>
    <x v="195"/>
    <x v="1082"/>
    <x v="50"/>
    <n v="24351"/>
    <n v="38"/>
    <n v="0"/>
    <x v="34"/>
    <n v="168"/>
    <n v="134"/>
    <n v="-25622273"/>
    <n v="1"/>
    <n v="0"/>
    <n v="19377727"/>
    <x v="136"/>
  </r>
  <r>
    <x v="2036"/>
    <x v="1708"/>
    <x v="63"/>
    <x v="1"/>
    <x v="7"/>
    <x v="1"/>
    <x v="11"/>
    <x v="10"/>
    <x v="7"/>
    <x v="968"/>
    <x v="1083"/>
    <x v="338"/>
    <n v="949"/>
    <n v="45"/>
    <n v="445"/>
    <x v="49"/>
    <n v="90"/>
    <n v="103"/>
    <n v="-59331829"/>
    <n v="1"/>
    <n v="0"/>
    <n v="668171"/>
    <x v="121"/>
  </r>
  <r>
    <x v="2037"/>
    <x v="1675"/>
    <x v="63"/>
    <x v="1"/>
    <x v="0"/>
    <x v="0"/>
    <x v="0"/>
    <x v="8"/>
    <x v="6"/>
    <x v="969"/>
    <x v="1084"/>
    <x v="9"/>
    <n v="2129"/>
    <n v="214"/>
    <n v="0"/>
    <x v="28"/>
    <n v="168"/>
    <n v="104"/>
    <n v="-99275"/>
    <n v="1"/>
    <n v="0"/>
    <n v="1900725"/>
    <x v="6"/>
  </r>
  <r>
    <x v="2038"/>
    <x v="1732"/>
    <x v="63"/>
    <x v="1"/>
    <x v="7"/>
    <x v="1"/>
    <x v="14"/>
    <x v="25"/>
    <x v="6"/>
    <x v="970"/>
    <x v="1085"/>
    <x v="261"/>
    <n v="2205"/>
    <n v="64"/>
    <n v="0"/>
    <x v="10"/>
    <n v="112"/>
    <n v="111"/>
    <n v="-188094481"/>
    <n v="1"/>
    <n v="0"/>
    <n v="11905519"/>
    <x v="182"/>
  </r>
  <r>
    <x v="2039"/>
    <x v="1733"/>
    <x v="63"/>
    <x v="1"/>
    <x v="3"/>
    <x v="0"/>
    <x v="0"/>
    <x v="0"/>
    <x v="6"/>
    <x v="971"/>
    <x v="1086"/>
    <x v="561"/>
    <n v="1064"/>
    <n v="157"/>
    <n v="297"/>
    <x v="21"/>
    <n v="51"/>
    <n v="85"/>
    <n v="177467"/>
    <n v="0"/>
    <n v="1"/>
    <n v="192467"/>
    <x v="285"/>
  </r>
  <r>
    <x v="2040"/>
    <x v="1734"/>
    <x v="63"/>
    <x v="1"/>
    <x v="1"/>
    <x v="0"/>
    <x v="0"/>
    <x v="0"/>
    <x v="6"/>
    <x v="972"/>
    <x v="544"/>
    <x v="47"/>
    <n v="3299"/>
    <n v="91"/>
    <n v="698"/>
    <x v="34"/>
    <n v="65"/>
    <n v="91"/>
    <n v="-518814"/>
    <n v="1"/>
    <n v="0"/>
    <n v="381186"/>
    <x v="42"/>
  </r>
  <r>
    <x v="2041"/>
    <x v="1645"/>
    <x v="63"/>
    <x v="1"/>
    <x v="3"/>
    <x v="0"/>
    <x v="0"/>
    <x v="0"/>
    <x v="7"/>
    <x v="376"/>
    <x v="793"/>
    <x v="256"/>
    <n v="3138"/>
    <n v="7"/>
    <n v="68"/>
    <x v="54"/>
    <n v="14"/>
    <n v="90"/>
    <n v="-1407638"/>
    <n v="1"/>
    <n v="0"/>
    <n v="92362"/>
    <x v="5"/>
  </r>
  <r>
    <x v="2042"/>
    <x v="1722"/>
    <x v="63"/>
    <x v="1"/>
    <x v="3"/>
    <x v="0"/>
    <x v="0"/>
    <x v="0"/>
    <x v="5"/>
    <x v="973"/>
    <x v="1087"/>
    <x v="61"/>
    <n v="6862"/>
    <n v="42"/>
    <n v="0"/>
    <x v="21"/>
    <n v="88"/>
    <n v="119"/>
    <n v="14008741"/>
    <n v="0"/>
    <n v="1"/>
    <n v="39008741"/>
    <x v="43"/>
  </r>
  <r>
    <x v="2043"/>
    <x v="1703"/>
    <x v="63"/>
    <x v="0"/>
    <x v="8"/>
    <x v="0"/>
    <x v="0"/>
    <x v="0"/>
    <x v="7"/>
    <x v="974"/>
    <x v="322"/>
    <x v="382"/>
    <n v="1274"/>
    <n v="34"/>
    <n v="0"/>
    <x v="31"/>
    <n v="193"/>
    <n v="104"/>
    <n v="4806295"/>
    <n v="0"/>
    <n v="1"/>
    <n v="47806295"/>
    <x v="207"/>
  </r>
  <r>
    <x v="2044"/>
    <x v="1735"/>
    <x v="63"/>
    <x v="1"/>
    <x v="3"/>
    <x v="0"/>
    <x v="0"/>
    <x v="0"/>
    <x v="6"/>
    <x v="975"/>
    <x v="1088"/>
    <x v="191"/>
    <n v="479"/>
    <n v="387"/>
    <n v="0"/>
    <x v="28"/>
    <n v="110"/>
    <n v="88"/>
    <n v="5862100"/>
    <n v="0"/>
    <n v="1"/>
    <n v="7362100"/>
    <x v="5"/>
  </r>
  <r>
    <x v="2045"/>
    <x v="1736"/>
    <x v="63"/>
    <x v="1"/>
    <x v="3"/>
    <x v="0"/>
    <x v="0"/>
    <x v="0"/>
    <x v="6"/>
    <x v="335"/>
    <x v="1089"/>
    <x v="234"/>
    <n v="2944"/>
    <n v="57"/>
    <n v="549"/>
    <x v="9"/>
    <n v="125"/>
    <n v="118"/>
    <n v="9761993"/>
    <n v="0"/>
    <n v="1"/>
    <n v="18761993"/>
    <x v="35"/>
  </r>
  <r>
    <x v="2046"/>
    <x v="1737"/>
    <x v="63"/>
    <x v="1"/>
    <x v="3"/>
    <x v="0"/>
    <x v="0"/>
    <x v="0"/>
    <x v="6"/>
    <x v="130"/>
    <x v="784"/>
    <x v="63"/>
    <n v="13156"/>
    <n v="563"/>
    <n v="0"/>
    <x v="21"/>
    <n v="156"/>
    <n v="102"/>
    <n v="-9530189"/>
    <n v="1"/>
    <n v="0"/>
    <n v="12469811"/>
    <x v="82"/>
  </r>
  <r>
    <x v="2047"/>
    <x v="1738"/>
    <x v="63"/>
    <x v="1"/>
    <x v="3"/>
    <x v="0"/>
    <x v="0"/>
    <x v="0"/>
    <x v="7"/>
    <x v="976"/>
    <x v="898"/>
    <x v="9"/>
    <n v="2666"/>
    <n v="6"/>
    <n v="0"/>
    <x v="26"/>
    <n v="103"/>
    <n v="90"/>
    <n v="16585300"/>
    <n v="0"/>
    <n v="1"/>
    <n v="31585300"/>
    <x v="24"/>
  </r>
  <r>
    <x v="2048"/>
    <x v="1739"/>
    <x v="63"/>
    <x v="1"/>
    <x v="3"/>
    <x v="0"/>
    <x v="0"/>
    <x v="0"/>
    <x v="7"/>
    <x v="400"/>
    <x v="1090"/>
    <x v="149"/>
    <n v="9608"/>
    <n v="387"/>
    <n v="143"/>
    <x v="25"/>
    <n v="32"/>
    <n v="99"/>
    <n v="-7872856"/>
    <n v="1"/>
    <n v="0"/>
    <n v="127144"/>
    <x v="11"/>
  </r>
  <r>
    <x v="2049"/>
    <x v="1740"/>
    <x v="63"/>
    <x v="1"/>
    <x v="1"/>
    <x v="0"/>
    <x v="0"/>
    <x v="3"/>
    <x v="7"/>
    <x v="977"/>
    <x v="126"/>
    <x v="215"/>
    <n v="2096"/>
    <n v="133"/>
    <n v="356"/>
    <x v="12"/>
    <n v="64"/>
    <n v="135"/>
    <n v="-14333738"/>
    <n v="1"/>
    <n v="0"/>
    <n v="1666262"/>
    <x v="81"/>
  </r>
  <r>
    <x v="2050"/>
    <x v="1741"/>
    <x v="63"/>
    <x v="1"/>
    <x v="1"/>
    <x v="0"/>
    <x v="0"/>
    <x v="0"/>
    <x v="7"/>
    <x v="978"/>
    <x v="1091"/>
    <x v="9"/>
    <n v="1942"/>
    <n v="0"/>
    <n v="19"/>
    <x v="21"/>
    <n v="4"/>
    <n v="100"/>
    <n v="-4475146"/>
    <n v="1"/>
    <n v="0"/>
    <n v="2024854"/>
    <x v="67"/>
  </r>
  <r>
    <x v="2051"/>
    <x v="1720"/>
    <x v="63"/>
    <x v="1"/>
    <x v="6"/>
    <x v="0"/>
    <x v="0"/>
    <x v="11"/>
    <x v="7"/>
    <x v="247"/>
    <x v="122"/>
    <x v="63"/>
    <n v="12574"/>
    <n v="79"/>
    <n v="11000"/>
    <x v="20"/>
    <n v="126"/>
    <n v="127"/>
    <n v="-19871876"/>
    <n v="1"/>
    <n v="0"/>
    <n v="5128124"/>
    <x v="43"/>
  </r>
  <r>
    <x v="2052"/>
    <x v="1742"/>
    <x v="63"/>
    <x v="1"/>
    <x v="5"/>
    <x v="0"/>
    <x v="0"/>
    <x v="5"/>
    <x v="6"/>
    <x v="979"/>
    <x v="1092"/>
    <x v="478"/>
    <n v="1627"/>
    <n v="0"/>
    <n v="0"/>
    <x v="8"/>
    <n v="172"/>
    <n v="107"/>
    <n v="-9976725"/>
    <n v="1"/>
    <n v="0"/>
    <n v="5023275"/>
    <x v="24"/>
  </r>
  <r>
    <x v="2053"/>
    <x v="1743"/>
    <x v="63"/>
    <x v="1"/>
    <x v="3"/>
    <x v="0"/>
    <x v="0"/>
    <x v="0"/>
    <x v="6"/>
    <x v="980"/>
    <x v="1093"/>
    <x v="328"/>
    <n v="1208"/>
    <n v="101"/>
    <n v="708"/>
    <x v="21"/>
    <n v="114"/>
    <n v="96"/>
    <n v="-2674927"/>
    <n v="1"/>
    <n v="0"/>
    <n v="1325073"/>
    <x v="16"/>
  </r>
  <r>
    <x v="2054"/>
    <x v="1744"/>
    <x v="63"/>
    <x v="1"/>
    <x v="5"/>
    <x v="0"/>
    <x v="0"/>
    <x v="0"/>
    <x v="6"/>
    <x v="395"/>
    <x v="1094"/>
    <x v="61"/>
    <n v="3192"/>
    <n v="2"/>
    <n v="0"/>
    <x v="28"/>
    <n v="169"/>
    <n v="103"/>
    <n v="8013113"/>
    <n v="0"/>
    <n v="1"/>
    <n v="9013113"/>
    <x v="73"/>
  </r>
  <r>
    <x v="2055"/>
    <x v="1745"/>
    <x v="63"/>
    <x v="1"/>
    <x v="7"/>
    <x v="0"/>
    <x v="0"/>
    <x v="5"/>
    <x v="7"/>
    <x v="471"/>
    <x v="873"/>
    <x v="306"/>
    <n v="29050"/>
    <n v="255"/>
    <n v="0"/>
    <x v="2"/>
    <n v="163"/>
    <n v="87"/>
    <n v="11095600"/>
    <n v="0"/>
    <n v="1"/>
    <n v="43095600"/>
    <x v="114"/>
  </r>
  <r>
    <x v="2056"/>
    <x v="1697"/>
    <x v="63"/>
    <x v="1"/>
    <x v="3"/>
    <x v="0"/>
    <x v="0"/>
    <x v="3"/>
    <x v="6"/>
    <x v="343"/>
    <x v="683"/>
    <x v="9"/>
    <n v="3690"/>
    <n v="187"/>
    <n v="750"/>
    <x v="13"/>
    <n v="122"/>
    <n v="94"/>
    <n v="-1552547"/>
    <n v="1"/>
    <n v="0"/>
    <n v="1247453"/>
    <x v="8"/>
  </r>
  <r>
    <x v="2057"/>
    <x v="1746"/>
    <x v="63"/>
    <x v="1"/>
    <x v="3"/>
    <x v="0"/>
    <x v="0"/>
    <x v="0"/>
    <x v="6"/>
    <x v="531"/>
    <x v="953"/>
    <x v="73"/>
    <n v="1721"/>
    <n v="38"/>
    <n v="215"/>
    <x v="32"/>
    <n v="100"/>
    <n v="103"/>
    <n v="-7469465"/>
    <n v="1"/>
    <n v="0"/>
    <n v="1530535"/>
    <x v="35"/>
  </r>
  <r>
    <x v="2058"/>
    <x v="1742"/>
    <x v="63"/>
    <x v="1"/>
    <x v="0"/>
    <x v="1"/>
    <x v="25"/>
    <x v="3"/>
    <x v="6"/>
    <x v="981"/>
    <x v="1095"/>
    <x v="562"/>
    <n v="278"/>
    <n v="151"/>
    <n v="0"/>
    <x v="17"/>
    <n v="152"/>
    <n v="94"/>
    <n v="-87637"/>
    <n v="1"/>
    <n v="0"/>
    <n v="2912363"/>
    <x v="20"/>
  </r>
  <r>
    <x v="2059"/>
    <x v="1659"/>
    <x v="63"/>
    <x v="1"/>
    <x v="7"/>
    <x v="0"/>
    <x v="0"/>
    <x v="0"/>
    <x v="7"/>
    <x v="598"/>
    <x v="1096"/>
    <x v="563"/>
    <n v="2165"/>
    <n v="32"/>
    <n v="206"/>
    <x v="63"/>
    <n v="31"/>
    <n v="95"/>
    <n v="-19345223"/>
    <n v="1"/>
    <n v="0"/>
    <n v="5654777"/>
    <x v="43"/>
  </r>
  <r>
    <x v="2060"/>
    <x v="1644"/>
    <x v="63"/>
    <x v="1"/>
    <x v="3"/>
    <x v="0"/>
    <x v="0"/>
    <x v="1"/>
    <x v="7"/>
    <x v="777"/>
    <x v="1097"/>
    <x v="476"/>
    <n v="1835"/>
    <n v="0"/>
    <n v="128"/>
    <x v="47"/>
    <n v="41"/>
    <n v="97"/>
    <n v="-7953834"/>
    <n v="1"/>
    <n v="0"/>
    <n v="1046166"/>
    <x v="35"/>
  </r>
  <r>
    <x v="2061"/>
    <x v="1620"/>
    <x v="63"/>
    <x v="1"/>
    <x v="7"/>
    <x v="0"/>
    <x v="0"/>
    <x v="5"/>
    <x v="6"/>
    <x v="208"/>
    <x v="873"/>
    <x v="50"/>
    <n v="22383"/>
    <n v="255"/>
    <n v="0"/>
    <x v="11"/>
    <n v="177"/>
    <n v="103"/>
    <n v="-20479108"/>
    <n v="1"/>
    <n v="0"/>
    <n v="24520892"/>
    <x v="136"/>
  </r>
  <r>
    <x v="2062"/>
    <x v="1661"/>
    <x v="63"/>
    <x v="1"/>
    <x v="7"/>
    <x v="0"/>
    <x v="0"/>
    <x v="0"/>
    <x v="6"/>
    <x v="370"/>
    <x v="1098"/>
    <x v="252"/>
    <n v="22417"/>
    <n v="160"/>
    <n v="48000"/>
    <x v="6"/>
    <n v="525"/>
    <n v="132"/>
    <n v="16496802"/>
    <n v="0"/>
    <n v="1"/>
    <n v="70496802"/>
    <x v="71"/>
  </r>
  <r>
    <x v="2063"/>
    <x v="1747"/>
    <x v="63"/>
    <x v="1"/>
    <x v="5"/>
    <x v="0"/>
    <x v="0"/>
    <x v="3"/>
    <x v="4"/>
    <x v="179"/>
    <x v="1099"/>
    <x v="9"/>
    <n v="1908"/>
    <n v="2"/>
    <n v="538"/>
    <x v="49"/>
    <n v="93"/>
    <n v="76"/>
    <n v="-15552522"/>
    <n v="1"/>
    <n v="0"/>
    <n v="19447478"/>
    <x v="64"/>
  </r>
  <r>
    <x v="2064"/>
    <x v="1748"/>
    <x v="63"/>
    <x v="1"/>
    <x v="1"/>
    <x v="0"/>
    <x v="0"/>
    <x v="3"/>
    <x v="6"/>
    <x v="504"/>
    <x v="1100"/>
    <x v="122"/>
    <n v="2544"/>
    <n v="554"/>
    <n v="311"/>
    <x v="9"/>
    <n v="49"/>
    <n v="97"/>
    <n v="-6766897"/>
    <n v="1"/>
    <n v="0"/>
    <n v="233103"/>
    <x v="41"/>
  </r>
  <r>
    <x v="2065"/>
    <x v="1749"/>
    <x v="63"/>
    <x v="1"/>
    <x v="3"/>
    <x v="0"/>
    <x v="0"/>
    <x v="0"/>
    <x v="6"/>
    <x v="516"/>
    <x v="1101"/>
    <x v="28"/>
    <n v="19957"/>
    <n v="6"/>
    <n v="0"/>
    <x v="13"/>
    <n v="91"/>
    <n v="94"/>
    <n v="13101109"/>
    <n v="0"/>
    <n v="1"/>
    <n v="16101109"/>
    <x v="20"/>
  </r>
  <r>
    <x v="2066"/>
    <x v="1723"/>
    <x v="63"/>
    <x v="1"/>
    <x v="6"/>
    <x v="0"/>
    <x v="0"/>
    <x v="0"/>
    <x v="7"/>
    <x v="982"/>
    <x v="412"/>
    <x v="564"/>
    <n v="1383"/>
    <n v="446"/>
    <n v="11000"/>
    <x v="20"/>
    <n v="291"/>
    <n v="153"/>
    <n v="91518352"/>
    <n v="0"/>
    <n v="1"/>
    <n v="119518352"/>
    <x v="74"/>
  </r>
  <r>
    <x v="2067"/>
    <x v="1712"/>
    <x v="63"/>
    <x v="1"/>
    <x v="5"/>
    <x v="0"/>
    <x v="0"/>
    <x v="0"/>
    <x v="7"/>
    <x v="114"/>
    <x v="57"/>
    <x v="17"/>
    <n v="12758"/>
    <n v="14000"/>
    <n v="0"/>
    <x v="31"/>
    <n v="401"/>
    <n v="116"/>
    <n v="102277056"/>
    <n v="0"/>
    <n v="1"/>
    <n v="234277056"/>
    <x v="286"/>
  </r>
  <r>
    <x v="2068"/>
    <x v="1716"/>
    <x v="63"/>
    <x v="1"/>
    <x v="0"/>
    <x v="0"/>
    <x v="0"/>
    <x v="9"/>
    <x v="6"/>
    <x v="382"/>
    <x v="286"/>
    <x v="49"/>
    <n v="16090"/>
    <n v="460"/>
    <n v="507"/>
    <x v="31"/>
    <n v="97"/>
    <n v="107"/>
    <n v="-24128473"/>
    <n v="1"/>
    <n v="0"/>
    <n v="871527"/>
    <x v="43"/>
  </r>
  <r>
    <x v="2069"/>
    <x v="1750"/>
    <x v="63"/>
    <x v="1"/>
    <x v="1"/>
    <x v="0"/>
    <x v="0"/>
    <x v="3"/>
    <x v="7"/>
    <x v="435"/>
    <x v="1102"/>
    <x v="565"/>
    <n v="2013"/>
    <n v="13"/>
    <n v="0"/>
    <x v="25"/>
    <n v="173"/>
    <n v="101"/>
    <n v="45865715"/>
    <n v="0"/>
    <n v="1"/>
    <n v="55865715"/>
    <x v="39"/>
  </r>
  <r>
    <x v="2070"/>
    <x v="1632"/>
    <x v="63"/>
    <x v="1"/>
    <x v="3"/>
    <x v="0"/>
    <x v="0"/>
    <x v="0"/>
    <x v="6"/>
    <x v="538"/>
    <x v="1103"/>
    <x v="50"/>
    <n v="20009"/>
    <n v="9"/>
    <n v="414"/>
    <x v="34"/>
    <n v="50"/>
    <n v="98"/>
    <n v="-3398772"/>
    <n v="1"/>
    <n v="0"/>
    <n v="101228"/>
    <x v="66"/>
  </r>
  <r>
    <x v="2071"/>
    <x v="1751"/>
    <x v="63"/>
    <x v="1"/>
    <x v="7"/>
    <x v="0"/>
    <x v="0"/>
    <x v="0"/>
    <x v="7"/>
    <x v="983"/>
    <x v="707"/>
    <x v="388"/>
    <n v="993"/>
    <n v="93"/>
    <n v="0"/>
    <x v="54"/>
    <n v="77"/>
    <n v="101"/>
    <n v="-60917086"/>
    <n v="1"/>
    <n v="0"/>
    <n v="26082914"/>
    <x v="255"/>
  </r>
  <r>
    <x v="2072"/>
    <x v="1752"/>
    <x v="63"/>
    <x v="1"/>
    <x v="7"/>
    <x v="0"/>
    <x v="0"/>
    <x v="0"/>
    <x v="5"/>
    <x v="747"/>
    <x v="751"/>
    <x v="458"/>
    <n v="32232"/>
    <n v="4000"/>
    <n v="0"/>
    <x v="26"/>
    <n v="136"/>
    <n v="101"/>
    <n v="-36954460"/>
    <n v="1"/>
    <n v="0"/>
    <n v="28045540"/>
    <x v="127"/>
  </r>
  <r>
    <x v="2073"/>
    <x v="1753"/>
    <x v="64"/>
    <x v="1"/>
    <x v="0"/>
    <x v="0"/>
    <x v="0"/>
    <x v="0"/>
    <x v="6"/>
    <x v="151"/>
    <x v="1104"/>
    <x v="118"/>
    <n v="2512"/>
    <n v="53"/>
    <n v="294"/>
    <x v="34"/>
    <n v="26"/>
    <n v="107"/>
    <n v="-7946519"/>
    <n v="1"/>
    <n v="0"/>
    <n v="53481"/>
    <x v="11"/>
  </r>
  <r>
    <x v="2074"/>
    <x v="1754"/>
    <x v="64"/>
    <x v="1"/>
    <x v="7"/>
    <x v="0"/>
    <x v="0"/>
    <x v="1"/>
    <x v="7"/>
    <x v="224"/>
    <x v="71"/>
    <x v="57"/>
    <n v="15053"/>
    <n v="503"/>
    <n v="0"/>
    <x v="21"/>
    <n v="199"/>
    <n v="102"/>
    <n v="-15116461"/>
    <n v="1"/>
    <n v="0"/>
    <n v="36883539"/>
    <x v="149"/>
  </r>
  <r>
    <x v="2075"/>
    <x v="1755"/>
    <x v="64"/>
    <x v="1"/>
    <x v="7"/>
    <x v="0"/>
    <x v="0"/>
    <x v="0"/>
    <x v="6"/>
    <x v="583"/>
    <x v="960"/>
    <x v="119"/>
    <n v="32360"/>
    <n v="0"/>
    <n v="13000"/>
    <x v="3"/>
    <n v="460"/>
    <n v="117"/>
    <n v="145592590"/>
    <n v="0"/>
    <n v="1"/>
    <n v="210592590"/>
    <x v="127"/>
  </r>
  <r>
    <x v="2076"/>
    <x v="1756"/>
    <x v="64"/>
    <x v="1"/>
    <x v="3"/>
    <x v="0"/>
    <x v="0"/>
    <x v="0"/>
    <x v="7"/>
    <x v="519"/>
    <x v="73"/>
    <x v="152"/>
    <n v="3611"/>
    <n v="0"/>
    <n v="9000"/>
    <x v="9"/>
    <n v="147"/>
    <n v="117"/>
    <n v="-27541731"/>
    <n v="1"/>
    <n v="0"/>
    <n v="7458269"/>
    <x v="64"/>
  </r>
  <r>
    <x v="2077"/>
    <x v="1757"/>
    <x v="64"/>
    <x v="1"/>
    <x v="3"/>
    <x v="0"/>
    <x v="0"/>
    <x v="0"/>
    <x v="7"/>
    <x v="139"/>
    <x v="369"/>
    <x v="50"/>
    <n v="12946"/>
    <n v="500"/>
    <n v="683"/>
    <x v="13"/>
    <n v="211"/>
    <n v="105"/>
    <n v="10338609"/>
    <n v="0"/>
    <n v="1"/>
    <n v="20338609"/>
    <x v="39"/>
  </r>
  <r>
    <x v="2078"/>
    <x v="1758"/>
    <x v="64"/>
    <x v="1"/>
    <x v="4"/>
    <x v="0"/>
    <x v="0"/>
    <x v="0"/>
    <x v="6"/>
    <x v="330"/>
    <x v="231"/>
    <x v="233"/>
    <n v="39507"/>
    <n v="0"/>
    <n v="0"/>
    <x v="10"/>
    <n v="232"/>
    <n v="100"/>
    <n v="-3219004"/>
    <n v="1"/>
    <n v="0"/>
    <n v="5480996"/>
    <x v="287"/>
  </r>
  <r>
    <x v="2079"/>
    <x v="1759"/>
    <x v="64"/>
    <x v="1"/>
    <x v="7"/>
    <x v="0"/>
    <x v="0"/>
    <x v="1"/>
    <x v="5"/>
    <x v="984"/>
    <x v="1102"/>
    <x v="101"/>
    <n v="15638"/>
    <n v="13"/>
    <n v="823"/>
    <x v="52"/>
    <n v="66"/>
    <n v="93"/>
    <n v="-39347474"/>
    <n v="1"/>
    <n v="0"/>
    <n v="652526"/>
    <x v="87"/>
  </r>
  <r>
    <x v="2080"/>
    <x v="1760"/>
    <x v="64"/>
    <x v="0"/>
    <x v="1"/>
    <x v="0"/>
    <x v="0"/>
    <x v="1"/>
    <x v="7"/>
    <x v="300"/>
    <x v="458"/>
    <x v="49"/>
    <n v="27614"/>
    <n v="234"/>
    <n v="0"/>
    <x v="24"/>
    <n v="127"/>
    <n v="128"/>
    <n v="-47778542"/>
    <n v="1"/>
    <n v="0"/>
    <n v="7221458"/>
    <x v="60"/>
  </r>
  <r>
    <x v="2081"/>
    <x v="1761"/>
    <x v="64"/>
    <x v="0"/>
    <x v="0"/>
    <x v="0"/>
    <x v="0"/>
    <x v="0"/>
    <x v="0"/>
    <x v="985"/>
    <x v="1105"/>
    <x v="44"/>
    <n v="509"/>
    <n v="0"/>
    <n v="244"/>
    <x v="26"/>
    <n v="71"/>
    <n v="78"/>
    <n v="-989982"/>
    <n v="1"/>
    <n v="0"/>
    <n v="10018"/>
    <x v="73"/>
  </r>
  <r>
    <x v="2082"/>
    <x v="1762"/>
    <x v="64"/>
    <x v="1"/>
    <x v="3"/>
    <x v="0"/>
    <x v="0"/>
    <x v="0"/>
    <x v="7"/>
    <x v="563"/>
    <x v="534"/>
    <x v="61"/>
    <n v="5992"/>
    <n v="80"/>
    <n v="300"/>
    <x v="25"/>
    <n v="153"/>
    <n v="107"/>
    <n v="-11843275"/>
    <n v="1"/>
    <n v="0"/>
    <n v="7156725"/>
    <x v="93"/>
  </r>
  <r>
    <x v="2083"/>
    <x v="1753"/>
    <x v="64"/>
    <x v="1"/>
    <x v="7"/>
    <x v="1"/>
    <x v="26"/>
    <x v="0"/>
    <x v="6"/>
    <x v="986"/>
    <x v="314"/>
    <x v="566"/>
    <n v="848"/>
    <n v="0"/>
    <n v="14000"/>
    <x v="4"/>
    <n v="283"/>
    <n v="139"/>
    <n v="10859889"/>
    <n v="0"/>
    <n v="1"/>
    <n v="50859889"/>
    <x v="87"/>
  </r>
  <r>
    <x v="2084"/>
    <x v="1763"/>
    <x v="64"/>
    <x v="1"/>
    <x v="3"/>
    <x v="0"/>
    <x v="0"/>
    <x v="0"/>
    <x v="5"/>
    <x v="987"/>
    <x v="1106"/>
    <x v="491"/>
    <n v="3963"/>
    <n v="20"/>
    <n v="0"/>
    <x v="46"/>
    <n v="66"/>
    <n v="104"/>
    <n v="6595716"/>
    <n v="0"/>
    <n v="1"/>
    <n v="18595716"/>
    <x v="38"/>
  </r>
  <r>
    <x v="2085"/>
    <x v="1760"/>
    <x v="64"/>
    <x v="1"/>
    <x v="5"/>
    <x v="0"/>
    <x v="0"/>
    <x v="5"/>
    <x v="5"/>
    <x v="988"/>
    <x v="444"/>
    <x v="64"/>
    <n v="683"/>
    <n v="0"/>
    <n v="941"/>
    <x v="44"/>
    <n v="101"/>
    <n v="94"/>
    <n v="-70868670"/>
    <n v="1"/>
    <n v="0"/>
    <n v="15131330"/>
    <x v="179"/>
  </r>
  <r>
    <x v="2086"/>
    <x v="1764"/>
    <x v="64"/>
    <x v="1"/>
    <x v="1"/>
    <x v="0"/>
    <x v="0"/>
    <x v="5"/>
    <x v="6"/>
    <x v="292"/>
    <x v="619"/>
    <x v="50"/>
    <n v="11248"/>
    <n v="0"/>
    <n v="0"/>
    <x v="8"/>
    <n v="285"/>
    <n v="143"/>
    <n v="9300771"/>
    <n v="0"/>
    <n v="1"/>
    <n v="34300771"/>
    <x v="43"/>
  </r>
  <r>
    <x v="2087"/>
    <x v="1765"/>
    <x v="64"/>
    <x v="1"/>
    <x v="4"/>
    <x v="0"/>
    <x v="0"/>
    <x v="1"/>
    <x v="5"/>
    <x v="989"/>
    <x v="311"/>
    <x v="567"/>
    <n v="2055"/>
    <n v="176"/>
    <n v="605"/>
    <x v="49"/>
    <n v="98"/>
    <n v="90"/>
    <n v="21601713"/>
    <n v="0"/>
    <n v="1"/>
    <n v="72601713"/>
    <x v="107"/>
  </r>
  <r>
    <x v="2088"/>
    <x v="1766"/>
    <x v="64"/>
    <x v="1"/>
    <x v="0"/>
    <x v="0"/>
    <x v="0"/>
    <x v="3"/>
    <x v="6"/>
    <x v="108"/>
    <x v="332"/>
    <x v="72"/>
    <n v="1899"/>
    <n v="105"/>
    <n v="764"/>
    <x v="47"/>
    <n v="159"/>
    <n v="116"/>
    <n v="-64148812"/>
    <n v="1"/>
    <n v="0"/>
    <n v="5851188"/>
    <x v="123"/>
  </r>
  <r>
    <x v="2089"/>
    <x v="1767"/>
    <x v="64"/>
    <x v="1"/>
    <x v="3"/>
    <x v="0"/>
    <x v="0"/>
    <x v="0"/>
    <x v="6"/>
    <x v="990"/>
    <x v="1107"/>
    <x v="375"/>
    <n v="2753"/>
    <n v="3"/>
    <n v="323"/>
    <x v="44"/>
    <n v="20"/>
    <n v="86"/>
    <n v="-2325000"/>
    <n v="1"/>
    <n v="0"/>
    <n v="475000"/>
    <x v="8"/>
  </r>
  <r>
    <x v="2090"/>
    <x v="1768"/>
    <x v="64"/>
    <x v="1"/>
    <x v="3"/>
    <x v="0"/>
    <x v="0"/>
    <x v="0"/>
    <x v="6"/>
    <x v="991"/>
    <x v="774"/>
    <x v="387"/>
    <n v="35345"/>
    <n v="422"/>
    <n v="0"/>
    <x v="2"/>
    <n v="91"/>
    <n v="110"/>
    <n v="1679969"/>
    <n v="0"/>
    <n v="1"/>
    <n v="19179969"/>
    <x v="232"/>
  </r>
  <r>
    <x v="2091"/>
    <x v="1769"/>
    <x v="64"/>
    <x v="1"/>
    <x v="1"/>
    <x v="0"/>
    <x v="0"/>
    <x v="0"/>
    <x v="7"/>
    <x v="865"/>
    <x v="1108"/>
    <x v="264"/>
    <n v="2747"/>
    <n v="38"/>
    <n v="0"/>
    <x v="28"/>
    <n v="60"/>
    <n v="91"/>
    <n v="4808247"/>
    <n v="0"/>
    <n v="1"/>
    <n v="8108247"/>
    <x v="158"/>
  </r>
  <r>
    <x v="2092"/>
    <x v="1770"/>
    <x v="64"/>
    <x v="1"/>
    <x v="3"/>
    <x v="0"/>
    <x v="0"/>
    <x v="0"/>
    <x v="7"/>
    <x v="992"/>
    <x v="768"/>
    <x v="458"/>
    <n v="19334"/>
    <n v="14"/>
    <n v="663"/>
    <x v="40"/>
    <n v="65"/>
    <n v="99"/>
    <n v="30163652"/>
    <n v="0"/>
    <n v="1"/>
    <n v="70163652"/>
    <x v="87"/>
  </r>
  <r>
    <x v="2093"/>
    <x v="1771"/>
    <x v="64"/>
    <x v="1"/>
    <x v="1"/>
    <x v="1"/>
    <x v="7"/>
    <x v="14"/>
    <x v="6"/>
    <x v="993"/>
    <x v="218"/>
    <x v="61"/>
    <n v="2590"/>
    <n v="719"/>
    <n v="0"/>
    <x v="4"/>
    <n v="231"/>
    <n v="145"/>
    <n v="-16601608"/>
    <n v="1"/>
    <n v="0"/>
    <n v="4398392"/>
    <x v="78"/>
  </r>
  <r>
    <x v="2094"/>
    <x v="1772"/>
    <x v="64"/>
    <x v="1"/>
    <x v="8"/>
    <x v="0"/>
    <x v="0"/>
    <x v="0"/>
    <x v="6"/>
    <x v="558"/>
    <x v="939"/>
    <x v="24"/>
    <n v="1611"/>
    <n v="17"/>
    <n v="0"/>
    <x v="35"/>
    <n v="186"/>
    <n v="94"/>
    <n v="7235293"/>
    <n v="0"/>
    <n v="1"/>
    <n v="16235293"/>
    <x v="35"/>
  </r>
  <r>
    <x v="2095"/>
    <x v="1773"/>
    <x v="64"/>
    <x v="0"/>
    <x v="1"/>
    <x v="0"/>
    <x v="0"/>
    <x v="0"/>
    <x v="6"/>
    <x v="994"/>
    <x v="1046"/>
    <x v="129"/>
    <n v="5012"/>
    <n v="153"/>
    <n v="0"/>
    <x v="11"/>
    <n v="197"/>
    <n v="116"/>
    <n v="-5603513"/>
    <n v="1"/>
    <n v="0"/>
    <n v="9396487"/>
    <x v="24"/>
  </r>
  <r>
    <x v="2096"/>
    <x v="1774"/>
    <x v="64"/>
    <x v="1"/>
    <x v="5"/>
    <x v="0"/>
    <x v="0"/>
    <x v="1"/>
    <x v="6"/>
    <x v="345"/>
    <x v="190"/>
    <x v="242"/>
    <n v="33160"/>
    <n v="380"/>
    <n v="14000"/>
    <x v="19"/>
    <n v="166"/>
    <n v="143"/>
    <n v="-42633738"/>
    <n v="1"/>
    <n v="0"/>
    <n v="57366262"/>
    <x v="122"/>
  </r>
  <r>
    <x v="2097"/>
    <x v="1775"/>
    <x v="64"/>
    <x v="1"/>
    <x v="1"/>
    <x v="0"/>
    <x v="0"/>
    <x v="0"/>
    <x v="6"/>
    <x v="247"/>
    <x v="1109"/>
    <x v="63"/>
    <n v="13528"/>
    <n v="0"/>
    <n v="0"/>
    <x v="11"/>
    <n v="195"/>
    <n v="112"/>
    <n v="-2795501"/>
    <n v="1"/>
    <n v="0"/>
    <n v="11204499"/>
    <x v="58"/>
  </r>
  <r>
    <x v="2098"/>
    <x v="1776"/>
    <x v="64"/>
    <x v="1"/>
    <x v="3"/>
    <x v="0"/>
    <x v="0"/>
    <x v="0"/>
    <x v="6"/>
    <x v="995"/>
    <x v="1110"/>
    <x v="558"/>
    <n v="505"/>
    <n v="119"/>
    <n v="0"/>
    <x v="17"/>
    <n v="343"/>
    <n v="82"/>
    <n v="110505958"/>
    <n v="0"/>
    <n v="1"/>
    <n v="128505958"/>
    <x v="69"/>
  </r>
  <r>
    <x v="2099"/>
    <x v="1777"/>
    <x v="64"/>
    <x v="1"/>
    <x v="5"/>
    <x v="0"/>
    <x v="0"/>
    <x v="0"/>
    <x v="4"/>
    <x v="996"/>
    <x v="345"/>
    <x v="9"/>
    <n v="4905"/>
    <n v="487"/>
    <n v="0"/>
    <x v="23"/>
    <n v="256"/>
    <n v="117"/>
    <n v="124052771"/>
    <n v="0"/>
    <n v="1"/>
    <n v="244052771"/>
    <x v="187"/>
  </r>
  <r>
    <x v="2100"/>
    <x v="1766"/>
    <x v="64"/>
    <x v="0"/>
    <x v="7"/>
    <x v="0"/>
    <x v="0"/>
    <x v="3"/>
    <x v="7"/>
    <x v="997"/>
    <x v="321"/>
    <x v="237"/>
    <n v="9125"/>
    <n v="258"/>
    <n v="0"/>
    <x v="19"/>
    <n v="400"/>
    <n v="144"/>
    <n v="17007184"/>
    <n v="0"/>
    <n v="1"/>
    <n v="167007184"/>
    <x v="252"/>
  </r>
  <r>
    <x v="2101"/>
    <x v="1778"/>
    <x v="64"/>
    <x v="1"/>
    <x v="6"/>
    <x v="0"/>
    <x v="0"/>
    <x v="5"/>
    <x v="7"/>
    <x v="998"/>
    <x v="246"/>
    <x v="568"/>
    <n v="678"/>
    <n v="176"/>
    <n v="447"/>
    <x v="12"/>
    <n v="108"/>
    <n v="98"/>
    <n v="-9708035"/>
    <n v="1"/>
    <n v="0"/>
    <n v="4291965"/>
    <x v="58"/>
  </r>
  <r>
    <x v="2102"/>
    <x v="1779"/>
    <x v="64"/>
    <x v="1"/>
    <x v="1"/>
    <x v="0"/>
    <x v="0"/>
    <x v="0"/>
    <x v="6"/>
    <x v="711"/>
    <x v="796"/>
    <x v="28"/>
    <n v="16479"/>
    <n v="0"/>
    <n v="17000"/>
    <x v="20"/>
    <n v="372"/>
    <n v="109"/>
    <n v="-40713572"/>
    <n v="1"/>
    <n v="0"/>
    <n v="35286428"/>
    <x v="218"/>
  </r>
  <r>
    <x v="2103"/>
    <x v="1780"/>
    <x v="64"/>
    <x v="0"/>
    <x v="3"/>
    <x v="0"/>
    <x v="0"/>
    <x v="0"/>
    <x v="6"/>
    <x v="333"/>
    <x v="283"/>
    <x v="9"/>
    <n v="2990"/>
    <n v="0"/>
    <n v="0"/>
    <x v="28"/>
    <n v="174"/>
    <n v="97"/>
    <n v="19138847"/>
    <n v="0"/>
    <n v="1"/>
    <n v="24138847"/>
    <x v="18"/>
  </r>
  <r>
    <x v="2104"/>
    <x v="1781"/>
    <x v="64"/>
    <x v="1"/>
    <x v="3"/>
    <x v="0"/>
    <x v="0"/>
    <x v="0"/>
    <x v="7"/>
    <x v="364"/>
    <x v="518"/>
    <x v="50"/>
    <n v="12700"/>
    <n v="153"/>
    <n v="7000"/>
    <x v="34"/>
    <n v="173"/>
    <n v="107"/>
    <n v="67340146"/>
    <n v="0"/>
    <n v="1"/>
    <n v="137340146"/>
    <x v="123"/>
  </r>
  <r>
    <x v="2105"/>
    <x v="1782"/>
    <x v="64"/>
    <x v="1"/>
    <x v="1"/>
    <x v="0"/>
    <x v="0"/>
    <x v="0"/>
    <x v="6"/>
    <x v="796"/>
    <x v="1111"/>
    <x v="486"/>
    <n v="1081"/>
    <n v="781"/>
    <n v="224"/>
    <x v="24"/>
    <n v="36"/>
    <n v="97"/>
    <n v="-5882440"/>
    <n v="1"/>
    <n v="0"/>
    <n v="117560"/>
    <x v="1"/>
  </r>
  <r>
    <x v="2106"/>
    <x v="1783"/>
    <x v="64"/>
    <x v="1"/>
    <x v="6"/>
    <x v="0"/>
    <x v="0"/>
    <x v="0"/>
    <x v="7"/>
    <x v="999"/>
    <x v="1112"/>
    <x v="497"/>
    <n v="150"/>
    <n v="238"/>
    <n v="0"/>
    <x v="13"/>
    <n v="78"/>
    <n v="104"/>
    <n v="-10647214"/>
    <n v="1"/>
    <n v="0"/>
    <n v="352786"/>
    <x v="31"/>
  </r>
  <r>
    <x v="2107"/>
    <x v="1784"/>
    <x v="64"/>
    <x v="1"/>
    <x v="7"/>
    <x v="0"/>
    <x v="0"/>
    <x v="0"/>
    <x v="6"/>
    <x v="471"/>
    <x v="1113"/>
    <x v="306"/>
    <n v="28767"/>
    <n v="83"/>
    <n v="0"/>
    <x v="11"/>
    <n v="170"/>
    <n v="93"/>
    <n v="15829874"/>
    <n v="0"/>
    <n v="1"/>
    <n v="27829874"/>
    <x v="38"/>
  </r>
  <r>
    <x v="2108"/>
    <x v="1785"/>
    <x v="64"/>
    <x v="1"/>
    <x v="7"/>
    <x v="0"/>
    <x v="0"/>
    <x v="0"/>
    <x v="7"/>
    <x v="1000"/>
    <x v="1114"/>
    <x v="207"/>
    <n v="2000"/>
    <n v="17"/>
    <n v="244"/>
    <x v="65"/>
    <n v="25"/>
    <n v="95"/>
    <n v="1409668"/>
    <n v="0"/>
    <n v="1"/>
    <n v="7009668"/>
    <x v="241"/>
  </r>
  <r>
    <x v="2109"/>
    <x v="1786"/>
    <x v="64"/>
    <x v="1"/>
    <x v="5"/>
    <x v="0"/>
    <x v="0"/>
    <x v="0"/>
    <x v="4"/>
    <x v="400"/>
    <x v="1115"/>
    <x v="149"/>
    <n v="11124"/>
    <n v="5"/>
    <n v="624"/>
    <x v="21"/>
    <n v="87"/>
    <n v="78"/>
    <n v="8336565"/>
    <n v="0"/>
    <n v="1"/>
    <n v="58336565"/>
    <x v="124"/>
  </r>
  <r>
    <x v="2110"/>
    <x v="1759"/>
    <x v="64"/>
    <x v="1"/>
    <x v="1"/>
    <x v="1"/>
    <x v="11"/>
    <x v="10"/>
    <x v="6"/>
    <x v="843"/>
    <x v="827"/>
    <x v="176"/>
    <n v="949"/>
    <n v="611"/>
    <n v="0"/>
    <x v="11"/>
    <n v="189"/>
    <n v="114"/>
    <n v="-38434505"/>
    <n v="1"/>
    <n v="0"/>
    <n v="6565495"/>
    <x v="136"/>
  </r>
  <r>
    <x v="2111"/>
    <x v="1787"/>
    <x v="64"/>
    <x v="1"/>
    <x v="3"/>
    <x v="0"/>
    <x v="0"/>
    <x v="0"/>
    <x v="7"/>
    <x v="461"/>
    <x v="1116"/>
    <x v="129"/>
    <n v="6539"/>
    <n v="64"/>
    <n v="806"/>
    <x v="67"/>
    <n v="99"/>
    <n v="85"/>
    <n v="28546578"/>
    <n v="0"/>
    <n v="1"/>
    <n v="48546578"/>
    <x v="33"/>
  </r>
  <r>
    <x v="2112"/>
    <x v="1788"/>
    <x v="64"/>
    <x v="1"/>
    <x v="7"/>
    <x v="0"/>
    <x v="0"/>
    <x v="0"/>
    <x v="7"/>
    <x v="1001"/>
    <x v="1117"/>
    <x v="108"/>
    <n v="4473"/>
    <n v="23"/>
    <n v="0"/>
    <x v="0"/>
    <n v="110"/>
    <n v="87"/>
    <n v="-20519686"/>
    <n v="1"/>
    <n v="0"/>
    <n v="480314"/>
    <x v="78"/>
  </r>
  <r>
    <x v="2113"/>
    <x v="1789"/>
    <x v="64"/>
    <x v="1"/>
    <x v="5"/>
    <x v="0"/>
    <x v="0"/>
    <x v="0"/>
    <x v="4"/>
    <x v="936"/>
    <x v="1118"/>
    <x v="504"/>
    <n v="2185"/>
    <n v="3"/>
    <n v="346"/>
    <x v="48"/>
    <n v="31"/>
    <n v="77"/>
    <n v="-12617007"/>
    <n v="1"/>
    <n v="0"/>
    <n v="7382993"/>
    <x v="33"/>
  </r>
  <r>
    <x v="2114"/>
    <x v="1790"/>
    <x v="64"/>
    <x v="1"/>
    <x v="1"/>
    <x v="0"/>
    <x v="0"/>
    <x v="0"/>
    <x v="7"/>
    <x v="628"/>
    <x v="477"/>
    <x v="136"/>
    <n v="2856"/>
    <n v="386"/>
    <n v="0"/>
    <x v="31"/>
    <n v="241"/>
    <n v="130"/>
    <n v="33338338"/>
    <n v="0"/>
    <n v="1"/>
    <n v="103338338"/>
    <x v="123"/>
  </r>
  <r>
    <x v="2115"/>
    <x v="1791"/>
    <x v="64"/>
    <x v="1"/>
    <x v="5"/>
    <x v="0"/>
    <x v="0"/>
    <x v="0"/>
    <x v="5"/>
    <x v="472"/>
    <x v="206"/>
    <x v="218"/>
    <n v="24300"/>
    <n v="155"/>
    <n v="11000"/>
    <x v="17"/>
    <n v="118"/>
    <n v="120"/>
    <n v="41593527"/>
    <n v="0"/>
    <n v="1"/>
    <n v="81593527"/>
    <x v="87"/>
  </r>
  <r>
    <x v="2116"/>
    <x v="1792"/>
    <x v="64"/>
    <x v="1"/>
    <x v="3"/>
    <x v="0"/>
    <x v="0"/>
    <x v="0"/>
    <x v="7"/>
    <x v="903"/>
    <x v="1119"/>
    <x v="9"/>
    <n v="4441"/>
    <n v="27"/>
    <n v="0"/>
    <x v="25"/>
    <n v="85"/>
    <n v="103"/>
    <n v="16435406"/>
    <n v="0"/>
    <n v="1"/>
    <n v="28435406"/>
    <x v="38"/>
  </r>
  <r>
    <x v="2117"/>
    <x v="1793"/>
    <x v="64"/>
    <x v="0"/>
    <x v="7"/>
    <x v="0"/>
    <x v="0"/>
    <x v="0"/>
    <x v="5"/>
    <x v="462"/>
    <x v="1120"/>
    <x v="129"/>
    <n v="4487"/>
    <n v="14"/>
    <n v="0"/>
    <x v="52"/>
    <n v="170"/>
    <n v="104"/>
    <n v="-24969837"/>
    <n v="1"/>
    <n v="0"/>
    <n v="75030163"/>
    <x v="122"/>
  </r>
  <r>
    <x v="2118"/>
    <x v="1794"/>
    <x v="64"/>
    <x v="1"/>
    <x v="7"/>
    <x v="1"/>
    <x v="6"/>
    <x v="12"/>
    <x v="6"/>
    <x v="1002"/>
    <x v="1121"/>
    <x v="111"/>
    <n v="398"/>
    <n v="143"/>
    <n v="528"/>
    <x v="17"/>
    <n v="98"/>
    <n v="110"/>
    <n v="-34950587"/>
    <n v="1"/>
    <n v="0"/>
    <n v="49413"/>
    <x v="64"/>
  </r>
  <r>
    <x v="2119"/>
    <x v="1795"/>
    <x v="64"/>
    <x v="1"/>
    <x v="3"/>
    <x v="0"/>
    <x v="0"/>
    <x v="0"/>
    <x v="7"/>
    <x v="42"/>
    <x v="1122"/>
    <x v="40"/>
    <n v="1491"/>
    <n v="0"/>
    <n v="140"/>
    <x v="32"/>
    <n v="18"/>
    <n v="100"/>
    <n v="-2428096"/>
    <n v="1"/>
    <n v="0"/>
    <n v="71904"/>
    <x v="79"/>
  </r>
  <r>
    <x v="2120"/>
    <x v="1796"/>
    <x v="64"/>
    <x v="1"/>
    <x v="1"/>
    <x v="0"/>
    <x v="0"/>
    <x v="0"/>
    <x v="5"/>
    <x v="1003"/>
    <x v="1123"/>
    <x v="569"/>
    <n v="916"/>
    <n v="589"/>
    <n v="0"/>
    <x v="12"/>
    <n v="31"/>
    <n v="111"/>
    <n v="10074663"/>
    <n v="0"/>
    <n v="1"/>
    <n v="10174663"/>
    <x v="0"/>
  </r>
  <r>
    <x v="2121"/>
    <x v="1797"/>
    <x v="64"/>
    <x v="1"/>
    <x v="6"/>
    <x v="0"/>
    <x v="0"/>
    <x v="0"/>
    <x v="6"/>
    <x v="821"/>
    <x v="1124"/>
    <x v="219"/>
    <n v="6526"/>
    <n v="60"/>
    <n v="3000"/>
    <x v="34"/>
    <n v="117"/>
    <n v="99"/>
    <n v="-5345633"/>
    <n v="1"/>
    <n v="0"/>
    <n v="1654367"/>
    <x v="41"/>
  </r>
  <r>
    <x v="2122"/>
    <x v="1798"/>
    <x v="64"/>
    <x v="1"/>
    <x v="3"/>
    <x v="0"/>
    <x v="0"/>
    <x v="0"/>
    <x v="7"/>
    <x v="1004"/>
    <x v="673"/>
    <x v="49"/>
    <n v="37967"/>
    <n v="9"/>
    <n v="2000"/>
    <x v="49"/>
    <n v="143"/>
    <n v="95"/>
    <n v="38658172"/>
    <n v="0"/>
    <n v="1"/>
    <n v="88658172"/>
    <x v="124"/>
  </r>
  <r>
    <x v="2123"/>
    <x v="1799"/>
    <x v="64"/>
    <x v="0"/>
    <x v="3"/>
    <x v="0"/>
    <x v="0"/>
    <x v="9"/>
    <x v="6"/>
    <x v="1005"/>
    <x v="1125"/>
    <x v="570"/>
    <n v="786"/>
    <n v="8"/>
    <n v="0"/>
    <x v="13"/>
    <n v="140"/>
    <n v="93"/>
    <n v="-7701890"/>
    <n v="1"/>
    <n v="0"/>
    <n v="298110"/>
    <x v="11"/>
  </r>
  <r>
    <x v="2124"/>
    <x v="1800"/>
    <x v="64"/>
    <x v="1"/>
    <x v="8"/>
    <x v="0"/>
    <x v="0"/>
    <x v="1"/>
    <x v="6"/>
    <x v="1006"/>
    <x v="641"/>
    <x v="571"/>
    <n v="2420"/>
    <n v="70"/>
    <n v="0"/>
    <x v="42"/>
    <n v="216"/>
    <n v="86"/>
    <n v="29098051"/>
    <n v="0"/>
    <n v="1"/>
    <n v="54098051"/>
    <x v="43"/>
  </r>
  <r>
    <x v="2125"/>
    <x v="1775"/>
    <x v="64"/>
    <x v="1"/>
    <x v="6"/>
    <x v="0"/>
    <x v="0"/>
    <x v="1"/>
    <x v="6"/>
    <x v="665"/>
    <x v="72"/>
    <x v="51"/>
    <n v="37606"/>
    <n v="0"/>
    <n v="0"/>
    <x v="10"/>
    <n v="94"/>
    <n v="125"/>
    <n v="-11827231"/>
    <n v="1"/>
    <n v="0"/>
    <n v="1172769"/>
    <x v="51"/>
  </r>
  <r>
    <x v="2126"/>
    <x v="1801"/>
    <x v="64"/>
    <x v="1"/>
    <x v="0"/>
    <x v="0"/>
    <x v="0"/>
    <x v="0"/>
    <x v="7"/>
    <x v="941"/>
    <x v="331"/>
    <x v="551"/>
    <n v="101383"/>
    <n v="12"/>
    <n v="773"/>
    <x v="42"/>
    <n v="171"/>
    <n v="105"/>
    <n v="-1254850"/>
    <n v="1"/>
    <n v="0"/>
    <n v="48745150"/>
    <x v="124"/>
  </r>
  <r>
    <x v="2127"/>
    <x v="1802"/>
    <x v="64"/>
    <x v="1"/>
    <x v="1"/>
    <x v="0"/>
    <x v="0"/>
    <x v="0"/>
    <x v="6"/>
    <x v="472"/>
    <x v="101"/>
    <x v="218"/>
    <n v="24468"/>
    <n v="16000"/>
    <n v="0"/>
    <x v="10"/>
    <n v="279"/>
    <n v="135"/>
    <n v="-56425668"/>
    <n v="1"/>
    <n v="0"/>
    <n v="33574332"/>
    <x v="152"/>
  </r>
  <r>
    <x v="2128"/>
    <x v="1803"/>
    <x v="64"/>
    <x v="1"/>
    <x v="5"/>
    <x v="0"/>
    <x v="0"/>
    <x v="0"/>
    <x v="5"/>
    <x v="1007"/>
    <x v="944"/>
    <x v="9"/>
    <n v="3845"/>
    <n v="15"/>
    <n v="1000"/>
    <x v="24"/>
    <n v="46"/>
    <n v="95"/>
    <n v="5998709"/>
    <n v="0"/>
    <n v="1"/>
    <n v="20998709"/>
    <x v="24"/>
  </r>
  <r>
    <x v="2129"/>
    <x v="1804"/>
    <x v="64"/>
    <x v="1"/>
    <x v="5"/>
    <x v="0"/>
    <x v="0"/>
    <x v="3"/>
    <x v="5"/>
    <x v="633"/>
    <x v="1126"/>
    <x v="252"/>
    <n v="35161"/>
    <n v="42"/>
    <n v="0"/>
    <x v="12"/>
    <n v="135"/>
    <n v="85"/>
    <n v="-84540684"/>
    <n v="1"/>
    <n v="0"/>
    <n v="64459316"/>
    <x v="288"/>
  </r>
  <r>
    <x v="2130"/>
    <x v="1805"/>
    <x v="64"/>
    <x v="0"/>
    <x v="7"/>
    <x v="0"/>
    <x v="0"/>
    <x v="3"/>
    <x v="7"/>
    <x v="631"/>
    <x v="1127"/>
    <x v="50"/>
    <n v="12634"/>
    <n v="23"/>
    <n v="2000"/>
    <x v="21"/>
    <n v="123"/>
    <n v="140"/>
    <n v="-46917712"/>
    <n v="1"/>
    <n v="0"/>
    <n v="13082288"/>
    <x v="121"/>
  </r>
  <r>
    <x v="2131"/>
    <x v="1806"/>
    <x v="64"/>
    <x v="1"/>
    <x v="3"/>
    <x v="0"/>
    <x v="0"/>
    <x v="0"/>
    <x v="7"/>
    <x v="574"/>
    <x v="397"/>
    <x v="86"/>
    <n v="3535"/>
    <n v="378"/>
    <n v="650"/>
    <x v="2"/>
    <n v="144"/>
    <n v="86"/>
    <n v="-6457975"/>
    <n v="1"/>
    <n v="0"/>
    <n v="5542025"/>
    <x v="38"/>
  </r>
  <r>
    <x v="2132"/>
    <x v="1807"/>
    <x v="64"/>
    <x v="1"/>
    <x v="3"/>
    <x v="0"/>
    <x v="0"/>
    <x v="0"/>
    <x v="6"/>
    <x v="1008"/>
    <x v="398"/>
    <x v="572"/>
    <n v="1140"/>
    <n v="132"/>
    <n v="515"/>
    <x v="30"/>
    <n v="111"/>
    <n v="88"/>
    <n v="6867101"/>
    <n v="0"/>
    <n v="1"/>
    <n v="13367101"/>
    <x v="67"/>
  </r>
  <r>
    <x v="2133"/>
    <x v="1808"/>
    <x v="64"/>
    <x v="1"/>
    <x v="6"/>
    <x v="0"/>
    <x v="0"/>
    <x v="0"/>
    <x v="6"/>
    <x v="330"/>
    <x v="850"/>
    <x v="233"/>
    <n v="25173"/>
    <n v="30"/>
    <n v="0"/>
    <x v="31"/>
    <n v="105"/>
    <n v="122"/>
    <n v="-16579086"/>
    <n v="1"/>
    <n v="0"/>
    <n v="220914"/>
    <x v="289"/>
  </r>
  <r>
    <x v="2134"/>
    <x v="1809"/>
    <x v="64"/>
    <x v="1"/>
    <x v="0"/>
    <x v="0"/>
    <x v="0"/>
    <x v="0"/>
    <x v="7"/>
    <x v="698"/>
    <x v="1128"/>
    <x v="63"/>
    <n v="15811"/>
    <n v="21"/>
    <n v="0"/>
    <x v="9"/>
    <n v="85"/>
    <n v="125"/>
    <n v="8432823"/>
    <n v="0"/>
    <n v="1"/>
    <n v="38432823"/>
    <x v="88"/>
  </r>
  <r>
    <x v="2135"/>
    <x v="1810"/>
    <x v="64"/>
    <x v="1"/>
    <x v="1"/>
    <x v="0"/>
    <x v="0"/>
    <x v="0"/>
    <x v="6"/>
    <x v="609"/>
    <x v="1129"/>
    <x v="387"/>
    <n v="33734"/>
    <n v="31"/>
    <n v="0"/>
    <x v="23"/>
    <n v="208"/>
    <n v="106"/>
    <n v="1994973"/>
    <n v="0"/>
    <n v="1"/>
    <n v="2694973"/>
    <x v="145"/>
  </r>
  <r>
    <x v="2136"/>
    <x v="1767"/>
    <x v="64"/>
    <x v="1"/>
    <x v="5"/>
    <x v="0"/>
    <x v="0"/>
    <x v="0"/>
    <x v="5"/>
    <x v="513"/>
    <x v="1130"/>
    <x v="219"/>
    <n v="6863"/>
    <n v="0"/>
    <n v="261"/>
    <x v="35"/>
    <n v="93"/>
    <n v="75"/>
    <n v="-31480159"/>
    <n v="1"/>
    <n v="0"/>
    <n v="15519841"/>
    <x v="164"/>
  </r>
  <r>
    <x v="2137"/>
    <x v="1811"/>
    <x v="64"/>
    <x v="1"/>
    <x v="4"/>
    <x v="0"/>
    <x v="0"/>
    <x v="0"/>
    <x v="5"/>
    <x v="168"/>
    <x v="90"/>
    <x v="132"/>
    <n v="70996"/>
    <n v="750"/>
    <n v="0"/>
    <x v="31"/>
    <n v="206"/>
    <n v="108"/>
    <n v="97992827"/>
    <n v="0"/>
    <n v="1"/>
    <n v="197992827"/>
    <x v="122"/>
  </r>
  <r>
    <x v="2138"/>
    <x v="1812"/>
    <x v="64"/>
    <x v="1"/>
    <x v="5"/>
    <x v="0"/>
    <x v="0"/>
    <x v="0"/>
    <x v="5"/>
    <x v="896"/>
    <x v="1131"/>
    <x v="149"/>
    <n v="10732"/>
    <n v="6"/>
    <n v="647"/>
    <x v="49"/>
    <n v="49"/>
    <n v="91"/>
    <n v="-6919884"/>
    <n v="1"/>
    <n v="0"/>
    <n v="8080116"/>
    <x v="24"/>
  </r>
  <r>
    <x v="2139"/>
    <x v="1813"/>
    <x v="64"/>
    <x v="1"/>
    <x v="3"/>
    <x v="1"/>
    <x v="27"/>
    <x v="20"/>
    <x v="6"/>
    <x v="1009"/>
    <x v="1132"/>
    <x v="573"/>
    <n v="92"/>
    <n v="44"/>
    <n v="1000"/>
    <x v="28"/>
    <n v="99"/>
    <n v="113"/>
    <n v="-83832772"/>
    <n v="1"/>
    <n v="0"/>
    <n v="617228"/>
    <x v="290"/>
  </r>
  <r>
    <x v="2140"/>
    <x v="1814"/>
    <x v="64"/>
    <x v="1"/>
    <x v="3"/>
    <x v="0"/>
    <x v="0"/>
    <x v="0"/>
    <x v="6"/>
    <x v="1010"/>
    <x v="1133"/>
    <x v="54"/>
    <n v="2179"/>
    <n v="522"/>
    <n v="0"/>
    <x v="24"/>
    <n v="32"/>
    <n v="80"/>
    <n v="-1305432"/>
    <n v="1"/>
    <n v="0"/>
    <n v="194568"/>
    <x v="5"/>
  </r>
  <r>
    <x v="2141"/>
    <x v="1815"/>
    <x v="64"/>
    <x v="1"/>
    <x v="7"/>
    <x v="0"/>
    <x v="0"/>
    <x v="0"/>
    <x v="5"/>
    <x v="1011"/>
    <x v="1134"/>
    <x v="463"/>
    <n v="1815"/>
    <n v="107"/>
    <n v="0"/>
    <x v="9"/>
    <n v="164"/>
    <n v="115"/>
    <n v="115329763"/>
    <n v="0"/>
    <n v="1"/>
    <n v="195329763"/>
    <x v="133"/>
  </r>
  <r>
    <x v="2142"/>
    <x v="1775"/>
    <x v="64"/>
    <x v="1"/>
    <x v="0"/>
    <x v="0"/>
    <x v="0"/>
    <x v="0"/>
    <x v="6"/>
    <x v="917"/>
    <x v="1135"/>
    <x v="543"/>
    <n v="3633"/>
    <n v="16"/>
    <n v="489"/>
    <x v="24"/>
    <n v="81"/>
    <n v="121"/>
    <n v="-2450515"/>
    <n v="1"/>
    <n v="0"/>
    <n v="12549485"/>
    <x v="24"/>
  </r>
  <r>
    <x v="2143"/>
    <x v="1810"/>
    <x v="64"/>
    <x v="1"/>
    <x v="7"/>
    <x v="0"/>
    <x v="0"/>
    <x v="1"/>
    <x v="6"/>
    <x v="77"/>
    <x v="753"/>
    <x v="64"/>
    <n v="1284"/>
    <n v="53"/>
    <n v="42"/>
    <x v="63"/>
    <n v="8"/>
    <n v="88"/>
    <n v="-999279"/>
    <n v="1"/>
    <n v="0"/>
    <n v="721"/>
    <x v="73"/>
  </r>
  <r>
    <x v="2144"/>
    <x v="1816"/>
    <x v="64"/>
    <x v="1"/>
    <x v="6"/>
    <x v="0"/>
    <x v="0"/>
    <x v="0"/>
    <x v="6"/>
    <x v="1012"/>
    <x v="843"/>
    <x v="61"/>
    <n v="3474"/>
    <n v="41"/>
    <n v="0"/>
    <x v="10"/>
    <n v="129"/>
    <n v="118"/>
    <n v="-11849597"/>
    <n v="1"/>
    <n v="0"/>
    <n v="1150403"/>
    <x v="51"/>
  </r>
  <r>
    <x v="2145"/>
    <x v="1787"/>
    <x v="64"/>
    <x v="1"/>
    <x v="0"/>
    <x v="0"/>
    <x v="0"/>
    <x v="0"/>
    <x v="6"/>
    <x v="164"/>
    <x v="142"/>
    <x v="119"/>
    <n v="19148"/>
    <n v="0"/>
    <n v="0"/>
    <x v="16"/>
    <n v="230"/>
    <n v="129"/>
    <n v="43504640"/>
    <n v="0"/>
    <n v="1"/>
    <n v="88504640"/>
    <x v="136"/>
  </r>
  <r>
    <x v="2146"/>
    <x v="1800"/>
    <x v="64"/>
    <x v="1"/>
    <x v="3"/>
    <x v="0"/>
    <x v="0"/>
    <x v="0"/>
    <x v="6"/>
    <x v="852"/>
    <x v="1136"/>
    <x v="383"/>
    <n v="3574"/>
    <n v="0"/>
    <n v="360"/>
    <x v="31"/>
    <n v="30"/>
    <n v="101"/>
    <n v="-3279766"/>
    <n v="1"/>
    <n v="0"/>
    <n v="220234"/>
    <x v="66"/>
  </r>
  <r>
    <x v="2147"/>
    <x v="1805"/>
    <x v="64"/>
    <x v="1"/>
    <x v="0"/>
    <x v="0"/>
    <x v="0"/>
    <x v="8"/>
    <x v="6"/>
    <x v="1013"/>
    <x v="1137"/>
    <x v="574"/>
    <n v="378"/>
    <n v="10"/>
    <n v="302"/>
    <x v="34"/>
    <n v="75"/>
    <n v="118"/>
    <n v="-14600121"/>
    <n v="1"/>
    <n v="0"/>
    <n v="399879"/>
    <x v="24"/>
  </r>
  <r>
    <x v="2148"/>
    <x v="1817"/>
    <x v="64"/>
    <x v="1"/>
    <x v="1"/>
    <x v="1"/>
    <x v="28"/>
    <x v="0"/>
    <x v="6"/>
    <x v="1014"/>
    <x v="1138"/>
    <x v="356"/>
    <n v="83"/>
    <n v="5"/>
    <n v="100"/>
    <x v="28"/>
    <n v="15"/>
    <n v="135"/>
    <n v="-953049"/>
    <n v="1"/>
    <n v="0"/>
    <n v="638951"/>
    <x v="291"/>
  </r>
  <r>
    <x v="2149"/>
    <x v="1818"/>
    <x v="64"/>
    <x v="1"/>
    <x v="3"/>
    <x v="0"/>
    <x v="0"/>
    <x v="0"/>
    <x v="7"/>
    <x v="1015"/>
    <x v="180"/>
    <x v="575"/>
    <n v="3211"/>
    <n v="80"/>
    <n v="0"/>
    <x v="46"/>
    <n v="98"/>
    <n v="103"/>
    <n v="-10675256"/>
    <n v="1"/>
    <n v="0"/>
    <n v="17324744"/>
    <x v="74"/>
  </r>
  <r>
    <x v="2150"/>
    <x v="1814"/>
    <x v="64"/>
    <x v="1"/>
    <x v="1"/>
    <x v="1"/>
    <x v="12"/>
    <x v="22"/>
    <x v="6"/>
    <x v="906"/>
    <x v="1139"/>
    <x v="149"/>
    <n v="10822"/>
    <n v="160"/>
    <n v="659"/>
    <x v="44"/>
    <n v="20"/>
    <n v="193"/>
    <n v="-696724557"/>
    <n v="1"/>
    <n v="0"/>
    <n v="3275443"/>
    <x v="192"/>
  </r>
  <r>
    <x v="2151"/>
    <x v="1819"/>
    <x v="64"/>
    <x v="1"/>
    <x v="1"/>
    <x v="0"/>
    <x v="0"/>
    <x v="0"/>
    <x v="7"/>
    <x v="901"/>
    <x v="603"/>
    <x v="129"/>
    <n v="5609"/>
    <n v="0"/>
    <n v="0"/>
    <x v="49"/>
    <n v="284"/>
    <n v="110"/>
    <n v="-27727253"/>
    <n v="1"/>
    <n v="0"/>
    <n v="42272747"/>
    <x v="123"/>
  </r>
  <r>
    <x v="2152"/>
    <x v="1820"/>
    <x v="64"/>
    <x v="1"/>
    <x v="3"/>
    <x v="0"/>
    <x v="0"/>
    <x v="0"/>
    <x v="7"/>
    <x v="145"/>
    <x v="1140"/>
    <x v="113"/>
    <n v="2135"/>
    <n v="0"/>
    <n v="110"/>
    <x v="71"/>
    <n v="37"/>
    <n v="89"/>
    <n v="11655665"/>
    <n v="0"/>
    <n v="1"/>
    <n v="15655665"/>
    <x v="16"/>
  </r>
  <r>
    <x v="2153"/>
    <x v="1821"/>
    <x v="64"/>
    <x v="1"/>
    <x v="5"/>
    <x v="0"/>
    <x v="0"/>
    <x v="0"/>
    <x v="7"/>
    <x v="500"/>
    <x v="536"/>
    <x v="9"/>
    <n v="3757"/>
    <n v="61"/>
    <n v="0"/>
    <x v="34"/>
    <n v="99"/>
    <n v="112"/>
    <n v="-6639805"/>
    <n v="1"/>
    <n v="0"/>
    <n v="38360195"/>
    <x v="136"/>
  </r>
  <r>
    <x v="2154"/>
    <x v="1822"/>
    <x v="64"/>
    <x v="1"/>
    <x v="1"/>
    <x v="1"/>
    <x v="2"/>
    <x v="0"/>
    <x v="6"/>
    <x v="1016"/>
    <x v="101"/>
    <x v="413"/>
    <n v="751"/>
    <n v="16000"/>
    <n v="5000"/>
    <x v="20"/>
    <n v="251"/>
    <n v="141"/>
    <n v="-5246069"/>
    <n v="1"/>
    <n v="0"/>
    <n v="13753931"/>
    <x v="93"/>
  </r>
  <r>
    <x v="2155"/>
    <x v="1823"/>
    <x v="64"/>
    <x v="1"/>
    <x v="1"/>
    <x v="0"/>
    <x v="0"/>
    <x v="0"/>
    <x v="6"/>
    <x v="300"/>
    <x v="739"/>
    <x v="49"/>
    <n v="15337"/>
    <n v="143"/>
    <n v="5000"/>
    <x v="16"/>
    <n v="251"/>
    <n v="137"/>
    <n v="-20540176"/>
    <n v="1"/>
    <n v="0"/>
    <n v="5459824"/>
    <x v="56"/>
  </r>
  <r>
    <x v="2156"/>
    <x v="1774"/>
    <x v="64"/>
    <x v="1"/>
    <x v="3"/>
    <x v="0"/>
    <x v="0"/>
    <x v="0"/>
    <x v="6"/>
    <x v="889"/>
    <x v="1141"/>
    <x v="532"/>
    <n v="7227"/>
    <n v="36"/>
    <n v="15000"/>
    <x v="20"/>
    <n v="270"/>
    <n v="101"/>
    <n v="51889948"/>
    <n v="0"/>
    <n v="1"/>
    <n v="59889948"/>
    <x v="11"/>
  </r>
  <r>
    <x v="2157"/>
    <x v="1824"/>
    <x v="64"/>
    <x v="1"/>
    <x v="3"/>
    <x v="0"/>
    <x v="0"/>
    <x v="0"/>
    <x v="7"/>
    <x v="359"/>
    <x v="281"/>
    <x v="247"/>
    <n v="6334"/>
    <n v="322"/>
    <n v="0"/>
    <x v="54"/>
    <n v="78"/>
    <n v="98"/>
    <n v="-5744713"/>
    <n v="1"/>
    <n v="0"/>
    <n v="58255287"/>
    <x v="199"/>
  </r>
  <r>
    <x v="2158"/>
    <x v="1770"/>
    <x v="64"/>
    <x v="1"/>
    <x v="1"/>
    <x v="1"/>
    <x v="29"/>
    <x v="0"/>
    <x v="5"/>
    <x v="1017"/>
    <x v="1142"/>
    <x v="576"/>
    <n v="2715"/>
    <n v="84"/>
    <n v="76"/>
    <x v="23"/>
    <n v="5"/>
    <n v="87"/>
    <n v="-2747274"/>
    <n v="1"/>
    <n v="0"/>
    <n v="252726"/>
    <x v="20"/>
  </r>
  <r>
    <x v="2159"/>
    <x v="1821"/>
    <x v="64"/>
    <x v="1"/>
    <x v="0"/>
    <x v="0"/>
    <x v="0"/>
    <x v="1"/>
    <x v="6"/>
    <x v="224"/>
    <x v="1014"/>
    <x v="57"/>
    <n v="26451"/>
    <n v="118"/>
    <n v="10000"/>
    <x v="4"/>
    <n v="202"/>
    <n v="110"/>
    <n v="-4505513"/>
    <n v="1"/>
    <n v="0"/>
    <n v="22494487"/>
    <x v="72"/>
  </r>
  <r>
    <x v="2160"/>
    <x v="1793"/>
    <x v="64"/>
    <x v="1"/>
    <x v="3"/>
    <x v="0"/>
    <x v="0"/>
    <x v="0"/>
    <x v="7"/>
    <x v="722"/>
    <x v="1143"/>
    <x v="9"/>
    <n v="5264"/>
    <n v="0"/>
    <n v="676"/>
    <x v="38"/>
    <n v="46"/>
    <n v="107"/>
    <n v="57231524"/>
    <n v="0"/>
    <n v="1"/>
    <n v="63231524"/>
    <x v="1"/>
  </r>
  <r>
    <x v="2161"/>
    <x v="1818"/>
    <x v="64"/>
    <x v="1"/>
    <x v="3"/>
    <x v="0"/>
    <x v="0"/>
    <x v="0"/>
    <x v="7"/>
    <x v="168"/>
    <x v="100"/>
    <x v="132"/>
    <n v="52571"/>
    <n v="272"/>
    <n v="0"/>
    <x v="24"/>
    <n v="111"/>
    <n v="115"/>
    <n v="17442180"/>
    <n v="0"/>
    <n v="1"/>
    <n v="37442180"/>
    <x v="33"/>
  </r>
  <r>
    <x v="2162"/>
    <x v="1825"/>
    <x v="64"/>
    <x v="1"/>
    <x v="6"/>
    <x v="0"/>
    <x v="0"/>
    <x v="0"/>
    <x v="7"/>
    <x v="398"/>
    <x v="605"/>
    <x v="219"/>
    <n v="7243"/>
    <n v="0"/>
    <n v="0"/>
    <x v="34"/>
    <n v="260"/>
    <n v="123"/>
    <n v="-24037529"/>
    <n v="1"/>
    <n v="0"/>
    <n v="15962471"/>
    <x v="87"/>
  </r>
  <r>
    <x v="2163"/>
    <x v="1826"/>
    <x v="64"/>
    <x v="1"/>
    <x v="6"/>
    <x v="0"/>
    <x v="0"/>
    <x v="3"/>
    <x v="5"/>
    <x v="504"/>
    <x v="312"/>
    <x v="122"/>
    <n v="1518"/>
    <n v="108"/>
    <n v="0"/>
    <x v="11"/>
    <n v="124"/>
    <n v="88"/>
    <n v="-27024351"/>
    <n v="1"/>
    <n v="0"/>
    <n v="2975649"/>
    <x v="88"/>
  </r>
  <r>
    <x v="2164"/>
    <x v="1827"/>
    <x v="64"/>
    <x v="1"/>
    <x v="7"/>
    <x v="0"/>
    <x v="0"/>
    <x v="0"/>
    <x v="7"/>
    <x v="390"/>
    <x v="1144"/>
    <x v="51"/>
    <n v="34817"/>
    <n v="14000"/>
    <n v="0"/>
    <x v="9"/>
    <n v="310"/>
    <n v="124"/>
    <n v="-16617691"/>
    <n v="1"/>
    <n v="0"/>
    <n v="133382309"/>
    <x v="252"/>
  </r>
  <r>
    <x v="2165"/>
    <x v="1828"/>
    <x v="64"/>
    <x v="1"/>
    <x v="4"/>
    <x v="0"/>
    <x v="0"/>
    <x v="0"/>
    <x v="5"/>
    <x v="346"/>
    <x v="1145"/>
    <x v="63"/>
    <n v="17299"/>
    <n v="27"/>
    <n v="0"/>
    <x v="21"/>
    <n v="190"/>
    <n v="91"/>
    <n v="-1338990"/>
    <n v="1"/>
    <n v="0"/>
    <n v="73661010"/>
    <x v="163"/>
  </r>
  <r>
    <x v="2166"/>
    <x v="1829"/>
    <x v="64"/>
    <x v="1"/>
    <x v="3"/>
    <x v="0"/>
    <x v="0"/>
    <x v="0"/>
    <x v="7"/>
    <x v="1018"/>
    <x v="94"/>
    <x v="429"/>
    <n v="2737"/>
    <n v="425"/>
    <n v="1000"/>
    <x v="52"/>
    <n v="147"/>
    <n v="95"/>
    <n v="-7473856"/>
    <n v="1"/>
    <n v="0"/>
    <n v="22526144"/>
    <x v="88"/>
  </r>
  <r>
    <x v="2167"/>
    <x v="1792"/>
    <x v="64"/>
    <x v="1"/>
    <x v="3"/>
    <x v="0"/>
    <x v="0"/>
    <x v="1"/>
    <x v="5"/>
    <x v="1019"/>
    <x v="983"/>
    <x v="172"/>
    <n v="1729"/>
    <n v="100"/>
    <n v="0"/>
    <x v="32"/>
    <n v="163"/>
    <n v="92"/>
    <n v="48197993"/>
    <n v="0"/>
    <n v="1"/>
    <n v="80197993"/>
    <x v="114"/>
  </r>
  <r>
    <x v="2168"/>
    <x v="1830"/>
    <x v="64"/>
    <x v="1"/>
    <x v="7"/>
    <x v="0"/>
    <x v="0"/>
    <x v="0"/>
    <x v="5"/>
    <x v="168"/>
    <x v="805"/>
    <x v="132"/>
    <n v="55486"/>
    <n v="189"/>
    <n v="3000"/>
    <x v="34"/>
    <n v="179"/>
    <n v="108"/>
    <n v="140863268"/>
    <n v="0"/>
    <n v="1"/>
    <n v="250863268"/>
    <x v="183"/>
  </r>
  <r>
    <x v="2169"/>
    <x v="1831"/>
    <x v="64"/>
    <x v="1"/>
    <x v="0"/>
    <x v="0"/>
    <x v="0"/>
    <x v="3"/>
    <x v="6"/>
    <x v="1020"/>
    <x v="740"/>
    <x v="577"/>
    <n v="646"/>
    <n v="14"/>
    <n v="0"/>
    <x v="28"/>
    <n v="220"/>
    <n v="92"/>
    <n v="2508670"/>
    <n v="0"/>
    <n v="1"/>
    <n v="17508670"/>
    <x v="24"/>
  </r>
  <r>
    <x v="2170"/>
    <x v="1768"/>
    <x v="64"/>
    <x v="1"/>
    <x v="1"/>
    <x v="0"/>
    <x v="0"/>
    <x v="0"/>
    <x v="2"/>
    <x v="1021"/>
    <x v="1146"/>
    <x v="578"/>
    <n v="132"/>
    <n v="129"/>
    <n v="594"/>
    <x v="12"/>
    <n v="88"/>
    <n v="76"/>
    <n v="-44648"/>
    <n v="1"/>
    <n v="0"/>
    <n v="255352"/>
    <x v="59"/>
  </r>
  <r>
    <x v="2171"/>
    <x v="1826"/>
    <x v="64"/>
    <x v="1"/>
    <x v="10"/>
    <x v="0"/>
    <x v="0"/>
    <x v="3"/>
    <x v="7"/>
    <x v="1022"/>
    <x v="1147"/>
    <x v="579"/>
    <n v="118"/>
    <n v="10"/>
    <n v="587"/>
    <x v="17"/>
    <n v="40"/>
    <n v="97"/>
    <n v="-855569"/>
    <n v="1"/>
    <n v="0"/>
    <n v="144431"/>
    <x v="73"/>
  </r>
  <r>
    <x v="2172"/>
    <x v="1832"/>
    <x v="64"/>
    <x v="1"/>
    <x v="6"/>
    <x v="0"/>
    <x v="0"/>
    <x v="0"/>
    <x v="5"/>
    <x v="1023"/>
    <x v="1148"/>
    <x v="368"/>
    <n v="908"/>
    <n v="6"/>
    <n v="0"/>
    <x v="2"/>
    <n v="36"/>
    <n v="123"/>
    <n v="-6608826"/>
    <n v="1"/>
    <n v="0"/>
    <n v="13391174"/>
    <x v="33"/>
  </r>
  <r>
    <x v="2173"/>
    <x v="1816"/>
    <x v="64"/>
    <x v="1"/>
    <x v="1"/>
    <x v="1"/>
    <x v="4"/>
    <x v="5"/>
    <x v="2"/>
    <x v="1024"/>
    <x v="1149"/>
    <x v="211"/>
    <n v="1082"/>
    <n v="0"/>
    <n v="104"/>
    <x v="42"/>
    <n v="14"/>
    <n v="95"/>
    <n v="-1381565"/>
    <n v="1"/>
    <n v="0"/>
    <n v="18435"/>
    <x v="265"/>
  </r>
  <r>
    <x v="2174"/>
    <x v="1833"/>
    <x v="64"/>
    <x v="1"/>
    <x v="1"/>
    <x v="0"/>
    <x v="0"/>
    <x v="8"/>
    <x v="5"/>
    <x v="1025"/>
    <x v="445"/>
    <x v="580"/>
    <n v="299"/>
    <n v="11"/>
    <n v="135"/>
    <x v="21"/>
    <n v="24"/>
    <n v="86"/>
    <n v="-11386249"/>
    <n v="1"/>
    <n v="0"/>
    <n v="13751"/>
    <x v="292"/>
  </r>
  <r>
    <x v="2175"/>
    <x v="1834"/>
    <x v="64"/>
    <x v="1"/>
    <x v="5"/>
    <x v="0"/>
    <x v="0"/>
    <x v="0"/>
    <x v="5"/>
    <x v="303"/>
    <x v="303"/>
    <x v="219"/>
    <n v="6081"/>
    <n v="28"/>
    <n v="863"/>
    <x v="24"/>
    <n v="107"/>
    <n v="83"/>
    <n v="-696442"/>
    <n v="1"/>
    <n v="0"/>
    <n v="84303558"/>
    <x v="169"/>
  </r>
  <r>
    <x v="2176"/>
    <x v="1835"/>
    <x v="64"/>
    <x v="1"/>
    <x v="5"/>
    <x v="0"/>
    <x v="0"/>
    <x v="0"/>
    <x v="5"/>
    <x v="224"/>
    <x v="1150"/>
    <x v="57"/>
    <n v="22813"/>
    <n v="12"/>
    <n v="0"/>
    <x v="13"/>
    <n v="166"/>
    <n v="83"/>
    <n v="75019340"/>
    <n v="0"/>
    <n v="1"/>
    <n v="155019340"/>
    <x v="133"/>
  </r>
  <r>
    <x v="2177"/>
    <x v="1836"/>
    <x v="64"/>
    <x v="1"/>
    <x v="1"/>
    <x v="1"/>
    <x v="5"/>
    <x v="19"/>
    <x v="6"/>
    <x v="1026"/>
    <x v="806"/>
    <x v="75"/>
    <n v="1322"/>
    <n v="0"/>
    <n v="27000"/>
    <x v="6"/>
    <n v="406"/>
    <n v="112"/>
    <n v="24123143"/>
    <n v="0"/>
    <n v="1"/>
    <n v="37623143"/>
    <x v="214"/>
  </r>
  <r>
    <x v="2178"/>
    <x v="1837"/>
    <x v="64"/>
    <x v="1"/>
    <x v="3"/>
    <x v="1"/>
    <x v="4"/>
    <x v="5"/>
    <x v="6"/>
    <x v="346"/>
    <x v="956"/>
    <x v="63"/>
    <n v="13208"/>
    <n v="107"/>
    <n v="0"/>
    <x v="17"/>
    <n v="165"/>
    <n v="120"/>
    <n v="-8142624"/>
    <n v="1"/>
    <n v="0"/>
    <n v="4857376"/>
    <x v="51"/>
  </r>
  <r>
    <x v="2179"/>
    <x v="1838"/>
    <x v="64"/>
    <x v="1"/>
    <x v="1"/>
    <x v="0"/>
    <x v="0"/>
    <x v="1"/>
    <x v="7"/>
    <x v="1027"/>
    <x v="742"/>
    <x v="75"/>
    <n v="2673"/>
    <n v="108"/>
    <n v="0"/>
    <x v="17"/>
    <n v="44"/>
    <n v="120"/>
    <n v="-8944346"/>
    <n v="1"/>
    <n v="0"/>
    <n v="1055654"/>
    <x v="39"/>
  </r>
  <r>
    <x v="2180"/>
    <x v="1839"/>
    <x v="64"/>
    <x v="1"/>
    <x v="0"/>
    <x v="0"/>
    <x v="0"/>
    <x v="1"/>
    <x v="6"/>
    <x v="1028"/>
    <x v="497"/>
    <x v="326"/>
    <n v="253"/>
    <n v="670"/>
    <n v="26000"/>
    <x v="8"/>
    <n v="226"/>
    <n v="147"/>
    <n v="-47791061"/>
    <n v="1"/>
    <n v="0"/>
    <n v="2208939"/>
    <x v="124"/>
  </r>
  <r>
    <x v="2181"/>
    <x v="1799"/>
    <x v="64"/>
    <x v="1"/>
    <x v="3"/>
    <x v="0"/>
    <x v="0"/>
    <x v="0"/>
    <x v="7"/>
    <x v="569"/>
    <x v="1151"/>
    <x v="157"/>
    <n v="2321"/>
    <n v="18"/>
    <n v="837"/>
    <x v="45"/>
    <n v="37"/>
    <n v="99"/>
    <n v="4059537"/>
    <n v="0"/>
    <n v="1"/>
    <n v="7059537"/>
    <x v="20"/>
  </r>
  <r>
    <x v="2182"/>
    <x v="1840"/>
    <x v="64"/>
    <x v="1"/>
    <x v="7"/>
    <x v="0"/>
    <x v="0"/>
    <x v="0"/>
    <x v="7"/>
    <x v="119"/>
    <x v="784"/>
    <x v="93"/>
    <n v="48486"/>
    <n v="563"/>
    <n v="5000"/>
    <x v="17"/>
    <n v="313"/>
    <n v="151"/>
    <n v="198032628"/>
    <n v="0"/>
    <n v="1"/>
    <n v="423032628"/>
    <x v="293"/>
  </r>
  <r>
    <x v="2183"/>
    <x v="1796"/>
    <x v="64"/>
    <x v="1"/>
    <x v="7"/>
    <x v="0"/>
    <x v="0"/>
    <x v="0"/>
    <x v="7"/>
    <x v="941"/>
    <x v="86"/>
    <x v="551"/>
    <n v="92456"/>
    <n v="249"/>
    <n v="0"/>
    <x v="49"/>
    <n v="231"/>
    <n v="98"/>
    <n v="-99344497"/>
    <n v="1"/>
    <n v="0"/>
    <n v="60655503"/>
    <x v="176"/>
  </r>
  <r>
    <x v="2184"/>
    <x v="1817"/>
    <x v="64"/>
    <x v="1"/>
    <x v="3"/>
    <x v="0"/>
    <x v="0"/>
    <x v="0"/>
    <x v="2"/>
    <x v="1029"/>
    <x v="1152"/>
    <x v="543"/>
    <n v="1411"/>
    <n v="365"/>
    <n v="0"/>
    <x v="24"/>
    <n v="88"/>
    <n v="103"/>
    <n v="-477000"/>
    <n v="1"/>
    <n v="0"/>
    <n v="23000"/>
    <x v="47"/>
  </r>
  <r>
    <x v="2185"/>
    <x v="1841"/>
    <x v="64"/>
    <x v="1"/>
    <x v="1"/>
    <x v="0"/>
    <x v="0"/>
    <x v="0"/>
    <x v="7"/>
    <x v="661"/>
    <x v="1153"/>
    <x v="28"/>
    <n v="19952"/>
    <n v="2"/>
    <n v="0"/>
    <x v="36"/>
    <n v="148"/>
    <n v="90"/>
    <n v="259297"/>
    <n v="0"/>
    <n v="1"/>
    <n v="20259297"/>
    <x v="33"/>
  </r>
  <r>
    <x v="2186"/>
    <x v="1842"/>
    <x v="64"/>
    <x v="1"/>
    <x v="1"/>
    <x v="1"/>
    <x v="5"/>
    <x v="0"/>
    <x v="6"/>
    <x v="1030"/>
    <x v="1154"/>
    <x v="581"/>
    <n v="771"/>
    <n v="25"/>
    <n v="426"/>
    <x v="10"/>
    <n v="69"/>
    <n v="90"/>
    <n v="1289999"/>
    <n v="0"/>
    <n v="1"/>
    <n v="1689999"/>
    <x v="76"/>
  </r>
  <r>
    <x v="2187"/>
    <x v="1787"/>
    <x v="64"/>
    <x v="1"/>
    <x v="7"/>
    <x v="0"/>
    <x v="0"/>
    <x v="5"/>
    <x v="6"/>
    <x v="905"/>
    <x v="1155"/>
    <x v="287"/>
    <n v="1185"/>
    <n v="2"/>
    <n v="0"/>
    <x v="12"/>
    <n v="112"/>
    <n v="105"/>
    <n v="-13936740"/>
    <n v="1"/>
    <n v="0"/>
    <n v="63260"/>
    <x v="58"/>
  </r>
  <r>
    <x v="2188"/>
    <x v="1843"/>
    <x v="64"/>
    <x v="1"/>
    <x v="5"/>
    <x v="0"/>
    <x v="0"/>
    <x v="0"/>
    <x v="7"/>
    <x v="302"/>
    <x v="1156"/>
    <x v="218"/>
    <n v="24270"/>
    <n v="0"/>
    <n v="0"/>
    <x v="17"/>
    <n v="198"/>
    <n v="120"/>
    <n v="-4515625"/>
    <n v="1"/>
    <n v="0"/>
    <n v="5484375"/>
    <x v="39"/>
  </r>
  <r>
    <x v="2189"/>
    <x v="1844"/>
    <x v="64"/>
    <x v="1"/>
    <x v="1"/>
    <x v="0"/>
    <x v="0"/>
    <x v="0"/>
    <x v="5"/>
    <x v="65"/>
    <x v="1157"/>
    <x v="57"/>
    <n v="15111"/>
    <n v="13000"/>
    <n v="0"/>
    <x v="23"/>
    <n v="285"/>
    <n v="139"/>
    <n v="46269171"/>
    <n v="0"/>
    <n v="1"/>
    <n v="70269171"/>
    <x v="61"/>
  </r>
  <r>
    <x v="2190"/>
    <x v="1845"/>
    <x v="64"/>
    <x v="1"/>
    <x v="7"/>
    <x v="0"/>
    <x v="0"/>
    <x v="1"/>
    <x v="6"/>
    <x v="472"/>
    <x v="925"/>
    <x v="218"/>
    <n v="27381"/>
    <n v="47"/>
    <n v="0"/>
    <x v="28"/>
    <n v="157"/>
    <n v="122"/>
    <n v="-10144863"/>
    <n v="1"/>
    <n v="0"/>
    <n v="6855137"/>
    <x v="29"/>
  </r>
  <r>
    <x v="2191"/>
    <x v="1846"/>
    <x v="64"/>
    <x v="1"/>
    <x v="3"/>
    <x v="0"/>
    <x v="0"/>
    <x v="0"/>
    <x v="6"/>
    <x v="1031"/>
    <x v="1158"/>
    <x v="180"/>
    <n v="1291"/>
    <n v="708"/>
    <n v="0"/>
    <x v="24"/>
    <n v="132"/>
    <n v="122"/>
    <n v="-5245102"/>
    <n v="1"/>
    <n v="0"/>
    <n v="6754898"/>
    <x v="38"/>
  </r>
  <r>
    <x v="2192"/>
    <x v="1847"/>
    <x v="64"/>
    <x v="1"/>
    <x v="8"/>
    <x v="0"/>
    <x v="0"/>
    <x v="0"/>
    <x v="6"/>
    <x v="701"/>
    <x v="1063"/>
    <x v="167"/>
    <n v="3189"/>
    <n v="163"/>
    <n v="0"/>
    <x v="24"/>
    <n v="210"/>
    <n v="121"/>
    <n v="70150343"/>
    <n v="0"/>
    <n v="1"/>
    <n v="80150343"/>
    <x v="39"/>
  </r>
  <r>
    <x v="2193"/>
    <x v="1848"/>
    <x v="64"/>
    <x v="1"/>
    <x v="3"/>
    <x v="0"/>
    <x v="0"/>
    <x v="0"/>
    <x v="7"/>
    <x v="1032"/>
    <x v="235"/>
    <x v="61"/>
    <n v="5855"/>
    <n v="119"/>
    <n v="1000"/>
    <x v="52"/>
    <n v="151"/>
    <n v="89"/>
    <n v="45703745"/>
    <n v="0"/>
    <n v="1"/>
    <n v="90703745"/>
    <x v="136"/>
  </r>
  <r>
    <x v="2194"/>
    <x v="1849"/>
    <x v="64"/>
    <x v="1"/>
    <x v="3"/>
    <x v="0"/>
    <x v="0"/>
    <x v="0"/>
    <x v="7"/>
    <x v="875"/>
    <x v="668"/>
    <x v="196"/>
    <n v="4374"/>
    <n v="480"/>
    <n v="484"/>
    <x v="30"/>
    <n v="110"/>
    <n v="108"/>
    <n v="-2196204"/>
    <n v="1"/>
    <n v="0"/>
    <n v="17803796"/>
    <x v="33"/>
  </r>
  <r>
    <x v="2195"/>
    <x v="1850"/>
    <x v="64"/>
    <x v="1"/>
    <x v="3"/>
    <x v="0"/>
    <x v="0"/>
    <x v="3"/>
    <x v="7"/>
    <x v="488"/>
    <x v="63"/>
    <x v="125"/>
    <n v="20132"/>
    <n v="11000"/>
    <n v="0"/>
    <x v="12"/>
    <n v="177"/>
    <n v="96"/>
    <n v="6515579"/>
    <n v="0"/>
    <n v="1"/>
    <n v="10515579"/>
    <x v="16"/>
  </r>
  <r>
    <x v="2196"/>
    <x v="1851"/>
    <x v="64"/>
    <x v="1"/>
    <x v="3"/>
    <x v="0"/>
    <x v="0"/>
    <x v="3"/>
    <x v="6"/>
    <x v="529"/>
    <x v="1159"/>
    <x v="342"/>
    <n v="2217"/>
    <n v="76"/>
    <n v="0"/>
    <x v="21"/>
    <n v="200"/>
    <n v="90"/>
    <n v="-4863568"/>
    <n v="1"/>
    <n v="0"/>
    <n v="136432"/>
    <x v="18"/>
  </r>
  <r>
    <x v="2197"/>
    <x v="1852"/>
    <x v="64"/>
    <x v="1"/>
    <x v="1"/>
    <x v="0"/>
    <x v="0"/>
    <x v="0"/>
    <x v="6"/>
    <x v="1033"/>
    <x v="1160"/>
    <x v="582"/>
    <n v="774"/>
    <n v="38"/>
    <n v="474"/>
    <x v="21"/>
    <n v="78"/>
    <n v="96"/>
    <n v="-1801593"/>
    <n v="1"/>
    <n v="0"/>
    <n v="198407"/>
    <x v="6"/>
  </r>
  <r>
    <x v="2198"/>
    <x v="1853"/>
    <x v="64"/>
    <x v="1"/>
    <x v="3"/>
    <x v="0"/>
    <x v="0"/>
    <x v="0"/>
    <x v="7"/>
    <x v="923"/>
    <x v="1161"/>
    <x v="458"/>
    <n v="20109"/>
    <n v="99"/>
    <n v="0"/>
    <x v="34"/>
    <n v="91"/>
    <n v="105"/>
    <n v="13687630"/>
    <n v="0"/>
    <n v="1"/>
    <n v="33687630"/>
    <x v="33"/>
  </r>
  <r>
    <x v="2199"/>
    <x v="1854"/>
    <x v="64"/>
    <x v="1"/>
    <x v="3"/>
    <x v="0"/>
    <x v="0"/>
    <x v="0"/>
    <x v="2"/>
    <x v="1034"/>
    <x v="735"/>
    <x v="401"/>
    <n v="226"/>
    <n v="263"/>
    <n v="0"/>
    <x v="31"/>
    <n v="160"/>
    <n v="101"/>
    <n v="-15622"/>
    <n v="1"/>
    <n v="0"/>
    <n v="1984378"/>
    <x v="6"/>
  </r>
  <r>
    <x v="2200"/>
    <x v="1855"/>
    <x v="64"/>
    <x v="1"/>
    <x v="5"/>
    <x v="0"/>
    <x v="0"/>
    <x v="9"/>
    <x v="6"/>
    <x v="369"/>
    <x v="1162"/>
    <x v="583"/>
    <n v="1933"/>
    <n v="50"/>
    <n v="0"/>
    <x v="21"/>
    <n v="267"/>
    <n v="132"/>
    <n v="-3017368"/>
    <n v="1"/>
    <n v="0"/>
    <n v="46982632"/>
    <x v="124"/>
  </r>
  <r>
    <x v="2201"/>
    <x v="1856"/>
    <x v="64"/>
    <x v="1"/>
    <x v="3"/>
    <x v="0"/>
    <x v="0"/>
    <x v="9"/>
    <x v="6"/>
    <x v="1035"/>
    <x v="1163"/>
    <x v="310"/>
    <n v="1120"/>
    <n v="571"/>
    <n v="0"/>
    <x v="31"/>
    <n v="251"/>
    <n v="95"/>
    <n v="-7725270"/>
    <n v="1"/>
    <n v="0"/>
    <n v="7774730"/>
    <x v="222"/>
  </r>
  <r>
    <x v="2202"/>
    <x v="1857"/>
    <x v="64"/>
    <x v="1"/>
    <x v="7"/>
    <x v="0"/>
    <x v="0"/>
    <x v="3"/>
    <x v="6"/>
    <x v="516"/>
    <x v="842"/>
    <x v="28"/>
    <n v="19410"/>
    <n v="248"/>
    <n v="3000"/>
    <x v="12"/>
    <n v="186"/>
    <n v="109"/>
    <n v="18635046"/>
    <n v="0"/>
    <n v="1"/>
    <n v="35635046"/>
    <x v="29"/>
  </r>
  <r>
    <x v="2203"/>
    <x v="1858"/>
    <x v="64"/>
    <x v="1"/>
    <x v="7"/>
    <x v="0"/>
    <x v="0"/>
    <x v="1"/>
    <x v="6"/>
    <x v="1036"/>
    <x v="887"/>
    <x v="109"/>
    <n v="2604"/>
    <n v="160"/>
    <n v="4000"/>
    <x v="49"/>
    <n v="285"/>
    <n v="105"/>
    <n v="1014398"/>
    <n v="0"/>
    <n v="1"/>
    <n v="34014398"/>
    <x v="135"/>
  </r>
  <r>
    <x v="2204"/>
    <x v="1859"/>
    <x v="64"/>
    <x v="1"/>
    <x v="3"/>
    <x v="0"/>
    <x v="0"/>
    <x v="5"/>
    <x v="6"/>
    <x v="459"/>
    <x v="722"/>
    <x v="9"/>
    <n v="2340"/>
    <n v="219"/>
    <n v="0"/>
    <x v="25"/>
    <n v="173"/>
    <n v="160"/>
    <n v="-16726580"/>
    <n v="1"/>
    <n v="0"/>
    <n v="273420"/>
    <x v="29"/>
  </r>
  <r>
    <x v="2205"/>
    <x v="1860"/>
    <x v="64"/>
    <x v="1"/>
    <x v="3"/>
    <x v="0"/>
    <x v="0"/>
    <x v="0"/>
    <x v="6"/>
    <x v="597"/>
    <x v="1164"/>
    <x v="234"/>
    <n v="2694"/>
    <n v="0"/>
    <n v="0"/>
    <x v="9"/>
    <n v="56"/>
    <n v="81"/>
    <n v="-993613"/>
    <n v="1"/>
    <n v="0"/>
    <n v="6387"/>
    <x v="73"/>
  </r>
  <r>
    <x v="2206"/>
    <x v="1861"/>
    <x v="64"/>
    <x v="1"/>
    <x v="8"/>
    <x v="0"/>
    <x v="0"/>
    <x v="0"/>
    <x v="7"/>
    <x v="450"/>
    <x v="1165"/>
    <x v="9"/>
    <n v="3590"/>
    <n v="19"/>
    <n v="0"/>
    <x v="52"/>
    <n v="112"/>
    <n v="75"/>
    <n v="14078294"/>
    <n v="0"/>
    <n v="1"/>
    <n v="23078294"/>
    <x v="35"/>
  </r>
  <r>
    <x v="2207"/>
    <x v="1862"/>
    <x v="64"/>
    <x v="1"/>
    <x v="0"/>
    <x v="0"/>
    <x v="0"/>
    <x v="0"/>
    <x v="7"/>
    <x v="923"/>
    <x v="1166"/>
    <x v="458"/>
    <n v="21380"/>
    <n v="98"/>
    <n v="0"/>
    <x v="31"/>
    <n v="107"/>
    <n v="104"/>
    <n v="53269010"/>
    <n v="0"/>
    <n v="1"/>
    <n v="65269010"/>
    <x v="38"/>
  </r>
  <r>
    <x v="2208"/>
    <x v="1863"/>
    <x v="64"/>
    <x v="1"/>
    <x v="3"/>
    <x v="0"/>
    <x v="0"/>
    <x v="0"/>
    <x v="7"/>
    <x v="400"/>
    <x v="755"/>
    <x v="149"/>
    <n v="8362"/>
    <n v="395"/>
    <n v="13000"/>
    <x v="16"/>
    <n v="253"/>
    <n v="113"/>
    <n v="2137776"/>
    <n v="0"/>
    <n v="1"/>
    <n v="40137776"/>
    <x v="132"/>
  </r>
  <r>
    <x v="2209"/>
    <x v="1864"/>
    <x v="64"/>
    <x v="1"/>
    <x v="7"/>
    <x v="0"/>
    <x v="0"/>
    <x v="0"/>
    <x v="7"/>
    <x v="253"/>
    <x v="343"/>
    <x v="119"/>
    <n v="29991"/>
    <n v="0"/>
    <n v="0"/>
    <x v="26"/>
    <n v="434"/>
    <n v="169"/>
    <n v="-8930592"/>
    <n v="1"/>
    <n v="0"/>
    <n v="200069408"/>
    <x v="294"/>
  </r>
  <r>
    <x v="2210"/>
    <x v="1865"/>
    <x v="64"/>
    <x v="1"/>
    <x v="1"/>
    <x v="0"/>
    <x v="0"/>
    <x v="0"/>
    <x v="7"/>
    <x v="297"/>
    <x v="1167"/>
    <x v="9"/>
    <n v="3797"/>
    <n v="3"/>
    <n v="0"/>
    <x v="12"/>
    <n v="101"/>
    <n v="118"/>
    <n v="4703228"/>
    <n v="0"/>
    <n v="1"/>
    <n v="34703228"/>
    <x v="88"/>
  </r>
  <r>
    <x v="2211"/>
    <x v="1866"/>
    <x v="64"/>
    <x v="1"/>
    <x v="7"/>
    <x v="0"/>
    <x v="0"/>
    <x v="0"/>
    <x v="7"/>
    <x v="400"/>
    <x v="947"/>
    <x v="149"/>
    <n v="12410"/>
    <n v="285"/>
    <n v="0"/>
    <x v="21"/>
    <n v="164"/>
    <n v="122"/>
    <n v="75213377"/>
    <n v="0"/>
    <n v="1"/>
    <n v="148213377"/>
    <x v="181"/>
  </r>
  <r>
    <x v="2212"/>
    <x v="1785"/>
    <x v="64"/>
    <x v="1"/>
    <x v="5"/>
    <x v="0"/>
    <x v="0"/>
    <x v="0"/>
    <x v="5"/>
    <x v="130"/>
    <x v="743"/>
    <x v="63"/>
    <n v="33822"/>
    <n v="8"/>
    <n v="593"/>
    <x v="30"/>
    <n v="105"/>
    <n v="88"/>
    <n v="-21866841"/>
    <n v="1"/>
    <n v="0"/>
    <n v="28133159"/>
    <x v="124"/>
  </r>
  <r>
    <x v="2213"/>
    <x v="1867"/>
    <x v="64"/>
    <x v="1"/>
    <x v="5"/>
    <x v="0"/>
    <x v="0"/>
    <x v="0"/>
    <x v="5"/>
    <x v="358"/>
    <x v="611"/>
    <x v="246"/>
    <n v="27806"/>
    <n v="35"/>
    <n v="862"/>
    <x v="2"/>
    <n v="113"/>
    <n v="104"/>
    <n v="-2003560"/>
    <n v="1"/>
    <n v="0"/>
    <n v="10996440"/>
    <x v="51"/>
  </r>
  <r>
    <x v="2214"/>
    <x v="1868"/>
    <x v="64"/>
    <x v="1"/>
    <x v="3"/>
    <x v="0"/>
    <x v="0"/>
    <x v="0"/>
    <x v="7"/>
    <x v="195"/>
    <x v="365"/>
    <x v="50"/>
    <n v="13125"/>
    <n v="221"/>
    <n v="0"/>
    <x v="49"/>
    <n v="90"/>
    <n v="75"/>
    <n v="24651794"/>
    <n v="0"/>
    <n v="1"/>
    <n v="57651794"/>
    <x v="135"/>
  </r>
  <r>
    <x v="2215"/>
    <x v="1869"/>
    <x v="64"/>
    <x v="1"/>
    <x v="0"/>
    <x v="0"/>
    <x v="0"/>
    <x v="1"/>
    <x v="6"/>
    <x v="488"/>
    <x v="79"/>
    <x v="125"/>
    <n v="22833"/>
    <n v="0"/>
    <n v="0"/>
    <x v="49"/>
    <n v="240"/>
    <n v="121"/>
    <n v="-27481675"/>
    <n v="1"/>
    <n v="0"/>
    <n v="22518325"/>
    <x v="124"/>
  </r>
  <r>
    <x v="2216"/>
    <x v="1870"/>
    <x v="64"/>
    <x v="1"/>
    <x v="3"/>
    <x v="0"/>
    <x v="0"/>
    <x v="0"/>
    <x v="7"/>
    <x v="303"/>
    <x v="627"/>
    <x v="219"/>
    <n v="8315"/>
    <n v="235"/>
    <n v="0"/>
    <x v="42"/>
    <n v="183"/>
    <n v="106"/>
    <n v="66683135"/>
    <n v="0"/>
    <n v="1"/>
    <n v="118683135"/>
    <x v="149"/>
  </r>
  <r>
    <x v="2217"/>
    <x v="1871"/>
    <x v="64"/>
    <x v="1"/>
    <x v="3"/>
    <x v="1"/>
    <x v="30"/>
    <x v="36"/>
    <x v="2"/>
    <x v="1037"/>
    <x v="1168"/>
    <x v="584"/>
    <n v="137"/>
    <n v="21"/>
    <n v="0"/>
    <x v="17"/>
    <n v="51"/>
    <n v="90"/>
    <n v="-1344028"/>
    <n v="1"/>
    <n v="0"/>
    <n v="155972"/>
    <x v="5"/>
  </r>
  <r>
    <x v="2218"/>
    <x v="1781"/>
    <x v="64"/>
    <x v="1"/>
    <x v="7"/>
    <x v="0"/>
    <x v="0"/>
    <x v="0"/>
    <x v="7"/>
    <x v="834"/>
    <x v="161"/>
    <x v="254"/>
    <n v="3261"/>
    <n v="212"/>
    <n v="3000"/>
    <x v="46"/>
    <n v="120"/>
    <n v="97"/>
    <n v="3292105"/>
    <n v="0"/>
    <n v="1"/>
    <n v="23292105"/>
    <x v="33"/>
  </r>
  <r>
    <x v="2219"/>
    <x v="1872"/>
    <x v="64"/>
    <x v="1"/>
    <x v="11"/>
    <x v="0"/>
    <x v="0"/>
    <x v="0"/>
    <x v="7"/>
    <x v="128"/>
    <x v="120"/>
    <x v="101"/>
    <n v="16008"/>
    <n v="2000"/>
    <n v="0"/>
    <x v="21"/>
    <n v="294"/>
    <n v="174"/>
    <n v="92536138"/>
    <n v="0"/>
    <n v="1"/>
    <n v="217536138"/>
    <x v="170"/>
  </r>
  <r>
    <x v="2220"/>
    <x v="1873"/>
    <x v="64"/>
    <x v="1"/>
    <x v="0"/>
    <x v="0"/>
    <x v="0"/>
    <x v="0"/>
    <x v="6"/>
    <x v="345"/>
    <x v="52"/>
    <x v="242"/>
    <n v="45648"/>
    <n v="17000"/>
    <n v="29000"/>
    <x v="15"/>
    <n v="352"/>
    <n v="151"/>
    <n v="42373442"/>
    <n v="0"/>
    <n v="1"/>
    <n v="132373442"/>
    <x v="152"/>
  </r>
  <r>
    <x v="2221"/>
    <x v="1874"/>
    <x v="64"/>
    <x v="1"/>
    <x v="3"/>
    <x v="0"/>
    <x v="0"/>
    <x v="0"/>
    <x v="7"/>
    <x v="139"/>
    <x v="1169"/>
    <x v="50"/>
    <n v="23923"/>
    <n v="64"/>
    <n v="0"/>
    <x v="13"/>
    <n v="208"/>
    <n v="109"/>
    <n v="89732962"/>
    <n v="0"/>
    <n v="1"/>
    <n v="124732962"/>
    <x v="64"/>
  </r>
  <r>
    <x v="2222"/>
    <x v="1875"/>
    <x v="64"/>
    <x v="1"/>
    <x v="7"/>
    <x v="0"/>
    <x v="0"/>
    <x v="0"/>
    <x v="7"/>
    <x v="1038"/>
    <x v="804"/>
    <x v="102"/>
    <n v="1235"/>
    <n v="681"/>
    <n v="0"/>
    <x v="44"/>
    <n v="158"/>
    <n v="104"/>
    <n v="-22505025"/>
    <n v="1"/>
    <n v="0"/>
    <n v="62494975"/>
    <x v="169"/>
  </r>
  <r>
    <x v="2223"/>
    <x v="1786"/>
    <x v="64"/>
    <x v="1"/>
    <x v="1"/>
    <x v="0"/>
    <x v="0"/>
    <x v="0"/>
    <x v="7"/>
    <x v="633"/>
    <x v="494"/>
    <x v="252"/>
    <n v="24640"/>
    <n v="0"/>
    <n v="23000"/>
    <x v="17"/>
    <n v="274"/>
    <n v="96"/>
    <n v="-24860746"/>
    <n v="1"/>
    <n v="0"/>
    <n v="10139254"/>
    <x v="64"/>
  </r>
  <r>
    <x v="2224"/>
    <x v="1876"/>
    <x v="64"/>
    <x v="0"/>
    <x v="1"/>
    <x v="0"/>
    <x v="0"/>
    <x v="0"/>
    <x v="6"/>
    <x v="548"/>
    <x v="198"/>
    <x v="352"/>
    <n v="2355"/>
    <n v="0"/>
    <n v="559"/>
    <x v="26"/>
    <n v="183"/>
    <n v="105"/>
    <n v="-30695163"/>
    <n v="1"/>
    <n v="0"/>
    <n v="1304837"/>
    <x v="114"/>
  </r>
  <r>
    <x v="2225"/>
    <x v="1877"/>
    <x v="64"/>
    <x v="1"/>
    <x v="8"/>
    <x v="0"/>
    <x v="0"/>
    <x v="0"/>
    <x v="7"/>
    <x v="513"/>
    <x v="1005"/>
    <x v="219"/>
    <n v="5746"/>
    <n v="70"/>
    <n v="930"/>
    <x v="38"/>
    <n v="131"/>
    <n v="137"/>
    <n v="19143839"/>
    <n v="0"/>
    <n v="1"/>
    <n v="39143839"/>
    <x v="33"/>
  </r>
  <r>
    <x v="2226"/>
    <x v="1867"/>
    <x v="64"/>
    <x v="1"/>
    <x v="8"/>
    <x v="0"/>
    <x v="0"/>
    <x v="0"/>
    <x v="6"/>
    <x v="844"/>
    <x v="894"/>
    <x v="9"/>
    <n v="4500"/>
    <n v="192"/>
    <n v="0"/>
    <x v="34"/>
    <n v="265"/>
    <n v="108"/>
    <n v="26777564"/>
    <n v="0"/>
    <n v="1"/>
    <n v="41777564"/>
    <x v="24"/>
  </r>
  <r>
    <x v="2227"/>
    <x v="1878"/>
    <x v="64"/>
    <x v="1"/>
    <x v="3"/>
    <x v="0"/>
    <x v="0"/>
    <x v="3"/>
    <x v="6"/>
    <x v="1039"/>
    <x v="511"/>
    <x v="129"/>
    <n v="5977"/>
    <n v="13"/>
    <n v="0"/>
    <x v="9"/>
    <n v="112"/>
    <n v="109"/>
    <n v="706659"/>
    <n v="0"/>
    <n v="1"/>
    <n v="2706659"/>
    <x v="6"/>
  </r>
  <r>
    <x v="2228"/>
    <x v="1879"/>
    <x v="64"/>
    <x v="1"/>
    <x v="3"/>
    <x v="0"/>
    <x v="0"/>
    <x v="0"/>
    <x v="6"/>
    <x v="713"/>
    <x v="279"/>
    <x v="115"/>
    <n v="1134"/>
    <n v="529"/>
    <n v="348"/>
    <x v="12"/>
    <n v="142"/>
    <n v="116"/>
    <n v="-17843067"/>
    <n v="1"/>
    <n v="0"/>
    <n v="7156933"/>
    <x v="43"/>
  </r>
  <r>
    <x v="2229"/>
    <x v="1880"/>
    <x v="64"/>
    <x v="1"/>
    <x v="3"/>
    <x v="0"/>
    <x v="0"/>
    <x v="0"/>
    <x v="7"/>
    <x v="300"/>
    <x v="698"/>
    <x v="49"/>
    <n v="17423"/>
    <n v="278"/>
    <n v="19000"/>
    <x v="9"/>
    <n v="157"/>
    <n v="138"/>
    <n v="-21775151"/>
    <n v="1"/>
    <n v="0"/>
    <n v="63224849"/>
    <x v="169"/>
  </r>
  <r>
    <x v="2230"/>
    <x v="1789"/>
    <x v="64"/>
    <x v="1"/>
    <x v="3"/>
    <x v="1"/>
    <x v="16"/>
    <x v="27"/>
    <x v="6"/>
    <x v="1040"/>
    <x v="1170"/>
    <x v="79"/>
    <n v="1173"/>
    <n v="584"/>
    <n v="7000"/>
    <x v="11"/>
    <n v="363"/>
    <n v="110"/>
    <n v="-12213298588"/>
    <n v="1"/>
    <n v="0"/>
    <n v="2201412"/>
    <x v="295"/>
  </r>
  <r>
    <x v="2231"/>
    <x v="1881"/>
    <x v="64"/>
    <x v="1"/>
    <x v="1"/>
    <x v="0"/>
    <x v="0"/>
    <x v="0"/>
    <x v="7"/>
    <x v="460"/>
    <x v="831"/>
    <x v="129"/>
    <n v="4210"/>
    <n v="168"/>
    <n v="15000"/>
    <x v="16"/>
    <n v="236"/>
    <n v="110"/>
    <n v="23825798"/>
    <n v="0"/>
    <n v="1"/>
    <n v="39825798"/>
    <x v="81"/>
  </r>
  <r>
    <x v="2232"/>
    <x v="1816"/>
    <x v="64"/>
    <x v="1"/>
    <x v="1"/>
    <x v="0"/>
    <x v="0"/>
    <x v="0"/>
    <x v="5"/>
    <x v="152"/>
    <x v="1171"/>
    <x v="119"/>
    <n v="18693"/>
    <n v="18"/>
    <n v="0"/>
    <x v="13"/>
    <n v="175"/>
    <n v="99"/>
    <n v="12320979"/>
    <n v="0"/>
    <n v="1"/>
    <n v="52320979"/>
    <x v="87"/>
  </r>
  <r>
    <x v="2233"/>
    <x v="1882"/>
    <x v="64"/>
    <x v="1"/>
    <x v="6"/>
    <x v="0"/>
    <x v="0"/>
    <x v="3"/>
    <x v="6"/>
    <x v="915"/>
    <x v="1172"/>
    <x v="9"/>
    <n v="1184"/>
    <n v="162"/>
    <n v="0"/>
    <x v="3"/>
    <n v="252"/>
    <n v="121"/>
    <n v="11605861"/>
    <n v="0"/>
    <n v="1"/>
    <n v="17605861"/>
    <x v="1"/>
  </r>
  <r>
    <x v="2234"/>
    <x v="1883"/>
    <x v="64"/>
    <x v="1"/>
    <x v="1"/>
    <x v="1"/>
    <x v="1"/>
    <x v="1"/>
    <x v="6"/>
    <x v="716"/>
    <x v="1173"/>
    <x v="443"/>
    <n v="927"/>
    <n v="207"/>
    <n v="39000"/>
    <x v="15"/>
    <n v="215"/>
    <n v="137"/>
    <n v="9284657"/>
    <n v="0"/>
    <n v="1"/>
    <n v="11284657"/>
    <x v="6"/>
  </r>
  <r>
    <x v="2235"/>
    <x v="1871"/>
    <x v="64"/>
    <x v="1"/>
    <x v="7"/>
    <x v="0"/>
    <x v="0"/>
    <x v="0"/>
    <x v="7"/>
    <x v="1041"/>
    <x v="1174"/>
    <x v="194"/>
    <n v="1045"/>
    <n v="8"/>
    <n v="0"/>
    <x v="36"/>
    <n v="78"/>
    <n v="92"/>
    <n v="-1156686"/>
    <n v="1"/>
    <n v="0"/>
    <n v="18843314"/>
    <x v="33"/>
  </r>
  <r>
    <x v="2236"/>
    <x v="1754"/>
    <x v="64"/>
    <x v="1"/>
    <x v="1"/>
    <x v="0"/>
    <x v="0"/>
    <x v="0"/>
    <x v="5"/>
    <x v="780"/>
    <x v="935"/>
    <x v="477"/>
    <n v="966"/>
    <n v="308"/>
    <n v="0"/>
    <x v="13"/>
    <n v="122"/>
    <n v="101"/>
    <n v="7617947"/>
    <n v="0"/>
    <n v="1"/>
    <n v="37617947"/>
    <x v="88"/>
  </r>
  <r>
    <x v="2237"/>
    <x v="1884"/>
    <x v="64"/>
    <x v="1"/>
    <x v="0"/>
    <x v="0"/>
    <x v="0"/>
    <x v="0"/>
    <x v="6"/>
    <x v="168"/>
    <x v="1175"/>
    <x v="132"/>
    <n v="50831"/>
    <n v="5"/>
    <n v="576"/>
    <x v="30"/>
    <n v="125"/>
    <n v="81"/>
    <n v="3825820"/>
    <n v="0"/>
    <n v="1"/>
    <n v="7825820"/>
    <x v="16"/>
  </r>
  <r>
    <x v="2238"/>
    <x v="1885"/>
    <x v="64"/>
    <x v="1"/>
    <x v="1"/>
    <x v="1"/>
    <x v="11"/>
    <x v="10"/>
    <x v="7"/>
    <x v="1012"/>
    <x v="1176"/>
    <x v="61"/>
    <n v="2608"/>
    <n v="43"/>
    <n v="0"/>
    <x v="8"/>
    <n v="143"/>
    <n v="125"/>
    <n v="-11352310"/>
    <n v="1"/>
    <n v="0"/>
    <n v="8047690"/>
    <x v="296"/>
  </r>
  <r>
    <x v="2239"/>
    <x v="1886"/>
    <x v="64"/>
    <x v="1"/>
    <x v="5"/>
    <x v="0"/>
    <x v="0"/>
    <x v="0"/>
    <x v="5"/>
    <x v="752"/>
    <x v="805"/>
    <x v="9"/>
    <n v="1267"/>
    <n v="189"/>
    <n v="0"/>
    <x v="49"/>
    <n v="147"/>
    <n v="93"/>
    <n v="17226474"/>
    <n v="0"/>
    <n v="1"/>
    <n v="82226474"/>
    <x v="127"/>
  </r>
  <r>
    <x v="2240"/>
    <x v="1887"/>
    <x v="64"/>
    <x v="1"/>
    <x v="1"/>
    <x v="0"/>
    <x v="0"/>
    <x v="0"/>
    <x v="7"/>
    <x v="302"/>
    <x v="657"/>
    <x v="218"/>
    <n v="63986"/>
    <n v="22000"/>
    <n v="49000"/>
    <x v="15"/>
    <n v="341"/>
    <n v="130"/>
    <n v="13082743"/>
    <n v="0"/>
    <n v="1"/>
    <n v="53082743"/>
    <x v="87"/>
  </r>
  <r>
    <x v="2241"/>
    <x v="1888"/>
    <x v="64"/>
    <x v="1"/>
    <x v="6"/>
    <x v="0"/>
    <x v="0"/>
    <x v="0"/>
    <x v="7"/>
    <x v="317"/>
    <x v="911"/>
    <x v="17"/>
    <n v="11036"/>
    <n v="125"/>
    <n v="32000"/>
    <x v="19"/>
    <n v="201"/>
    <n v="117"/>
    <n v="107586036"/>
    <n v="0"/>
    <n v="1"/>
    <n v="162586036"/>
    <x v="60"/>
  </r>
  <r>
    <x v="2242"/>
    <x v="1889"/>
    <x v="64"/>
    <x v="1"/>
    <x v="6"/>
    <x v="0"/>
    <x v="0"/>
    <x v="3"/>
    <x v="7"/>
    <x v="1042"/>
    <x v="175"/>
    <x v="402"/>
    <n v="486"/>
    <n v="350"/>
    <n v="0"/>
    <x v="17"/>
    <n v="280"/>
    <n v="94"/>
    <n v="46637947"/>
    <n v="0"/>
    <n v="1"/>
    <n v="56437947"/>
    <x v="297"/>
  </r>
  <r>
    <x v="2243"/>
    <x v="1828"/>
    <x v="64"/>
    <x v="1"/>
    <x v="7"/>
    <x v="0"/>
    <x v="0"/>
    <x v="0"/>
    <x v="7"/>
    <x v="1043"/>
    <x v="913"/>
    <x v="542"/>
    <n v="1352"/>
    <n v="69"/>
    <n v="690"/>
    <x v="26"/>
    <n v="161"/>
    <n v="107"/>
    <n v="-23720770"/>
    <n v="1"/>
    <n v="0"/>
    <n v="36279230"/>
    <x v="121"/>
  </r>
  <r>
    <x v="2244"/>
    <x v="1877"/>
    <x v="64"/>
    <x v="1"/>
    <x v="3"/>
    <x v="0"/>
    <x v="0"/>
    <x v="0"/>
    <x v="5"/>
    <x v="330"/>
    <x v="613"/>
    <x v="233"/>
    <n v="24664"/>
    <n v="48"/>
    <n v="747"/>
    <x v="57"/>
    <n v="76"/>
    <n v="98"/>
    <n v="11112916"/>
    <n v="0"/>
    <n v="1"/>
    <n v="61112916"/>
    <x v="124"/>
  </r>
  <r>
    <x v="2245"/>
    <x v="1890"/>
    <x v="64"/>
    <x v="1"/>
    <x v="8"/>
    <x v="0"/>
    <x v="0"/>
    <x v="0"/>
    <x v="6"/>
    <x v="1044"/>
    <x v="885"/>
    <x v="252"/>
    <n v="26402"/>
    <n v="473"/>
    <n v="0"/>
    <x v="30"/>
    <n v="196"/>
    <n v="83"/>
    <n v="23511038"/>
    <n v="0"/>
    <n v="1"/>
    <n v="39511038"/>
    <x v="81"/>
  </r>
  <r>
    <x v="2246"/>
    <x v="1891"/>
    <x v="64"/>
    <x v="1"/>
    <x v="0"/>
    <x v="0"/>
    <x v="0"/>
    <x v="0"/>
    <x v="7"/>
    <x v="1045"/>
    <x v="1177"/>
    <x v="0"/>
    <n v="2"/>
    <n v="15"/>
    <n v="246"/>
    <x v="3"/>
    <n v="11"/>
    <n v="106"/>
    <n v="-198889"/>
    <n v="1"/>
    <n v="0"/>
    <n v="1111"/>
    <x v="27"/>
  </r>
  <r>
    <x v="2247"/>
    <x v="1892"/>
    <x v="64"/>
    <x v="1"/>
    <x v="0"/>
    <x v="0"/>
    <x v="0"/>
    <x v="3"/>
    <x v="2"/>
    <x v="1046"/>
    <x v="961"/>
    <x v="9"/>
    <n v="3282"/>
    <n v="222"/>
    <n v="11000"/>
    <x v="3"/>
    <n v="172"/>
    <n v="101"/>
    <n v="-1172081"/>
    <n v="1"/>
    <n v="0"/>
    <n v="327919"/>
    <x v="5"/>
  </r>
  <r>
    <x v="2248"/>
    <x v="1893"/>
    <x v="64"/>
    <x v="1"/>
    <x v="1"/>
    <x v="0"/>
    <x v="0"/>
    <x v="37"/>
    <x v="7"/>
    <x v="690"/>
    <x v="1178"/>
    <x v="429"/>
    <n v="2306"/>
    <n v="9"/>
    <n v="250"/>
    <x v="52"/>
    <n v="25"/>
    <n v="101"/>
    <n v="-1421092"/>
    <n v="1"/>
    <n v="0"/>
    <n v="978908"/>
    <x v="162"/>
  </r>
  <r>
    <x v="2249"/>
    <x v="1894"/>
    <x v="64"/>
    <x v="1"/>
    <x v="7"/>
    <x v="0"/>
    <x v="0"/>
    <x v="0"/>
    <x v="7"/>
    <x v="239"/>
    <x v="821"/>
    <x v="49"/>
    <n v="15271"/>
    <n v="110"/>
    <n v="0"/>
    <x v="57"/>
    <n v="158"/>
    <n v="94"/>
    <n v="-11499034"/>
    <n v="1"/>
    <n v="0"/>
    <n v="18500966"/>
    <x v="88"/>
  </r>
  <r>
    <x v="2250"/>
    <x v="1780"/>
    <x v="64"/>
    <x v="1"/>
    <x v="5"/>
    <x v="0"/>
    <x v="0"/>
    <x v="0"/>
    <x v="5"/>
    <x v="1047"/>
    <x v="1179"/>
    <x v="323"/>
    <n v="4431"/>
    <n v="176"/>
    <n v="498"/>
    <x v="52"/>
    <n v="73"/>
    <n v="90"/>
    <n v="-9352616"/>
    <n v="1"/>
    <n v="0"/>
    <n v="16647384"/>
    <x v="56"/>
  </r>
  <r>
    <x v="2251"/>
    <x v="1895"/>
    <x v="64"/>
    <x v="1"/>
    <x v="7"/>
    <x v="0"/>
    <x v="0"/>
    <x v="0"/>
    <x v="6"/>
    <x v="839"/>
    <x v="938"/>
    <x v="117"/>
    <n v="2998"/>
    <n v="235"/>
    <n v="0"/>
    <x v="13"/>
    <n v="206"/>
    <n v="102"/>
    <n v="12318875"/>
    <n v="0"/>
    <n v="1"/>
    <n v="62318875"/>
    <x v="124"/>
  </r>
  <r>
    <x v="2252"/>
    <x v="1896"/>
    <x v="64"/>
    <x v="1"/>
    <x v="1"/>
    <x v="0"/>
    <x v="0"/>
    <x v="0"/>
    <x v="6"/>
    <x v="1048"/>
    <x v="807"/>
    <x v="206"/>
    <n v="313"/>
    <n v="521"/>
    <n v="0"/>
    <x v="16"/>
    <n v="279"/>
    <n v="111"/>
    <n v="16471430"/>
    <n v="0"/>
    <n v="1"/>
    <n v="31471430"/>
    <x v="24"/>
  </r>
  <r>
    <x v="2253"/>
    <x v="1897"/>
    <x v="64"/>
    <x v="1"/>
    <x v="1"/>
    <x v="0"/>
    <x v="0"/>
    <x v="0"/>
    <x v="12"/>
    <x v="502"/>
    <x v="1180"/>
    <x v="325"/>
    <n v="1064"/>
    <n v="10"/>
    <n v="144"/>
    <x v="21"/>
    <n v="3"/>
    <n v="100"/>
    <n v="-2381334"/>
    <n v="1"/>
    <n v="0"/>
    <n v="118666"/>
    <x v="79"/>
  </r>
  <r>
    <x v="2254"/>
    <x v="1898"/>
    <x v="64"/>
    <x v="1"/>
    <x v="1"/>
    <x v="0"/>
    <x v="0"/>
    <x v="0"/>
    <x v="5"/>
    <x v="368"/>
    <x v="629"/>
    <x v="50"/>
    <n v="12088"/>
    <n v="368"/>
    <n v="0"/>
    <x v="10"/>
    <n v="96"/>
    <n v="131"/>
    <n v="-21467706"/>
    <n v="1"/>
    <n v="0"/>
    <n v="43532294"/>
    <x v="127"/>
  </r>
  <r>
    <x v="2255"/>
    <x v="1796"/>
    <x v="64"/>
    <x v="1"/>
    <x v="8"/>
    <x v="0"/>
    <x v="0"/>
    <x v="0"/>
    <x v="7"/>
    <x v="1049"/>
    <x v="411"/>
    <x v="9"/>
    <n v="2452"/>
    <n v="165"/>
    <n v="0"/>
    <x v="38"/>
    <n v="152"/>
    <n v="87"/>
    <n v="32860214"/>
    <n v="0"/>
    <n v="1"/>
    <n v="47860214"/>
    <x v="24"/>
  </r>
  <r>
    <x v="2256"/>
    <x v="1804"/>
    <x v="64"/>
    <x v="1"/>
    <x v="10"/>
    <x v="0"/>
    <x v="0"/>
    <x v="0"/>
    <x v="5"/>
    <x v="304"/>
    <x v="1181"/>
    <x v="220"/>
    <n v="1447"/>
    <n v="2"/>
    <n v="0"/>
    <x v="3"/>
    <n v="87"/>
    <n v="92"/>
    <n v="677838"/>
    <n v="0"/>
    <n v="1"/>
    <n v="1677838"/>
    <x v="73"/>
  </r>
  <r>
    <x v="2257"/>
    <x v="1899"/>
    <x v="64"/>
    <x v="1"/>
    <x v="1"/>
    <x v="0"/>
    <x v="0"/>
    <x v="0"/>
    <x v="7"/>
    <x v="130"/>
    <x v="139"/>
    <x v="63"/>
    <n v="14421"/>
    <n v="0"/>
    <n v="0"/>
    <x v="44"/>
    <n v="242"/>
    <n v="129"/>
    <n v="7236496"/>
    <n v="0"/>
    <n v="1"/>
    <n v="70236496"/>
    <x v="113"/>
  </r>
  <r>
    <x v="2258"/>
    <x v="1812"/>
    <x v="64"/>
    <x v="1"/>
    <x v="3"/>
    <x v="0"/>
    <x v="0"/>
    <x v="0"/>
    <x v="6"/>
    <x v="682"/>
    <x v="1182"/>
    <x v="9"/>
    <n v="4720"/>
    <n v="21"/>
    <n v="11000"/>
    <x v="28"/>
    <n v="117"/>
    <n v="88"/>
    <n v="-895923"/>
    <n v="1"/>
    <n v="0"/>
    <n v="104077"/>
    <x v="73"/>
  </r>
  <r>
    <x v="2259"/>
    <x v="1900"/>
    <x v="64"/>
    <x v="1"/>
    <x v="7"/>
    <x v="0"/>
    <x v="0"/>
    <x v="9"/>
    <x v="7"/>
    <x v="633"/>
    <x v="428"/>
    <x v="252"/>
    <n v="21714"/>
    <n v="420"/>
    <n v="0"/>
    <x v="13"/>
    <n v="334"/>
    <n v="104"/>
    <n v="24360014"/>
    <n v="0"/>
    <n v="1"/>
    <n v="234360014"/>
    <x v="298"/>
  </r>
  <r>
    <x v="2260"/>
    <x v="1820"/>
    <x v="64"/>
    <x v="1"/>
    <x v="3"/>
    <x v="0"/>
    <x v="0"/>
    <x v="0"/>
    <x v="7"/>
    <x v="1050"/>
    <x v="879"/>
    <x v="13"/>
    <n v="847"/>
    <n v="94"/>
    <n v="0"/>
    <x v="49"/>
    <n v="136"/>
    <n v="110"/>
    <n v="21604320"/>
    <n v="0"/>
    <n v="1"/>
    <n v="75604320"/>
    <x v="71"/>
  </r>
  <r>
    <x v="2261"/>
    <x v="1901"/>
    <x v="64"/>
    <x v="1"/>
    <x v="7"/>
    <x v="0"/>
    <x v="0"/>
    <x v="0"/>
    <x v="5"/>
    <x v="395"/>
    <x v="222"/>
    <x v="61"/>
    <n v="5022"/>
    <n v="12"/>
    <n v="494"/>
    <x v="47"/>
    <n v="63"/>
    <n v="83"/>
    <n v="-23368755"/>
    <n v="1"/>
    <n v="0"/>
    <n v="11631245"/>
    <x v="64"/>
  </r>
  <r>
    <x v="2262"/>
    <x v="1902"/>
    <x v="65"/>
    <x v="1"/>
    <x v="12"/>
    <x v="0"/>
    <x v="0"/>
    <x v="0"/>
    <x v="7"/>
    <x v="1051"/>
    <x v="1028"/>
    <x v="585"/>
    <n v="214"/>
    <n v="101"/>
    <n v="11000"/>
    <x v="13"/>
    <n v="314"/>
    <n v="114"/>
    <n v="46975611"/>
    <n v="0"/>
    <n v="1"/>
    <n v="71975611"/>
    <x v="43"/>
  </r>
  <r>
    <x v="2263"/>
    <x v="1903"/>
    <x v="65"/>
    <x v="1"/>
    <x v="1"/>
    <x v="0"/>
    <x v="0"/>
    <x v="3"/>
    <x v="6"/>
    <x v="815"/>
    <x v="1183"/>
    <x v="17"/>
    <n v="11471"/>
    <n v="35"/>
    <n v="0"/>
    <x v="11"/>
    <n v="274"/>
    <n v="100"/>
    <n v="13637507"/>
    <n v="0"/>
    <n v="1"/>
    <n v="28637507"/>
    <x v="24"/>
  </r>
  <r>
    <x v="2264"/>
    <x v="1904"/>
    <x v="65"/>
    <x v="1"/>
    <x v="5"/>
    <x v="0"/>
    <x v="0"/>
    <x v="0"/>
    <x v="6"/>
    <x v="302"/>
    <x v="412"/>
    <x v="218"/>
    <n v="33548"/>
    <n v="446"/>
    <n v="0"/>
    <x v="4"/>
    <n v="295"/>
    <n v="122"/>
    <n v="-1425912"/>
    <n v="1"/>
    <n v="0"/>
    <n v="53574088"/>
    <x v="60"/>
  </r>
  <r>
    <x v="2265"/>
    <x v="1905"/>
    <x v="65"/>
    <x v="1"/>
    <x v="8"/>
    <x v="0"/>
    <x v="0"/>
    <x v="0"/>
    <x v="6"/>
    <x v="1052"/>
    <x v="1040"/>
    <x v="586"/>
    <n v="814"/>
    <n v="171"/>
    <n v="0"/>
    <x v="21"/>
    <n v="304"/>
    <n v="113"/>
    <n v="7568996"/>
    <n v="0"/>
    <n v="1"/>
    <n v="39568996"/>
    <x v="114"/>
  </r>
  <r>
    <x v="2266"/>
    <x v="1906"/>
    <x v="65"/>
    <x v="1"/>
    <x v="1"/>
    <x v="1"/>
    <x v="31"/>
    <x v="33"/>
    <x v="0"/>
    <x v="1053"/>
    <x v="1184"/>
    <x v="587"/>
    <n v="264"/>
    <n v="163"/>
    <n v="14000"/>
    <x v="20"/>
    <n v="233"/>
    <n v="113"/>
    <n v="595783"/>
    <n v="0"/>
    <n v="1"/>
    <n v="1185783"/>
    <x v="299"/>
  </r>
  <r>
    <x v="2267"/>
    <x v="1907"/>
    <x v="65"/>
    <x v="1"/>
    <x v="0"/>
    <x v="0"/>
    <x v="0"/>
    <x v="0"/>
    <x v="6"/>
    <x v="52"/>
    <x v="396"/>
    <x v="49"/>
    <n v="16722"/>
    <n v="50"/>
    <n v="0"/>
    <x v="30"/>
    <n v="158"/>
    <n v="108"/>
    <n v="-13069116"/>
    <n v="1"/>
    <n v="0"/>
    <n v="16930884"/>
    <x v="88"/>
  </r>
  <r>
    <x v="2268"/>
    <x v="1908"/>
    <x v="65"/>
    <x v="1"/>
    <x v="6"/>
    <x v="0"/>
    <x v="0"/>
    <x v="0"/>
    <x v="6"/>
    <x v="329"/>
    <x v="683"/>
    <x v="50"/>
    <n v="12178"/>
    <n v="187"/>
    <n v="923"/>
    <x v="12"/>
    <n v="190"/>
    <n v="108"/>
    <n v="-6827190"/>
    <n v="1"/>
    <n v="0"/>
    <n v="9172810"/>
    <x v="81"/>
  </r>
  <r>
    <x v="2269"/>
    <x v="1909"/>
    <x v="65"/>
    <x v="1"/>
    <x v="1"/>
    <x v="0"/>
    <x v="0"/>
    <x v="0"/>
    <x v="7"/>
    <x v="1054"/>
    <x v="823"/>
    <x v="210"/>
    <n v="5405"/>
    <n v="278"/>
    <n v="14000"/>
    <x v="28"/>
    <n v="156"/>
    <n v="133"/>
    <n v="-20656327"/>
    <n v="1"/>
    <n v="0"/>
    <n v="24343673"/>
    <x v="136"/>
  </r>
  <r>
    <x v="2270"/>
    <x v="1910"/>
    <x v="65"/>
    <x v="1"/>
    <x v="7"/>
    <x v="0"/>
    <x v="0"/>
    <x v="0"/>
    <x v="6"/>
    <x v="1055"/>
    <x v="1185"/>
    <x v="9"/>
    <n v="4324"/>
    <n v="25"/>
    <n v="0"/>
    <x v="36"/>
    <n v="211"/>
    <n v="102"/>
    <n v="1797066"/>
    <n v="0"/>
    <n v="1"/>
    <n v="41797066"/>
    <x v="87"/>
  </r>
  <r>
    <x v="2271"/>
    <x v="1911"/>
    <x v="65"/>
    <x v="1"/>
    <x v="4"/>
    <x v="0"/>
    <x v="0"/>
    <x v="0"/>
    <x v="5"/>
    <x v="1056"/>
    <x v="576"/>
    <x v="9"/>
    <n v="2847"/>
    <n v="25"/>
    <n v="0"/>
    <x v="33"/>
    <n v="131"/>
    <n v="92"/>
    <n v="157326336"/>
    <n v="0"/>
    <n v="1"/>
    <n v="217326336"/>
    <x v="121"/>
  </r>
  <r>
    <x v="2272"/>
    <x v="1912"/>
    <x v="65"/>
    <x v="1"/>
    <x v="6"/>
    <x v="0"/>
    <x v="0"/>
    <x v="0"/>
    <x v="6"/>
    <x v="164"/>
    <x v="73"/>
    <x v="119"/>
    <n v="20354"/>
    <n v="0"/>
    <n v="0"/>
    <x v="4"/>
    <n v="300"/>
    <n v="176"/>
    <n v="30127620"/>
    <n v="0"/>
    <n v="1"/>
    <n v="130127620"/>
    <x v="122"/>
  </r>
  <r>
    <x v="2273"/>
    <x v="1913"/>
    <x v="65"/>
    <x v="1"/>
    <x v="7"/>
    <x v="0"/>
    <x v="0"/>
    <x v="0"/>
    <x v="6"/>
    <x v="872"/>
    <x v="1186"/>
    <x v="61"/>
    <n v="3071"/>
    <n v="8"/>
    <n v="307"/>
    <x v="9"/>
    <n v="82"/>
    <n v="86"/>
    <n v="4768918"/>
    <n v="0"/>
    <n v="1"/>
    <n v="5518918"/>
    <x v="236"/>
  </r>
  <r>
    <x v="2274"/>
    <x v="1914"/>
    <x v="65"/>
    <x v="1"/>
    <x v="11"/>
    <x v="0"/>
    <x v="0"/>
    <x v="0"/>
    <x v="7"/>
    <x v="1057"/>
    <x v="1187"/>
    <x v="453"/>
    <n v="85"/>
    <n v="0"/>
    <n v="11"/>
    <x v="49"/>
    <m/>
    <n v="103"/>
    <n v="-576384"/>
    <n v="1"/>
    <n v="0"/>
    <n v="23616"/>
    <x v="44"/>
  </r>
  <r>
    <x v="2275"/>
    <x v="1915"/>
    <x v="65"/>
    <x v="1"/>
    <x v="1"/>
    <x v="0"/>
    <x v="0"/>
    <x v="3"/>
    <x v="6"/>
    <x v="1058"/>
    <x v="1061"/>
    <x v="125"/>
    <n v="20499"/>
    <n v="456"/>
    <n v="12000"/>
    <x v="4"/>
    <n v="316"/>
    <n v="123"/>
    <n v="20921738"/>
    <n v="0"/>
    <n v="1"/>
    <n v="50921738"/>
    <x v="88"/>
  </r>
  <r>
    <x v="2276"/>
    <x v="1916"/>
    <x v="65"/>
    <x v="1"/>
    <x v="1"/>
    <x v="0"/>
    <x v="0"/>
    <x v="0"/>
    <x v="5"/>
    <x v="168"/>
    <x v="1188"/>
    <x v="132"/>
    <n v="50927"/>
    <n v="59"/>
    <n v="18000"/>
    <x v="8"/>
    <n v="148"/>
    <n v="114"/>
    <n v="1655091"/>
    <n v="0"/>
    <n v="1"/>
    <n v="31655091"/>
    <x v="88"/>
  </r>
  <r>
    <x v="2277"/>
    <x v="1917"/>
    <x v="65"/>
    <x v="1"/>
    <x v="0"/>
    <x v="0"/>
    <x v="0"/>
    <x v="0"/>
    <x v="6"/>
    <x v="821"/>
    <x v="1189"/>
    <x v="219"/>
    <n v="6954"/>
    <n v="8"/>
    <n v="0"/>
    <x v="31"/>
    <n v="133"/>
    <n v="84"/>
    <n v="5773825"/>
    <n v="0"/>
    <n v="1"/>
    <n v="14373825"/>
    <x v="300"/>
  </r>
  <r>
    <x v="2278"/>
    <x v="1918"/>
    <x v="65"/>
    <x v="1"/>
    <x v="6"/>
    <x v="0"/>
    <x v="0"/>
    <x v="3"/>
    <x v="5"/>
    <x v="699"/>
    <x v="1190"/>
    <x v="50"/>
    <n v="12554"/>
    <n v="11"/>
    <n v="0"/>
    <x v="10"/>
    <n v="150"/>
    <n v="120"/>
    <n v="2163911"/>
    <n v="0"/>
    <n v="1"/>
    <n v="18663911"/>
    <x v="128"/>
  </r>
  <r>
    <x v="2279"/>
    <x v="1919"/>
    <x v="65"/>
    <x v="1"/>
    <x v="5"/>
    <x v="0"/>
    <x v="0"/>
    <x v="0"/>
    <x v="5"/>
    <x v="117"/>
    <x v="1191"/>
    <x v="61"/>
    <n v="6576"/>
    <n v="58"/>
    <n v="0"/>
    <x v="24"/>
    <n v="194"/>
    <n v="91"/>
    <n v="-23402879"/>
    <n v="1"/>
    <n v="0"/>
    <n v="126597121"/>
    <x v="252"/>
  </r>
  <r>
    <x v="2280"/>
    <x v="1920"/>
    <x v="65"/>
    <x v="1"/>
    <x v="7"/>
    <x v="0"/>
    <x v="0"/>
    <x v="0"/>
    <x v="7"/>
    <x v="184"/>
    <x v="127"/>
    <x v="119"/>
    <n v="31523"/>
    <n v="0"/>
    <n v="3000"/>
    <x v="2"/>
    <n v="287"/>
    <n v="115"/>
    <n v="-67838031"/>
    <n v="1"/>
    <n v="0"/>
    <n v="82161969"/>
    <x v="252"/>
  </r>
  <r>
    <x v="2281"/>
    <x v="1921"/>
    <x v="65"/>
    <x v="1"/>
    <x v="3"/>
    <x v="0"/>
    <x v="0"/>
    <x v="0"/>
    <x v="7"/>
    <x v="400"/>
    <x v="1192"/>
    <x v="149"/>
    <n v="13232"/>
    <n v="8"/>
    <n v="0"/>
    <x v="2"/>
    <n v="191"/>
    <n v="93"/>
    <n v="57153533"/>
    <n v="0"/>
    <n v="1"/>
    <n v="118153533"/>
    <x v="301"/>
  </r>
  <r>
    <x v="2282"/>
    <x v="1922"/>
    <x v="65"/>
    <x v="1"/>
    <x v="3"/>
    <x v="0"/>
    <x v="0"/>
    <x v="0"/>
    <x v="7"/>
    <x v="1059"/>
    <x v="1193"/>
    <x v="229"/>
    <n v="4725"/>
    <n v="7"/>
    <n v="160"/>
    <x v="55"/>
    <n v="20"/>
    <n v="93"/>
    <n v="-9994439"/>
    <n v="1"/>
    <n v="0"/>
    <n v="5561"/>
    <x v="39"/>
  </r>
  <r>
    <x v="2283"/>
    <x v="1923"/>
    <x v="65"/>
    <x v="1"/>
    <x v="5"/>
    <x v="0"/>
    <x v="0"/>
    <x v="0"/>
    <x v="5"/>
    <x v="948"/>
    <x v="1194"/>
    <x v="49"/>
    <n v="28071"/>
    <n v="47"/>
    <n v="6000"/>
    <x v="23"/>
    <n v="181"/>
    <n v="96"/>
    <n v="65234139"/>
    <n v="0"/>
    <n v="1"/>
    <n v="82234139"/>
    <x v="29"/>
  </r>
  <r>
    <x v="2284"/>
    <x v="1924"/>
    <x v="65"/>
    <x v="1"/>
    <x v="0"/>
    <x v="0"/>
    <x v="0"/>
    <x v="0"/>
    <x v="6"/>
    <x v="1060"/>
    <x v="580"/>
    <x v="588"/>
    <n v="1234"/>
    <n v="30"/>
    <n v="226"/>
    <x v="34"/>
    <n v="41"/>
    <n v="99"/>
    <n v="-7601580"/>
    <n v="1"/>
    <n v="0"/>
    <n v="398420"/>
    <x v="11"/>
  </r>
  <r>
    <x v="2285"/>
    <x v="1925"/>
    <x v="65"/>
    <x v="1"/>
    <x v="3"/>
    <x v="1"/>
    <x v="32"/>
    <x v="5"/>
    <x v="5"/>
    <x v="1061"/>
    <x v="1195"/>
    <x v="169"/>
    <n v="231"/>
    <n v="0"/>
    <n v="0"/>
    <x v="23"/>
    <n v="109"/>
    <n v="95"/>
    <n v="-239409"/>
    <n v="1"/>
    <n v="0"/>
    <n v="1060591"/>
    <x v="109"/>
  </r>
  <r>
    <x v="2286"/>
    <x v="1926"/>
    <x v="65"/>
    <x v="1"/>
    <x v="3"/>
    <x v="0"/>
    <x v="0"/>
    <x v="0"/>
    <x v="12"/>
    <x v="168"/>
    <x v="1196"/>
    <x v="132"/>
    <n v="54484"/>
    <n v="0"/>
    <n v="87"/>
    <x v="24"/>
    <n v="17"/>
    <n v="85"/>
    <n v="-1192174"/>
    <n v="1"/>
    <n v="0"/>
    <n v="7826"/>
    <x v="36"/>
  </r>
  <r>
    <x v="2287"/>
    <x v="1927"/>
    <x v="65"/>
    <x v="1"/>
    <x v="3"/>
    <x v="0"/>
    <x v="0"/>
    <x v="0"/>
    <x v="6"/>
    <x v="330"/>
    <x v="1197"/>
    <x v="233"/>
    <n v="22577"/>
    <n v="20"/>
    <n v="0"/>
    <x v="11"/>
    <n v="146"/>
    <n v="97"/>
    <n v="-8049706"/>
    <n v="1"/>
    <n v="0"/>
    <n v="3950294"/>
    <x v="38"/>
  </r>
  <r>
    <x v="2288"/>
    <x v="1928"/>
    <x v="65"/>
    <x v="1"/>
    <x v="6"/>
    <x v="0"/>
    <x v="0"/>
    <x v="0"/>
    <x v="6"/>
    <x v="390"/>
    <x v="310"/>
    <x v="51"/>
    <n v="60646"/>
    <n v="0"/>
    <n v="0"/>
    <x v="10"/>
    <n v="269"/>
    <n v="102"/>
    <n v="-8363615"/>
    <n v="1"/>
    <n v="0"/>
    <n v="66636385"/>
    <x v="163"/>
  </r>
  <r>
    <x v="2289"/>
    <x v="1929"/>
    <x v="65"/>
    <x v="1"/>
    <x v="7"/>
    <x v="0"/>
    <x v="0"/>
    <x v="0"/>
    <x v="7"/>
    <x v="600"/>
    <x v="417"/>
    <x v="380"/>
    <n v="2700"/>
    <n v="10"/>
    <n v="233"/>
    <x v="35"/>
    <n v="53"/>
    <n v="91"/>
    <n v="-11895931"/>
    <n v="1"/>
    <n v="0"/>
    <n v="8104069"/>
    <x v="33"/>
  </r>
  <r>
    <x v="2290"/>
    <x v="1930"/>
    <x v="65"/>
    <x v="0"/>
    <x v="6"/>
    <x v="0"/>
    <x v="0"/>
    <x v="3"/>
    <x v="6"/>
    <x v="1062"/>
    <x v="1198"/>
    <x v="352"/>
    <n v="2614"/>
    <n v="210"/>
    <n v="13000"/>
    <x v="3"/>
    <n v="183"/>
    <n v="122"/>
    <n v="-3628423"/>
    <n v="1"/>
    <n v="0"/>
    <n v="871577"/>
    <x v="89"/>
  </r>
  <r>
    <x v="2291"/>
    <x v="1931"/>
    <x v="65"/>
    <x v="1"/>
    <x v="3"/>
    <x v="0"/>
    <x v="0"/>
    <x v="0"/>
    <x v="5"/>
    <x v="585"/>
    <x v="1199"/>
    <x v="371"/>
    <n v="1752"/>
    <n v="0"/>
    <n v="256"/>
    <x v="69"/>
    <n v="52"/>
    <n v="89"/>
    <n v="7235267"/>
    <n v="0"/>
    <n v="1"/>
    <n v="13235267"/>
    <x v="1"/>
  </r>
  <r>
    <x v="2292"/>
    <x v="1932"/>
    <x v="65"/>
    <x v="1"/>
    <x v="3"/>
    <x v="0"/>
    <x v="0"/>
    <x v="0"/>
    <x v="6"/>
    <x v="665"/>
    <x v="138"/>
    <x v="51"/>
    <n v="24324"/>
    <n v="0"/>
    <n v="0"/>
    <x v="28"/>
    <n v="168"/>
    <n v="87"/>
    <n v="-420316"/>
    <n v="1"/>
    <n v="0"/>
    <n v="8579684"/>
    <x v="35"/>
  </r>
  <r>
    <x v="2293"/>
    <x v="1933"/>
    <x v="65"/>
    <x v="1"/>
    <x v="7"/>
    <x v="0"/>
    <x v="0"/>
    <x v="0"/>
    <x v="6"/>
    <x v="1063"/>
    <x v="991"/>
    <x v="589"/>
    <n v="3309"/>
    <n v="0"/>
    <n v="0"/>
    <x v="13"/>
    <n v="166"/>
    <n v="111"/>
    <n v="-10474724"/>
    <n v="1"/>
    <n v="0"/>
    <n v="9525276"/>
    <x v="33"/>
  </r>
  <r>
    <x v="2294"/>
    <x v="1934"/>
    <x v="65"/>
    <x v="1"/>
    <x v="8"/>
    <x v="0"/>
    <x v="0"/>
    <x v="0"/>
    <x v="6"/>
    <x v="1064"/>
    <x v="1051"/>
    <x v="590"/>
    <n v="1797"/>
    <n v="0"/>
    <n v="0"/>
    <x v="32"/>
    <n v="280"/>
    <n v="95"/>
    <n v="-1047380"/>
    <n v="1"/>
    <n v="0"/>
    <n v="952620"/>
    <x v="6"/>
  </r>
  <r>
    <x v="2295"/>
    <x v="1935"/>
    <x v="65"/>
    <x v="1"/>
    <x v="1"/>
    <x v="0"/>
    <x v="0"/>
    <x v="0"/>
    <x v="7"/>
    <x v="1065"/>
    <x v="867"/>
    <x v="591"/>
    <n v="2288"/>
    <n v="154"/>
    <n v="0"/>
    <x v="9"/>
    <n v="253"/>
    <n v="105"/>
    <n v="60050171"/>
    <n v="0"/>
    <n v="1"/>
    <n v="80050171"/>
    <x v="33"/>
  </r>
  <r>
    <x v="2296"/>
    <x v="1936"/>
    <x v="65"/>
    <x v="1"/>
    <x v="7"/>
    <x v="0"/>
    <x v="0"/>
    <x v="27"/>
    <x v="7"/>
    <x v="599"/>
    <x v="1200"/>
    <x v="379"/>
    <n v="3274"/>
    <n v="26"/>
    <n v="0"/>
    <x v="50"/>
    <n v="93"/>
    <n v="107"/>
    <n v="-24043621"/>
    <n v="1"/>
    <n v="0"/>
    <n v="10956379"/>
    <x v="64"/>
  </r>
  <r>
    <x v="2297"/>
    <x v="1937"/>
    <x v="65"/>
    <x v="1"/>
    <x v="0"/>
    <x v="0"/>
    <x v="0"/>
    <x v="0"/>
    <x v="6"/>
    <x v="177"/>
    <x v="557"/>
    <x v="17"/>
    <n v="17211"/>
    <n v="0"/>
    <n v="0"/>
    <x v="3"/>
    <n v="356"/>
    <n v="96"/>
    <n v="-7885118"/>
    <n v="1"/>
    <n v="0"/>
    <n v="17114882"/>
    <x v="43"/>
  </r>
  <r>
    <x v="2298"/>
    <x v="1938"/>
    <x v="65"/>
    <x v="1"/>
    <x v="7"/>
    <x v="1"/>
    <x v="9"/>
    <x v="16"/>
    <x v="6"/>
    <x v="1066"/>
    <x v="1201"/>
    <x v="245"/>
    <n v="666"/>
    <n v="294"/>
    <n v="11000"/>
    <x v="7"/>
    <n v="142"/>
    <n v="115"/>
    <n v="-3991940"/>
    <n v="1"/>
    <n v="0"/>
    <n v="8060"/>
    <x v="16"/>
  </r>
  <r>
    <x v="2299"/>
    <x v="1910"/>
    <x v="65"/>
    <x v="1"/>
    <x v="6"/>
    <x v="0"/>
    <x v="0"/>
    <x v="3"/>
    <x v="7"/>
    <x v="1067"/>
    <x v="475"/>
    <x v="57"/>
    <n v="16899"/>
    <n v="159"/>
    <n v="0"/>
    <x v="9"/>
    <n v="202"/>
    <n v="114"/>
    <n v="-38735525"/>
    <n v="1"/>
    <n v="0"/>
    <n v="16264475"/>
    <x v="60"/>
  </r>
  <r>
    <x v="2300"/>
    <x v="1939"/>
    <x v="65"/>
    <x v="1"/>
    <x v="4"/>
    <x v="0"/>
    <x v="0"/>
    <x v="0"/>
    <x v="5"/>
    <x v="1068"/>
    <x v="615"/>
    <x v="592"/>
    <n v="662"/>
    <n v="36"/>
    <n v="0"/>
    <x v="10"/>
    <n v="222"/>
    <n v="107"/>
    <n v="42706877"/>
    <n v="0"/>
    <n v="1"/>
    <n v="127706877"/>
    <x v="169"/>
  </r>
  <r>
    <x v="2301"/>
    <x v="1940"/>
    <x v="65"/>
    <x v="1"/>
    <x v="5"/>
    <x v="0"/>
    <x v="0"/>
    <x v="0"/>
    <x v="7"/>
    <x v="110"/>
    <x v="1202"/>
    <x v="88"/>
    <n v="4293"/>
    <n v="82"/>
    <n v="0"/>
    <x v="61"/>
    <n v="112"/>
    <n v="93"/>
    <n v="19737645"/>
    <n v="0"/>
    <n v="1"/>
    <n v="39737645"/>
    <x v="33"/>
  </r>
  <r>
    <x v="2302"/>
    <x v="1941"/>
    <x v="65"/>
    <x v="1"/>
    <x v="3"/>
    <x v="0"/>
    <x v="0"/>
    <x v="0"/>
    <x v="5"/>
    <x v="941"/>
    <x v="282"/>
    <x v="551"/>
    <n v="108016"/>
    <n v="293"/>
    <n v="2000"/>
    <x v="39"/>
    <n v="186"/>
    <n v="96"/>
    <n v="-74710310"/>
    <n v="1"/>
    <n v="0"/>
    <n v="100289690"/>
    <x v="157"/>
  </r>
  <r>
    <x v="2303"/>
    <x v="1942"/>
    <x v="65"/>
    <x v="1"/>
    <x v="7"/>
    <x v="0"/>
    <x v="0"/>
    <x v="0"/>
    <x v="5"/>
    <x v="666"/>
    <x v="802"/>
    <x v="50"/>
    <n v="15302"/>
    <n v="167"/>
    <n v="0"/>
    <x v="49"/>
    <n v="262"/>
    <n v="92"/>
    <n v="1920333"/>
    <n v="0"/>
    <n v="1"/>
    <n v="131920333"/>
    <x v="244"/>
  </r>
  <r>
    <x v="2304"/>
    <x v="1943"/>
    <x v="65"/>
    <x v="1"/>
    <x v="3"/>
    <x v="0"/>
    <x v="0"/>
    <x v="0"/>
    <x v="0"/>
    <x v="1069"/>
    <x v="804"/>
    <x v="593"/>
    <n v="734"/>
    <n v="681"/>
    <n v="155"/>
    <x v="24"/>
    <n v="35"/>
    <n v="84"/>
    <n v="-447150"/>
    <n v="1"/>
    <n v="0"/>
    <n v="52850"/>
    <x v="47"/>
  </r>
  <r>
    <x v="2305"/>
    <x v="1944"/>
    <x v="65"/>
    <x v="1"/>
    <x v="6"/>
    <x v="0"/>
    <x v="0"/>
    <x v="1"/>
    <x v="7"/>
    <x v="932"/>
    <x v="487"/>
    <x v="61"/>
    <n v="3994"/>
    <n v="98"/>
    <n v="10000"/>
    <x v="8"/>
    <n v="84"/>
    <n v="123"/>
    <n v="15581633"/>
    <n v="0"/>
    <n v="1"/>
    <n v="36581633"/>
    <x v="78"/>
  </r>
  <r>
    <x v="2306"/>
    <x v="1945"/>
    <x v="65"/>
    <x v="1"/>
    <x v="0"/>
    <x v="0"/>
    <x v="0"/>
    <x v="0"/>
    <x v="6"/>
    <x v="339"/>
    <x v="1203"/>
    <x v="237"/>
    <n v="6748"/>
    <n v="0"/>
    <n v="0"/>
    <x v="31"/>
    <n v="250"/>
    <n v="111"/>
    <n v="-13705360"/>
    <n v="1"/>
    <n v="0"/>
    <n v="1294640"/>
    <x v="24"/>
  </r>
  <r>
    <x v="2307"/>
    <x v="1946"/>
    <x v="65"/>
    <x v="1"/>
    <x v="3"/>
    <x v="0"/>
    <x v="0"/>
    <x v="0"/>
    <x v="6"/>
    <x v="445"/>
    <x v="215"/>
    <x v="296"/>
    <n v="4039"/>
    <n v="0"/>
    <n v="681"/>
    <x v="30"/>
    <n v="88"/>
    <n v="113"/>
    <n v="-1117120"/>
    <n v="1"/>
    <n v="0"/>
    <n v="18882880"/>
    <x v="33"/>
  </r>
  <r>
    <x v="2308"/>
    <x v="1947"/>
    <x v="65"/>
    <x v="1"/>
    <x v="7"/>
    <x v="0"/>
    <x v="0"/>
    <x v="0"/>
    <x v="7"/>
    <x v="130"/>
    <x v="500"/>
    <x v="63"/>
    <n v="14017"/>
    <n v="160"/>
    <n v="0"/>
    <x v="33"/>
    <n v="276"/>
    <n v="123"/>
    <n v="5802596"/>
    <n v="0"/>
    <n v="1"/>
    <n v="115802596"/>
    <x v="183"/>
  </r>
  <r>
    <x v="2309"/>
    <x v="1948"/>
    <x v="65"/>
    <x v="1"/>
    <x v="3"/>
    <x v="0"/>
    <x v="0"/>
    <x v="0"/>
    <x v="6"/>
    <x v="903"/>
    <x v="1204"/>
    <x v="9"/>
    <n v="2822"/>
    <n v="7"/>
    <n v="0"/>
    <x v="49"/>
    <n v="127"/>
    <n v="101"/>
    <n v="10000629"/>
    <n v="0"/>
    <n v="1"/>
    <n v="35000629"/>
    <x v="43"/>
  </r>
  <r>
    <x v="2310"/>
    <x v="1949"/>
    <x v="65"/>
    <x v="1"/>
    <x v="6"/>
    <x v="0"/>
    <x v="0"/>
    <x v="0"/>
    <x v="7"/>
    <x v="1070"/>
    <x v="646"/>
    <x v="576"/>
    <n v="2007"/>
    <n v="49"/>
    <n v="313"/>
    <x v="24"/>
    <n v="65"/>
    <n v="95"/>
    <n v="-6044961"/>
    <n v="1"/>
    <n v="0"/>
    <n v="2955039"/>
    <x v="35"/>
  </r>
  <r>
    <x v="2311"/>
    <x v="1950"/>
    <x v="65"/>
    <x v="1"/>
    <x v="7"/>
    <x v="0"/>
    <x v="0"/>
    <x v="0"/>
    <x v="6"/>
    <x v="260"/>
    <x v="240"/>
    <x v="28"/>
    <n v="22186"/>
    <n v="0"/>
    <n v="0"/>
    <x v="16"/>
    <n v="250"/>
    <n v="189"/>
    <n v="-27968963"/>
    <n v="1"/>
    <n v="0"/>
    <n v="25031037"/>
    <x v="150"/>
  </r>
  <r>
    <x v="2312"/>
    <x v="1951"/>
    <x v="65"/>
    <x v="1"/>
    <x v="3"/>
    <x v="0"/>
    <x v="0"/>
    <x v="0"/>
    <x v="5"/>
    <x v="670"/>
    <x v="789"/>
    <x v="417"/>
    <n v="1673"/>
    <n v="163"/>
    <n v="0"/>
    <x v="12"/>
    <n v="219"/>
    <n v="117"/>
    <n v="43823091"/>
    <n v="0"/>
    <n v="1"/>
    <n v="118823091"/>
    <x v="163"/>
  </r>
  <r>
    <x v="2313"/>
    <x v="1952"/>
    <x v="65"/>
    <x v="1"/>
    <x v="0"/>
    <x v="0"/>
    <x v="0"/>
    <x v="3"/>
    <x v="6"/>
    <x v="843"/>
    <x v="1205"/>
    <x v="176"/>
    <n v="1344"/>
    <n v="73"/>
    <n v="3000"/>
    <x v="24"/>
    <n v="209"/>
    <n v="131"/>
    <n v="-22332053"/>
    <n v="1"/>
    <n v="0"/>
    <n v="27667947"/>
    <x v="124"/>
  </r>
  <r>
    <x v="2314"/>
    <x v="1953"/>
    <x v="65"/>
    <x v="1"/>
    <x v="5"/>
    <x v="0"/>
    <x v="0"/>
    <x v="3"/>
    <x v="7"/>
    <x v="939"/>
    <x v="1206"/>
    <x v="233"/>
    <n v="33433"/>
    <n v="282"/>
    <n v="0"/>
    <x v="8"/>
    <n v="329"/>
    <n v="138"/>
    <n v="142000866"/>
    <n v="0"/>
    <n v="1"/>
    <n v="292000866"/>
    <x v="252"/>
  </r>
  <r>
    <x v="2315"/>
    <x v="1954"/>
    <x v="65"/>
    <x v="1"/>
    <x v="7"/>
    <x v="0"/>
    <x v="0"/>
    <x v="5"/>
    <x v="6"/>
    <x v="836"/>
    <x v="1207"/>
    <x v="508"/>
    <n v="2124"/>
    <n v="87"/>
    <n v="0"/>
    <x v="2"/>
    <n v="193"/>
    <n v="94"/>
    <n v="15687528"/>
    <n v="0"/>
    <n v="1"/>
    <n v="39687528"/>
    <x v="61"/>
  </r>
  <r>
    <x v="2316"/>
    <x v="1955"/>
    <x v="65"/>
    <x v="1"/>
    <x v="8"/>
    <x v="0"/>
    <x v="0"/>
    <x v="0"/>
    <x v="6"/>
    <x v="942"/>
    <x v="1044"/>
    <x v="9"/>
    <n v="4707"/>
    <n v="0"/>
    <n v="0"/>
    <x v="39"/>
    <n v="252"/>
    <n v="94"/>
    <n v="7544812"/>
    <n v="0"/>
    <n v="1"/>
    <n v="17544812"/>
    <x v="39"/>
  </r>
  <r>
    <x v="2317"/>
    <x v="1938"/>
    <x v="65"/>
    <x v="1"/>
    <x v="7"/>
    <x v="0"/>
    <x v="0"/>
    <x v="3"/>
    <x v="6"/>
    <x v="1071"/>
    <x v="993"/>
    <x v="594"/>
    <n v="485"/>
    <n v="1000"/>
    <n v="17000"/>
    <x v="20"/>
    <n v="285"/>
    <n v="121"/>
    <n v="15618786"/>
    <n v="0"/>
    <n v="1"/>
    <n v="23618786"/>
    <x v="11"/>
  </r>
  <r>
    <x v="2318"/>
    <x v="1956"/>
    <x v="65"/>
    <x v="1"/>
    <x v="1"/>
    <x v="0"/>
    <x v="0"/>
    <x v="0"/>
    <x v="7"/>
    <x v="317"/>
    <x v="1208"/>
    <x v="17"/>
    <n v="13076"/>
    <n v="508"/>
    <n v="11000"/>
    <x v="23"/>
    <n v="323"/>
    <n v="104"/>
    <n v="106386216"/>
    <n v="0"/>
    <n v="1"/>
    <n v="256386216"/>
    <x v="252"/>
  </r>
  <r>
    <x v="2319"/>
    <x v="1957"/>
    <x v="65"/>
    <x v="0"/>
    <x v="6"/>
    <x v="0"/>
    <x v="0"/>
    <x v="0"/>
    <x v="6"/>
    <x v="302"/>
    <x v="822"/>
    <x v="218"/>
    <n v="36398"/>
    <n v="162"/>
    <n v="0"/>
    <x v="11"/>
    <n v="231"/>
    <n v="135"/>
    <n v="-15998879"/>
    <n v="1"/>
    <n v="0"/>
    <n v="4001121"/>
    <x v="33"/>
  </r>
  <r>
    <x v="2320"/>
    <x v="1958"/>
    <x v="65"/>
    <x v="1"/>
    <x v="3"/>
    <x v="0"/>
    <x v="0"/>
    <x v="0"/>
    <x v="7"/>
    <x v="747"/>
    <x v="1209"/>
    <x v="458"/>
    <n v="20312"/>
    <n v="21"/>
    <n v="1000"/>
    <x v="31"/>
    <n v="81"/>
    <n v="97"/>
    <n v="1043445"/>
    <n v="0"/>
    <n v="1"/>
    <n v="11043445"/>
    <x v="39"/>
  </r>
  <r>
    <x v="2321"/>
    <x v="1959"/>
    <x v="65"/>
    <x v="1"/>
    <x v="7"/>
    <x v="0"/>
    <x v="0"/>
    <x v="1"/>
    <x v="7"/>
    <x v="471"/>
    <x v="1019"/>
    <x v="306"/>
    <n v="26564"/>
    <n v="892"/>
    <n v="0"/>
    <x v="53"/>
    <n v="140"/>
    <n v="156"/>
    <n v="-55464883"/>
    <n v="1"/>
    <n v="0"/>
    <n v="4535117"/>
    <x v="121"/>
  </r>
  <r>
    <x v="2322"/>
    <x v="1915"/>
    <x v="65"/>
    <x v="0"/>
    <x v="10"/>
    <x v="0"/>
    <x v="0"/>
    <x v="3"/>
    <x v="5"/>
    <x v="1072"/>
    <x v="1210"/>
    <x v="595"/>
    <n v="408"/>
    <n v="90"/>
    <n v="0"/>
    <x v="7"/>
    <n v="107"/>
    <n v="100"/>
    <n v="-865951"/>
    <n v="1"/>
    <n v="0"/>
    <n v="1134049"/>
    <x v="6"/>
  </r>
  <r>
    <x v="2323"/>
    <x v="1960"/>
    <x v="65"/>
    <x v="1"/>
    <x v="5"/>
    <x v="0"/>
    <x v="0"/>
    <x v="0"/>
    <x v="6"/>
    <x v="747"/>
    <x v="787"/>
    <x v="458"/>
    <n v="18752"/>
    <n v="0"/>
    <n v="76000"/>
    <x v="6"/>
    <n v="274"/>
    <n v="148"/>
    <n v="3352454"/>
    <n v="0"/>
    <n v="1"/>
    <n v="18352454"/>
    <x v="24"/>
  </r>
  <r>
    <x v="2324"/>
    <x v="1961"/>
    <x v="65"/>
    <x v="1"/>
    <x v="3"/>
    <x v="0"/>
    <x v="0"/>
    <x v="0"/>
    <x v="7"/>
    <x v="358"/>
    <x v="1067"/>
    <x v="246"/>
    <n v="28817"/>
    <n v="655"/>
    <n v="10000"/>
    <x v="8"/>
    <n v="387"/>
    <n v="96"/>
    <n v="135992840"/>
    <n v="0"/>
    <n v="1"/>
    <n v="143492840"/>
    <x v="91"/>
  </r>
  <r>
    <x v="2325"/>
    <x v="1939"/>
    <x v="65"/>
    <x v="1"/>
    <x v="3"/>
    <x v="0"/>
    <x v="0"/>
    <x v="0"/>
    <x v="6"/>
    <x v="1073"/>
    <x v="900"/>
    <x v="470"/>
    <n v="2310"/>
    <n v="6"/>
    <n v="60"/>
    <x v="32"/>
    <n v="9"/>
    <n v="100"/>
    <n v="-468063"/>
    <n v="1"/>
    <n v="0"/>
    <n v="31937"/>
    <x v="47"/>
  </r>
  <r>
    <x v="2326"/>
    <x v="1962"/>
    <x v="65"/>
    <x v="1"/>
    <x v="3"/>
    <x v="0"/>
    <x v="0"/>
    <x v="0"/>
    <x v="6"/>
    <x v="1074"/>
    <x v="1068"/>
    <x v="50"/>
    <n v="12874"/>
    <n v="0"/>
    <n v="0"/>
    <x v="11"/>
    <n v="251"/>
    <n v="133"/>
    <n v="118734225"/>
    <n v="0"/>
    <n v="1"/>
    <n v="148734225"/>
    <x v="88"/>
  </r>
  <r>
    <x v="2327"/>
    <x v="1963"/>
    <x v="65"/>
    <x v="1"/>
    <x v="3"/>
    <x v="0"/>
    <x v="0"/>
    <x v="0"/>
    <x v="7"/>
    <x v="609"/>
    <x v="1211"/>
    <x v="387"/>
    <n v="34351"/>
    <n v="44"/>
    <n v="19000"/>
    <x v="28"/>
    <n v="226"/>
    <n v="106"/>
    <n v="-6050307"/>
    <n v="1"/>
    <n v="0"/>
    <n v="5949693"/>
    <x v="38"/>
  </r>
  <r>
    <x v="2328"/>
    <x v="1964"/>
    <x v="65"/>
    <x v="1"/>
    <x v="3"/>
    <x v="0"/>
    <x v="0"/>
    <x v="0"/>
    <x v="7"/>
    <x v="168"/>
    <x v="1087"/>
    <x v="132"/>
    <n v="52566"/>
    <n v="42"/>
    <n v="913"/>
    <x v="46"/>
    <n v="120"/>
    <n v="91"/>
    <n v="8792641"/>
    <n v="0"/>
    <n v="1"/>
    <n v="43792641"/>
    <x v="64"/>
  </r>
  <r>
    <x v="2329"/>
    <x v="1965"/>
    <x v="65"/>
    <x v="1"/>
    <x v="1"/>
    <x v="0"/>
    <x v="0"/>
    <x v="0"/>
    <x v="6"/>
    <x v="139"/>
    <x v="81"/>
    <x v="50"/>
    <n v="32875"/>
    <n v="0"/>
    <n v="0"/>
    <x v="24"/>
    <n v="227"/>
    <n v="92"/>
    <n v="-20001930"/>
    <n v="1"/>
    <n v="0"/>
    <n v="14998070"/>
    <x v="64"/>
  </r>
  <r>
    <x v="2330"/>
    <x v="1966"/>
    <x v="65"/>
    <x v="1"/>
    <x v="7"/>
    <x v="0"/>
    <x v="0"/>
    <x v="0"/>
    <x v="7"/>
    <x v="224"/>
    <x v="938"/>
    <x v="57"/>
    <n v="13961"/>
    <n v="235"/>
    <n v="0"/>
    <x v="23"/>
    <n v="354"/>
    <n v="129"/>
    <n v="24520804"/>
    <n v="0"/>
    <n v="1"/>
    <n v="134520804"/>
    <x v="183"/>
  </r>
  <r>
    <x v="2331"/>
    <x v="1967"/>
    <x v="65"/>
    <x v="1"/>
    <x v="1"/>
    <x v="0"/>
    <x v="0"/>
    <x v="0"/>
    <x v="6"/>
    <x v="1075"/>
    <x v="287"/>
    <x v="545"/>
    <n v="538"/>
    <n v="179"/>
    <n v="0"/>
    <x v="34"/>
    <n v="115"/>
    <n v="139"/>
    <n v="-40415114"/>
    <n v="1"/>
    <n v="0"/>
    <n v="4584886"/>
    <x v="136"/>
  </r>
  <r>
    <x v="2332"/>
    <x v="1968"/>
    <x v="65"/>
    <x v="1"/>
    <x v="1"/>
    <x v="0"/>
    <x v="0"/>
    <x v="0"/>
    <x v="7"/>
    <x v="330"/>
    <x v="304"/>
    <x v="233"/>
    <n v="26334"/>
    <n v="161"/>
    <n v="672"/>
    <x v="30"/>
    <n v="106"/>
    <n v="124"/>
    <n v="-49244714"/>
    <n v="1"/>
    <n v="0"/>
    <n v="5755286"/>
    <x v="60"/>
  </r>
  <r>
    <x v="2333"/>
    <x v="1969"/>
    <x v="65"/>
    <x v="1"/>
    <x v="0"/>
    <x v="0"/>
    <x v="0"/>
    <x v="0"/>
    <x v="7"/>
    <x v="1076"/>
    <x v="1212"/>
    <x v="497"/>
    <n v="141"/>
    <n v="60"/>
    <n v="314"/>
    <x v="2"/>
    <n v="121"/>
    <n v="91"/>
    <n v="-10493002"/>
    <n v="1"/>
    <n v="0"/>
    <n v="1506998"/>
    <x v="38"/>
  </r>
  <r>
    <x v="2334"/>
    <x v="1970"/>
    <x v="65"/>
    <x v="1"/>
    <x v="3"/>
    <x v="0"/>
    <x v="0"/>
    <x v="0"/>
    <x v="5"/>
    <x v="357"/>
    <x v="1213"/>
    <x v="9"/>
    <n v="2495"/>
    <n v="43"/>
    <n v="0"/>
    <x v="13"/>
    <n v="118"/>
    <n v="106"/>
    <n v="-19513094"/>
    <n v="1"/>
    <n v="0"/>
    <n v="7486906"/>
    <x v="72"/>
  </r>
  <r>
    <x v="2335"/>
    <x v="1971"/>
    <x v="65"/>
    <x v="1"/>
    <x v="0"/>
    <x v="0"/>
    <x v="0"/>
    <x v="0"/>
    <x v="6"/>
    <x v="385"/>
    <x v="1214"/>
    <x v="9"/>
    <n v="3284"/>
    <n v="209"/>
    <n v="0"/>
    <x v="17"/>
    <n v="299"/>
    <n v="119"/>
    <n v="24024969"/>
    <n v="0"/>
    <n v="1"/>
    <n v="49024969"/>
    <x v="43"/>
  </r>
  <r>
    <x v="2336"/>
    <x v="1972"/>
    <x v="65"/>
    <x v="1"/>
    <x v="3"/>
    <x v="1"/>
    <x v="4"/>
    <x v="5"/>
    <x v="7"/>
    <x v="740"/>
    <x v="1215"/>
    <x v="455"/>
    <n v="1651"/>
    <n v="2"/>
    <n v="815"/>
    <x v="17"/>
    <n v="78"/>
    <n v="120"/>
    <n v="-15365723"/>
    <n v="1"/>
    <n v="0"/>
    <n v="634277"/>
    <x v="81"/>
  </r>
  <r>
    <x v="2337"/>
    <x v="1973"/>
    <x v="65"/>
    <x v="1"/>
    <x v="5"/>
    <x v="1"/>
    <x v="33"/>
    <x v="32"/>
    <x v="6"/>
    <x v="1077"/>
    <x v="1059"/>
    <x v="530"/>
    <n v="653"/>
    <n v="44"/>
    <n v="0"/>
    <x v="17"/>
    <n v="160"/>
    <n v="126"/>
    <n v="-14298357"/>
    <n v="1"/>
    <n v="0"/>
    <n v="5701643"/>
    <x v="33"/>
  </r>
  <r>
    <x v="2338"/>
    <x v="1974"/>
    <x v="65"/>
    <x v="1"/>
    <x v="3"/>
    <x v="0"/>
    <x v="0"/>
    <x v="3"/>
    <x v="5"/>
    <x v="1078"/>
    <x v="1216"/>
    <x v="373"/>
    <n v="794"/>
    <n v="68"/>
    <n v="0"/>
    <x v="2"/>
    <n v="151"/>
    <n v="90"/>
    <n v="7553210"/>
    <n v="0"/>
    <n v="1"/>
    <n v="32553210"/>
    <x v="43"/>
  </r>
  <r>
    <x v="2339"/>
    <x v="1975"/>
    <x v="65"/>
    <x v="1"/>
    <x v="1"/>
    <x v="0"/>
    <x v="0"/>
    <x v="12"/>
    <x v="7"/>
    <x v="370"/>
    <x v="942"/>
    <x v="252"/>
    <n v="20364"/>
    <n v="0"/>
    <n v="0"/>
    <x v="12"/>
    <n v="192"/>
    <n v="95"/>
    <n v="-9133222"/>
    <n v="1"/>
    <n v="0"/>
    <n v="866778"/>
    <x v="39"/>
  </r>
  <r>
    <x v="2340"/>
    <x v="1976"/>
    <x v="65"/>
    <x v="1"/>
    <x v="3"/>
    <x v="0"/>
    <x v="0"/>
    <x v="0"/>
    <x v="6"/>
    <x v="165"/>
    <x v="1217"/>
    <x v="75"/>
    <n v="1238"/>
    <n v="0"/>
    <n v="0"/>
    <x v="2"/>
    <n v="100"/>
    <n v="84"/>
    <n v="-1326934"/>
    <n v="1"/>
    <n v="0"/>
    <n v="173066"/>
    <x v="5"/>
  </r>
  <r>
    <x v="2341"/>
    <x v="1977"/>
    <x v="65"/>
    <x v="1"/>
    <x v="3"/>
    <x v="0"/>
    <x v="0"/>
    <x v="0"/>
    <x v="5"/>
    <x v="1079"/>
    <x v="386"/>
    <x v="186"/>
    <n v="3327"/>
    <n v="26"/>
    <n v="590"/>
    <x v="30"/>
    <n v="93"/>
    <n v="99"/>
    <n v="5584685"/>
    <n v="0"/>
    <n v="1"/>
    <n v="25584685"/>
    <x v="33"/>
  </r>
  <r>
    <x v="2342"/>
    <x v="1938"/>
    <x v="65"/>
    <x v="1"/>
    <x v="0"/>
    <x v="0"/>
    <x v="0"/>
    <x v="0"/>
    <x v="6"/>
    <x v="389"/>
    <x v="1007"/>
    <x v="61"/>
    <n v="4738"/>
    <n v="1000"/>
    <n v="21000"/>
    <x v="7"/>
    <n v="488"/>
    <n v="122"/>
    <n v="49273505"/>
    <n v="0"/>
    <n v="1"/>
    <n v="74273505"/>
    <x v="43"/>
  </r>
  <r>
    <x v="2343"/>
    <x v="1978"/>
    <x v="65"/>
    <x v="1"/>
    <x v="10"/>
    <x v="0"/>
    <x v="0"/>
    <x v="0"/>
    <x v="12"/>
    <x v="883"/>
    <x v="1218"/>
    <x v="531"/>
    <n v="446"/>
    <n v="117"/>
    <n v="0"/>
    <x v="1"/>
    <n v="79"/>
    <n v="102"/>
    <n v="-569815"/>
    <n v="1"/>
    <n v="0"/>
    <n v="1430185"/>
    <x v="6"/>
  </r>
  <r>
    <x v="2344"/>
    <x v="1979"/>
    <x v="65"/>
    <x v="1"/>
    <x v="3"/>
    <x v="0"/>
    <x v="0"/>
    <x v="0"/>
    <x v="5"/>
    <x v="1080"/>
    <x v="376"/>
    <x v="596"/>
    <n v="3497"/>
    <n v="96"/>
    <n v="0"/>
    <x v="2"/>
    <n v="171"/>
    <n v="104"/>
    <n v="15097652"/>
    <n v="0"/>
    <n v="1"/>
    <n v="43097652"/>
    <x v="74"/>
  </r>
  <r>
    <x v="2345"/>
    <x v="1980"/>
    <x v="65"/>
    <x v="1"/>
    <x v="0"/>
    <x v="0"/>
    <x v="0"/>
    <x v="0"/>
    <x v="7"/>
    <x v="52"/>
    <x v="198"/>
    <x v="49"/>
    <n v="43499"/>
    <n v="0"/>
    <n v="0"/>
    <x v="9"/>
    <n v="238"/>
    <n v="122"/>
    <n v="32144465"/>
    <n v="0"/>
    <n v="1"/>
    <n v="117144465"/>
    <x v="169"/>
  </r>
  <r>
    <x v="2346"/>
    <x v="1981"/>
    <x v="65"/>
    <x v="1"/>
    <x v="1"/>
    <x v="0"/>
    <x v="0"/>
    <x v="29"/>
    <x v="6"/>
    <x v="1081"/>
    <x v="1219"/>
    <x v="597"/>
    <n v="332"/>
    <n v="109"/>
    <n v="26000"/>
    <x v="20"/>
    <n v="232"/>
    <n v="85"/>
    <n v="9257933"/>
    <n v="0"/>
    <n v="1"/>
    <n v="9437933"/>
    <x v="171"/>
  </r>
  <r>
    <x v="2347"/>
    <x v="1982"/>
    <x v="65"/>
    <x v="1"/>
    <x v="1"/>
    <x v="0"/>
    <x v="0"/>
    <x v="0"/>
    <x v="7"/>
    <x v="583"/>
    <x v="487"/>
    <x v="119"/>
    <n v="18726"/>
    <n v="98"/>
    <n v="20000"/>
    <x v="10"/>
    <n v="131"/>
    <n v="126"/>
    <n v="23680848"/>
    <n v="0"/>
    <n v="1"/>
    <n v="53680848"/>
    <x v="88"/>
  </r>
  <r>
    <x v="2348"/>
    <x v="1983"/>
    <x v="65"/>
    <x v="1"/>
    <x v="8"/>
    <x v="0"/>
    <x v="0"/>
    <x v="0"/>
    <x v="6"/>
    <x v="1082"/>
    <x v="1220"/>
    <x v="598"/>
    <n v="330"/>
    <n v="110"/>
    <n v="12000"/>
    <x v="2"/>
    <n v="409"/>
    <n v="84"/>
    <n v="107902283"/>
    <n v="0"/>
    <n v="1"/>
    <n v="107917283"/>
    <x v="285"/>
  </r>
  <r>
    <x v="2349"/>
    <x v="1984"/>
    <x v="65"/>
    <x v="1"/>
    <x v="4"/>
    <x v="1"/>
    <x v="4"/>
    <x v="5"/>
    <x v="7"/>
    <x v="43"/>
    <x v="1221"/>
    <x v="41"/>
    <n v="1754"/>
    <n v="10"/>
    <n v="14000"/>
    <x v="19"/>
    <n v="242"/>
    <n v="89"/>
    <n v="-2856597"/>
    <n v="1"/>
    <n v="0"/>
    <n v="4443403"/>
    <x v="302"/>
  </r>
  <r>
    <x v="2350"/>
    <x v="1946"/>
    <x v="65"/>
    <x v="1"/>
    <x v="7"/>
    <x v="0"/>
    <x v="0"/>
    <x v="0"/>
    <x v="7"/>
    <x v="119"/>
    <x v="784"/>
    <x v="93"/>
    <n v="48350"/>
    <n v="563"/>
    <n v="0"/>
    <x v="10"/>
    <n v="302"/>
    <n v="169"/>
    <n v="9404152"/>
    <n v="0"/>
    <n v="1"/>
    <n v="309404152"/>
    <x v="303"/>
  </r>
  <r>
    <x v="2351"/>
    <x v="1934"/>
    <x v="65"/>
    <x v="1"/>
    <x v="1"/>
    <x v="0"/>
    <x v="0"/>
    <x v="0"/>
    <x v="7"/>
    <x v="327"/>
    <x v="1222"/>
    <x v="108"/>
    <n v="1825"/>
    <n v="9"/>
    <n v="0"/>
    <x v="30"/>
    <n v="184"/>
    <n v="96"/>
    <n v="27852604"/>
    <n v="0"/>
    <n v="1"/>
    <n v="47852604"/>
    <x v="33"/>
  </r>
  <r>
    <x v="2352"/>
    <x v="1985"/>
    <x v="65"/>
    <x v="1"/>
    <x v="4"/>
    <x v="0"/>
    <x v="0"/>
    <x v="0"/>
    <x v="4"/>
    <x v="459"/>
    <x v="598"/>
    <x v="9"/>
    <n v="4764"/>
    <n v="663"/>
    <n v="10000"/>
    <x v="19"/>
    <n v="318"/>
    <n v="111"/>
    <n v="56435493"/>
    <n v="0"/>
    <n v="1"/>
    <n v="206435493"/>
    <x v="252"/>
  </r>
  <r>
    <x v="2353"/>
    <x v="1934"/>
    <x v="65"/>
    <x v="1"/>
    <x v="0"/>
    <x v="0"/>
    <x v="0"/>
    <x v="0"/>
    <x v="6"/>
    <x v="1083"/>
    <x v="79"/>
    <x v="599"/>
    <n v="408"/>
    <n v="0"/>
    <n v="559"/>
    <x v="24"/>
    <n v="133"/>
    <n v="90"/>
    <n v="-4934913"/>
    <n v="1"/>
    <n v="0"/>
    <n v="65087"/>
    <x v="18"/>
  </r>
  <r>
    <x v="2354"/>
    <x v="1986"/>
    <x v="65"/>
    <x v="1"/>
    <x v="1"/>
    <x v="0"/>
    <x v="0"/>
    <x v="0"/>
    <x v="6"/>
    <x v="364"/>
    <x v="1089"/>
    <x v="50"/>
    <n v="17050"/>
    <n v="57"/>
    <n v="0"/>
    <x v="8"/>
    <n v="154"/>
    <n v="124"/>
    <n v="-338013"/>
    <n v="1"/>
    <n v="0"/>
    <n v="19661987"/>
    <x v="33"/>
  </r>
  <r>
    <x v="2355"/>
    <x v="1987"/>
    <x v="65"/>
    <x v="1"/>
    <x v="1"/>
    <x v="0"/>
    <x v="0"/>
    <x v="0"/>
    <x v="6"/>
    <x v="358"/>
    <x v="1095"/>
    <x v="246"/>
    <n v="50950"/>
    <n v="151"/>
    <n v="0"/>
    <x v="13"/>
    <n v="131"/>
    <n v="122"/>
    <n v="-17835684"/>
    <n v="1"/>
    <n v="0"/>
    <n v="9664316"/>
    <x v="83"/>
  </r>
  <r>
    <x v="2356"/>
    <x v="1988"/>
    <x v="65"/>
    <x v="1"/>
    <x v="3"/>
    <x v="0"/>
    <x v="0"/>
    <x v="0"/>
    <x v="6"/>
    <x v="1084"/>
    <x v="1223"/>
    <x v="325"/>
    <n v="2737"/>
    <n v="134"/>
    <n v="441"/>
    <x v="30"/>
    <n v="89"/>
    <n v="84"/>
    <n v="10339754"/>
    <n v="0"/>
    <n v="1"/>
    <n v="20339754"/>
    <x v="39"/>
  </r>
  <r>
    <x v="2357"/>
    <x v="1980"/>
    <x v="65"/>
    <x v="1"/>
    <x v="7"/>
    <x v="0"/>
    <x v="0"/>
    <x v="5"/>
    <x v="6"/>
    <x v="239"/>
    <x v="135"/>
    <x v="49"/>
    <n v="16225"/>
    <n v="85"/>
    <n v="0"/>
    <x v="2"/>
    <n v="216"/>
    <n v="94"/>
    <n v="5648679"/>
    <n v="0"/>
    <n v="1"/>
    <n v="50648679"/>
    <x v="136"/>
  </r>
  <r>
    <x v="2358"/>
    <x v="1977"/>
    <x v="65"/>
    <x v="1"/>
    <x v="1"/>
    <x v="0"/>
    <x v="0"/>
    <x v="0"/>
    <x v="7"/>
    <x v="849"/>
    <x v="548"/>
    <x v="480"/>
    <n v="2417"/>
    <n v="37"/>
    <n v="689"/>
    <x v="13"/>
    <n v="104"/>
    <n v="112"/>
    <n v="-9830576"/>
    <n v="1"/>
    <n v="0"/>
    <n v="3169424"/>
    <x v="51"/>
  </r>
  <r>
    <x v="2359"/>
    <x v="1989"/>
    <x v="65"/>
    <x v="1"/>
    <x v="7"/>
    <x v="0"/>
    <x v="0"/>
    <x v="0"/>
    <x v="7"/>
    <x v="1085"/>
    <x v="428"/>
    <x v="408"/>
    <n v="1125"/>
    <n v="420"/>
    <n v="0"/>
    <x v="24"/>
    <n v="162"/>
    <n v="91"/>
    <n v="80850"/>
    <n v="0"/>
    <n v="1"/>
    <n v="140080850"/>
    <x v="188"/>
  </r>
  <r>
    <x v="2360"/>
    <x v="1990"/>
    <x v="65"/>
    <x v="1"/>
    <x v="1"/>
    <x v="0"/>
    <x v="0"/>
    <x v="19"/>
    <x v="0"/>
    <x v="1067"/>
    <x v="1224"/>
    <x v="57"/>
    <n v="15093"/>
    <n v="4"/>
    <n v="0"/>
    <x v="30"/>
    <n v="121"/>
    <n v="97"/>
    <n v="-4165583"/>
    <n v="1"/>
    <n v="0"/>
    <n v="434417"/>
    <x v="304"/>
  </r>
  <r>
    <x v="2361"/>
    <x v="1925"/>
    <x v="65"/>
    <x v="1"/>
    <x v="8"/>
    <x v="0"/>
    <x v="0"/>
    <x v="0"/>
    <x v="6"/>
    <x v="701"/>
    <x v="1063"/>
    <x v="167"/>
    <n v="3492"/>
    <n v="163"/>
    <n v="0"/>
    <x v="30"/>
    <n v="190"/>
    <n v="96"/>
    <n v="53270259"/>
    <n v="0"/>
    <n v="1"/>
    <n v="63270259"/>
    <x v="39"/>
  </r>
  <r>
    <x v="2362"/>
    <x v="1991"/>
    <x v="65"/>
    <x v="1"/>
    <x v="1"/>
    <x v="1"/>
    <x v="29"/>
    <x v="0"/>
    <x v="6"/>
    <x v="1086"/>
    <x v="185"/>
    <x v="434"/>
    <n v="1526"/>
    <n v="58"/>
    <n v="411"/>
    <x v="42"/>
    <n v="43"/>
    <n v="111"/>
    <n v="-9933445"/>
    <n v="1"/>
    <n v="0"/>
    <n v="1066555"/>
    <x v="31"/>
  </r>
  <r>
    <x v="2363"/>
    <x v="1992"/>
    <x v="65"/>
    <x v="1"/>
    <x v="7"/>
    <x v="0"/>
    <x v="0"/>
    <x v="0"/>
    <x v="6"/>
    <x v="1087"/>
    <x v="515"/>
    <x v="23"/>
    <n v="1640"/>
    <n v="845"/>
    <n v="0"/>
    <x v="23"/>
    <n v="198"/>
    <n v="124"/>
    <n v="-14024817"/>
    <n v="1"/>
    <n v="0"/>
    <n v="46975183"/>
    <x v="301"/>
  </r>
  <r>
    <x v="2364"/>
    <x v="1993"/>
    <x v="65"/>
    <x v="1"/>
    <x v="5"/>
    <x v="0"/>
    <x v="0"/>
    <x v="0"/>
    <x v="5"/>
    <x v="994"/>
    <x v="1225"/>
    <x v="129"/>
    <n v="4705"/>
    <n v="50"/>
    <n v="0"/>
    <x v="26"/>
    <n v="227"/>
    <n v="93"/>
    <n v="160706665"/>
    <n v="0"/>
    <n v="1"/>
    <n v="320706665"/>
    <x v="176"/>
  </r>
  <r>
    <x v="2365"/>
    <x v="1946"/>
    <x v="65"/>
    <x v="1"/>
    <x v="10"/>
    <x v="0"/>
    <x v="0"/>
    <x v="0"/>
    <x v="7"/>
    <x v="214"/>
    <x v="196"/>
    <x v="163"/>
    <n v="1633"/>
    <n v="909"/>
    <n v="0"/>
    <x v="19"/>
    <n v="263"/>
    <n v="123"/>
    <n v="15530513"/>
    <n v="0"/>
    <n v="1"/>
    <n v="24530513"/>
    <x v="35"/>
  </r>
  <r>
    <x v="2366"/>
    <x v="1933"/>
    <x v="65"/>
    <x v="1"/>
    <x v="7"/>
    <x v="0"/>
    <x v="0"/>
    <x v="0"/>
    <x v="7"/>
    <x v="358"/>
    <x v="152"/>
    <x v="246"/>
    <n v="46055"/>
    <n v="0"/>
    <n v="0"/>
    <x v="24"/>
    <n v="392"/>
    <n v="156"/>
    <n v="78530303"/>
    <n v="0"/>
    <n v="1"/>
    <n v="336530303"/>
    <x v="305"/>
  </r>
  <r>
    <x v="2367"/>
    <x v="1994"/>
    <x v="65"/>
    <x v="1"/>
    <x v="5"/>
    <x v="0"/>
    <x v="0"/>
    <x v="3"/>
    <x v="7"/>
    <x v="763"/>
    <x v="978"/>
    <x v="101"/>
    <n v="16034"/>
    <n v="905"/>
    <n v="15000"/>
    <x v="3"/>
    <n v="228"/>
    <n v="127"/>
    <n v="-31654597"/>
    <n v="1"/>
    <n v="0"/>
    <n v="38345403"/>
    <x v="123"/>
  </r>
  <r>
    <x v="2368"/>
    <x v="1995"/>
    <x v="65"/>
    <x v="1"/>
    <x v="1"/>
    <x v="0"/>
    <x v="0"/>
    <x v="0"/>
    <x v="7"/>
    <x v="1088"/>
    <x v="1226"/>
    <x v="600"/>
    <n v="3544"/>
    <n v="41"/>
    <n v="0"/>
    <x v="33"/>
    <n v="86"/>
    <n v="109"/>
    <n v="47356221"/>
    <n v="0"/>
    <n v="1"/>
    <n v="61356221"/>
    <x v="58"/>
  </r>
  <r>
    <x v="2369"/>
    <x v="1957"/>
    <x v="65"/>
    <x v="1"/>
    <x v="5"/>
    <x v="0"/>
    <x v="0"/>
    <x v="3"/>
    <x v="6"/>
    <x v="666"/>
    <x v="394"/>
    <x v="50"/>
    <n v="11623"/>
    <n v="0"/>
    <n v="15000"/>
    <x v="17"/>
    <n v="308"/>
    <n v="107"/>
    <n v="-22324928"/>
    <n v="1"/>
    <n v="0"/>
    <n v="3675072"/>
    <x v="56"/>
  </r>
  <r>
    <x v="2370"/>
    <x v="1996"/>
    <x v="65"/>
    <x v="1"/>
    <x v="3"/>
    <x v="0"/>
    <x v="0"/>
    <x v="0"/>
    <x v="6"/>
    <x v="1089"/>
    <x v="1227"/>
    <x v="101"/>
    <n v="17584"/>
    <n v="99"/>
    <n v="0"/>
    <x v="16"/>
    <n v="256"/>
    <n v="119"/>
    <n v="101463226"/>
    <n v="0"/>
    <n v="1"/>
    <n v="121463226"/>
    <x v="33"/>
  </r>
  <r>
    <x v="2371"/>
    <x v="1997"/>
    <x v="65"/>
    <x v="1"/>
    <x v="4"/>
    <x v="0"/>
    <x v="0"/>
    <x v="0"/>
    <x v="5"/>
    <x v="82"/>
    <x v="1228"/>
    <x v="63"/>
    <n v="25590"/>
    <n v="9"/>
    <n v="0"/>
    <x v="13"/>
    <n v="154"/>
    <n v="85"/>
    <n v="-41132306"/>
    <n v="1"/>
    <n v="0"/>
    <n v="58867694"/>
    <x v="122"/>
  </r>
  <r>
    <x v="2372"/>
    <x v="1998"/>
    <x v="65"/>
    <x v="1"/>
    <x v="3"/>
    <x v="0"/>
    <x v="0"/>
    <x v="0"/>
    <x v="7"/>
    <x v="1090"/>
    <x v="996"/>
    <x v="601"/>
    <n v="2785"/>
    <n v="18"/>
    <n v="0"/>
    <x v="2"/>
    <n v="72"/>
    <n v="108"/>
    <n v="-4797910"/>
    <n v="1"/>
    <n v="0"/>
    <n v="11702090"/>
    <x v="128"/>
  </r>
  <r>
    <x v="2373"/>
    <x v="1999"/>
    <x v="65"/>
    <x v="1"/>
    <x v="3"/>
    <x v="1"/>
    <x v="12"/>
    <x v="0"/>
    <x v="12"/>
    <x v="1091"/>
    <x v="1229"/>
    <x v="602"/>
    <n v="902"/>
    <n v="5"/>
    <n v="108"/>
    <x v="39"/>
    <n v="16"/>
    <n v="153"/>
    <n v="-5127357"/>
    <n v="1"/>
    <n v="0"/>
    <n v="872643"/>
    <x v="1"/>
  </r>
  <r>
    <x v="2374"/>
    <x v="2000"/>
    <x v="65"/>
    <x v="1"/>
    <x v="0"/>
    <x v="0"/>
    <x v="0"/>
    <x v="0"/>
    <x v="6"/>
    <x v="1092"/>
    <x v="1230"/>
    <x v="603"/>
    <n v="313"/>
    <n v="141"/>
    <n v="0"/>
    <x v="3"/>
    <n v="84"/>
    <n v="53"/>
    <n v="-725339"/>
    <n v="1"/>
    <n v="0"/>
    <n v="274661"/>
    <x v="73"/>
  </r>
  <r>
    <x v="2375"/>
    <x v="1922"/>
    <x v="65"/>
    <x v="1"/>
    <x v="6"/>
    <x v="0"/>
    <x v="0"/>
    <x v="0"/>
    <x v="6"/>
    <x v="292"/>
    <x v="1231"/>
    <x v="50"/>
    <n v="22516"/>
    <n v="181"/>
    <n v="0"/>
    <x v="8"/>
    <n v="273"/>
    <n v="160"/>
    <n v="-26095018"/>
    <n v="1"/>
    <n v="0"/>
    <n v="3904982"/>
    <x v="88"/>
  </r>
  <r>
    <x v="2376"/>
    <x v="2001"/>
    <x v="65"/>
    <x v="1"/>
    <x v="7"/>
    <x v="0"/>
    <x v="0"/>
    <x v="0"/>
    <x v="7"/>
    <x v="404"/>
    <x v="807"/>
    <x v="57"/>
    <n v="17369"/>
    <n v="521"/>
    <n v="0"/>
    <x v="7"/>
    <n v="329"/>
    <n v="115"/>
    <n v="117137090"/>
    <n v="0"/>
    <n v="1"/>
    <n v="227137090"/>
    <x v="183"/>
  </r>
  <r>
    <x v="2377"/>
    <x v="2002"/>
    <x v="65"/>
    <x v="1"/>
    <x v="3"/>
    <x v="0"/>
    <x v="0"/>
    <x v="0"/>
    <x v="6"/>
    <x v="1093"/>
    <x v="1232"/>
    <x v="474"/>
    <n v="3307"/>
    <n v="0"/>
    <n v="319"/>
    <x v="46"/>
    <n v="51"/>
    <n v="93"/>
    <n v="-9099074"/>
    <n v="1"/>
    <n v="0"/>
    <n v="900926"/>
    <x v="39"/>
  </r>
  <r>
    <x v="2378"/>
    <x v="1973"/>
    <x v="65"/>
    <x v="1"/>
    <x v="5"/>
    <x v="0"/>
    <x v="0"/>
    <x v="0"/>
    <x v="7"/>
    <x v="208"/>
    <x v="143"/>
    <x v="50"/>
    <n v="14868"/>
    <n v="0"/>
    <n v="22000"/>
    <x v="28"/>
    <n v="207"/>
    <n v="97"/>
    <n v="48452056"/>
    <n v="0"/>
    <n v="1"/>
    <n v="93452056"/>
    <x v="136"/>
  </r>
  <r>
    <x v="2379"/>
    <x v="1969"/>
    <x v="65"/>
    <x v="1"/>
    <x v="3"/>
    <x v="0"/>
    <x v="0"/>
    <x v="0"/>
    <x v="5"/>
    <x v="698"/>
    <x v="1161"/>
    <x v="63"/>
    <n v="15170"/>
    <n v="99"/>
    <n v="0"/>
    <x v="24"/>
    <n v="112"/>
    <n v="110"/>
    <n v="68636983"/>
    <n v="0"/>
    <n v="1"/>
    <n v="90636983"/>
    <x v="82"/>
  </r>
  <r>
    <x v="2380"/>
    <x v="1908"/>
    <x v="65"/>
    <x v="1"/>
    <x v="5"/>
    <x v="0"/>
    <x v="0"/>
    <x v="0"/>
    <x v="7"/>
    <x v="59"/>
    <x v="725"/>
    <x v="28"/>
    <n v="24106"/>
    <n v="129"/>
    <n v="0"/>
    <x v="26"/>
    <n v="251"/>
    <n v="113"/>
    <n v="-109916481"/>
    <n v="1"/>
    <n v="0"/>
    <n v="70083519"/>
    <x v="282"/>
  </r>
  <r>
    <x v="2381"/>
    <x v="2003"/>
    <x v="65"/>
    <x v="1"/>
    <x v="3"/>
    <x v="0"/>
    <x v="0"/>
    <x v="0"/>
    <x v="6"/>
    <x v="1046"/>
    <x v="1233"/>
    <x v="9"/>
    <n v="1245"/>
    <n v="17"/>
    <n v="445"/>
    <x v="30"/>
    <n v="50"/>
    <n v="93"/>
    <n v="-14979620"/>
    <n v="1"/>
    <n v="0"/>
    <n v="20380"/>
    <x v="24"/>
  </r>
  <r>
    <x v="2382"/>
    <x v="2004"/>
    <x v="65"/>
    <x v="1"/>
    <x v="6"/>
    <x v="0"/>
    <x v="0"/>
    <x v="0"/>
    <x v="7"/>
    <x v="164"/>
    <x v="800"/>
    <x v="119"/>
    <n v="22745"/>
    <n v="18000"/>
    <n v="0"/>
    <x v="16"/>
    <n v="112"/>
    <n v="126"/>
    <n v="15226144"/>
    <n v="0"/>
    <n v="1"/>
    <n v="30226144"/>
    <x v="24"/>
  </r>
  <r>
    <x v="2383"/>
    <x v="2005"/>
    <x v="65"/>
    <x v="1"/>
    <x v="3"/>
    <x v="0"/>
    <x v="0"/>
    <x v="0"/>
    <x v="6"/>
    <x v="1094"/>
    <x v="747"/>
    <x v="273"/>
    <n v="897"/>
    <n v="0"/>
    <n v="337"/>
    <x v="17"/>
    <n v="73"/>
    <n v="88"/>
    <n v="-407362"/>
    <n v="1"/>
    <n v="0"/>
    <n v="442638"/>
    <x v="251"/>
  </r>
  <r>
    <x v="2384"/>
    <x v="1976"/>
    <x v="65"/>
    <x v="1"/>
    <x v="8"/>
    <x v="0"/>
    <x v="0"/>
    <x v="0"/>
    <x v="6"/>
    <x v="1095"/>
    <x v="1234"/>
    <x v="81"/>
    <n v="2559"/>
    <n v="7"/>
    <n v="0"/>
    <x v="52"/>
    <n v="161"/>
    <n v="89"/>
    <n v="5801344"/>
    <n v="0"/>
    <n v="1"/>
    <n v="20801344"/>
    <x v="24"/>
  </r>
  <r>
    <x v="2385"/>
    <x v="1928"/>
    <x v="65"/>
    <x v="1"/>
    <x v="5"/>
    <x v="0"/>
    <x v="0"/>
    <x v="0"/>
    <x v="6"/>
    <x v="1096"/>
    <x v="1081"/>
    <x v="310"/>
    <n v="504"/>
    <n v="47"/>
    <n v="0"/>
    <x v="9"/>
    <n v="94"/>
    <n v="101"/>
    <n v="-24123329"/>
    <n v="1"/>
    <n v="0"/>
    <n v="876671"/>
    <x v="43"/>
  </r>
  <r>
    <x v="2386"/>
    <x v="1957"/>
    <x v="65"/>
    <x v="1"/>
    <x v="13"/>
    <x v="0"/>
    <x v="0"/>
    <x v="0"/>
    <x v="7"/>
    <x v="752"/>
    <x v="964"/>
    <x v="9"/>
    <n v="2323"/>
    <n v="101"/>
    <n v="0"/>
    <x v="30"/>
    <n v="232"/>
    <n v="99"/>
    <n v="-64928486"/>
    <n v="1"/>
    <n v="0"/>
    <n v="15071514"/>
    <x v="133"/>
  </r>
  <r>
    <x v="2387"/>
    <x v="2006"/>
    <x v="65"/>
    <x v="1"/>
    <x v="7"/>
    <x v="0"/>
    <x v="0"/>
    <x v="0"/>
    <x v="6"/>
    <x v="584"/>
    <x v="520"/>
    <x v="129"/>
    <n v="5187"/>
    <n v="532"/>
    <n v="0"/>
    <x v="10"/>
    <n v="234"/>
    <n v="110"/>
    <n v="-22543550"/>
    <n v="1"/>
    <n v="0"/>
    <n v="47456450"/>
    <x v="123"/>
  </r>
  <r>
    <x v="2388"/>
    <x v="1967"/>
    <x v="65"/>
    <x v="1"/>
    <x v="1"/>
    <x v="1"/>
    <x v="17"/>
    <x v="0"/>
    <x v="7"/>
    <x v="1097"/>
    <x v="755"/>
    <x v="592"/>
    <n v="904"/>
    <n v="395"/>
    <n v="0"/>
    <x v="16"/>
    <n v="201"/>
    <n v="128"/>
    <n v="-4202093"/>
    <n v="1"/>
    <n v="0"/>
    <n v="15797907"/>
    <x v="33"/>
  </r>
  <r>
    <x v="2389"/>
    <x v="1922"/>
    <x v="65"/>
    <x v="1"/>
    <x v="7"/>
    <x v="0"/>
    <x v="0"/>
    <x v="3"/>
    <x v="7"/>
    <x v="382"/>
    <x v="1235"/>
    <x v="49"/>
    <n v="14625"/>
    <n v="4"/>
    <n v="0"/>
    <x v="39"/>
    <n v="90"/>
    <n v="102"/>
    <n v="-29067940"/>
    <n v="1"/>
    <n v="0"/>
    <n v="5932060"/>
    <x v="64"/>
  </r>
  <r>
    <x v="2390"/>
    <x v="2007"/>
    <x v="65"/>
    <x v="1"/>
    <x v="1"/>
    <x v="0"/>
    <x v="0"/>
    <x v="0"/>
    <x v="7"/>
    <x v="101"/>
    <x v="1142"/>
    <x v="82"/>
    <n v="2161"/>
    <n v="84"/>
    <n v="285"/>
    <x v="30"/>
    <n v="18"/>
    <n v="117"/>
    <n v="-1820357"/>
    <n v="1"/>
    <n v="0"/>
    <n v="379643"/>
    <x v="92"/>
  </r>
  <r>
    <x v="2391"/>
    <x v="2008"/>
    <x v="65"/>
    <x v="1"/>
    <x v="9"/>
    <x v="0"/>
    <x v="0"/>
    <x v="0"/>
    <x v="6"/>
    <x v="1098"/>
    <x v="1236"/>
    <x v="604"/>
    <n v="72"/>
    <n v="6"/>
    <n v="13"/>
    <x v="63"/>
    <n v="3"/>
    <n v="78"/>
    <n v="213768"/>
    <n v="0"/>
    <n v="1"/>
    <n v="243768"/>
    <x v="306"/>
  </r>
  <r>
    <x v="2392"/>
    <x v="1955"/>
    <x v="65"/>
    <x v="1"/>
    <x v="1"/>
    <x v="0"/>
    <x v="0"/>
    <x v="0"/>
    <x v="6"/>
    <x v="1099"/>
    <x v="897"/>
    <x v="605"/>
    <n v="2073"/>
    <n v="26"/>
    <n v="1000"/>
    <x v="34"/>
    <n v="78"/>
    <n v="90"/>
    <n v="-7696561"/>
    <n v="1"/>
    <n v="0"/>
    <n v="303439"/>
    <x v="11"/>
  </r>
  <r>
    <x v="2393"/>
    <x v="2009"/>
    <x v="65"/>
    <x v="1"/>
    <x v="3"/>
    <x v="0"/>
    <x v="0"/>
    <x v="0"/>
    <x v="7"/>
    <x v="1100"/>
    <x v="1237"/>
    <x v="194"/>
    <n v="1047"/>
    <n v="0"/>
    <n v="339"/>
    <x v="31"/>
    <n v="28"/>
    <n v="91"/>
    <n v="-487945"/>
    <n v="1"/>
    <n v="0"/>
    <n v="12055"/>
    <x v="47"/>
  </r>
  <r>
    <x v="2394"/>
    <x v="2010"/>
    <x v="65"/>
    <x v="1"/>
    <x v="8"/>
    <x v="0"/>
    <x v="0"/>
    <x v="0"/>
    <x v="6"/>
    <x v="1012"/>
    <x v="306"/>
    <x v="61"/>
    <n v="5371"/>
    <n v="0"/>
    <n v="20000"/>
    <x v="23"/>
    <n v="330"/>
    <n v="126"/>
    <n v="7592632"/>
    <n v="0"/>
    <n v="1"/>
    <n v="25592632"/>
    <x v="69"/>
  </r>
  <r>
    <x v="2395"/>
    <x v="1939"/>
    <x v="65"/>
    <x v="1"/>
    <x v="11"/>
    <x v="0"/>
    <x v="0"/>
    <x v="0"/>
    <x v="6"/>
    <x v="896"/>
    <x v="210"/>
    <x v="149"/>
    <n v="10938"/>
    <n v="541"/>
    <n v="10000"/>
    <x v="34"/>
    <n v="224"/>
    <n v="98"/>
    <n v="3063732"/>
    <n v="0"/>
    <n v="1"/>
    <n v="35063732"/>
    <x v="114"/>
  </r>
  <r>
    <x v="2396"/>
    <x v="1984"/>
    <x v="65"/>
    <x v="1"/>
    <x v="1"/>
    <x v="1"/>
    <x v="5"/>
    <x v="19"/>
    <x v="6"/>
    <x v="1101"/>
    <x v="1238"/>
    <x v="31"/>
    <n v="954"/>
    <n v="171"/>
    <n v="11000"/>
    <x v="8"/>
    <n v="300"/>
    <n v="105"/>
    <n v="3759147"/>
    <n v="0"/>
    <n v="1"/>
    <n v="7159147"/>
    <x v="307"/>
  </r>
  <r>
    <x v="2397"/>
    <x v="2009"/>
    <x v="65"/>
    <x v="1"/>
    <x v="8"/>
    <x v="0"/>
    <x v="0"/>
    <x v="0"/>
    <x v="6"/>
    <x v="553"/>
    <x v="186"/>
    <x v="188"/>
    <n v="960"/>
    <n v="81"/>
    <n v="0"/>
    <x v="32"/>
    <n v="190"/>
    <n v="99"/>
    <n v="-14882502"/>
    <n v="1"/>
    <n v="0"/>
    <n v="25117498"/>
    <x v="87"/>
  </r>
  <r>
    <x v="2398"/>
    <x v="2009"/>
    <x v="65"/>
    <x v="1"/>
    <x v="5"/>
    <x v="0"/>
    <x v="0"/>
    <x v="0"/>
    <x v="7"/>
    <x v="116"/>
    <x v="1239"/>
    <x v="73"/>
    <n v="3086"/>
    <n v="30"/>
    <n v="0"/>
    <x v="28"/>
    <n v="299"/>
    <n v="87"/>
    <n v="108132370"/>
    <n v="0"/>
    <n v="1"/>
    <n v="183132370"/>
    <x v="163"/>
  </r>
  <r>
    <x v="2399"/>
    <x v="2011"/>
    <x v="65"/>
    <x v="1"/>
    <x v="3"/>
    <x v="0"/>
    <x v="0"/>
    <x v="0"/>
    <x v="6"/>
    <x v="779"/>
    <x v="1240"/>
    <x v="219"/>
    <n v="4883"/>
    <n v="136"/>
    <n v="915"/>
    <x v="38"/>
    <n v="65"/>
    <n v="96"/>
    <n v="-4483513"/>
    <n v="1"/>
    <n v="0"/>
    <n v="766487"/>
    <x v="308"/>
  </r>
  <r>
    <x v="2400"/>
    <x v="2012"/>
    <x v="65"/>
    <x v="1"/>
    <x v="7"/>
    <x v="1"/>
    <x v="11"/>
    <x v="12"/>
    <x v="6"/>
    <x v="470"/>
    <x v="1241"/>
    <x v="210"/>
    <n v="6267"/>
    <n v="31"/>
    <n v="0"/>
    <x v="10"/>
    <n v="106"/>
    <n v="113"/>
    <n v="-39871022"/>
    <n v="1"/>
    <n v="0"/>
    <n v="128978"/>
    <x v="87"/>
  </r>
  <r>
    <x v="2401"/>
    <x v="1986"/>
    <x v="65"/>
    <x v="1"/>
    <x v="1"/>
    <x v="0"/>
    <x v="0"/>
    <x v="0"/>
    <x v="6"/>
    <x v="1102"/>
    <x v="406"/>
    <x v="606"/>
    <n v="533"/>
    <n v="0"/>
    <n v="16000"/>
    <x v="7"/>
    <n v="398"/>
    <n v="158"/>
    <n v="15218903"/>
    <n v="0"/>
    <n v="1"/>
    <n v="40218903"/>
    <x v="43"/>
  </r>
  <r>
    <x v="2402"/>
    <x v="2013"/>
    <x v="65"/>
    <x v="1"/>
    <x v="1"/>
    <x v="0"/>
    <x v="0"/>
    <x v="0"/>
    <x v="6"/>
    <x v="1007"/>
    <x v="1242"/>
    <x v="9"/>
    <n v="1889"/>
    <n v="369"/>
    <n v="0"/>
    <x v="23"/>
    <n v="146"/>
    <n v="118"/>
    <n v="-13150858"/>
    <n v="1"/>
    <n v="0"/>
    <n v="2849142"/>
    <x v="81"/>
  </r>
  <r>
    <x v="2403"/>
    <x v="2014"/>
    <x v="65"/>
    <x v="1"/>
    <x v="3"/>
    <x v="0"/>
    <x v="0"/>
    <x v="0"/>
    <x v="7"/>
    <x v="669"/>
    <x v="1114"/>
    <x v="9"/>
    <n v="6554"/>
    <n v="17"/>
    <n v="0"/>
    <x v="26"/>
    <n v="37"/>
    <n v="117"/>
    <n v="36121934"/>
    <n v="0"/>
    <n v="1"/>
    <n v="49121934"/>
    <x v="51"/>
  </r>
  <r>
    <x v="2404"/>
    <x v="2015"/>
    <x v="65"/>
    <x v="1"/>
    <x v="8"/>
    <x v="1"/>
    <x v="5"/>
    <x v="19"/>
    <x v="6"/>
    <x v="1103"/>
    <x v="1243"/>
    <x v="607"/>
    <n v="239"/>
    <n v="76"/>
    <n v="0"/>
    <x v="23"/>
    <n v="173"/>
    <n v="66"/>
    <n v="-2561892"/>
    <n v="1"/>
    <n v="0"/>
    <n v="38108"/>
    <x v="10"/>
  </r>
  <r>
    <x v="2405"/>
    <x v="2016"/>
    <x v="65"/>
    <x v="1"/>
    <x v="7"/>
    <x v="0"/>
    <x v="0"/>
    <x v="12"/>
    <x v="5"/>
    <x v="666"/>
    <x v="1244"/>
    <x v="50"/>
    <n v="16571"/>
    <n v="14"/>
    <n v="0"/>
    <x v="2"/>
    <n v="191"/>
    <n v="87"/>
    <n v="20132596"/>
    <n v="0"/>
    <n v="1"/>
    <n v="54132596"/>
    <x v="63"/>
  </r>
  <r>
    <x v="2406"/>
    <x v="1966"/>
    <x v="65"/>
    <x v="1"/>
    <x v="0"/>
    <x v="0"/>
    <x v="0"/>
    <x v="1"/>
    <x v="6"/>
    <x v="1104"/>
    <x v="998"/>
    <x v="608"/>
    <n v="1952"/>
    <n v="7"/>
    <n v="0"/>
    <x v="8"/>
    <n v="69"/>
    <n v="120"/>
    <n v="-11785798"/>
    <n v="1"/>
    <n v="0"/>
    <n v="214202"/>
    <x v="38"/>
  </r>
  <r>
    <x v="2407"/>
    <x v="2017"/>
    <x v="65"/>
    <x v="1"/>
    <x v="7"/>
    <x v="0"/>
    <x v="0"/>
    <x v="0"/>
    <x v="7"/>
    <x v="1104"/>
    <x v="313"/>
    <x v="608"/>
    <n v="2333"/>
    <n v="0"/>
    <n v="8000"/>
    <x v="10"/>
    <n v="396"/>
    <n v="144"/>
    <n v="168759914"/>
    <n v="0"/>
    <n v="1"/>
    <n v="318759914"/>
    <x v="252"/>
  </r>
  <r>
    <x v="2408"/>
    <x v="2018"/>
    <x v="65"/>
    <x v="1"/>
    <x v="3"/>
    <x v="0"/>
    <x v="0"/>
    <x v="0"/>
    <x v="7"/>
    <x v="1105"/>
    <x v="1245"/>
    <x v="34"/>
    <n v="1981"/>
    <n v="191"/>
    <n v="0"/>
    <x v="10"/>
    <n v="173"/>
    <n v="108"/>
    <n v="17067631"/>
    <n v="0"/>
    <n v="1"/>
    <n v="19067631"/>
    <x v="6"/>
  </r>
  <r>
    <x v="2409"/>
    <x v="1926"/>
    <x v="65"/>
    <x v="1"/>
    <x v="3"/>
    <x v="0"/>
    <x v="0"/>
    <x v="0"/>
    <x v="6"/>
    <x v="1106"/>
    <x v="527"/>
    <x v="570"/>
    <n v="1082"/>
    <n v="52"/>
    <n v="0"/>
    <x v="12"/>
    <n v="171"/>
    <n v="120"/>
    <n v="-16682849"/>
    <n v="1"/>
    <n v="0"/>
    <n v="18317151"/>
    <x v="64"/>
  </r>
  <r>
    <x v="2410"/>
    <x v="2019"/>
    <x v="65"/>
    <x v="1"/>
    <x v="7"/>
    <x v="0"/>
    <x v="0"/>
    <x v="0"/>
    <x v="6"/>
    <x v="471"/>
    <x v="1246"/>
    <x v="306"/>
    <n v="33565"/>
    <n v="5"/>
    <n v="0"/>
    <x v="2"/>
    <n v="119"/>
    <n v="103"/>
    <n v="-2533006"/>
    <n v="1"/>
    <n v="0"/>
    <n v="22466994"/>
    <x v="43"/>
  </r>
  <r>
    <x v="2411"/>
    <x v="1920"/>
    <x v="65"/>
    <x v="1"/>
    <x v="0"/>
    <x v="0"/>
    <x v="0"/>
    <x v="0"/>
    <x v="6"/>
    <x v="373"/>
    <x v="694"/>
    <x v="129"/>
    <n v="3681"/>
    <n v="115"/>
    <n v="0"/>
    <x v="9"/>
    <n v="222"/>
    <n v="117"/>
    <n v="7563179"/>
    <n v="0"/>
    <n v="1"/>
    <n v="28563179"/>
    <x v="78"/>
  </r>
  <r>
    <x v="2412"/>
    <x v="2020"/>
    <x v="65"/>
    <x v="1"/>
    <x v="6"/>
    <x v="0"/>
    <x v="0"/>
    <x v="3"/>
    <x v="7"/>
    <x v="382"/>
    <x v="1247"/>
    <x v="49"/>
    <n v="15848"/>
    <n v="14"/>
    <n v="429"/>
    <x v="9"/>
    <n v="90"/>
    <n v="92"/>
    <n v="-6928760"/>
    <n v="1"/>
    <n v="0"/>
    <n v="1071240"/>
    <x v="11"/>
  </r>
  <r>
    <x v="2413"/>
    <x v="2021"/>
    <x v="65"/>
    <x v="1"/>
    <x v="3"/>
    <x v="0"/>
    <x v="0"/>
    <x v="0"/>
    <x v="7"/>
    <x v="121"/>
    <x v="825"/>
    <x v="95"/>
    <n v="3128"/>
    <n v="70"/>
    <n v="446"/>
    <x v="72"/>
    <n v="25"/>
    <n v="93"/>
    <n v="-1305692"/>
    <n v="1"/>
    <n v="0"/>
    <n v="5694308"/>
    <x v="41"/>
  </r>
  <r>
    <x v="2414"/>
    <x v="2022"/>
    <x v="65"/>
    <x v="1"/>
    <x v="3"/>
    <x v="0"/>
    <x v="0"/>
    <x v="0"/>
    <x v="7"/>
    <x v="428"/>
    <x v="1143"/>
    <x v="61"/>
    <n v="6510"/>
    <n v="0"/>
    <n v="1000"/>
    <x v="49"/>
    <n v="41"/>
    <n v="113"/>
    <n v="40184721"/>
    <n v="0"/>
    <n v="1"/>
    <n v="55184721"/>
    <x v="24"/>
  </r>
  <r>
    <x v="2415"/>
    <x v="2023"/>
    <x v="65"/>
    <x v="1"/>
    <x v="3"/>
    <x v="0"/>
    <x v="0"/>
    <x v="0"/>
    <x v="6"/>
    <x v="596"/>
    <x v="496"/>
    <x v="378"/>
    <n v="776"/>
    <n v="131"/>
    <n v="830"/>
    <x v="31"/>
    <n v="121"/>
    <n v="93"/>
    <n v="-1573149"/>
    <n v="1"/>
    <n v="0"/>
    <n v="2426851"/>
    <x v="16"/>
  </r>
  <r>
    <x v="2416"/>
    <x v="2012"/>
    <x v="65"/>
    <x v="1"/>
    <x v="0"/>
    <x v="0"/>
    <x v="0"/>
    <x v="0"/>
    <x v="6"/>
    <x v="330"/>
    <x v="238"/>
    <x v="233"/>
    <n v="36928"/>
    <n v="21000"/>
    <n v="12000"/>
    <x v="3"/>
    <n v="377"/>
    <n v="162"/>
    <n v="-31951647"/>
    <n v="1"/>
    <n v="0"/>
    <n v="33048353"/>
    <x v="127"/>
  </r>
  <r>
    <x v="2417"/>
    <x v="2024"/>
    <x v="66"/>
    <x v="1"/>
    <x v="0"/>
    <x v="0"/>
    <x v="0"/>
    <x v="0"/>
    <x v="7"/>
    <x v="253"/>
    <x v="750"/>
    <x v="119"/>
    <n v="25661"/>
    <n v="126"/>
    <n v="0"/>
    <x v="13"/>
    <n v="144"/>
    <n v="123"/>
    <n v="46159365"/>
    <n v="0"/>
    <n v="1"/>
    <n v="81159365"/>
    <x v="64"/>
  </r>
  <r>
    <x v="2418"/>
    <x v="2025"/>
    <x v="66"/>
    <x v="1"/>
    <x v="3"/>
    <x v="0"/>
    <x v="0"/>
    <x v="0"/>
    <x v="7"/>
    <x v="563"/>
    <x v="1166"/>
    <x v="61"/>
    <n v="2978"/>
    <n v="98"/>
    <n v="0"/>
    <x v="26"/>
    <n v="175"/>
    <n v="111"/>
    <n v="46806312"/>
    <n v="0"/>
    <n v="1"/>
    <n v="76806312"/>
    <x v="88"/>
  </r>
  <r>
    <x v="2419"/>
    <x v="2026"/>
    <x v="66"/>
    <x v="1"/>
    <x v="3"/>
    <x v="0"/>
    <x v="0"/>
    <x v="0"/>
    <x v="7"/>
    <x v="1107"/>
    <x v="235"/>
    <x v="341"/>
    <n v="2907"/>
    <n v="119"/>
    <n v="797"/>
    <x v="54"/>
    <n v="45"/>
    <n v="83"/>
    <n v="-4998280"/>
    <n v="1"/>
    <n v="0"/>
    <n v="7001720"/>
    <x v="38"/>
  </r>
  <r>
    <x v="2420"/>
    <x v="2027"/>
    <x v="66"/>
    <x v="1"/>
    <x v="5"/>
    <x v="0"/>
    <x v="0"/>
    <x v="8"/>
    <x v="7"/>
    <x v="833"/>
    <x v="375"/>
    <x v="4"/>
    <n v="921"/>
    <n v="1000"/>
    <n v="0"/>
    <x v="21"/>
    <n v="245"/>
    <n v="165"/>
    <n v="-80448338"/>
    <n v="1"/>
    <n v="0"/>
    <n v="49551662"/>
    <x v="244"/>
  </r>
  <r>
    <x v="2421"/>
    <x v="2028"/>
    <x v="66"/>
    <x v="1"/>
    <x v="3"/>
    <x v="0"/>
    <x v="0"/>
    <x v="0"/>
    <x v="7"/>
    <x v="872"/>
    <x v="1248"/>
    <x v="61"/>
    <n v="6930"/>
    <n v="5"/>
    <n v="0"/>
    <x v="44"/>
    <n v="145"/>
    <n v="99"/>
    <n v="30269340"/>
    <n v="0"/>
    <n v="1"/>
    <n v="60269340"/>
    <x v="88"/>
  </r>
  <r>
    <x v="2422"/>
    <x v="2029"/>
    <x v="66"/>
    <x v="1"/>
    <x v="7"/>
    <x v="0"/>
    <x v="0"/>
    <x v="5"/>
    <x v="7"/>
    <x v="555"/>
    <x v="892"/>
    <x v="49"/>
    <n v="15990"/>
    <n v="326"/>
    <n v="0"/>
    <x v="49"/>
    <n v="164"/>
    <n v="101"/>
    <n v="-47468302"/>
    <n v="1"/>
    <n v="0"/>
    <n v="22531698"/>
    <x v="123"/>
  </r>
  <r>
    <x v="2423"/>
    <x v="2030"/>
    <x v="66"/>
    <x v="1"/>
    <x v="7"/>
    <x v="0"/>
    <x v="0"/>
    <x v="0"/>
    <x v="6"/>
    <x v="130"/>
    <x v="1249"/>
    <x v="63"/>
    <n v="12166"/>
    <n v="15"/>
    <n v="0"/>
    <x v="39"/>
    <n v="125"/>
    <n v="99"/>
    <n v="-24720320"/>
    <n v="1"/>
    <n v="0"/>
    <n v="15279680"/>
    <x v="87"/>
  </r>
  <r>
    <x v="2424"/>
    <x v="2031"/>
    <x v="66"/>
    <x v="1"/>
    <x v="3"/>
    <x v="0"/>
    <x v="0"/>
    <x v="3"/>
    <x v="7"/>
    <x v="1108"/>
    <x v="965"/>
    <x v="609"/>
    <n v="1778"/>
    <n v="1000"/>
    <n v="0"/>
    <x v="34"/>
    <n v="248"/>
    <n v="102"/>
    <n v="-8830469"/>
    <n v="1"/>
    <n v="0"/>
    <n v="11169531"/>
    <x v="33"/>
  </r>
  <r>
    <x v="2425"/>
    <x v="2032"/>
    <x v="66"/>
    <x v="1"/>
    <x v="3"/>
    <x v="0"/>
    <x v="0"/>
    <x v="0"/>
    <x v="5"/>
    <x v="364"/>
    <x v="789"/>
    <x v="50"/>
    <n v="12831"/>
    <n v="163"/>
    <n v="0"/>
    <x v="26"/>
    <n v="144"/>
    <n v="99"/>
    <n v="29993847"/>
    <n v="0"/>
    <n v="1"/>
    <n v="109993847"/>
    <x v="133"/>
  </r>
  <r>
    <x v="2426"/>
    <x v="2033"/>
    <x v="66"/>
    <x v="1"/>
    <x v="5"/>
    <x v="0"/>
    <x v="0"/>
    <x v="0"/>
    <x v="5"/>
    <x v="73"/>
    <x v="623"/>
    <x v="61"/>
    <n v="4729"/>
    <n v="67"/>
    <n v="0"/>
    <x v="60"/>
    <n v="100"/>
    <n v="91"/>
    <n v="74497271"/>
    <n v="0"/>
    <n v="1"/>
    <n v="94497271"/>
    <x v="33"/>
  </r>
  <r>
    <x v="2427"/>
    <x v="2034"/>
    <x v="66"/>
    <x v="1"/>
    <x v="1"/>
    <x v="0"/>
    <x v="0"/>
    <x v="9"/>
    <x v="6"/>
    <x v="1109"/>
    <x v="812"/>
    <x v="610"/>
    <n v="142"/>
    <n v="353"/>
    <n v="0"/>
    <x v="21"/>
    <n v="229"/>
    <n v="121"/>
    <n v="-21926608"/>
    <n v="1"/>
    <n v="0"/>
    <n v="3073392"/>
    <x v="43"/>
  </r>
  <r>
    <x v="2428"/>
    <x v="2035"/>
    <x v="66"/>
    <x v="1"/>
    <x v="7"/>
    <x v="0"/>
    <x v="0"/>
    <x v="0"/>
    <x v="6"/>
    <x v="345"/>
    <x v="73"/>
    <x v="242"/>
    <n v="29824"/>
    <n v="0"/>
    <n v="0"/>
    <x v="10"/>
    <n v="238"/>
    <n v="128"/>
    <n v="-30619558"/>
    <n v="1"/>
    <n v="0"/>
    <n v="39380442"/>
    <x v="123"/>
  </r>
  <r>
    <x v="2429"/>
    <x v="2036"/>
    <x v="66"/>
    <x v="1"/>
    <x v="5"/>
    <x v="0"/>
    <x v="0"/>
    <x v="0"/>
    <x v="5"/>
    <x v="992"/>
    <x v="1250"/>
    <x v="458"/>
    <n v="20007"/>
    <n v="59"/>
    <n v="0"/>
    <x v="9"/>
    <n v="225"/>
    <n v="96"/>
    <n v="-35946421"/>
    <n v="1"/>
    <n v="0"/>
    <n v="114053579"/>
    <x v="252"/>
  </r>
  <r>
    <x v="2430"/>
    <x v="2037"/>
    <x v="66"/>
    <x v="1"/>
    <x v="3"/>
    <x v="0"/>
    <x v="0"/>
    <x v="0"/>
    <x v="7"/>
    <x v="192"/>
    <x v="213"/>
    <x v="146"/>
    <n v="25676"/>
    <n v="19"/>
    <n v="0"/>
    <x v="13"/>
    <n v="109"/>
    <n v="110"/>
    <n v="-959412"/>
    <n v="1"/>
    <n v="0"/>
    <n v="4040588"/>
    <x v="18"/>
  </r>
  <r>
    <x v="2431"/>
    <x v="2038"/>
    <x v="66"/>
    <x v="1"/>
    <x v="3"/>
    <x v="0"/>
    <x v="0"/>
    <x v="0"/>
    <x v="6"/>
    <x v="358"/>
    <x v="1007"/>
    <x v="246"/>
    <n v="36093"/>
    <n v="1000"/>
    <n v="0"/>
    <x v="11"/>
    <n v="341"/>
    <n v="96"/>
    <n v="23338891"/>
    <n v="0"/>
    <n v="1"/>
    <n v="60338891"/>
    <x v="178"/>
  </r>
  <r>
    <x v="2432"/>
    <x v="2039"/>
    <x v="66"/>
    <x v="1"/>
    <x v="6"/>
    <x v="0"/>
    <x v="0"/>
    <x v="0"/>
    <x v="6"/>
    <x v="801"/>
    <x v="1251"/>
    <x v="191"/>
    <n v="1141"/>
    <n v="67"/>
    <n v="0"/>
    <x v="11"/>
    <n v="81"/>
    <n v="109"/>
    <n v="-3865783"/>
    <n v="1"/>
    <n v="0"/>
    <n v="8134217"/>
    <x v="38"/>
  </r>
  <r>
    <x v="2433"/>
    <x v="2040"/>
    <x v="66"/>
    <x v="1"/>
    <x v="10"/>
    <x v="0"/>
    <x v="0"/>
    <x v="0"/>
    <x v="7"/>
    <x v="1110"/>
    <x v="1252"/>
    <x v="503"/>
    <n v="279"/>
    <n v="0"/>
    <n v="26"/>
    <x v="8"/>
    <n v="7"/>
    <n v="86"/>
    <n v="15185"/>
    <n v="0"/>
    <n v="1"/>
    <n v="215185"/>
    <x v="27"/>
  </r>
  <r>
    <x v="2434"/>
    <x v="2041"/>
    <x v="66"/>
    <x v="1"/>
    <x v="0"/>
    <x v="0"/>
    <x v="0"/>
    <x v="0"/>
    <x v="6"/>
    <x v="329"/>
    <x v="101"/>
    <x v="50"/>
    <n v="12840"/>
    <n v="16000"/>
    <n v="14000"/>
    <x v="4"/>
    <n v="264"/>
    <n v="141"/>
    <n v="-19292673"/>
    <n v="1"/>
    <n v="0"/>
    <n v="35707327"/>
    <x v="60"/>
  </r>
  <r>
    <x v="2435"/>
    <x v="2042"/>
    <x v="66"/>
    <x v="1"/>
    <x v="3"/>
    <x v="0"/>
    <x v="0"/>
    <x v="0"/>
    <x v="6"/>
    <x v="245"/>
    <x v="1253"/>
    <x v="9"/>
    <n v="3608"/>
    <n v="0"/>
    <n v="0"/>
    <x v="31"/>
    <n v="159"/>
    <n v="92"/>
    <n v="-73435"/>
    <n v="1"/>
    <n v="0"/>
    <n v="2926565"/>
    <x v="20"/>
  </r>
  <r>
    <x v="2436"/>
    <x v="2043"/>
    <x v="66"/>
    <x v="1"/>
    <x v="5"/>
    <x v="0"/>
    <x v="0"/>
    <x v="0"/>
    <x v="5"/>
    <x v="79"/>
    <x v="1145"/>
    <x v="57"/>
    <n v="15494"/>
    <n v="27"/>
    <n v="0"/>
    <x v="31"/>
    <n v="118"/>
    <n v="90"/>
    <n v="-47128307"/>
    <n v="1"/>
    <n v="0"/>
    <n v="7871693"/>
    <x v="60"/>
  </r>
  <r>
    <x v="2437"/>
    <x v="2044"/>
    <x v="66"/>
    <x v="1"/>
    <x v="7"/>
    <x v="0"/>
    <x v="0"/>
    <x v="0"/>
    <x v="7"/>
    <x v="973"/>
    <x v="1254"/>
    <x v="61"/>
    <n v="3958"/>
    <n v="198"/>
    <n v="0"/>
    <x v="11"/>
    <n v="459"/>
    <n v="85"/>
    <n v="55034302"/>
    <n v="0"/>
    <n v="1"/>
    <n v="80034302"/>
    <x v="43"/>
  </r>
  <r>
    <x v="2438"/>
    <x v="2045"/>
    <x v="66"/>
    <x v="1"/>
    <x v="3"/>
    <x v="0"/>
    <x v="0"/>
    <x v="0"/>
    <x v="6"/>
    <x v="592"/>
    <x v="1255"/>
    <x v="9"/>
    <n v="4484"/>
    <n v="0"/>
    <n v="422"/>
    <x v="40"/>
    <n v="42"/>
    <n v="94"/>
    <n v="-1806081"/>
    <n v="1"/>
    <n v="0"/>
    <n v="4693919"/>
    <x v="67"/>
  </r>
  <r>
    <x v="2439"/>
    <x v="2046"/>
    <x v="66"/>
    <x v="1"/>
    <x v="7"/>
    <x v="0"/>
    <x v="0"/>
    <x v="0"/>
    <x v="6"/>
    <x v="471"/>
    <x v="329"/>
    <x v="306"/>
    <n v="28643"/>
    <n v="545"/>
    <n v="0"/>
    <x v="34"/>
    <n v="230"/>
    <n v="111"/>
    <n v="-8935090"/>
    <n v="1"/>
    <n v="0"/>
    <n v="36064910"/>
    <x v="136"/>
  </r>
  <r>
    <x v="2440"/>
    <x v="2047"/>
    <x v="66"/>
    <x v="1"/>
    <x v="5"/>
    <x v="0"/>
    <x v="0"/>
    <x v="0"/>
    <x v="5"/>
    <x v="62"/>
    <x v="1256"/>
    <x v="55"/>
    <n v="2449"/>
    <n v="0"/>
    <n v="211"/>
    <x v="57"/>
    <n v="41"/>
    <n v="94"/>
    <n v="-39488080"/>
    <n v="1"/>
    <n v="0"/>
    <n v="511920"/>
    <x v="87"/>
  </r>
  <r>
    <x v="2441"/>
    <x v="2048"/>
    <x v="66"/>
    <x v="1"/>
    <x v="3"/>
    <x v="0"/>
    <x v="0"/>
    <x v="0"/>
    <x v="7"/>
    <x v="809"/>
    <x v="1202"/>
    <x v="493"/>
    <n v="2857"/>
    <n v="82"/>
    <n v="0"/>
    <x v="68"/>
    <n v="111"/>
    <n v="88"/>
    <n v="-10825346"/>
    <n v="1"/>
    <n v="0"/>
    <n v="14174654"/>
    <x v="43"/>
  </r>
  <r>
    <x v="2442"/>
    <x v="2049"/>
    <x v="66"/>
    <x v="1"/>
    <x v="5"/>
    <x v="0"/>
    <x v="0"/>
    <x v="3"/>
    <x v="12"/>
    <x v="108"/>
    <x v="1257"/>
    <x v="72"/>
    <n v="844"/>
    <n v="0"/>
    <n v="28"/>
    <x v="31"/>
    <n v="9"/>
    <n v="42"/>
    <n v="1518876"/>
    <n v="0"/>
    <n v="1"/>
    <n v="7518876"/>
    <x v="1"/>
  </r>
  <r>
    <x v="2443"/>
    <x v="2050"/>
    <x v="66"/>
    <x v="1"/>
    <x v="0"/>
    <x v="0"/>
    <x v="0"/>
    <x v="3"/>
    <x v="6"/>
    <x v="925"/>
    <x v="1258"/>
    <x v="9"/>
    <n v="1558"/>
    <n v="4"/>
    <n v="0"/>
    <x v="33"/>
    <n v="114"/>
    <n v="99"/>
    <n v="-881622"/>
    <n v="1"/>
    <n v="0"/>
    <n v="18378"/>
    <x v="42"/>
  </r>
  <r>
    <x v="2444"/>
    <x v="2051"/>
    <x v="66"/>
    <x v="1"/>
    <x v="7"/>
    <x v="0"/>
    <x v="0"/>
    <x v="3"/>
    <x v="6"/>
    <x v="1111"/>
    <x v="1074"/>
    <x v="611"/>
    <n v="391"/>
    <n v="197"/>
    <n v="0"/>
    <x v="44"/>
    <n v="254"/>
    <n v="113"/>
    <n v="-19044575"/>
    <n v="1"/>
    <n v="0"/>
    <n v="10955425"/>
    <x v="88"/>
  </r>
  <r>
    <x v="2445"/>
    <x v="2052"/>
    <x v="66"/>
    <x v="1"/>
    <x v="1"/>
    <x v="0"/>
    <x v="0"/>
    <x v="0"/>
    <x v="7"/>
    <x v="390"/>
    <x v="1259"/>
    <x v="51"/>
    <n v="33903"/>
    <n v="53"/>
    <n v="0"/>
    <x v="8"/>
    <n v="293"/>
    <n v="104"/>
    <n v="13422556"/>
    <n v="0"/>
    <n v="1"/>
    <n v="33422556"/>
    <x v="33"/>
  </r>
  <r>
    <x v="2446"/>
    <x v="2024"/>
    <x v="66"/>
    <x v="1"/>
    <x v="3"/>
    <x v="0"/>
    <x v="0"/>
    <x v="0"/>
    <x v="7"/>
    <x v="885"/>
    <x v="653"/>
    <x v="9"/>
    <n v="3239"/>
    <n v="65"/>
    <n v="702"/>
    <x v="32"/>
    <n v="146"/>
    <n v="102"/>
    <n v="-7146360"/>
    <n v="1"/>
    <n v="0"/>
    <n v="32853640"/>
    <x v="87"/>
  </r>
  <r>
    <x v="2447"/>
    <x v="2025"/>
    <x v="66"/>
    <x v="1"/>
    <x v="7"/>
    <x v="0"/>
    <x v="0"/>
    <x v="0"/>
    <x v="7"/>
    <x v="332"/>
    <x v="867"/>
    <x v="129"/>
    <n v="5637"/>
    <n v="154"/>
    <n v="0"/>
    <x v="21"/>
    <n v="215"/>
    <n v="118"/>
    <n v="21111837"/>
    <n v="0"/>
    <n v="1"/>
    <n v="101111837"/>
    <x v="133"/>
  </r>
  <r>
    <x v="2448"/>
    <x v="2053"/>
    <x v="66"/>
    <x v="1"/>
    <x v="1"/>
    <x v="0"/>
    <x v="0"/>
    <x v="0"/>
    <x v="5"/>
    <x v="1112"/>
    <x v="1123"/>
    <x v="165"/>
    <n v="1164"/>
    <n v="589"/>
    <n v="0"/>
    <x v="31"/>
    <n v="50"/>
    <n v="122"/>
    <n v="32951479"/>
    <n v="0"/>
    <n v="1"/>
    <n v="33451479"/>
    <x v="47"/>
  </r>
  <r>
    <x v="2449"/>
    <x v="2054"/>
    <x v="66"/>
    <x v="1"/>
    <x v="1"/>
    <x v="1"/>
    <x v="10"/>
    <x v="15"/>
    <x v="0"/>
    <x v="1113"/>
    <x v="1260"/>
    <x v="612"/>
    <n v="1098"/>
    <n v="28"/>
    <n v="0"/>
    <x v="17"/>
    <n v="80"/>
    <n v="45"/>
    <n v="-44854891"/>
    <n v="1"/>
    <n v="0"/>
    <n v="145109"/>
    <x v="136"/>
  </r>
  <r>
    <x v="2450"/>
    <x v="2055"/>
    <x v="66"/>
    <x v="1"/>
    <x v="6"/>
    <x v="0"/>
    <x v="0"/>
    <x v="0"/>
    <x v="7"/>
    <x v="1114"/>
    <x v="1261"/>
    <x v="613"/>
    <n v="64"/>
    <n v="18"/>
    <n v="0"/>
    <x v="11"/>
    <n v="99"/>
    <n v="119"/>
    <n v="-15765960"/>
    <n v="1"/>
    <n v="0"/>
    <n v="4234040"/>
    <x v="33"/>
  </r>
  <r>
    <x v="2451"/>
    <x v="2056"/>
    <x v="66"/>
    <x v="1"/>
    <x v="7"/>
    <x v="0"/>
    <x v="0"/>
    <x v="0"/>
    <x v="7"/>
    <x v="368"/>
    <x v="476"/>
    <x v="50"/>
    <n v="13827"/>
    <n v="72"/>
    <n v="0"/>
    <x v="49"/>
    <n v="176"/>
    <n v="112"/>
    <n v="224196"/>
    <n v="0"/>
    <n v="1"/>
    <n v="70224196"/>
    <x v="123"/>
  </r>
  <r>
    <x v="2452"/>
    <x v="2057"/>
    <x v="66"/>
    <x v="1"/>
    <x v="3"/>
    <x v="0"/>
    <x v="0"/>
    <x v="0"/>
    <x v="6"/>
    <x v="649"/>
    <x v="1262"/>
    <x v="101"/>
    <n v="16758"/>
    <n v="89"/>
    <n v="0"/>
    <x v="23"/>
    <n v="253"/>
    <n v="118"/>
    <n v="32877175"/>
    <n v="0"/>
    <n v="1"/>
    <n v="62877175"/>
    <x v="88"/>
  </r>
  <r>
    <x v="2453"/>
    <x v="2058"/>
    <x v="66"/>
    <x v="1"/>
    <x v="3"/>
    <x v="0"/>
    <x v="0"/>
    <x v="1"/>
    <x v="7"/>
    <x v="303"/>
    <x v="1263"/>
    <x v="219"/>
    <n v="9913"/>
    <n v="91"/>
    <n v="0"/>
    <x v="49"/>
    <n v="141"/>
    <n v="88"/>
    <n v="40136047"/>
    <n v="0"/>
    <n v="1"/>
    <n v="120136047"/>
    <x v="133"/>
  </r>
  <r>
    <x v="2454"/>
    <x v="2059"/>
    <x v="66"/>
    <x v="1"/>
    <x v="1"/>
    <x v="0"/>
    <x v="0"/>
    <x v="0"/>
    <x v="6"/>
    <x v="1012"/>
    <x v="120"/>
    <x v="61"/>
    <n v="6161"/>
    <n v="2000"/>
    <n v="0"/>
    <x v="3"/>
    <n v="302"/>
    <n v="122"/>
    <n v="-16406844"/>
    <n v="1"/>
    <n v="0"/>
    <n v="18593156"/>
    <x v="64"/>
  </r>
  <r>
    <x v="2455"/>
    <x v="2060"/>
    <x v="66"/>
    <x v="1"/>
    <x v="0"/>
    <x v="0"/>
    <x v="0"/>
    <x v="0"/>
    <x v="6"/>
    <x v="1115"/>
    <x v="1264"/>
    <x v="614"/>
    <n v="994"/>
    <n v="33"/>
    <n v="0"/>
    <x v="23"/>
    <n v="181"/>
    <n v="97"/>
    <n v="1508841"/>
    <n v="0"/>
    <n v="1"/>
    <n v="2508841"/>
    <x v="73"/>
  </r>
  <r>
    <x v="2456"/>
    <x v="2061"/>
    <x v="66"/>
    <x v="1"/>
    <x v="10"/>
    <x v="0"/>
    <x v="0"/>
    <x v="0"/>
    <x v="0"/>
    <x v="1116"/>
    <x v="1265"/>
    <x v="535"/>
    <n v="1252"/>
    <n v="9"/>
    <n v="588"/>
    <x v="16"/>
    <n v="14"/>
    <n v="112"/>
    <n v="-2326217"/>
    <n v="1"/>
    <n v="0"/>
    <n v="173783"/>
    <x v="79"/>
  </r>
  <r>
    <x v="2457"/>
    <x v="2035"/>
    <x v="66"/>
    <x v="1"/>
    <x v="7"/>
    <x v="0"/>
    <x v="0"/>
    <x v="38"/>
    <x v="6"/>
    <x v="1117"/>
    <x v="1266"/>
    <x v="615"/>
    <n v="86"/>
    <n v="5"/>
    <n v="1000"/>
    <x v="4"/>
    <n v="30"/>
    <n v="119"/>
    <n v="-1995042"/>
    <n v="1"/>
    <n v="0"/>
    <n v="4958"/>
    <x v="6"/>
  </r>
  <r>
    <x v="2458"/>
    <x v="2062"/>
    <x v="66"/>
    <x v="1"/>
    <x v="7"/>
    <x v="0"/>
    <x v="0"/>
    <x v="0"/>
    <x v="7"/>
    <x v="79"/>
    <x v="292"/>
    <x v="57"/>
    <n v="44798"/>
    <n v="88"/>
    <n v="0"/>
    <x v="31"/>
    <n v="265"/>
    <n v="110"/>
    <n v="50313314"/>
    <n v="0"/>
    <n v="1"/>
    <n v="130313314"/>
    <x v="133"/>
  </r>
  <r>
    <x v="2459"/>
    <x v="2063"/>
    <x v="66"/>
    <x v="1"/>
    <x v="3"/>
    <x v="0"/>
    <x v="0"/>
    <x v="0"/>
    <x v="7"/>
    <x v="1118"/>
    <x v="587"/>
    <x v="616"/>
    <n v="500"/>
    <n v="192"/>
    <n v="0"/>
    <x v="12"/>
    <n v="210"/>
    <n v="102"/>
    <n v="-6785970"/>
    <n v="1"/>
    <n v="0"/>
    <n v="13214030"/>
    <x v="33"/>
  </r>
  <r>
    <x v="2460"/>
    <x v="2064"/>
    <x v="66"/>
    <x v="1"/>
    <x v="1"/>
    <x v="0"/>
    <x v="0"/>
    <x v="3"/>
    <x v="6"/>
    <x v="177"/>
    <x v="1267"/>
    <x v="17"/>
    <n v="11091"/>
    <n v="6"/>
    <n v="921"/>
    <x v="24"/>
    <n v="67"/>
    <n v="92"/>
    <n v="-14976909"/>
    <n v="1"/>
    <n v="0"/>
    <n v="23091"/>
    <x v="24"/>
  </r>
  <r>
    <x v="2461"/>
    <x v="2065"/>
    <x v="66"/>
    <x v="1"/>
    <x v="1"/>
    <x v="0"/>
    <x v="0"/>
    <x v="0"/>
    <x v="6"/>
    <x v="29"/>
    <x v="101"/>
    <x v="28"/>
    <n v="17347"/>
    <n v="16000"/>
    <n v="28000"/>
    <x v="6"/>
    <n v="366"/>
    <n v="116"/>
    <n v="115085755"/>
    <n v="0"/>
    <n v="1"/>
    <n v="148085755"/>
    <x v="135"/>
  </r>
  <r>
    <x v="2462"/>
    <x v="2066"/>
    <x v="66"/>
    <x v="1"/>
    <x v="3"/>
    <x v="0"/>
    <x v="0"/>
    <x v="0"/>
    <x v="6"/>
    <x v="343"/>
    <x v="386"/>
    <x v="9"/>
    <n v="3767"/>
    <n v="26"/>
    <n v="1000"/>
    <x v="34"/>
    <n v="129"/>
    <n v="92"/>
    <n v="-4118133"/>
    <n v="1"/>
    <n v="0"/>
    <n v="4881867"/>
    <x v="35"/>
  </r>
  <r>
    <x v="2463"/>
    <x v="2067"/>
    <x v="66"/>
    <x v="1"/>
    <x v="7"/>
    <x v="0"/>
    <x v="0"/>
    <x v="0"/>
    <x v="7"/>
    <x v="317"/>
    <x v="520"/>
    <x v="17"/>
    <n v="21584"/>
    <n v="532"/>
    <n v="0"/>
    <x v="34"/>
    <n v="318"/>
    <n v="102"/>
    <n v="77946274"/>
    <n v="0"/>
    <n v="1"/>
    <n v="227946274"/>
    <x v="252"/>
  </r>
  <r>
    <x v="2464"/>
    <x v="2061"/>
    <x v="66"/>
    <x v="1"/>
    <x v="5"/>
    <x v="0"/>
    <x v="0"/>
    <x v="0"/>
    <x v="6"/>
    <x v="1119"/>
    <x v="1268"/>
    <x v="9"/>
    <n v="4065"/>
    <n v="22"/>
    <n v="0"/>
    <x v="21"/>
    <n v="153"/>
    <n v="102"/>
    <n v="26087366"/>
    <n v="0"/>
    <n v="1"/>
    <n v="38087366"/>
    <x v="38"/>
  </r>
  <r>
    <x v="2465"/>
    <x v="2068"/>
    <x v="66"/>
    <x v="1"/>
    <x v="7"/>
    <x v="0"/>
    <x v="0"/>
    <x v="0"/>
    <x v="7"/>
    <x v="1120"/>
    <x v="806"/>
    <x v="129"/>
    <n v="3632"/>
    <n v="0"/>
    <n v="3000"/>
    <x v="11"/>
    <n v="345"/>
    <n v="120"/>
    <n v="-9245330"/>
    <n v="1"/>
    <n v="0"/>
    <n v="75754670"/>
    <x v="169"/>
  </r>
  <r>
    <x v="2466"/>
    <x v="2069"/>
    <x v="66"/>
    <x v="1"/>
    <x v="3"/>
    <x v="0"/>
    <x v="0"/>
    <x v="0"/>
    <x v="4"/>
    <x v="1121"/>
    <x v="259"/>
    <x v="522"/>
    <n v="3507"/>
    <n v="197"/>
    <n v="0"/>
    <x v="35"/>
    <n v="128"/>
    <n v="112"/>
    <n v="79556401"/>
    <n v="0"/>
    <n v="1"/>
    <n v="90556401"/>
    <x v="31"/>
  </r>
  <r>
    <x v="2467"/>
    <x v="2070"/>
    <x v="66"/>
    <x v="1"/>
    <x v="3"/>
    <x v="0"/>
    <x v="0"/>
    <x v="3"/>
    <x v="6"/>
    <x v="1122"/>
    <x v="1269"/>
    <x v="588"/>
    <n v="858"/>
    <n v="53"/>
    <n v="0"/>
    <x v="31"/>
    <n v="135"/>
    <n v="110"/>
    <n v="-24224407"/>
    <n v="1"/>
    <n v="0"/>
    <n v="2775593"/>
    <x v="72"/>
  </r>
  <r>
    <x v="2468"/>
    <x v="2071"/>
    <x v="66"/>
    <x v="1"/>
    <x v="3"/>
    <x v="0"/>
    <x v="0"/>
    <x v="3"/>
    <x v="6"/>
    <x v="1123"/>
    <x v="1270"/>
    <x v="483"/>
    <n v="173"/>
    <n v="454"/>
    <n v="32000"/>
    <x v="19"/>
    <n v="300"/>
    <n v="107"/>
    <n v="-7242870"/>
    <n v="1"/>
    <n v="0"/>
    <n v="7757130"/>
    <x v="24"/>
  </r>
  <r>
    <x v="2469"/>
    <x v="2030"/>
    <x v="66"/>
    <x v="1"/>
    <x v="7"/>
    <x v="0"/>
    <x v="0"/>
    <x v="0"/>
    <x v="7"/>
    <x v="53"/>
    <x v="57"/>
    <x v="50"/>
    <n v="14959"/>
    <n v="14000"/>
    <n v="5000"/>
    <x v="24"/>
    <n v="470"/>
    <n v="122"/>
    <n v="132011114"/>
    <n v="0"/>
    <n v="1"/>
    <n v="317011114"/>
    <x v="309"/>
  </r>
  <r>
    <x v="2470"/>
    <x v="2072"/>
    <x v="66"/>
    <x v="1"/>
    <x v="5"/>
    <x v="0"/>
    <x v="0"/>
    <x v="1"/>
    <x v="5"/>
    <x v="371"/>
    <x v="322"/>
    <x v="129"/>
    <n v="5329"/>
    <n v="34"/>
    <n v="0"/>
    <x v="26"/>
    <n v="161"/>
    <n v="106"/>
    <n v="-42718168"/>
    <n v="1"/>
    <n v="0"/>
    <n v="17281832"/>
    <x v="121"/>
  </r>
  <r>
    <x v="2471"/>
    <x v="2049"/>
    <x v="66"/>
    <x v="1"/>
    <x v="7"/>
    <x v="0"/>
    <x v="0"/>
    <x v="0"/>
    <x v="7"/>
    <x v="330"/>
    <x v="751"/>
    <x v="233"/>
    <n v="39252"/>
    <n v="4000"/>
    <n v="10000"/>
    <x v="20"/>
    <n v="486"/>
    <n v="126"/>
    <n v="178298180"/>
    <n v="0"/>
    <n v="1"/>
    <n v="318298180"/>
    <x v="188"/>
  </r>
  <r>
    <x v="2472"/>
    <x v="2073"/>
    <x v="66"/>
    <x v="1"/>
    <x v="7"/>
    <x v="0"/>
    <x v="0"/>
    <x v="0"/>
    <x v="5"/>
    <x v="948"/>
    <x v="1271"/>
    <x v="49"/>
    <n v="17925"/>
    <n v="40"/>
    <n v="0"/>
    <x v="42"/>
    <n v="201"/>
    <n v="93"/>
    <n v="56702060"/>
    <n v="0"/>
    <n v="1"/>
    <n v="101702060"/>
    <x v="136"/>
  </r>
  <r>
    <x v="2473"/>
    <x v="2025"/>
    <x v="66"/>
    <x v="1"/>
    <x v="7"/>
    <x v="0"/>
    <x v="0"/>
    <x v="0"/>
    <x v="7"/>
    <x v="747"/>
    <x v="382"/>
    <x v="458"/>
    <n v="21863"/>
    <n v="218"/>
    <n v="0"/>
    <x v="26"/>
    <n v="238"/>
    <n v="88"/>
    <n v="-4829854"/>
    <n v="1"/>
    <n v="0"/>
    <n v="80170146"/>
    <x v="169"/>
  </r>
  <r>
    <x v="2474"/>
    <x v="2074"/>
    <x v="66"/>
    <x v="1"/>
    <x v="1"/>
    <x v="0"/>
    <x v="0"/>
    <x v="0"/>
    <x v="4"/>
    <x v="325"/>
    <x v="1272"/>
    <x v="481"/>
    <n v="3317"/>
    <n v="22"/>
    <n v="851"/>
    <x v="12"/>
    <n v="73"/>
    <n v="101"/>
    <n v="7655201"/>
    <n v="0"/>
    <n v="1"/>
    <n v="17655201"/>
    <x v="39"/>
  </r>
  <r>
    <x v="2475"/>
    <x v="2075"/>
    <x v="66"/>
    <x v="1"/>
    <x v="7"/>
    <x v="0"/>
    <x v="0"/>
    <x v="0"/>
    <x v="5"/>
    <x v="329"/>
    <x v="1273"/>
    <x v="50"/>
    <n v="12754"/>
    <n v="54"/>
    <n v="6000"/>
    <x v="16"/>
    <n v="266"/>
    <n v="92"/>
    <n v="85395021"/>
    <n v="0"/>
    <n v="1"/>
    <n v="215395021"/>
    <x v="244"/>
  </r>
  <r>
    <x v="2476"/>
    <x v="2076"/>
    <x v="66"/>
    <x v="1"/>
    <x v="0"/>
    <x v="0"/>
    <x v="0"/>
    <x v="0"/>
    <x v="7"/>
    <x v="942"/>
    <x v="425"/>
    <x v="9"/>
    <n v="2382"/>
    <n v="119"/>
    <n v="0"/>
    <x v="26"/>
    <n v="165"/>
    <n v="110"/>
    <n v="17263506"/>
    <n v="0"/>
    <n v="1"/>
    <n v="39263506"/>
    <x v="82"/>
  </r>
  <r>
    <x v="2477"/>
    <x v="2026"/>
    <x v="66"/>
    <x v="1"/>
    <x v="3"/>
    <x v="0"/>
    <x v="0"/>
    <x v="0"/>
    <x v="7"/>
    <x v="1124"/>
    <x v="1039"/>
    <x v="359"/>
    <n v="589"/>
    <n v="0"/>
    <n v="472"/>
    <x v="44"/>
    <n v="186"/>
    <n v="114"/>
    <n v="-26800785"/>
    <n v="1"/>
    <n v="0"/>
    <n v="31199215"/>
    <x v="90"/>
  </r>
  <r>
    <x v="2478"/>
    <x v="2077"/>
    <x v="66"/>
    <x v="1"/>
    <x v="1"/>
    <x v="0"/>
    <x v="0"/>
    <x v="0"/>
    <x v="5"/>
    <x v="953"/>
    <x v="1274"/>
    <x v="129"/>
    <n v="4987"/>
    <n v="6"/>
    <n v="777"/>
    <x v="17"/>
    <n v="27"/>
    <n v="90"/>
    <n v="-4875280"/>
    <n v="1"/>
    <n v="0"/>
    <n v="124720"/>
    <x v="18"/>
  </r>
  <r>
    <x v="2479"/>
    <x v="2078"/>
    <x v="66"/>
    <x v="1"/>
    <x v="3"/>
    <x v="0"/>
    <x v="0"/>
    <x v="0"/>
    <x v="7"/>
    <x v="206"/>
    <x v="816"/>
    <x v="157"/>
    <n v="2453"/>
    <n v="144"/>
    <n v="687"/>
    <x v="42"/>
    <n v="98"/>
    <n v="104"/>
    <n v="-1331157"/>
    <n v="1"/>
    <n v="0"/>
    <n v="20668843"/>
    <x v="82"/>
  </r>
  <r>
    <x v="2480"/>
    <x v="2079"/>
    <x v="66"/>
    <x v="1"/>
    <x v="7"/>
    <x v="0"/>
    <x v="0"/>
    <x v="0"/>
    <x v="5"/>
    <x v="361"/>
    <x v="462"/>
    <x v="9"/>
    <n v="3285"/>
    <n v="35"/>
    <n v="0"/>
    <x v="12"/>
    <n v="167"/>
    <n v="89"/>
    <n v="29982968"/>
    <n v="0"/>
    <n v="1"/>
    <n v="179982968"/>
    <x v="252"/>
  </r>
  <r>
    <x v="2481"/>
    <x v="2053"/>
    <x v="66"/>
    <x v="1"/>
    <x v="3"/>
    <x v="0"/>
    <x v="0"/>
    <x v="0"/>
    <x v="7"/>
    <x v="908"/>
    <x v="1275"/>
    <x v="9"/>
    <n v="4298"/>
    <n v="10"/>
    <n v="3000"/>
    <x v="42"/>
    <n v="128"/>
    <n v="101"/>
    <n v="6012734"/>
    <n v="0"/>
    <n v="1"/>
    <n v="46012734"/>
    <x v="87"/>
  </r>
  <r>
    <x v="2482"/>
    <x v="2080"/>
    <x v="66"/>
    <x v="1"/>
    <x v="3"/>
    <x v="0"/>
    <x v="0"/>
    <x v="0"/>
    <x v="7"/>
    <x v="382"/>
    <x v="1276"/>
    <x v="49"/>
    <n v="26002"/>
    <n v="58"/>
    <n v="10000"/>
    <x v="2"/>
    <n v="238"/>
    <n v="108"/>
    <n v="91704210"/>
    <n v="0"/>
    <n v="1"/>
    <n v="143704210"/>
    <x v="149"/>
  </r>
  <r>
    <x v="2483"/>
    <x v="2081"/>
    <x v="66"/>
    <x v="1"/>
    <x v="6"/>
    <x v="0"/>
    <x v="0"/>
    <x v="3"/>
    <x v="7"/>
    <x v="1125"/>
    <x v="1277"/>
    <x v="617"/>
    <n v="68"/>
    <n v="120"/>
    <n v="0"/>
    <x v="4"/>
    <n v="194"/>
    <n v="90"/>
    <n v="1957978"/>
    <n v="0"/>
    <n v="1"/>
    <n v="2957978"/>
    <x v="73"/>
  </r>
  <r>
    <x v="2484"/>
    <x v="2082"/>
    <x v="66"/>
    <x v="1"/>
    <x v="3"/>
    <x v="0"/>
    <x v="0"/>
    <x v="0"/>
    <x v="5"/>
    <x v="549"/>
    <x v="1169"/>
    <x v="61"/>
    <n v="4811"/>
    <n v="64"/>
    <n v="11000"/>
    <x v="10"/>
    <n v="180"/>
    <n v="115"/>
    <n v="83151473"/>
    <n v="0"/>
    <n v="1"/>
    <n v="143151473"/>
    <x v="121"/>
  </r>
  <r>
    <x v="2485"/>
    <x v="2083"/>
    <x v="66"/>
    <x v="1"/>
    <x v="7"/>
    <x v="0"/>
    <x v="0"/>
    <x v="9"/>
    <x v="7"/>
    <x v="649"/>
    <x v="712"/>
    <x v="101"/>
    <n v="16249"/>
    <n v="212"/>
    <n v="0"/>
    <x v="39"/>
    <n v="228"/>
    <n v="103"/>
    <n v="5687294"/>
    <n v="0"/>
    <n v="1"/>
    <n v="40687294"/>
    <x v="64"/>
  </r>
  <r>
    <x v="2486"/>
    <x v="2084"/>
    <x v="66"/>
    <x v="1"/>
    <x v="1"/>
    <x v="0"/>
    <x v="0"/>
    <x v="3"/>
    <x v="7"/>
    <x v="1126"/>
    <x v="231"/>
    <x v="274"/>
    <n v="1591"/>
    <n v="0"/>
    <n v="0"/>
    <x v="13"/>
    <n v="160"/>
    <n v="107"/>
    <n v="-23813043"/>
    <n v="1"/>
    <n v="0"/>
    <n v="1186957"/>
    <x v="43"/>
  </r>
  <r>
    <x v="2487"/>
    <x v="2085"/>
    <x v="66"/>
    <x v="1"/>
    <x v="5"/>
    <x v="0"/>
    <x v="0"/>
    <x v="0"/>
    <x v="5"/>
    <x v="690"/>
    <x v="613"/>
    <x v="429"/>
    <n v="1865"/>
    <n v="48"/>
    <n v="791"/>
    <x v="43"/>
    <n v="127"/>
    <n v="90"/>
    <n v="-48197944"/>
    <n v="1"/>
    <n v="0"/>
    <n v="11802056"/>
    <x v="121"/>
  </r>
  <r>
    <x v="2488"/>
    <x v="2086"/>
    <x v="66"/>
    <x v="1"/>
    <x v="3"/>
    <x v="0"/>
    <x v="0"/>
    <x v="0"/>
    <x v="7"/>
    <x v="809"/>
    <x v="1202"/>
    <x v="493"/>
    <n v="3854"/>
    <n v="82"/>
    <n v="0"/>
    <x v="67"/>
    <n v="111"/>
    <n v="86"/>
    <n v="8232624"/>
    <n v="0"/>
    <n v="1"/>
    <n v="38232624"/>
    <x v="88"/>
  </r>
  <r>
    <x v="2489"/>
    <x v="2087"/>
    <x v="66"/>
    <x v="1"/>
    <x v="6"/>
    <x v="0"/>
    <x v="0"/>
    <x v="0"/>
    <x v="6"/>
    <x v="631"/>
    <x v="228"/>
    <x v="50"/>
    <n v="13189"/>
    <n v="835"/>
    <n v="10000"/>
    <x v="16"/>
    <n v="324"/>
    <n v="128"/>
    <n v="11838002"/>
    <n v="0"/>
    <n v="1"/>
    <n v="31838002"/>
    <x v="33"/>
  </r>
  <r>
    <x v="2490"/>
    <x v="2088"/>
    <x v="66"/>
    <x v="1"/>
    <x v="7"/>
    <x v="0"/>
    <x v="0"/>
    <x v="0"/>
    <x v="6"/>
    <x v="386"/>
    <x v="142"/>
    <x v="218"/>
    <n v="26982"/>
    <n v="0"/>
    <n v="0"/>
    <x v="44"/>
    <n v="158"/>
    <n v="160"/>
    <n v="-37083113"/>
    <n v="1"/>
    <n v="0"/>
    <n v="7916887"/>
    <x v="136"/>
  </r>
  <r>
    <x v="2491"/>
    <x v="2089"/>
    <x v="66"/>
    <x v="1"/>
    <x v="8"/>
    <x v="0"/>
    <x v="0"/>
    <x v="0"/>
    <x v="6"/>
    <x v="430"/>
    <x v="894"/>
    <x v="9"/>
    <n v="3185"/>
    <n v="192"/>
    <n v="5000"/>
    <x v="24"/>
    <n v="208"/>
    <n v="112"/>
    <n v="-4308561"/>
    <n v="1"/>
    <n v="0"/>
    <n v="30691439"/>
    <x v="64"/>
  </r>
  <r>
    <x v="2492"/>
    <x v="2090"/>
    <x v="66"/>
    <x v="1"/>
    <x v="3"/>
    <x v="0"/>
    <x v="0"/>
    <x v="0"/>
    <x v="6"/>
    <x v="903"/>
    <x v="687"/>
    <x v="9"/>
    <n v="3301"/>
    <n v="41"/>
    <n v="0"/>
    <x v="30"/>
    <n v="80"/>
    <n v="112"/>
    <n v="-20848136"/>
    <n v="1"/>
    <n v="0"/>
    <n v="19151864"/>
    <x v="87"/>
  </r>
  <r>
    <x v="2493"/>
    <x v="2091"/>
    <x v="66"/>
    <x v="1"/>
    <x v="7"/>
    <x v="0"/>
    <x v="0"/>
    <x v="0"/>
    <x v="7"/>
    <x v="462"/>
    <x v="1027"/>
    <x v="129"/>
    <n v="4089"/>
    <n v="65"/>
    <n v="0"/>
    <x v="21"/>
    <n v="140"/>
    <n v="110"/>
    <n v="4848292"/>
    <n v="0"/>
    <n v="1"/>
    <n v="24848292"/>
    <x v="33"/>
  </r>
  <r>
    <x v="2494"/>
    <x v="2092"/>
    <x v="66"/>
    <x v="1"/>
    <x v="3"/>
    <x v="0"/>
    <x v="0"/>
    <x v="0"/>
    <x v="7"/>
    <x v="1127"/>
    <x v="847"/>
    <x v="315"/>
    <n v="2807"/>
    <n v="6"/>
    <n v="0"/>
    <x v="12"/>
    <n v="166"/>
    <n v="90"/>
    <n v="22487293"/>
    <n v="0"/>
    <n v="1"/>
    <n v="31487293"/>
    <x v="35"/>
  </r>
  <r>
    <x v="2495"/>
    <x v="2093"/>
    <x v="66"/>
    <x v="1"/>
    <x v="5"/>
    <x v="0"/>
    <x v="0"/>
    <x v="0"/>
    <x v="5"/>
    <x v="583"/>
    <x v="1278"/>
    <x v="119"/>
    <n v="18178"/>
    <n v="3"/>
    <n v="0"/>
    <x v="44"/>
    <n v="139"/>
    <n v="96"/>
    <n v="11006503"/>
    <n v="0"/>
    <n v="1"/>
    <n v="48006503"/>
    <x v="178"/>
  </r>
  <r>
    <x v="2496"/>
    <x v="2094"/>
    <x v="66"/>
    <x v="1"/>
    <x v="8"/>
    <x v="0"/>
    <x v="0"/>
    <x v="2"/>
    <x v="7"/>
    <x v="1128"/>
    <x v="1279"/>
    <x v="618"/>
    <n v="1834"/>
    <n v="2"/>
    <n v="0"/>
    <x v="55"/>
    <n v="141"/>
    <n v="87"/>
    <n v="-123471"/>
    <n v="1"/>
    <n v="0"/>
    <n v="26876529"/>
    <x v="72"/>
  </r>
  <r>
    <x v="2497"/>
    <x v="2095"/>
    <x v="66"/>
    <x v="1"/>
    <x v="7"/>
    <x v="1"/>
    <x v="14"/>
    <x v="25"/>
    <x v="6"/>
    <x v="1129"/>
    <x v="1280"/>
    <x v="619"/>
    <n v="134"/>
    <n v="0"/>
    <n v="0"/>
    <x v="24"/>
    <n v="110"/>
    <n v="110"/>
    <n v="-299897945"/>
    <n v="1"/>
    <n v="0"/>
    <n v="102055"/>
    <x v="303"/>
  </r>
  <r>
    <x v="2498"/>
    <x v="2075"/>
    <x v="66"/>
    <x v="1"/>
    <x v="3"/>
    <x v="0"/>
    <x v="0"/>
    <x v="0"/>
    <x v="7"/>
    <x v="206"/>
    <x v="1281"/>
    <x v="157"/>
    <n v="3651"/>
    <n v="4"/>
    <n v="518"/>
    <x v="33"/>
    <n v="100"/>
    <n v="95"/>
    <n v="-2436330"/>
    <n v="1"/>
    <n v="0"/>
    <n v="7563670"/>
    <x v="39"/>
  </r>
  <r>
    <x v="2499"/>
    <x v="2096"/>
    <x v="66"/>
    <x v="1"/>
    <x v="0"/>
    <x v="0"/>
    <x v="0"/>
    <x v="0"/>
    <x v="6"/>
    <x v="372"/>
    <x v="1282"/>
    <x v="253"/>
    <n v="3185"/>
    <n v="3"/>
    <n v="3000"/>
    <x v="44"/>
    <n v="79"/>
    <n v="95"/>
    <n v="-7891338"/>
    <n v="1"/>
    <n v="0"/>
    <n v="108662"/>
    <x v="11"/>
  </r>
  <r>
    <x v="2500"/>
    <x v="2097"/>
    <x v="66"/>
    <x v="1"/>
    <x v="7"/>
    <x v="0"/>
    <x v="0"/>
    <x v="0"/>
    <x v="6"/>
    <x v="631"/>
    <x v="644"/>
    <x v="50"/>
    <n v="15590"/>
    <n v="234"/>
    <n v="0"/>
    <x v="11"/>
    <n v="232"/>
    <n v="117"/>
    <n v="60341380"/>
    <n v="0"/>
    <n v="1"/>
    <n v="87341380"/>
    <x v="72"/>
  </r>
  <r>
    <x v="2501"/>
    <x v="2084"/>
    <x v="66"/>
    <x v="1"/>
    <x v="12"/>
    <x v="0"/>
    <x v="0"/>
    <x v="9"/>
    <x v="0"/>
    <x v="1130"/>
    <x v="1283"/>
    <x v="151"/>
    <n v="721"/>
    <n v="49"/>
    <n v="0"/>
    <x v="12"/>
    <n v="178"/>
    <n v="95"/>
    <n v="-1496522"/>
    <n v="1"/>
    <n v="0"/>
    <n v="3478"/>
    <x v="5"/>
  </r>
  <r>
    <x v="2502"/>
    <x v="2049"/>
    <x v="66"/>
    <x v="1"/>
    <x v="5"/>
    <x v="1"/>
    <x v="2"/>
    <x v="2"/>
    <x v="4"/>
    <x v="1131"/>
    <x v="432"/>
    <x v="142"/>
    <n v="13"/>
    <n v="6000"/>
    <n v="0"/>
    <x v="3"/>
    <n v="256"/>
    <n v="101"/>
    <n v="-18918217"/>
    <n v="1"/>
    <n v="0"/>
    <n v="15081783"/>
    <x v="63"/>
  </r>
  <r>
    <x v="2503"/>
    <x v="2098"/>
    <x v="66"/>
    <x v="1"/>
    <x v="0"/>
    <x v="0"/>
    <x v="0"/>
    <x v="0"/>
    <x v="6"/>
    <x v="1132"/>
    <x v="610"/>
    <x v="9"/>
    <n v="5101"/>
    <n v="149"/>
    <n v="0"/>
    <x v="12"/>
    <n v="154"/>
    <n v="130"/>
    <n v="-14290615"/>
    <n v="1"/>
    <n v="0"/>
    <n v="15709385"/>
    <x v="88"/>
  </r>
  <r>
    <x v="2504"/>
    <x v="2099"/>
    <x v="66"/>
    <x v="1"/>
    <x v="8"/>
    <x v="0"/>
    <x v="0"/>
    <x v="0"/>
    <x v="7"/>
    <x v="307"/>
    <x v="1284"/>
    <x v="61"/>
    <n v="4867"/>
    <n v="29"/>
    <n v="1000"/>
    <x v="55"/>
    <n v="146"/>
    <n v="89"/>
    <n v="23818159"/>
    <n v="0"/>
    <n v="1"/>
    <n v="43818159"/>
    <x v="33"/>
  </r>
  <r>
    <x v="2505"/>
    <x v="2100"/>
    <x v="66"/>
    <x v="1"/>
    <x v="7"/>
    <x v="0"/>
    <x v="0"/>
    <x v="0"/>
    <x v="6"/>
    <x v="530"/>
    <x v="1285"/>
    <x v="129"/>
    <n v="6563"/>
    <n v="189"/>
    <n v="0"/>
    <x v="44"/>
    <n v="151"/>
    <n v="103"/>
    <n v="-27051841"/>
    <n v="1"/>
    <n v="0"/>
    <n v="7948159"/>
    <x v="64"/>
  </r>
  <r>
    <x v="2506"/>
    <x v="2101"/>
    <x v="66"/>
    <x v="1"/>
    <x v="7"/>
    <x v="0"/>
    <x v="0"/>
    <x v="3"/>
    <x v="7"/>
    <x v="1133"/>
    <x v="755"/>
    <x v="620"/>
    <n v="2023"/>
    <n v="395"/>
    <n v="0"/>
    <x v="12"/>
    <n v="403"/>
    <n v="106"/>
    <n v="-31631573"/>
    <n v="1"/>
    <n v="0"/>
    <n v="168368427"/>
    <x v="182"/>
  </r>
  <r>
    <x v="2507"/>
    <x v="2081"/>
    <x v="66"/>
    <x v="1"/>
    <x v="8"/>
    <x v="0"/>
    <x v="0"/>
    <x v="0"/>
    <x v="6"/>
    <x v="1134"/>
    <x v="1286"/>
    <x v="621"/>
    <n v="140268"/>
    <n v="66"/>
    <n v="0"/>
    <x v="44"/>
    <n v="198"/>
    <n v="89"/>
    <n v="19691811"/>
    <n v="0"/>
    <n v="1"/>
    <n v="31691811"/>
    <x v="38"/>
  </r>
  <r>
    <x v="2508"/>
    <x v="2102"/>
    <x v="66"/>
    <x v="1"/>
    <x v="7"/>
    <x v="1"/>
    <x v="11"/>
    <x v="10"/>
    <x v="6"/>
    <x v="867"/>
    <x v="355"/>
    <x v="522"/>
    <n v="2172"/>
    <n v="610"/>
    <n v="0"/>
    <x v="28"/>
    <n v="160"/>
    <n v="150"/>
    <n v="-553005191"/>
    <n v="1"/>
    <n v="0"/>
    <n v="626809"/>
    <x v="310"/>
  </r>
  <r>
    <x v="2509"/>
    <x v="2103"/>
    <x v="66"/>
    <x v="1"/>
    <x v="1"/>
    <x v="0"/>
    <x v="0"/>
    <x v="0"/>
    <x v="6"/>
    <x v="726"/>
    <x v="448"/>
    <x v="9"/>
    <n v="2158"/>
    <n v="342"/>
    <n v="0"/>
    <x v="13"/>
    <n v="158"/>
    <n v="99"/>
    <n v="-4655153"/>
    <n v="1"/>
    <n v="0"/>
    <n v="2344847"/>
    <x v="41"/>
  </r>
  <r>
    <x v="2510"/>
    <x v="2104"/>
    <x v="66"/>
    <x v="1"/>
    <x v="3"/>
    <x v="0"/>
    <x v="0"/>
    <x v="0"/>
    <x v="6"/>
    <x v="1135"/>
    <x v="1110"/>
    <x v="622"/>
    <n v="338"/>
    <n v="119"/>
    <n v="24000"/>
    <x v="3"/>
    <n v="197"/>
    <n v="101"/>
    <n v="10495673"/>
    <n v="0"/>
    <n v="1"/>
    <n v="12995673"/>
    <x v="79"/>
  </r>
  <r>
    <x v="2511"/>
    <x v="2105"/>
    <x v="66"/>
    <x v="1"/>
    <x v="8"/>
    <x v="0"/>
    <x v="0"/>
    <x v="0"/>
    <x v="6"/>
    <x v="362"/>
    <x v="1063"/>
    <x v="61"/>
    <n v="4168"/>
    <n v="163"/>
    <n v="8000"/>
    <x v="12"/>
    <n v="147"/>
    <n v="150"/>
    <n v="-8359756"/>
    <n v="1"/>
    <n v="0"/>
    <n v="140244"/>
    <x v="65"/>
  </r>
  <r>
    <x v="2512"/>
    <x v="2106"/>
    <x v="66"/>
    <x v="1"/>
    <x v="1"/>
    <x v="0"/>
    <x v="0"/>
    <x v="0"/>
    <x v="6"/>
    <x v="345"/>
    <x v="533"/>
    <x v="242"/>
    <n v="53895"/>
    <n v="0"/>
    <n v="0"/>
    <x v="17"/>
    <n v="323"/>
    <n v="119"/>
    <n v="-12122192"/>
    <n v="1"/>
    <n v="0"/>
    <n v="22877808"/>
    <x v="64"/>
  </r>
  <r>
    <x v="2513"/>
    <x v="2107"/>
    <x v="66"/>
    <x v="1"/>
    <x v="7"/>
    <x v="0"/>
    <x v="0"/>
    <x v="0"/>
    <x v="6"/>
    <x v="54"/>
    <x v="396"/>
    <x v="51"/>
    <n v="38809"/>
    <n v="50"/>
    <n v="0"/>
    <x v="44"/>
    <n v="198"/>
    <n v="101"/>
    <n v="-19923562"/>
    <n v="1"/>
    <n v="0"/>
    <n v="40076438"/>
    <x v="121"/>
  </r>
  <r>
    <x v="2514"/>
    <x v="2108"/>
    <x v="66"/>
    <x v="1"/>
    <x v="7"/>
    <x v="0"/>
    <x v="0"/>
    <x v="3"/>
    <x v="6"/>
    <x v="757"/>
    <x v="488"/>
    <x v="464"/>
    <n v="46944"/>
    <n v="0"/>
    <n v="12000"/>
    <x v="17"/>
    <n v="209"/>
    <n v="114"/>
    <n v="-12305599"/>
    <n v="1"/>
    <n v="0"/>
    <n v="5694401"/>
    <x v="69"/>
  </r>
  <r>
    <x v="2515"/>
    <x v="2109"/>
    <x v="66"/>
    <x v="1"/>
    <x v="3"/>
    <x v="0"/>
    <x v="0"/>
    <x v="1"/>
    <x v="6"/>
    <x v="990"/>
    <x v="1240"/>
    <x v="375"/>
    <n v="3400"/>
    <n v="136"/>
    <n v="0"/>
    <x v="9"/>
    <n v="173"/>
    <n v="101"/>
    <n v="39266300"/>
    <n v="0"/>
    <n v="1"/>
    <n v="67266300"/>
    <x v="74"/>
  </r>
  <r>
    <x v="2516"/>
    <x v="2110"/>
    <x v="66"/>
    <x v="1"/>
    <x v="8"/>
    <x v="0"/>
    <x v="0"/>
    <x v="0"/>
    <x v="6"/>
    <x v="530"/>
    <x v="1287"/>
    <x v="129"/>
    <n v="5286"/>
    <n v="43"/>
    <n v="0"/>
    <x v="42"/>
    <n v="160"/>
    <n v="95"/>
    <n v="45929973"/>
    <n v="0"/>
    <n v="1"/>
    <n v="56729973"/>
    <x v="311"/>
  </r>
  <r>
    <x v="2517"/>
    <x v="2111"/>
    <x v="66"/>
    <x v="1"/>
    <x v="3"/>
    <x v="0"/>
    <x v="0"/>
    <x v="0"/>
    <x v="6"/>
    <x v="400"/>
    <x v="1288"/>
    <x v="149"/>
    <n v="10026"/>
    <n v="3"/>
    <n v="0"/>
    <x v="42"/>
    <n v="164"/>
    <n v="99"/>
    <n v="-21527150"/>
    <n v="1"/>
    <n v="0"/>
    <n v="33472850"/>
    <x v="60"/>
  </r>
  <r>
    <x v="2518"/>
    <x v="2073"/>
    <x v="66"/>
    <x v="1"/>
    <x v="1"/>
    <x v="0"/>
    <x v="0"/>
    <x v="0"/>
    <x v="7"/>
    <x v="317"/>
    <x v="911"/>
    <x v="17"/>
    <n v="14727"/>
    <n v="125"/>
    <n v="26000"/>
    <x v="3"/>
    <n v="202"/>
    <n v="123"/>
    <n v="14951824"/>
    <n v="0"/>
    <n v="1"/>
    <n v="69951824"/>
    <x v="60"/>
  </r>
  <r>
    <x v="2519"/>
    <x v="2112"/>
    <x v="66"/>
    <x v="1"/>
    <x v="5"/>
    <x v="0"/>
    <x v="0"/>
    <x v="0"/>
    <x v="6"/>
    <x v="1136"/>
    <x v="1289"/>
    <x v="623"/>
    <n v="4324"/>
    <n v="51"/>
    <n v="0"/>
    <x v="31"/>
    <n v="102"/>
    <n v="129"/>
    <n v="-10603058"/>
    <n v="1"/>
    <n v="0"/>
    <n v="8396942"/>
    <x v="93"/>
  </r>
  <r>
    <x v="2520"/>
    <x v="2072"/>
    <x v="66"/>
    <x v="1"/>
    <x v="8"/>
    <x v="0"/>
    <x v="0"/>
    <x v="0"/>
    <x v="7"/>
    <x v="1137"/>
    <x v="1290"/>
    <x v="624"/>
    <n v="1534"/>
    <n v="5"/>
    <n v="0"/>
    <x v="33"/>
    <n v="135"/>
    <n v="90"/>
    <n v="17926543"/>
    <n v="0"/>
    <n v="1"/>
    <n v="25926543"/>
    <x v="11"/>
  </r>
  <r>
    <x v="2521"/>
    <x v="2045"/>
    <x v="66"/>
    <x v="1"/>
    <x v="1"/>
    <x v="1"/>
    <x v="5"/>
    <x v="0"/>
    <x v="7"/>
    <x v="1138"/>
    <x v="1291"/>
    <x v="104"/>
    <n v="862"/>
    <n v="8"/>
    <n v="0"/>
    <x v="30"/>
    <n v="47"/>
    <n v="90"/>
    <n v="-2424273"/>
    <n v="1"/>
    <n v="0"/>
    <n v="75727"/>
    <x v="79"/>
  </r>
  <r>
    <x v="2522"/>
    <x v="2096"/>
    <x v="66"/>
    <x v="1"/>
    <x v="1"/>
    <x v="0"/>
    <x v="0"/>
    <x v="3"/>
    <x v="6"/>
    <x v="1139"/>
    <x v="394"/>
    <x v="103"/>
    <n v="820"/>
    <n v="0"/>
    <n v="13000"/>
    <x v="19"/>
    <n v="418"/>
    <n v="120"/>
    <n v="126319195"/>
    <n v="0"/>
    <n v="1"/>
    <n v="141319195"/>
    <x v="24"/>
  </r>
  <r>
    <x v="2523"/>
    <x v="2113"/>
    <x v="66"/>
    <x v="1"/>
    <x v="5"/>
    <x v="0"/>
    <x v="0"/>
    <x v="0"/>
    <x v="4"/>
    <x v="1140"/>
    <x v="1292"/>
    <x v="368"/>
    <n v="2268"/>
    <n v="16"/>
    <n v="279"/>
    <x v="35"/>
    <n v="85"/>
    <n v="81"/>
    <n v="-6894032"/>
    <n v="1"/>
    <n v="0"/>
    <n v="30105968"/>
    <x v="178"/>
  </r>
  <r>
    <x v="2524"/>
    <x v="2114"/>
    <x v="66"/>
    <x v="1"/>
    <x v="7"/>
    <x v="0"/>
    <x v="0"/>
    <x v="0"/>
    <x v="5"/>
    <x v="1141"/>
    <x v="354"/>
    <x v="113"/>
    <n v="902"/>
    <n v="0"/>
    <n v="0"/>
    <x v="26"/>
    <n v="284"/>
    <n v="135"/>
    <n v="-76070659"/>
    <n v="1"/>
    <n v="0"/>
    <n v="43929341"/>
    <x v="187"/>
  </r>
  <r>
    <x v="2525"/>
    <x v="2077"/>
    <x v="66"/>
    <x v="1"/>
    <x v="3"/>
    <x v="0"/>
    <x v="0"/>
    <x v="0"/>
    <x v="6"/>
    <x v="400"/>
    <x v="947"/>
    <x v="149"/>
    <n v="11264"/>
    <n v="285"/>
    <n v="0"/>
    <x v="9"/>
    <n v="173"/>
    <n v="106"/>
    <n v="35468793"/>
    <n v="0"/>
    <n v="1"/>
    <n v="100468793"/>
    <x v="127"/>
  </r>
  <r>
    <x v="2526"/>
    <x v="2115"/>
    <x v="66"/>
    <x v="1"/>
    <x v="1"/>
    <x v="0"/>
    <x v="0"/>
    <x v="0"/>
    <x v="7"/>
    <x v="1142"/>
    <x v="1293"/>
    <x v="99"/>
    <n v="816"/>
    <n v="209"/>
    <n v="0"/>
    <x v="24"/>
    <n v="97"/>
    <n v="98"/>
    <n v="35006147"/>
    <n v="0"/>
    <n v="1"/>
    <n v="58006147"/>
    <x v="108"/>
  </r>
  <r>
    <x v="2527"/>
    <x v="2116"/>
    <x v="66"/>
    <x v="1"/>
    <x v="1"/>
    <x v="0"/>
    <x v="0"/>
    <x v="0"/>
    <x v="6"/>
    <x v="386"/>
    <x v="541"/>
    <x v="218"/>
    <n v="43560"/>
    <n v="108"/>
    <n v="982"/>
    <x v="31"/>
    <n v="143"/>
    <n v="112"/>
    <n v="-14088250"/>
    <n v="1"/>
    <n v="0"/>
    <n v="10911750"/>
    <x v="43"/>
  </r>
  <r>
    <x v="2528"/>
    <x v="2117"/>
    <x v="66"/>
    <x v="1"/>
    <x v="5"/>
    <x v="0"/>
    <x v="0"/>
    <x v="0"/>
    <x v="6"/>
    <x v="1143"/>
    <x v="1294"/>
    <x v="9"/>
    <n v="4218"/>
    <n v="29"/>
    <n v="847"/>
    <x v="46"/>
    <n v="58"/>
    <n v="87"/>
    <n v="-13436643"/>
    <n v="1"/>
    <n v="0"/>
    <n v="6563357"/>
    <x v="33"/>
  </r>
  <r>
    <x v="2529"/>
    <x v="2118"/>
    <x v="66"/>
    <x v="1"/>
    <x v="7"/>
    <x v="0"/>
    <x v="0"/>
    <x v="0"/>
    <x v="6"/>
    <x v="152"/>
    <x v="1041"/>
    <x v="119"/>
    <n v="33878"/>
    <n v="453"/>
    <n v="0"/>
    <x v="13"/>
    <n v="190"/>
    <n v="109"/>
    <n v="6415649"/>
    <n v="0"/>
    <n v="1"/>
    <n v="26415649"/>
    <x v="33"/>
  </r>
  <r>
    <x v="2530"/>
    <x v="2119"/>
    <x v="66"/>
    <x v="1"/>
    <x v="3"/>
    <x v="0"/>
    <x v="0"/>
    <x v="0"/>
    <x v="6"/>
    <x v="695"/>
    <x v="1295"/>
    <x v="148"/>
    <n v="2528"/>
    <n v="19"/>
    <n v="0"/>
    <x v="9"/>
    <n v="195"/>
    <n v="91"/>
    <n v="4055108"/>
    <n v="0"/>
    <n v="1"/>
    <n v="12055108"/>
    <x v="11"/>
  </r>
  <r>
    <x v="2531"/>
    <x v="2039"/>
    <x v="66"/>
    <x v="1"/>
    <x v="7"/>
    <x v="0"/>
    <x v="0"/>
    <x v="0"/>
    <x v="7"/>
    <x v="592"/>
    <x v="689"/>
    <x v="9"/>
    <n v="3266"/>
    <n v="82"/>
    <n v="0"/>
    <x v="35"/>
    <n v="121"/>
    <n v="82"/>
    <n v="-9128166"/>
    <n v="1"/>
    <n v="0"/>
    <n v="25871834"/>
    <x v="64"/>
  </r>
  <r>
    <x v="2532"/>
    <x v="2120"/>
    <x v="66"/>
    <x v="1"/>
    <x v="3"/>
    <x v="0"/>
    <x v="0"/>
    <x v="0"/>
    <x v="6"/>
    <x v="368"/>
    <x v="1296"/>
    <x v="50"/>
    <n v="14599"/>
    <n v="0"/>
    <n v="850"/>
    <x v="36"/>
    <n v="26"/>
    <n v="85"/>
    <n v="-5963503"/>
    <n v="1"/>
    <n v="0"/>
    <n v="36497"/>
    <x v="1"/>
  </r>
  <r>
    <x v="2533"/>
    <x v="2121"/>
    <x v="66"/>
    <x v="1"/>
    <x v="3"/>
    <x v="0"/>
    <x v="0"/>
    <x v="0"/>
    <x v="7"/>
    <x v="1049"/>
    <x v="1297"/>
    <x v="9"/>
    <n v="6212"/>
    <n v="0"/>
    <n v="1000"/>
    <x v="26"/>
    <n v="131"/>
    <n v="120"/>
    <n v="-4715640"/>
    <n v="1"/>
    <n v="0"/>
    <n v="16284360"/>
    <x v="78"/>
  </r>
  <r>
    <x v="2534"/>
    <x v="2122"/>
    <x v="66"/>
    <x v="1"/>
    <x v="3"/>
    <x v="0"/>
    <x v="0"/>
    <x v="0"/>
    <x v="6"/>
    <x v="390"/>
    <x v="1298"/>
    <x v="51"/>
    <n v="24732"/>
    <n v="0"/>
    <n v="13000"/>
    <x v="8"/>
    <n v="245"/>
    <n v="124"/>
    <n v="-17918075"/>
    <n v="1"/>
    <n v="0"/>
    <n v="3081925"/>
    <x v="78"/>
  </r>
  <r>
    <x v="2535"/>
    <x v="2029"/>
    <x v="66"/>
    <x v="1"/>
    <x v="7"/>
    <x v="0"/>
    <x v="0"/>
    <x v="5"/>
    <x v="7"/>
    <x v="129"/>
    <x v="962"/>
    <x v="49"/>
    <n v="16461"/>
    <n v="180"/>
    <n v="29000"/>
    <x v="20"/>
    <n v="309"/>
    <n v="93"/>
    <n v="120000989"/>
    <n v="0"/>
    <n v="1"/>
    <n v="145000989"/>
    <x v="43"/>
  </r>
  <r>
    <x v="2536"/>
    <x v="2123"/>
    <x v="66"/>
    <x v="1"/>
    <x v="7"/>
    <x v="1"/>
    <x v="1"/>
    <x v="1"/>
    <x v="6"/>
    <x v="477"/>
    <x v="686"/>
    <x v="309"/>
    <n v="1601"/>
    <n v="34"/>
    <n v="0"/>
    <x v="28"/>
    <n v="160"/>
    <n v="184"/>
    <n v="-19523730"/>
    <n v="1"/>
    <n v="0"/>
    <n v="476270"/>
    <x v="33"/>
  </r>
  <r>
    <x v="2537"/>
    <x v="2080"/>
    <x v="66"/>
    <x v="1"/>
    <x v="0"/>
    <x v="0"/>
    <x v="0"/>
    <x v="3"/>
    <x v="6"/>
    <x v="471"/>
    <x v="122"/>
    <x v="306"/>
    <n v="27755"/>
    <n v="79"/>
    <n v="0"/>
    <x v="17"/>
    <n v="222"/>
    <n v="111"/>
    <n v="10028592"/>
    <n v="0"/>
    <n v="1"/>
    <n v="30028592"/>
    <x v="33"/>
  </r>
  <r>
    <x v="2538"/>
    <x v="2124"/>
    <x v="66"/>
    <x v="1"/>
    <x v="1"/>
    <x v="0"/>
    <x v="0"/>
    <x v="3"/>
    <x v="7"/>
    <x v="1144"/>
    <x v="1299"/>
    <x v="2"/>
    <n v="156"/>
    <n v="39"/>
    <n v="38000"/>
    <x v="4"/>
    <n v="185"/>
    <n v="94"/>
    <n v="-3469419"/>
    <n v="1"/>
    <n v="0"/>
    <n v="9030581"/>
    <x v="115"/>
  </r>
  <r>
    <x v="2539"/>
    <x v="2125"/>
    <x v="66"/>
    <x v="1"/>
    <x v="5"/>
    <x v="0"/>
    <x v="0"/>
    <x v="0"/>
    <x v="7"/>
    <x v="1145"/>
    <x v="1300"/>
    <x v="234"/>
    <n v="3014"/>
    <n v="0"/>
    <n v="0"/>
    <x v="9"/>
    <n v="182"/>
    <n v="114"/>
    <n v="-16480373"/>
    <n v="1"/>
    <n v="0"/>
    <n v="3519627"/>
    <x v="33"/>
  </r>
  <r>
    <x v="2540"/>
    <x v="2126"/>
    <x v="66"/>
    <x v="1"/>
    <x v="1"/>
    <x v="0"/>
    <x v="0"/>
    <x v="8"/>
    <x v="6"/>
    <x v="369"/>
    <x v="451"/>
    <x v="216"/>
    <n v="1003"/>
    <n v="55"/>
    <n v="1000"/>
    <x v="10"/>
    <n v="67"/>
    <n v="125"/>
    <n v="-38972251"/>
    <n v="1"/>
    <n v="0"/>
    <n v="1027749"/>
    <x v="87"/>
  </r>
  <r>
    <x v="2541"/>
    <x v="2127"/>
    <x v="66"/>
    <x v="1"/>
    <x v="7"/>
    <x v="0"/>
    <x v="0"/>
    <x v="0"/>
    <x v="5"/>
    <x v="665"/>
    <x v="771"/>
    <x v="51"/>
    <n v="22697"/>
    <n v="80"/>
    <n v="0"/>
    <x v="21"/>
    <n v="258"/>
    <n v="150"/>
    <n v="-83385977"/>
    <n v="1"/>
    <n v="0"/>
    <n v="141614023"/>
    <x v="293"/>
  </r>
  <r>
    <x v="2542"/>
    <x v="2077"/>
    <x v="66"/>
    <x v="1"/>
    <x v="1"/>
    <x v="0"/>
    <x v="0"/>
    <x v="0"/>
    <x v="7"/>
    <x v="292"/>
    <x v="238"/>
    <x v="50"/>
    <n v="13333"/>
    <n v="21000"/>
    <n v="23000"/>
    <x v="4"/>
    <n v="362"/>
    <n v="166"/>
    <n v="-22509198"/>
    <n v="1"/>
    <n v="0"/>
    <n v="127490802"/>
    <x v="252"/>
  </r>
  <r>
    <x v="2543"/>
    <x v="2086"/>
    <x v="66"/>
    <x v="1"/>
    <x v="7"/>
    <x v="0"/>
    <x v="0"/>
    <x v="0"/>
    <x v="7"/>
    <x v="302"/>
    <x v="657"/>
    <x v="218"/>
    <n v="57802"/>
    <n v="22000"/>
    <n v="37000"/>
    <x v="29"/>
    <n v="645"/>
    <n v="152"/>
    <n v="348316061"/>
    <n v="0"/>
    <n v="1"/>
    <n v="533316061"/>
    <x v="309"/>
  </r>
  <r>
    <x v="2544"/>
    <x v="2069"/>
    <x v="66"/>
    <x v="1"/>
    <x v="1"/>
    <x v="0"/>
    <x v="0"/>
    <x v="0"/>
    <x v="7"/>
    <x v="152"/>
    <x v="1075"/>
    <x v="119"/>
    <n v="22194"/>
    <n v="301"/>
    <n v="0"/>
    <x v="25"/>
    <n v="276"/>
    <n v="104"/>
    <n v="-636215"/>
    <n v="1"/>
    <n v="0"/>
    <n v="79363785"/>
    <x v="133"/>
  </r>
  <r>
    <x v="2545"/>
    <x v="2057"/>
    <x v="66"/>
    <x v="1"/>
    <x v="6"/>
    <x v="0"/>
    <x v="0"/>
    <x v="3"/>
    <x v="7"/>
    <x v="1039"/>
    <x v="1301"/>
    <x v="129"/>
    <n v="6420"/>
    <n v="10"/>
    <n v="0"/>
    <x v="9"/>
    <n v="194"/>
    <n v="110"/>
    <n v="323741"/>
    <n v="0"/>
    <n v="1"/>
    <n v="13823741"/>
    <x v="214"/>
  </r>
  <r>
    <x v="2546"/>
    <x v="2076"/>
    <x v="66"/>
    <x v="0"/>
    <x v="6"/>
    <x v="0"/>
    <x v="0"/>
    <x v="0"/>
    <x v="5"/>
    <x v="115"/>
    <x v="344"/>
    <x v="61"/>
    <n v="5162"/>
    <n v="39"/>
    <n v="0"/>
    <x v="17"/>
    <n v="86"/>
    <n v="130"/>
    <n v="-30410125"/>
    <n v="1"/>
    <n v="0"/>
    <n v="9589875"/>
    <x v="87"/>
  </r>
  <r>
    <x v="2547"/>
    <x v="2041"/>
    <x v="66"/>
    <x v="1"/>
    <x v="8"/>
    <x v="0"/>
    <x v="0"/>
    <x v="0"/>
    <x v="7"/>
    <x v="992"/>
    <x v="1302"/>
    <x v="458"/>
    <n v="18765"/>
    <n v="0"/>
    <n v="0"/>
    <x v="39"/>
    <n v="172"/>
    <n v="92"/>
    <n v="19397498"/>
    <n v="0"/>
    <n v="1"/>
    <n v="31397498"/>
    <x v="38"/>
  </r>
  <r>
    <x v="2548"/>
    <x v="2109"/>
    <x v="66"/>
    <x v="1"/>
    <x v="7"/>
    <x v="0"/>
    <x v="0"/>
    <x v="0"/>
    <x v="7"/>
    <x v="470"/>
    <x v="588"/>
    <x v="210"/>
    <n v="7247"/>
    <n v="50"/>
    <n v="0"/>
    <x v="21"/>
    <n v="206"/>
    <n v="104"/>
    <n v="-29959707"/>
    <n v="1"/>
    <n v="0"/>
    <n v="25040293"/>
    <x v="60"/>
  </r>
  <r>
    <x v="2549"/>
    <x v="2128"/>
    <x v="66"/>
    <x v="1"/>
    <x v="7"/>
    <x v="1"/>
    <x v="16"/>
    <x v="27"/>
    <x v="6"/>
    <x v="1146"/>
    <x v="1303"/>
    <x v="625"/>
    <n v="569"/>
    <n v="419"/>
    <n v="0"/>
    <x v="17"/>
    <n v="152"/>
    <n v="135"/>
    <n v="-9871514"/>
    <n v="1"/>
    <n v="0"/>
    <n v="128486"/>
    <x v="39"/>
  </r>
  <r>
    <x v="2550"/>
    <x v="2129"/>
    <x v="66"/>
    <x v="1"/>
    <x v="13"/>
    <x v="0"/>
    <x v="0"/>
    <x v="0"/>
    <x v="6"/>
    <x v="538"/>
    <x v="603"/>
    <x v="50"/>
    <n v="13654"/>
    <n v="0"/>
    <n v="6000"/>
    <x v="38"/>
    <n v="323"/>
    <n v="91"/>
    <n v="16505912"/>
    <n v="0"/>
    <n v="1"/>
    <n v="64505912"/>
    <x v="117"/>
  </r>
  <r>
    <x v="2551"/>
    <x v="2056"/>
    <x v="66"/>
    <x v="1"/>
    <x v="1"/>
    <x v="0"/>
    <x v="0"/>
    <x v="0"/>
    <x v="7"/>
    <x v="1147"/>
    <x v="1304"/>
    <x v="9"/>
    <n v="4856"/>
    <n v="7"/>
    <n v="562"/>
    <x v="53"/>
    <n v="74"/>
    <n v="82"/>
    <n v="8350177"/>
    <n v="0"/>
    <n v="1"/>
    <n v="13350177"/>
    <x v="18"/>
  </r>
  <r>
    <x v="2552"/>
    <x v="2130"/>
    <x v="66"/>
    <x v="1"/>
    <x v="3"/>
    <x v="0"/>
    <x v="0"/>
    <x v="0"/>
    <x v="7"/>
    <x v="1089"/>
    <x v="1294"/>
    <x v="101"/>
    <n v="18789"/>
    <n v="29"/>
    <n v="0"/>
    <x v="25"/>
    <n v="129"/>
    <n v="97"/>
    <n v="23237389"/>
    <n v="0"/>
    <n v="1"/>
    <n v="48237389"/>
    <x v="43"/>
  </r>
  <r>
    <x v="2553"/>
    <x v="2131"/>
    <x v="66"/>
    <x v="1"/>
    <x v="1"/>
    <x v="0"/>
    <x v="0"/>
    <x v="0"/>
    <x v="6"/>
    <x v="815"/>
    <x v="836"/>
    <x v="17"/>
    <n v="11114"/>
    <n v="0"/>
    <n v="16000"/>
    <x v="16"/>
    <n v="388"/>
    <n v="131"/>
    <n v="700000"/>
    <n v="0"/>
    <n v="1"/>
    <n v="15700000"/>
    <x v="24"/>
  </r>
  <r>
    <x v="2554"/>
    <x v="2033"/>
    <x v="66"/>
    <x v="1"/>
    <x v="7"/>
    <x v="0"/>
    <x v="0"/>
    <x v="0"/>
    <x v="7"/>
    <x v="857"/>
    <x v="873"/>
    <x v="129"/>
    <n v="5811"/>
    <n v="255"/>
    <n v="0"/>
    <x v="13"/>
    <n v="354"/>
    <n v="135"/>
    <n v="-15481610"/>
    <n v="1"/>
    <n v="0"/>
    <n v="134518390"/>
    <x v="252"/>
  </r>
  <r>
    <x v="2555"/>
    <x v="2132"/>
    <x v="66"/>
    <x v="1"/>
    <x v="6"/>
    <x v="0"/>
    <x v="0"/>
    <x v="0"/>
    <x v="5"/>
    <x v="1148"/>
    <x v="1305"/>
    <x v="140"/>
    <n v="2453"/>
    <n v="258"/>
    <n v="376"/>
    <x v="52"/>
    <n v="47"/>
    <n v="94"/>
    <n v="-11491577"/>
    <n v="1"/>
    <n v="0"/>
    <n v="11508423"/>
    <x v="108"/>
  </r>
  <r>
    <x v="2556"/>
    <x v="2133"/>
    <x v="66"/>
    <x v="1"/>
    <x v="3"/>
    <x v="0"/>
    <x v="0"/>
    <x v="0"/>
    <x v="7"/>
    <x v="994"/>
    <x v="1306"/>
    <x v="129"/>
    <n v="6658"/>
    <n v="12"/>
    <n v="0"/>
    <x v="53"/>
    <n v="150"/>
    <n v="87"/>
    <n v="-29821223"/>
    <n v="1"/>
    <n v="0"/>
    <n v="32178777"/>
    <x v="143"/>
  </r>
  <r>
    <x v="2557"/>
    <x v="2134"/>
    <x v="66"/>
    <x v="1"/>
    <x v="3"/>
    <x v="0"/>
    <x v="0"/>
    <x v="0"/>
    <x v="6"/>
    <x v="605"/>
    <x v="831"/>
    <x v="384"/>
    <n v="2243"/>
    <n v="168"/>
    <n v="702"/>
    <x v="11"/>
    <n v="57"/>
    <n v="115"/>
    <n v="-14816912"/>
    <n v="1"/>
    <n v="0"/>
    <n v="183088"/>
    <x v="24"/>
  </r>
  <r>
    <x v="2558"/>
    <x v="2135"/>
    <x v="66"/>
    <x v="1"/>
    <x v="12"/>
    <x v="0"/>
    <x v="0"/>
    <x v="0"/>
    <x v="6"/>
    <x v="1004"/>
    <x v="1307"/>
    <x v="49"/>
    <n v="18639"/>
    <n v="129"/>
    <n v="0"/>
    <x v="26"/>
    <n v="177"/>
    <n v="103"/>
    <n v="-14926452"/>
    <n v="1"/>
    <n v="0"/>
    <n v="73548"/>
    <x v="24"/>
  </r>
  <r>
    <x v="2559"/>
    <x v="2136"/>
    <x v="66"/>
    <x v="1"/>
    <x v="7"/>
    <x v="0"/>
    <x v="0"/>
    <x v="0"/>
    <x v="7"/>
    <x v="470"/>
    <x v="356"/>
    <x v="210"/>
    <n v="9131"/>
    <n v="357"/>
    <n v="0"/>
    <x v="33"/>
    <n v="264"/>
    <n v="112"/>
    <n v="-42823835"/>
    <n v="1"/>
    <n v="0"/>
    <n v="102176165"/>
    <x v="312"/>
  </r>
  <r>
    <x v="2560"/>
    <x v="2137"/>
    <x v="66"/>
    <x v="1"/>
    <x v="6"/>
    <x v="0"/>
    <x v="0"/>
    <x v="3"/>
    <x v="7"/>
    <x v="370"/>
    <x v="1308"/>
    <x v="252"/>
    <n v="77823"/>
    <n v="56"/>
    <n v="0"/>
    <x v="12"/>
    <n v="169"/>
    <n v="115"/>
    <n v="-8185043"/>
    <n v="1"/>
    <n v="0"/>
    <n v="26814957"/>
    <x v="64"/>
  </r>
  <r>
    <x v="2561"/>
    <x v="2138"/>
    <x v="66"/>
    <x v="1"/>
    <x v="3"/>
    <x v="0"/>
    <x v="0"/>
    <x v="3"/>
    <x v="7"/>
    <x v="604"/>
    <x v="1309"/>
    <x v="255"/>
    <n v="1739"/>
    <n v="8"/>
    <n v="0"/>
    <x v="24"/>
    <n v="22"/>
    <n v="106"/>
    <n v="-13884496"/>
    <n v="1"/>
    <n v="0"/>
    <n v="115504"/>
    <x v="58"/>
  </r>
  <r>
    <x v="2562"/>
    <x v="2138"/>
    <x v="66"/>
    <x v="1"/>
    <x v="0"/>
    <x v="0"/>
    <x v="0"/>
    <x v="19"/>
    <x v="6"/>
    <x v="1149"/>
    <x v="1310"/>
    <x v="626"/>
    <n v="940"/>
    <n v="275"/>
    <n v="0"/>
    <x v="26"/>
    <n v="71"/>
    <n v="104"/>
    <n v="-9996393"/>
    <n v="1"/>
    <n v="0"/>
    <n v="3607"/>
    <x v="39"/>
  </r>
  <r>
    <x v="2563"/>
    <x v="2069"/>
    <x v="66"/>
    <x v="1"/>
    <x v="5"/>
    <x v="0"/>
    <x v="0"/>
    <x v="0"/>
    <x v="4"/>
    <x v="1150"/>
    <x v="834"/>
    <x v="36"/>
    <n v="568"/>
    <n v="12"/>
    <n v="175"/>
    <x v="32"/>
    <n v="37"/>
    <n v="85"/>
    <n v="-2298120"/>
    <n v="1"/>
    <n v="0"/>
    <n v="12701880"/>
    <x v="24"/>
  </r>
  <r>
    <x v="2564"/>
    <x v="2139"/>
    <x v="66"/>
    <x v="1"/>
    <x v="1"/>
    <x v="0"/>
    <x v="0"/>
    <x v="0"/>
    <x v="6"/>
    <x v="300"/>
    <x v="624"/>
    <x v="49"/>
    <n v="14504"/>
    <n v="335"/>
    <n v="15000"/>
    <x v="16"/>
    <n v="299"/>
    <n v="124"/>
    <n v="2180954"/>
    <n v="0"/>
    <n v="1"/>
    <n v="34180954"/>
    <x v="114"/>
  </r>
  <r>
    <x v="2565"/>
    <x v="2140"/>
    <x v="66"/>
    <x v="1"/>
    <x v="3"/>
    <x v="0"/>
    <x v="0"/>
    <x v="0"/>
    <x v="7"/>
    <x v="1089"/>
    <x v="445"/>
    <x v="101"/>
    <n v="33153"/>
    <n v="11"/>
    <n v="0"/>
    <x v="24"/>
    <n v="132"/>
    <n v="102"/>
    <n v="-8590794"/>
    <n v="1"/>
    <n v="0"/>
    <n v="6409206"/>
    <x v="24"/>
  </r>
  <r>
    <x v="2566"/>
    <x v="2095"/>
    <x v="66"/>
    <x v="1"/>
    <x v="8"/>
    <x v="0"/>
    <x v="0"/>
    <x v="0"/>
    <x v="6"/>
    <x v="834"/>
    <x v="1311"/>
    <x v="254"/>
    <n v="1749"/>
    <n v="27"/>
    <n v="0"/>
    <x v="30"/>
    <n v="233"/>
    <n v="93"/>
    <n v="9427926"/>
    <n v="0"/>
    <n v="1"/>
    <n v="17427926"/>
    <x v="11"/>
  </r>
  <r>
    <x v="2567"/>
    <x v="2070"/>
    <x v="66"/>
    <x v="1"/>
    <x v="1"/>
    <x v="0"/>
    <x v="0"/>
    <x v="0"/>
    <x v="7"/>
    <x v="1151"/>
    <x v="655"/>
    <x v="226"/>
    <n v="3376"/>
    <n v="107"/>
    <n v="0"/>
    <x v="17"/>
    <n v="109"/>
    <n v="110"/>
    <n v="26766350"/>
    <n v="0"/>
    <n v="1"/>
    <n v="37766350"/>
    <x v="31"/>
  </r>
  <r>
    <x v="2568"/>
    <x v="2141"/>
    <x v="66"/>
    <x v="1"/>
    <x v="5"/>
    <x v="0"/>
    <x v="0"/>
    <x v="0"/>
    <x v="5"/>
    <x v="490"/>
    <x v="733"/>
    <x v="318"/>
    <n v="1614"/>
    <n v="70"/>
    <n v="0"/>
    <x v="21"/>
    <n v="198"/>
    <n v="107"/>
    <n v="-18851301"/>
    <n v="1"/>
    <n v="0"/>
    <n v="71148699"/>
    <x v="152"/>
  </r>
  <r>
    <x v="2569"/>
    <x v="2142"/>
    <x v="66"/>
    <x v="1"/>
    <x v="7"/>
    <x v="0"/>
    <x v="0"/>
    <x v="0"/>
    <x v="7"/>
    <x v="488"/>
    <x v="1065"/>
    <x v="125"/>
    <n v="20881"/>
    <n v="436"/>
    <n v="2000"/>
    <x v="0"/>
    <n v="223"/>
    <n v="103"/>
    <n v="-40218121"/>
    <n v="1"/>
    <n v="0"/>
    <n v="19781879"/>
    <x v="121"/>
  </r>
  <r>
    <x v="2570"/>
    <x v="2143"/>
    <x v="66"/>
    <x v="1"/>
    <x v="5"/>
    <x v="0"/>
    <x v="0"/>
    <x v="3"/>
    <x v="4"/>
    <x v="1152"/>
    <x v="1312"/>
    <x v="307"/>
    <n v="13403"/>
    <n v="18"/>
    <n v="0"/>
    <x v="26"/>
    <n v="118"/>
    <n v="93"/>
    <n v="-9181250"/>
    <n v="1"/>
    <n v="0"/>
    <n v="50818750"/>
    <x v="121"/>
  </r>
  <r>
    <x v="2571"/>
    <x v="2126"/>
    <x v="66"/>
    <x v="1"/>
    <x v="3"/>
    <x v="0"/>
    <x v="0"/>
    <x v="0"/>
    <x v="6"/>
    <x v="876"/>
    <x v="1313"/>
    <x v="527"/>
    <n v="2748"/>
    <n v="129"/>
    <n v="0"/>
    <x v="11"/>
    <n v="147"/>
    <n v="99"/>
    <n v="-3922954"/>
    <n v="1"/>
    <n v="0"/>
    <n v="2077046"/>
    <x v="1"/>
  </r>
  <r>
    <x v="2572"/>
    <x v="2144"/>
    <x v="66"/>
    <x v="1"/>
    <x v="3"/>
    <x v="0"/>
    <x v="0"/>
    <x v="0"/>
    <x v="7"/>
    <x v="279"/>
    <x v="1314"/>
    <x v="205"/>
    <n v="3485"/>
    <n v="15"/>
    <n v="0"/>
    <x v="43"/>
    <n v="124"/>
    <n v="114"/>
    <n v="10396744"/>
    <n v="0"/>
    <n v="1"/>
    <n v="26896744"/>
    <x v="128"/>
  </r>
  <r>
    <x v="2573"/>
    <x v="2145"/>
    <x v="66"/>
    <x v="1"/>
    <x v="1"/>
    <x v="0"/>
    <x v="0"/>
    <x v="0"/>
    <x v="6"/>
    <x v="475"/>
    <x v="494"/>
    <x v="9"/>
    <n v="1582"/>
    <n v="0"/>
    <n v="10000"/>
    <x v="20"/>
    <n v="391"/>
    <n v="109"/>
    <n v="20236603"/>
    <n v="0"/>
    <n v="1"/>
    <n v="26236603"/>
    <x v="1"/>
  </r>
  <r>
    <x v="2574"/>
    <x v="2146"/>
    <x v="66"/>
    <x v="1"/>
    <x v="1"/>
    <x v="0"/>
    <x v="0"/>
    <x v="0"/>
    <x v="7"/>
    <x v="1153"/>
    <x v="1315"/>
    <x v="108"/>
    <n v="2351"/>
    <n v="251"/>
    <n v="0"/>
    <x v="30"/>
    <n v="270"/>
    <n v="108"/>
    <n v="-9018367"/>
    <n v="1"/>
    <n v="0"/>
    <n v="20981633"/>
    <x v="88"/>
  </r>
  <r>
    <x v="2575"/>
    <x v="2147"/>
    <x v="66"/>
    <x v="1"/>
    <x v="1"/>
    <x v="0"/>
    <x v="0"/>
    <x v="0"/>
    <x v="7"/>
    <x v="747"/>
    <x v="1316"/>
    <x v="458"/>
    <n v="30978"/>
    <n v="4"/>
    <n v="1000"/>
    <x v="13"/>
    <n v="60"/>
    <n v="102"/>
    <n v="-15182960"/>
    <n v="1"/>
    <n v="0"/>
    <n v="317040"/>
    <x v="222"/>
  </r>
  <r>
    <x v="2576"/>
    <x v="2148"/>
    <x v="66"/>
    <x v="1"/>
    <x v="0"/>
    <x v="0"/>
    <x v="0"/>
    <x v="19"/>
    <x v="6"/>
    <x v="861"/>
    <x v="492"/>
    <x v="481"/>
    <n v="1252"/>
    <n v="122"/>
    <n v="0"/>
    <x v="12"/>
    <n v="150"/>
    <n v="111"/>
    <n v="-12796359"/>
    <n v="1"/>
    <n v="0"/>
    <n v="2203641"/>
    <x v="24"/>
  </r>
  <r>
    <x v="2577"/>
    <x v="2136"/>
    <x v="66"/>
    <x v="1"/>
    <x v="7"/>
    <x v="0"/>
    <x v="0"/>
    <x v="0"/>
    <x v="6"/>
    <x v="330"/>
    <x v="385"/>
    <x v="233"/>
    <n v="23484"/>
    <n v="0"/>
    <n v="0"/>
    <x v="11"/>
    <n v="308"/>
    <n v="121"/>
    <n v="18416702"/>
    <n v="0"/>
    <n v="1"/>
    <n v="110416702"/>
    <x v="168"/>
  </r>
  <r>
    <x v="2578"/>
    <x v="2078"/>
    <x v="66"/>
    <x v="1"/>
    <x v="1"/>
    <x v="0"/>
    <x v="0"/>
    <x v="0"/>
    <x v="6"/>
    <x v="941"/>
    <x v="1317"/>
    <x v="551"/>
    <n v="89263"/>
    <n v="7"/>
    <n v="371"/>
    <x v="12"/>
    <n v="46"/>
    <n v="90"/>
    <n v="-1947834"/>
    <n v="1"/>
    <n v="0"/>
    <n v="52166"/>
    <x v="6"/>
  </r>
  <r>
    <x v="2579"/>
    <x v="2149"/>
    <x v="66"/>
    <x v="1"/>
    <x v="1"/>
    <x v="0"/>
    <x v="0"/>
    <x v="0"/>
    <x v="7"/>
    <x v="747"/>
    <x v="935"/>
    <x v="458"/>
    <n v="44060"/>
    <n v="308"/>
    <n v="19000"/>
    <x v="33"/>
    <n v="350"/>
    <n v="122"/>
    <n v="154449475"/>
    <n v="0"/>
    <n v="1"/>
    <n v="191449475"/>
    <x v="178"/>
  </r>
  <r>
    <x v="2580"/>
    <x v="2102"/>
    <x v="66"/>
    <x v="1"/>
    <x v="1"/>
    <x v="0"/>
    <x v="0"/>
    <x v="0"/>
    <x v="6"/>
    <x v="384"/>
    <x v="694"/>
    <x v="260"/>
    <n v="1540"/>
    <n v="115"/>
    <n v="0"/>
    <x v="10"/>
    <n v="190"/>
    <n v="110"/>
    <n v="-8851518"/>
    <n v="1"/>
    <n v="0"/>
    <n v="3148482"/>
    <x v="38"/>
  </r>
  <r>
    <x v="2581"/>
    <x v="2130"/>
    <x v="66"/>
    <x v="1"/>
    <x v="0"/>
    <x v="0"/>
    <x v="0"/>
    <x v="0"/>
    <x v="6"/>
    <x v="499"/>
    <x v="643"/>
    <x v="61"/>
    <n v="3612"/>
    <n v="40"/>
    <n v="0"/>
    <x v="24"/>
    <n v="195"/>
    <n v="101"/>
    <n v="-6312165"/>
    <n v="1"/>
    <n v="0"/>
    <n v="28687835"/>
    <x v="64"/>
  </r>
  <r>
    <x v="2582"/>
    <x v="2150"/>
    <x v="66"/>
    <x v="1"/>
    <x v="1"/>
    <x v="0"/>
    <x v="0"/>
    <x v="0"/>
    <x v="7"/>
    <x v="114"/>
    <x v="343"/>
    <x v="17"/>
    <n v="14165"/>
    <n v="0"/>
    <n v="0"/>
    <x v="10"/>
    <n v="269"/>
    <n v="121"/>
    <n v="8077470"/>
    <n v="0"/>
    <n v="1"/>
    <n v="83077470"/>
    <x v="163"/>
  </r>
  <r>
    <x v="2583"/>
    <x v="2151"/>
    <x v="66"/>
    <x v="1"/>
    <x v="0"/>
    <x v="0"/>
    <x v="0"/>
    <x v="0"/>
    <x v="7"/>
    <x v="115"/>
    <x v="1318"/>
    <x v="61"/>
    <n v="6775"/>
    <n v="38"/>
    <n v="0"/>
    <x v="21"/>
    <n v="235"/>
    <n v="90"/>
    <n v="32266306"/>
    <n v="0"/>
    <n v="1"/>
    <n v="72266306"/>
    <x v="87"/>
  </r>
  <r>
    <x v="2584"/>
    <x v="2152"/>
    <x v="66"/>
    <x v="1"/>
    <x v="1"/>
    <x v="0"/>
    <x v="0"/>
    <x v="19"/>
    <x v="7"/>
    <x v="488"/>
    <x v="63"/>
    <x v="125"/>
    <n v="19894"/>
    <n v="11000"/>
    <n v="14000"/>
    <x v="23"/>
    <n v="275"/>
    <n v="96"/>
    <n v="7713577"/>
    <n v="0"/>
    <n v="1"/>
    <n v="23213577"/>
    <x v="222"/>
  </r>
  <r>
    <x v="2585"/>
    <x v="2153"/>
    <x v="66"/>
    <x v="1"/>
    <x v="6"/>
    <x v="0"/>
    <x v="0"/>
    <x v="0"/>
    <x v="7"/>
    <x v="1012"/>
    <x v="139"/>
    <x v="61"/>
    <n v="4264"/>
    <n v="0"/>
    <n v="0"/>
    <x v="34"/>
    <n v="242"/>
    <n v="129"/>
    <n v="417500"/>
    <n v="0"/>
    <n v="1"/>
    <n v="25517500"/>
    <x v="313"/>
  </r>
  <r>
    <x v="2586"/>
    <x v="2108"/>
    <x v="66"/>
    <x v="1"/>
    <x v="5"/>
    <x v="0"/>
    <x v="0"/>
    <x v="0"/>
    <x v="4"/>
    <x v="996"/>
    <x v="888"/>
    <x v="9"/>
    <n v="2975"/>
    <n v="475"/>
    <n v="16000"/>
    <x v="18"/>
    <n v="421"/>
    <n v="98"/>
    <n v="43806889"/>
    <n v="0"/>
    <n v="1"/>
    <n v="223806889"/>
    <x v="282"/>
  </r>
  <r>
    <x v="2587"/>
    <x v="2154"/>
    <x v="66"/>
    <x v="1"/>
    <x v="4"/>
    <x v="1"/>
    <x v="30"/>
    <x v="36"/>
    <x v="6"/>
    <x v="1154"/>
    <x v="1319"/>
    <x v="416"/>
    <n v="56"/>
    <n v="56"/>
    <n v="0"/>
    <x v="19"/>
    <n v="231"/>
    <n v="90"/>
    <n v="783276"/>
    <n v="0"/>
    <n v="1"/>
    <n v="2283276"/>
    <x v="5"/>
  </r>
  <r>
    <x v="2588"/>
    <x v="2155"/>
    <x v="66"/>
    <x v="1"/>
    <x v="7"/>
    <x v="0"/>
    <x v="0"/>
    <x v="0"/>
    <x v="6"/>
    <x v="329"/>
    <x v="984"/>
    <x v="50"/>
    <n v="25763"/>
    <n v="335"/>
    <n v="0"/>
    <x v="12"/>
    <n v="316"/>
    <n v="110"/>
    <n v="59568845"/>
    <n v="0"/>
    <n v="1"/>
    <n v="134568845"/>
    <x v="163"/>
  </r>
  <r>
    <x v="2589"/>
    <x v="2156"/>
    <x v="66"/>
    <x v="1"/>
    <x v="7"/>
    <x v="0"/>
    <x v="0"/>
    <x v="0"/>
    <x v="6"/>
    <x v="1155"/>
    <x v="1320"/>
    <x v="627"/>
    <n v="988"/>
    <n v="0"/>
    <n v="883"/>
    <x v="32"/>
    <n v="79"/>
    <n v="107"/>
    <n v="-9421473"/>
    <n v="1"/>
    <n v="0"/>
    <n v="578527"/>
    <x v="39"/>
  </r>
  <r>
    <x v="2590"/>
    <x v="2157"/>
    <x v="66"/>
    <x v="1"/>
    <x v="3"/>
    <x v="0"/>
    <x v="0"/>
    <x v="0"/>
    <x v="7"/>
    <x v="569"/>
    <x v="594"/>
    <x v="25"/>
    <n v="3565"/>
    <n v="92"/>
    <n v="464"/>
    <x v="46"/>
    <n v="76"/>
    <n v="114"/>
    <n v="7168445"/>
    <n v="0"/>
    <n v="1"/>
    <n v="42168445"/>
    <x v="64"/>
  </r>
  <r>
    <x v="2591"/>
    <x v="2133"/>
    <x v="66"/>
    <x v="1"/>
    <x v="1"/>
    <x v="0"/>
    <x v="0"/>
    <x v="0"/>
    <x v="6"/>
    <x v="1156"/>
    <x v="1146"/>
    <x v="628"/>
    <n v="460"/>
    <n v="129"/>
    <n v="0"/>
    <x v="10"/>
    <n v="189"/>
    <n v="80"/>
    <n v="656942"/>
    <n v="0"/>
    <n v="1"/>
    <n v="856942"/>
    <x v="27"/>
  </r>
  <r>
    <x v="2592"/>
    <x v="2071"/>
    <x v="66"/>
    <x v="1"/>
    <x v="3"/>
    <x v="0"/>
    <x v="0"/>
    <x v="0"/>
    <x v="7"/>
    <x v="1157"/>
    <x v="1321"/>
    <x v="184"/>
    <n v="1026"/>
    <n v="12"/>
    <n v="0"/>
    <x v="26"/>
    <n v="148"/>
    <n v="101"/>
    <n v="45276912"/>
    <n v="0"/>
    <n v="1"/>
    <n v="80276912"/>
    <x v="64"/>
  </r>
  <r>
    <x v="2593"/>
    <x v="2158"/>
    <x v="66"/>
    <x v="1"/>
    <x v="3"/>
    <x v="0"/>
    <x v="0"/>
    <x v="0"/>
    <x v="6"/>
    <x v="54"/>
    <x v="100"/>
    <x v="51"/>
    <n v="71973"/>
    <n v="272"/>
    <n v="845"/>
    <x v="32"/>
    <n v="137"/>
    <n v="104"/>
    <n v="-23910635"/>
    <n v="1"/>
    <n v="0"/>
    <n v="1089365"/>
    <x v="43"/>
  </r>
  <r>
    <x v="2594"/>
    <x v="2159"/>
    <x v="66"/>
    <x v="1"/>
    <x v="1"/>
    <x v="1"/>
    <x v="7"/>
    <x v="14"/>
    <x v="6"/>
    <x v="1158"/>
    <x v="1322"/>
    <x v="629"/>
    <n v="219"/>
    <n v="12"/>
    <n v="0"/>
    <x v="10"/>
    <n v="111"/>
    <n v="103"/>
    <n v="-3457140"/>
    <n v="1"/>
    <n v="0"/>
    <n v="542860"/>
    <x v="16"/>
  </r>
  <r>
    <x v="2595"/>
    <x v="2072"/>
    <x v="66"/>
    <x v="1"/>
    <x v="3"/>
    <x v="0"/>
    <x v="0"/>
    <x v="0"/>
    <x v="7"/>
    <x v="534"/>
    <x v="1323"/>
    <x v="344"/>
    <n v="4091"/>
    <n v="18"/>
    <n v="140"/>
    <x v="71"/>
    <n v="35"/>
    <n v="97"/>
    <n v="-3368360"/>
    <n v="1"/>
    <n v="0"/>
    <n v="4131640"/>
    <x v="91"/>
  </r>
  <r>
    <x v="2596"/>
    <x v="2095"/>
    <x v="66"/>
    <x v="1"/>
    <x v="3"/>
    <x v="0"/>
    <x v="0"/>
    <x v="0"/>
    <x v="7"/>
    <x v="1004"/>
    <x v="627"/>
    <x v="49"/>
    <n v="29505"/>
    <n v="235"/>
    <n v="0"/>
    <x v="13"/>
    <n v="190"/>
    <n v="104"/>
    <n v="27680195"/>
    <n v="0"/>
    <n v="1"/>
    <n v="97680195"/>
    <x v="123"/>
  </r>
  <r>
    <x v="2597"/>
    <x v="2160"/>
    <x v="66"/>
    <x v="1"/>
    <x v="7"/>
    <x v="0"/>
    <x v="0"/>
    <x v="0"/>
    <x v="7"/>
    <x v="364"/>
    <x v="365"/>
    <x v="50"/>
    <n v="13446"/>
    <n v="221"/>
    <n v="0"/>
    <x v="25"/>
    <n v="198"/>
    <n v="113"/>
    <n v="10018837"/>
    <n v="0"/>
    <n v="1"/>
    <n v="100018837"/>
    <x v="152"/>
  </r>
  <r>
    <x v="2598"/>
    <x v="2161"/>
    <x v="66"/>
    <x v="1"/>
    <x v="3"/>
    <x v="0"/>
    <x v="0"/>
    <x v="0"/>
    <x v="6"/>
    <x v="1159"/>
    <x v="283"/>
    <x v="630"/>
    <n v="638"/>
    <n v="0"/>
    <n v="0"/>
    <x v="21"/>
    <n v="247"/>
    <n v="101"/>
    <n v="7452765"/>
    <n v="0"/>
    <n v="1"/>
    <n v="31452765"/>
    <x v="61"/>
  </r>
  <r>
    <x v="2599"/>
    <x v="2162"/>
    <x v="67"/>
    <x v="1"/>
    <x v="8"/>
    <x v="1"/>
    <x v="5"/>
    <x v="19"/>
    <x v="6"/>
    <x v="1160"/>
    <x v="814"/>
    <x v="284"/>
    <n v="73"/>
    <n v="57"/>
    <n v="4000"/>
    <x v="21"/>
    <n v="222"/>
    <n v="85"/>
    <n v="-5572976"/>
    <n v="1"/>
    <n v="0"/>
    <n v="27024"/>
    <x v="241"/>
  </r>
  <r>
    <x v="2600"/>
    <x v="2163"/>
    <x v="67"/>
    <x v="1"/>
    <x v="7"/>
    <x v="0"/>
    <x v="0"/>
    <x v="0"/>
    <x v="7"/>
    <x v="1161"/>
    <x v="161"/>
    <x v="161"/>
    <n v="2799"/>
    <n v="212"/>
    <n v="0"/>
    <x v="49"/>
    <n v="113"/>
    <n v="108"/>
    <n v="-9767063"/>
    <n v="1"/>
    <n v="0"/>
    <n v="12232937"/>
    <x v="82"/>
  </r>
  <r>
    <x v="2601"/>
    <x v="2164"/>
    <x v="67"/>
    <x v="1"/>
    <x v="3"/>
    <x v="0"/>
    <x v="0"/>
    <x v="0"/>
    <x v="7"/>
    <x v="564"/>
    <x v="830"/>
    <x v="61"/>
    <n v="7009"/>
    <n v="23"/>
    <n v="0"/>
    <x v="34"/>
    <n v="191"/>
    <n v="102"/>
    <n v="44149837"/>
    <n v="0"/>
    <n v="1"/>
    <n v="64149837"/>
    <x v="33"/>
  </r>
  <r>
    <x v="2602"/>
    <x v="2165"/>
    <x v="67"/>
    <x v="1"/>
    <x v="7"/>
    <x v="0"/>
    <x v="0"/>
    <x v="0"/>
    <x v="7"/>
    <x v="357"/>
    <x v="367"/>
    <x v="9"/>
    <n v="2144"/>
    <n v="776"/>
    <n v="13000"/>
    <x v="42"/>
    <n v="367"/>
    <n v="158"/>
    <n v="-33887833"/>
    <n v="1"/>
    <n v="0"/>
    <n v="166112167"/>
    <x v="182"/>
  </r>
  <r>
    <x v="2603"/>
    <x v="2166"/>
    <x v="67"/>
    <x v="1"/>
    <x v="3"/>
    <x v="0"/>
    <x v="0"/>
    <x v="0"/>
    <x v="7"/>
    <x v="386"/>
    <x v="1324"/>
    <x v="218"/>
    <n v="54075"/>
    <n v="464"/>
    <n v="40000"/>
    <x v="3"/>
    <n v="331"/>
    <n v="95"/>
    <n v="24891374"/>
    <n v="0"/>
    <n v="1"/>
    <n v="32391374"/>
    <x v="91"/>
  </r>
  <r>
    <x v="2604"/>
    <x v="2167"/>
    <x v="67"/>
    <x v="1"/>
    <x v="7"/>
    <x v="0"/>
    <x v="0"/>
    <x v="0"/>
    <x v="7"/>
    <x v="26"/>
    <x v="1325"/>
    <x v="25"/>
    <n v="1594"/>
    <n v="30"/>
    <n v="13000"/>
    <x v="10"/>
    <n v="263"/>
    <n v="79"/>
    <n v="1743332"/>
    <n v="0"/>
    <n v="1"/>
    <n v="31743332"/>
    <x v="88"/>
  </r>
  <r>
    <x v="2605"/>
    <x v="2168"/>
    <x v="67"/>
    <x v="1"/>
    <x v="4"/>
    <x v="0"/>
    <x v="0"/>
    <x v="0"/>
    <x v="5"/>
    <x v="184"/>
    <x v="127"/>
    <x v="119"/>
    <n v="48878"/>
    <n v="0"/>
    <n v="0"/>
    <x v="13"/>
    <n v="240"/>
    <n v="96"/>
    <n v="-62149904"/>
    <n v="1"/>
    <n v="0"/>
    <n v="137850096"/>
    <x v="182"/>
  </r>
  <r>
    <x v="2606"/>
    <x v="2169"/>
    <x v="67"/>
    <x v="1"/>
    <x v="5"/>
    <x v="0"/>
    <x v="0"/>
    <x v="0"/>
    <x v="6"/>
    <x v="1162"/>
    <x v="662"/>
    <x v="306"/>
    <n v="41359"/>
    <n v="123"/>
    <n v="4000"/>
    <x v="31"/>
    <n v="160"/>
    <n v="108"/>
    <n v="1483540"/>
    <n v="0"/>
    <n v="1"/>
    <n v="15483540"/>
    <x v="58"/>
  </r>
  <r>
    <x v="2607"/>
    <x v="2170"/>
    <x v="67"/>
    <x v="1"/>
    <x v="3"/>
    <x v="0"/>
    <x v="0"/>
    <x v="0"/>
    <x v="6"/>
    <x v="1163"/>
    <x v="1007"/>
    <x v="89"/>
    <n v="1120"/>
    <n v="1000"/>
    <n v="10000"/>
    <x v="11"/>
    <n v="341"/>
    <n v="106"/>
    <n v="2190525"/>
    <n v="0"/>
    <n v="1"/>
    <n v="9190525"/>
    <x v="41"/>
  </r>
  <r>
    <x v="2608"/>
    <x v="2171"/>
    <x v="67"/>
    <x v="1"/>
    <x v="1"/>
    <x v="0"/>
    <x v="0"/>
    <x v="0"/>
    <x v="6"/>
    <x v="382"/>
    <x v="1326"/>
    <x v="49"/>
    <n v="14816"/>
    <n v="192"/>
    <n v="16000"/>
    <x v="16"/>
    <n v="281"/>
    <n v="99"/>
    <n v="2166863"/>
    <n v="0"/>
    <n v="1"/>
    <n v="9166863"/>
    <x v="41"/>
  </r>
  <r>
    <x v="2609"/>
    <x v="2172"/>
    <x v="67"/>
    <x v="1"/>
    <x v="1"/>
    <x v="0"/>
    <x v="0"/>
    <x v="0"/>
    <x v="6"/>
    <x v="129"/>
    <x v="1327"/>
    <x v="49"/>
    <n v="15860"/>
    <n v="0"/>
    <n v="7000"/>
    <x v="30"/>
    <n v="138"/>
    <n v="104"/>
    <n v="-4391771"/>
    <n v="1"/>
    <n v="0"/>
    <n v="108229"/>
    <x v="89"/>
  </r>
  <r>
    <x v="2610"/>
    <x v="2173"/>
    <x v="67"/>
    <x v="1"/>
    <x v="5"/>
    <x v="0"/>
    <x v="0"/>
    <x v="19"/>
    <x v="6"/>
    <x v="1164"/>
    <x v="786"/>
    <x v="631"/>
    <n v="1829"/>
    <n v="448"/>
    <n v="29000"/>
    <x v="23"/>
    <n v="180"/>
    <n v="141"/>
    <n v="-69382160"/>
    <n v="1"/>
    <n v="0"/>
    <n v="617840"/>
    <x v="123"/>
  </r>
  <r>
    <x v="2611"/>
    <x v="2174"/>
    <x v="67"/>
    <x v="1"/>
    <x v="5"/>
    <x v="0"/>
    <x v="0"/>
    <x v="0"/>
    <x v="5"/>
    <x v="1165"/>
    <x v="553"/>
    <x v="9"/>
    <n v="3423"/>
    <n v="13"/>
    <n v="916"/>
    <x v="39"/>
    <n v="82"/>
    <n v="86"/>
    <n v="-19799588"/>
    <n v="1"/>
    <n v="0"/>
    <n v="25200412"/>
    <x v="136"/>
  </r>
  <r>
    <x v="2612"/>
    <x v="2175"/>
    <x v="67"/>
    <x v="1"/>
    <x v="3"/>
    <x v="0"/>
    <x v="0"/>
    <x v="0"/>
    <x v="7"/>
    <x v="1004"/>
    <x v="1328"/>
    <x v="49"/>
    <n v="16461"/>
    <n v="3"/>
    <n v="0"/>
    <x v="0"/>
    <n v="128"/>
    <n v="99"/>
    <n v="18860010"/>
    <n v="0"/>
    <n v="1"/>
    <n v="33860010"/>
    <x v="24"/>
  </r>
  <r>
    <x v="2613"/>
    <x v="2176"/>
    <x v="67"/>
    <x v="1"/>
    <x v="4"/>
    <x v="0"/>
    <x v="0"/>
    <x v="0"/>
    <x v="5"/>
    <x v="515"/>
    <x v="474"/>
    <x v="9"/>
    <n v="5227"/>
    <n v="84"/>
    <n v="2000"/>
    <x v="35"/>
    <n v="107"/>
    <n v="88"/>
    <n v="144613391"/>
    <n v="0"/>
    <n v="1"/>
    <n v="219613391"/>
    <x v="163"/>
  </r>
  <r>
    <x v="2614"/>
    <x v="2177"/>
    <x v="67"/>
    <x v="1"/>
    <x v="1"/>
    <x v="0"/>
    <x v="0"/>
    <x v="3"/>
    <x v="7"/>
    <x v="1039"/>
    <x v="1329"/>
    <x v="129"/>
    <n v="4198"/>
    <n v="92"/>
    <n v="12000"/>
    <x v="17"/>
    <n v="278"/>
    <n v="100"/>
    <n v="8074715"/>
    <n v="0"/>
    <n v="1"/>
    <n v="12574715"/>
    <x v="89"/>
  </r>
  <r>
    <x v="2615"/>
    <x v="2178"/>
    <x v="67"/>
    <x v="1"/>
    <x v="11"/>
    <x v="0"/>
    <x v="0"/>
    <x v="0"/>
    <x v="7"/>
    <x v="128"/>
    <x v="120"/>
    <x v="101"/>
    <n v="16948"/>
    <n v="2000"/>
    <n v="0"/>
    <x v="12"/>
    <n v="298"/>
    <n v="146"/>
    <n v="-16624154"/>
    <n v="1"/>
    <n v="0"/>
    <n v="133375846"/>
    <x v="252"/>
  </r>
  <r>
    <x v="2616"/>
    <x v="2166"/>
    <x v="67"/>
    <x v="1"/>
    <x v="7"/>
    <x v="0"/>
    <x v="0"/>
    <x v="0"/>
    <x v="7"/>
    <x v="1134"/>
    <x v="1330"/>
    <x v="621"/>
    <n v="137712"/>
    <n v="190"/>
    <n v="0"/>
    <x v="32"/>
    <n v="107"/>
    <n v="88"/>
    <n v="-11011124"/>
    <n v="1"/>
    <n v="0"/>
    <n v="15988876"/>
    <x v="72"/>
  </r>
  <r>
    <x v="2617"/>
    <x v="2179"/>
    <x v="67"/>
    <x v="1"/>
    <x v="7"/>
    <x v="0"/>
    <x v="0"/>
    <x v="12"/>
    <x v="5"/>
    <x v="130"/>
    <x v="1126"/>
    <x v="63"/>
    <n v="23365"/>
    <n v="42"/>
    <n v="0"/>
    <x v="2"/>
    <n v="138"/>
    <n v="94"/>
    <n v="-45451936"/>
    <n v="1"/>
    <n v="0"/>
    <n v="19548064"/>
    <x v="127"/>
  </r>
  <r>
    <x v="2618"/>
    <x v="2180"/>
    <x v="67"/>
    <x v="1"/>
    <x v="7"/>
    <x v="0"/>
    <x v="0"/>
    <x v="0"/>
    <x v="7"/>
    <x v="283"/>
    <x v="124"/>
    <x v="9"/>
    <n v="4834"/>
    <n v="0"/>
    <n v="33000"/>
    <x v="20"/>
    <n v="723"/>
    <n v="178"/>
    <n v="523505847"/>
    <n v="0"/>
    <n v="1"/>
    <n v="760505847"/>
    <x v="314"/>
  </r>
  <r>
    <x v="2619"/>
    <x v="2181"/>
    <x v="67"/>
    <x v="1"/>
    <x v="3"/>
    <x v="0"/>
    <x v="0"/>
    <x v="0"/>
    <x v="6"/>
    <x v="189"/>
    <x v="533"/>
    <x v="143"/>
    <n v="1997"/>
    <n v="0"/>
    <n v="7000"/>
    <x v="10"/>
    <n v="217"/>
    <n v="98"/>
    <n v="-7569012"/>
    <n v="1"/>
    <n v="0"/>
    <n v="9430988"/>
    <x v="29"/>
  </r>
  <r>
    <x v="2620"/>
    <x v="2182"/>
    <x v="67"/>
    <x v="1"/>
    <x v="0"/>
    <x v="0"/>
    <x v="0"/>
    <x v="0"/>
    <x v="6"/>
    <x v="130"/>
    <x v="1156"/>
    <x v="63"/>
    <n v="13809"/>
    <n v="0"/>
    <n v="6000"/>
    <x v="12"/>
    <n v="280"/>
    <n v="122"/>
    <n v="-18302044"/>
    <n v="1"/>
    <n v="0"/>
    <n v="1697956"/>
    <x v="33"/>
  </r>
  <r>
    <x v="2621"/>
    <x v="2183"/>
    <x v="67"/>
    <x v="1"/>
    <x v="3"/>
    <x v="0"/>
    <x v="0"/>
    <x v="0"/>
    <x v="5"/>
    <x v="1141"/>
    <x v="1331"/>
    <x v="113"/>
    <n v="1573"/>
    <n v="650"/>
    <n v="1000"/>
    <x v="34"/>
    <n v="79"/>
    <n v="111"/>
    <n v="-14794657"/>
    <n v="1"/>
    <n v="0"/>
    <n v="5205343"/>
    <x v="33"/>
  </r>
  <r>
    <x v="2622"/>
    <x v="2184"/>
    <x v="67"/>
    <x v="1"/>
    <x v="3"/>
    <x v="0"/>
    <x v="0"/>
    <x v="0"/>
    <x v="6"/>
    <x v="1166"/>
    <x v="1110"/>
    <x v="632"/>
    <n v="2134"/>
    <n v="119"/>
    <n v="0"/>
    <x v="42"/>
    <n v="288"/>
    <n v="81"/>
    <n v="17992760"/>
    <n v="0"/>
    <n v="1"/>
    <n v="59992760"/>
    <x v="142"/>
  </r>
  <r>
    <x v="2623"/>
    <x v="2185"/>
    <x v="67"/>
    <x v="1"/>
    <x v="3"/>
    <x v="0"/>
    <x v="0"/>
    <x v="8"/>
    <x v="7"/>
    <x v="1167"/>
    <x v="1332"/>
    <x v="633"/>
    <n v="225"/>
    <n v="3"/>
    <n v="479"/>
    <x v="2"/>
    <n v="33"/>
    <n v="88"/>
    <n v="-6389971"/>
    <n v="1"/>
    <n v="0"/>
    <n v="110029"/>
    <x v="67"/>
  </r>
  <r>
    <x v="2624"/>
    <x v="2174"/>
    <x v="67"/>
    <x v="1"/>
    <x v="16"/>
    <x v="0"/>
    <x v="0"/>
    <x v="0"/>
    <x v="12"/>
    <x v="1168"/>
    <x v="1333"/>
    <x v="457"/>
    <n v="1546"/>
    <n v="38"/>
    <n v="324"/>
    <x v="24"/>
    <n v="22"/>
    <n v="88"/>
    <n v="61382"/>
    <n v="0"/>
    <n v="1"/>
    <n v="76382"/>
    <x v="285"/>
  </r>
  <r>
    <x v="2625"/>
    <x v="2186"/>
    <x v="67"/>
    <x v="1"/>
    <x v="3"/>
    <x v="0"/>
    <x v="0"/>
    <x v="0"/>
    <x v="5"/>
    <x v="699"/>
    <x v="677"/>
    <x v="50"/>
    <n v="13794"/>
    <n v="56"/>
    <n v="0"/>
    <x v="39"/>
    <n v="152"/>
    <n v="89"/>
    <n v="28715510"/>
    <n v="0"/>
    <n v="1"/>
    <n v="58715510"/>
    <x v="88"/>
  </r>
  <r>
    <x v="2626"/>
    <x v="2187"/>
    <x v="67"/>
    <x v="1"/>
    <x v="6"/>
    <x v="0"/>
    <x v="0"/>
    <x v="3"/>
    <x v="5"/>
    <x v="1169"/>
    <x v="276"/>
    <x v="61"/>
    <n v="3279"/>
    <n v="319"/>
    <n v="0"/>
    <x v="11"/>
    <n v="222"/>
    <n v="119"/>
    <n v="-4059945"/>
    <n v="1"/>
    <n v="0"/>
    <n v="4440055"/>
    <x v="65"/>
  </r>
  <r>
    <x v="2627"/>
    <x v="2168"/>
    <x v="67"/>
    <x v="1"/>
    <x v="0"/>
    <x v="0"/>
    <x v="0"/>
    <x v="0"/>
    <x v="6"/>
    <x v="401"/>
    <x v="515"/>
    <x v="129"/>
    <n v="6317"/>
    <n v="847"/>
    <n v="4000"/>
    <x v="12"/>
    <n v="197"/>
    <n v="132"/>
    <n v="10154426"/>
    <n v="0"/>
    <n v="1"/>
    <n v="27154426"/>
    <x v="29"/>
  </r>
  <r>
    <x v="2628"/>
    <x v="2188"/>
    <x v="67"/>
    <x v="1"/>
    <x v="1"/>
    <x v="0"/>
    <x v="0"/>
    <x v="0"/>
    <x v="6"/>
    <x v="370"/>
    <x v="1038"/>
    <x v="252"/>
    <n v="42473"/>
    <n v="260"/>
    <n v="10000"/>
    <x v="10"/>
    <n v="217"/>
    <n v="105"/>
    <n v="2501651"/>
    <n v="0"/>
    <n v="1"/>
    <n v="28501651"/>
    <x v="56"/>
  </r>
  <r>
    <x v="2629"/>
    <x v="2189"/>
    <x v="67"/>
    <x v="1"/>
    <x v="8"/>
    <x v="0"/>
    <x v="0"/>
    <x v="0"/>
    <x v="6"/>
    <x v="1004"/>
    <x v="1334"/>
    <x v="49"/>
    <n v="15790"/>
    <n v="22"/>
    <n v="0"/>
    <x v="24"/>
    <n v="167"/>
    <n v="109"/>
    <n v="-13751523"/>
    <n v="1"/>
    <n v="0"/>
    <n v="13248477"/>
    <x v="72"/>
  </r>
  <r>
    <x v="2630"/>
    <x v="2190"/>
    <x v="67"/>
    <x v="1"/>
    <x v="3"/>
    <x v="0"/>
    <x v="0"/>
    <x v="3"/>
    <x v="6"/>
    <x v="1170"/>
    <x v="175"/>
    <x v="450"/>
    <n v="365"/>
    <n v="350"/>
    <n v="0"/>
    <x v="24"/>
    <n v="155"/>
    <n v="100"/>
    <n v="-20291812"/>
    <n v="1"/>
    <n v="0"/>
    <n v="2708188"/>
    <x v="108"/>
  </r>
  <r>
    <x v="2631"/>
    <x v="2191"/>
    <x v="67"/>
    <x v="1"/>
    <x v="8"/>
    <x v="0"/>
    <x v="0"/>
    <x v="0"/>
    <x v="6"/>
    <x v="1171"/>
    <x v="1335"/>
    <x v="634"/>
    <n v="1495"/>
    <n v="26"/>
    <n v="0"/>
    <x v="63"/>
    <n v="63"/>
    <n v="88"/>
    <n v="-4857000"/>
    <n v="1"/>
    <n v="0"/>
    <n v="143000"/>
    <x v="18"/>
  </r>
  <r>
    <x v="2632"/>
    <x v="2192"/>
    <x v="67"/>
    <x v="1"/>
    <x v="1"/>
    <x v="0"/>
    <x v="0"/>
    <x v="0"/>
    <x v="6"/>
    <x v="129"/>
    <x v="286"/>
    <x v="49"/>
    <n v="14372"/>
    <n v="460"/>
    <n v="0"/>
    <x v="2"/>
    <n v="226"/>
    <n v="96"/>
    <n v="-7925162"/>
    <n v="1"/>
    <n v="0"/>
    <n v="3074838"/>
    <x v="31"/>
  </r>
  <r>
    <x v="2633"/>
    <x v="2193"/>
    <x v="67"/>
    <x v="1"/>
    <x v="7"/>
    <x v="0"/>
    <x v="0"/>
    <x v="0"/>
    <x v="7"/>
    <x v="948"/>
    <x v="534"/>
    <x v="49"/>
    <n v="20503"/>
    <n v="80"/>
    <n v="0"/>
    <x v="30"/>
    <n v="157"/>
    <n v="109"/>
    <n v="-26161870"/>
    <n v="1"/>
    <n v="0"/>
    <n v="13838130"/>
    <x v="87"/>
  </r>
  <r>
    <x v="2634"/>
    <x v="2194"/>
    <x v="67"/>
    <x v="1"/>
    <x v="3"/>
    <x v="0"/>
    <x v="0"/>
    <x v="0"/>
    <x v="7"/>
    <x v="1172"/>
    <x v="1336"/>
    <x v="129"/>
    <n v="3825"/>
    <n v="20"/>
    <n v="0"/>
    <x v="28"/>
    <n v="149"/>
    <n v="104"/>
    <n v="670712"/>
    <n v="0"/>
    <n v="1"/>
    <n v="6670712"/>
    <x v="1"/>
  </r>
  <r>
    <x v="2635"/>
    <x v="2195"/>
    <x v="67"/>
    <x v="0"/>
    <x v="1"/>
    <x v="1"/>
    <x v="11"/>
    <x v="10"/>
    <x v="6"/>
    <x v="1173"/>
    <x v="1337"/>
    <x v="578"/>
    <n v="91"/>
    <n v="14"/>
    <n v="0"/>
    <x v="3"/>
    <n v="149"/>
    <n v="132"/>
    <n v="-11880078"/>
    <n v="1"/>
    <n v="0"/>
    <n v="119922"/>
    <x v="38"/>
  </r>
  <r>
    <x v="2636"/>
    <x v="2196"/>
    <x v="67"/>
    <x v="1"/>
    <x v="4"/>
    <x v="0"/>
    <x v="0"/>
    <x v="0"/>
    <x v="5"/>
    <x v="1174"/>
    <x v="1338"/>
    <x v="635"/>
    <n v="1227"/>
    <n v="97"/>
    <n v="0"/>
    <x v="11"/>
    <n v="191"/>
    <n v="90"/>
    <n v="24870275"/>
    <n v="0"/>
    <n v="1"/>
    <n v="124870275"/>
    <x v="122"/>
  </r>
  <r>
    <x v="2637"/>
    <x v="2197"/>
    <x v="67"/>
    <x v="1"/>
    <x v="6"/>
    <x v="1"/>
    <x v="4"/>
    <x v="5"/>
    <x v="7"/>
    <x v="1175"/>
    <x v="1339"/>
    <x v="636"/>
    <n v="735"/>
    <n v="105"/>
    <n v="0"/>
    <x v="12"/>
    <n v="165"/>
    <n v="111"/>
    <n v="-13320925"/>
    <n v="1"/>
    <n v="0"/>
    <n v="6109075"/>
    <x v="315"/>
  </r>
  <r>
    <x v="2638"/>
    <x v="2198"/>
    <x v="67"/>
    <x v="0"/>
    <x v="4"/>
    <x v="0"/>
    <x v="0"/>
    <x v="0"/>
    <x v="5"/>
    <x v="1176"/>
    <x v="754"/>
    <x v="4"/>
    <n v="647"/>
    <n v="253"/>
    <n v="10000"/>
    <x v="3"/>
    <n v="310"/>
    <n v="100"/>
    <n v="15280058"/>
    <n v="0"/>
    <n v="1"/>
    <n v="75280058"/>
    <x v="121"/>
  </r>
  <r>
    <x v="2639"/>
    <x v="2199"/>
    <x v="67"/>
    <x v="1"/>
    <x v="3"/>
    <x v="0"/>
    <x v="0"/>
    <x v="0"/>
    <x v="7"/>
    <x v="303"/>
    <x v="1340"/>
    <x v="219"/>
    <n v="8172"/>
    <n v="0"/>
    <n v="0"/>
    <x v="25"/>
    <n v="166"/>
    <n v="113"/>
    <n v="49176215"/>
    <n v="0"/>
    <n v="1"/>
    <n v="109176215"/>
    <x v="121"/>
  </r>
  <r>
    <x v="2640"/>
    <x v="2200"/>
    <x v="67"/>
    <x v="1"/>
    <x v="7"/>
    <x v="0"/>
    <x v="0"/>
    <x v="0"/>
    <x v="6"/>
    <x v="471"/>
    <x v="1113"/>
    <x v="306"/>
    <n v="30541"/>
    <n v="83"/>
    <n v="0"/>
    <x v="24"/>
    <n v="150"/>
    <n v="96"/>
    <n v="-6369774"/>
    <n v="1"/>
    <n v="0"/>
    <n v="13630226"/>
    <x v="33"/>
  </r>
  <r>
    <x v="2641"/>
    <x v="2201"/>
    <x v="67"/>
    <x v="1"/>
    <x v="1"/>
    <x v="0"/>
    <x v="0"/>
    <x v="0"/>
    <x v="6"/>
    <x v="82"/>
    <x v="1341"/>
    <x v="63"/>
    <n v="13172"/>
    <n v="108"/>
    <n v="0"/>
    <x v="17"/>
    <n v="273"/>
    <n v="112"/>
    <n v="32462438"/>
    <n v="0"/>
    <n v="1"/>
    <n v="39462438"/>
    <x v="41"/>
  </r>
  <r>
    <x v="2642"/>
    <x v="2202"/>
    <x v="67"/>
    <x v="1"/>
    <x v="7"/>
    <x v="0"/>
    <x v="0"/>
    <x v="0"/>
    <x v="7"/>
    <x v="1177"/>
    <x v="1342"/>
    <x v="637"/>
    <n v="4378"/>
    <n v="82"/>
    <n v="657"/>
    <x v="41"/>
    <n v="83"/>
    <n v="88"/>
    <n v="615792"/>
    <n v="0"/>
    <n v="1"/>
    <n v="25615792"/>
    <x v="43"/>
  </r>
  <r>
    <x v="2643"/>
    <x v="2191"/>
    <x v="67"/>
    <x v="1"/>
    <x v="7"/>
    <x v="0"/>
    <x v="0"/>
    <x v="8"/>
    <x v="6"/>
    <x v="1178"/>
    <x v="1343"/>
    <x v="638"/>
    <n v="189"/>
    <n v="35"/>
    <n v="0"/>
    <x v="31"/>
    <n v="292"/>
    <n v="98"/>
    <n v="9975979"/>
    <n v="0"/>
    <n v="1"/>
    <n v="29975979"/>
    <x v="33"/>
  </r>
  <r>
    <x v="2644"/>
    <x v="2203"/>
    <x v="67"/>
    <x v="1"/>
    <x v="3"/>
    <x v="1"/>
    <x v="13"/>
    <x v="24"/>
    <x v="0"/>
    <x v="1179"/>
    <x v="1344"/>
    <x v="639"/>
    <n v="116"/>
    <n v="75"/>
    <n v="23000"/>
    <x v="34"/>
    <n v="224"/>
    <n v="91"/>
    <n v="-758291"/>
    <n v="1"/>
    <n v="0"/>
    <n v="41709"/>
    <x v="141"/>
  </r>
  <r>
    <x v="2645"/>
    <x v="2204"/>
    <x v="67"/>
    <x v="1"/>
    <x v="3"/>
    <x v="0"/>
    <x v="0"/>
    <x v="9"/>
    <x v="6"/>
    <x v="1180"/>
    <x v="1345"/>
    <x v="41"/>
    <n v="2658"/>
    <n v="89"/>
    <n v="0"/>
    <x v="13"/>
    <n v="78"/>
    <n v="95"/>
    <n v="-3462394"/>
    <n v="1"/>
    <n v="0"/>
    <n v="37606"/>
    <x v="66"/>
  </r>
  <r>
    <x v="2646"/>
    <x v="2205"/>
    <x v="67"/>
    <x v="1"/>
    <x v="3"/>
    <x v="0"/>
    <x v="0"/>
    <x v="0"/>
    <x v="7"/>
    <x v="1180"/>
    <x v="877"/>
    <x v="41"/>
    <n v="3150"/>
    <n v="30"/>
    <n v="0"/>
    <x v="36"/>
    <n v="133"/>
    <n v="103"/>
    <n v="-28419913"/>
    <n v="1"/>
    <n v="0"/>
    <n v="29580087"/>
    <x v="90"/>
  </r>
  <r>
    <x v="2647"/>
    <x v="2199"/>
    <x v="67"/>
    <x v="1"/>
    <x v="7"/>
    <x v="0"/>
    <x v="0"/>
    <x v="38"/>
    <x v="6"/>
    <x v="1181"/>
    <x v="1346"/>
    <x v="61"/>
    <n v="2639"/>
    <n v="662"/>
    <n v="22000"/>
    <x v="19"/>
    <n v="472"/>
    <n v="112"/>
    <n v="85646235"/>
    <n v="0"/>
    <n v="1"/>
    <n v="115646235"/>
    <x v="88"/>
  </r>
  <r>
    <x v="2648"/>
    <x v="2206"/>
    <x v="67"/>
    <x v="1"/>
    <x v="8"/>
    <x v="0"/>
    <x v="0"/>
    <x v="0"/>
    <x v="7"/>
    <x v="1182"/>
    <x v="152"/>
    <x v="61"/>
    <n v="5642"/>
    <n v="0"/>
    <n v="11000"/>
    <x v="21"/>
    <n v="397"/>
    <n v="99"/>
    <n v="12057340"/>
    <n v="0"/>
    <n v="1"/>
    <n v="42057340"/>
    <x v="88"/>
  </r>
  <r>
    <x v="2649"/>
    <x v="2207"/>
    <x v="67"/>
    <x v="1"/>
    <x v="7"/>
    <x v="0"/>
    <x v="0"/>
    <x v="0"/>
    <x v="5"/>
    <x v="1183"/>
    <x v="641"/>
    <x v="640"/>
    <n v="1100"/>
    <n v="70"/>
    <n v="0"/>
    <x v="67"/>
    <n v="130"/>
    <n v="100"/>
    <n v="-35646427"/>
    <n v="1"/>
    <n v="0"/>
    <n v="9353573"/>
    <x v="136"/>
  </r>
  <r>
    <x v="2650"/>
    <x v="2208"/>
    <x v="67"/>
    <x v="1"/>
    <x v="3"/>
    <x v="0"/>
    <x v="0"/>
    <x v="0"/>
    <x v="7"/>
    <x v="196"/>
    <x v="1214"/>
    <x v="149"/>
    <n v="10623"/>
    <n v="209"/>
    <n v="0"/>
    <x v="24"/>
    <n v="211"/>
    <n v="125"/>
    <n v="-19440070"/>
    <n v="1"/>
    <n v="0"/>
    <n v="40559930"/>
    <x v="121"/>
  </r>
  <r>
    <x v="2651"/>
    <x v="2209"/>
    <x v="67"/>
    <x v="1"/>
    <x v="1"/>
    <x v="0"/>
    <x v="0"/>
    <x v="5"/>
    <x v="0"/>
    <x v="1184"/>
    <x v="1347"/>
    <x v="357"/>
    <n v="943"/>
    <n v="929"/>
    <n v="23000"/>
    <x v="17"/>
    <n v="216"/>
    <n v="161"/>
    <n v="-12663533"/>
    <n v="1"/>
    <n v="0"/>
    <n v="336467"/>
    <x v="51"/>
  </r>
  <r>
    <x v="2652"/>
    <x v="2210"/>
    <x v="67"/>
    <x v="1"/>
    <x v="5"/>
    <x v="0"/>
    <x v="0"/>
    <x v="0"/>
    <x v="7"/>
    <x v="54"/>
    <x v="521"/>
    <x v="51"/>
    <n v="23409"/>
    <n v="52"/>
    <n v="10000"/>
    <x v="23"/>
    <n v="160"/>
    <n v="99"/>
    <n v="-12144354"/>
    <n v="1"/>
    <n v="0"/>
    <n v="8855646"/>
    <x v="78"/>
  </r>
  <r>
    <x v="2653"/>
    <x v="2211"/>
    <x v="67"/>
    <x v="1"/>
    <x v="3"/>
    <x v="0"/>
    <x v="0"/>
    <x v="0"/>
    <x v="6"/>
    <x v="358"/>
    <x v="351"/>
    <x v="246"/>
    <n v="41867"/>
    <n v="406"/>
    <n v="0"/>
    <x v="24"/>
    <n v="192"/>
    <n v="92"/>
    <n v="2814185"/>
    <n v="0"/>
    <n v="1"/>
    <n v="10814185"/>
    <x v="11"/>
  </r>
  <r>
    <x v="2654"/>
    <x v="2212"/>
    <x v="67"/>
    <x v="1"/>
    <x v="3"/>
    <x v="0"/>
    <x v="0"/>
    <x v="0"/>
    <x v="5"/>
    <x v="1185"/>
    <x v="1348"/>
    <x v="192"/>
    <n v="5734"/>
    <n v="64"/>
    <n v="0"/>
    <x v="38"/>
    <n v="134"/>
    <n v="123"/>
    <n v="4452209"/>
    <n v="0"/>
    <n v="1"/>
    <n v="22452209"/>
    <x v="69"/>
  </r>
  <r>
    <x v="2655"/>
    <x v="2213"/>
    <x v="67"/>
    <x v="1"/>
    <x v="5"/>
    <x v="0"/>
    <x v="0"/>
    <x v="0"/>
    <x v="5"/>
    <x v="79"/>
    <x v="353"/>
    <x v="57"/>
    <n v="24770"/>
    <n v="0"/>
    <n v="15000"/>
    <x v="4"/>
    <n v="335"/>
    <n v="87"/>
    <n v="-19000897"/>
    <n v="1"/>
    <n v="0"/>
    <n v="20999103"/>
    <x v="87"/>
  </r>
  <r>
    <x v="2656"/>
    <x v="2214"/>
    <x v="67"/>
    <x v="1"/>
    <x v="3"/>
    <x v="0"/>
    <x v="0"/>
    <x v="0"/>
    <x v="6"/>
    <x v="364"/>
    <x v="1068"/>
    <x v="50"/>
    <n v="11852"/>
    <n v="0"/>
    <n v="0"/>
    <x v="34"/>
    <n v="230"/>
    <n v="153"/>
    <n v="-23185810"/>
    <n v="1"/>
    <n v="0"/>
    <n v="51814190"/>
    <x v="163"/>
  </r>
  <r>
    <x v="2657"/>
    <x v="2215"/>
    <x v="67"/>
    <x v="1"/>
    <x v="7"/>
    <x v="0"/>
    <x v="0"/>
    <x v="0"/>
    <x v="7"/>
    <x v="386"/>
    <x v="272"/>
    <x v="218"/>
    <n v="26683"/>
    <n v="208"/>
    <n v="0"/>
    <x v="42"/>
    <n v="250"/>
    <n v="118"/>
    <n v="-24832370"/>
    <n v="1"/>
    <n v="0"/>
    <n v="150167630"/>
    <x v="157"/>
  </r>
  <r>
    <x v="2658"/>
    <x v="2216"/>
    <x v="67"/>
    <x v="1"/>
    <x v="7"/>
    <x v="0"/>
    <x v="0"/>
    <x v="0"/>
    <x v="6"/>
    <x v="583"/>
    <x v="1113"/>
    <x v="119"/>
    <n v="29926"/>
    <n v="83"/>
    <n v="0"/>
    <x v="42"/>
    <n v="180"/>
    <n v="95"/>
    <n v="-29511421"/>
    <n v="1"/>
    <n v="0"/>
    <n v="20488579"/>
    <x v="124"/>
  </r>
  <r>
    <x v="2659"/>
    <x v="2217"/>
    <x v="67"/>
    <x v="1"/>
    <x v="1"/>
    <x v="0"/>
    <x v="0"/>
    <x v="0"/>
    <x v="7"/>
    <x v="79"/>
    <x v="1349"/>
    <x v="57"/>
    <n v="19330"/>
    <n v="11"/>
    <n v="0"/>
    <x v="10"/>
    <n v="160"/>
    <n v="100"/>
    <n v="1676553"/>
    <n v="0"/>
    <n v="1"/>
    <n v="9176553"/>
    <x v="91"/>
  </r>
  <r>
    <x v="2660"/>
    <x v="2218"/>
    <x v="67"/>
    <x v="1"/>
    <x v="7"/>
    <x v="0"/>
    <x v="0"/>
    <x v="0"/>
    <x v="5"/>
    <x v="980"/>
    <x v="1350"/>
    <x v="328"/>
    <n v="2217"/>
    <n v="12"/>
    <n v="0"/>
    <x v="52"/>
    <n v="145"/>
    <n v="88"/>
    <n v="-30579748"/>
    <n v="1"/>
    <n v="0"/>
    <n v="119420252"/>
    <x v="252"/>
  </r>
  <r>
    <x v="2661"/>
    <x v="2219"/>
    <x v="67"/>
    <x v="1"/>
    <x v="8"/>
    <x v="0"/>
    <x v="0"/>
    <x v="0"/>
    <x v="6"/>
    <x v="1186"/>
    <x v="896"/>
    <x v="641"/>
    <n v="3226"/>
    <n v="0"/>
    <n v="3000"/>
    <x v="43"/>
    <n v="220"/>
    <n v="119"/>
    <n v="18386128"/>
    <n v="0"/>
    <n v="1"/>
    <n v="33386128"/>
    <x v="24"/>
  </r>
  <r>
    <x v="2662"/>
    <x v="2192"/>
    <x v="67"/>
    <x v="1"/>
    <x v="3"/>
    <x v="0"/>
    <x v="0"/>
    <x v="0"/>
    <x v="4"/>
    <x v="1187"/>
    <x v="769"/>
    <x v="9"/>
    <n v="4516"/>
    <n v="23"/>
    <n v="0"/>
    <x v="47"/>
    <n v="131"/>
    <n v="102"/>
    <n v="49566871"/>
    <n v="0"/>
    <n v="1"/>
    <n v="79566871"/>
    <x v="88"/>
  </r>
  <r>
    <x v="2663"/>
    <x v="2220"/>
    <x v="67"/>
    <x v="1"/>
    <x v="7"/>
    <x v="0"/>
    <x v="0"/>
    <x v="3"/>
    <x v="6"/>
    <x v="1188"/>
    <x v="1351"/>
    <x v="642"/>
    <n v="2486"/>
    <n v="12"/>
    <n v="0"/>
    <x v="23"/>
    <n v="224"/>
    <n v="97"/>
    <n v="-5481319"/>
    <n v="1"/>
    <n v="0"/>
    <n v="1818681"/>
    <x v="302"/>
  </r>
  <r>
    <x v="2664"/>
    <x v="2221"/>
    <x v="67"/>
    <x v="1"/>
    <x v="5"/>
    <x v="0"/>
    <x v="0"/>
    <x v="3"/>
    <x v="5"/>
    <x v="192"/>
    <x v="1206"/>
    <x v="146"/>
    <n v="58753"/>
    <n v="282"/>
    <n v="10000"/>
    <x v="8"/>
    <n v="375"/>
    <n v="153"/>
    <n v="51956980"/>
    <n v="0"/>
    <n v="1"/>
    <n v="301956980"/>
    <x v="316"/>
  </r>
  <r>
    <x v="2665"/>
    <x v="2204"/>
    <x v="67"/>
    <x v="1"/>
    <x v="3"/>
    <x v="0"/>
    <x v="0"/>
    <x v="0"/>
    <x v="7"/>
    <x v="1189"/>
    <x v="1087"/>
    <x v="206"/>
    <n v="318"/>
    <n v="42"/>
    <n v="12000"/>
    <x v="34"/>
    <n v="161"/>
    <n v="129"/>
    <n v="53952276"/>
    <n v="0"/>
    <n v="1"/>
    <n v="93952276"/>
    <x v="87"/>
  </r>
  <r>
    <x v="2666"/>
    <x v="2222"/>
    <x v="67"/>
    <x v="1"/>
    <x v="3"/>
    <x v="0"/>
    <x v="0"/>
    <x v="0"/>
    <x v="5"/>
    <x v="401"/>
    <x v="1352"/>
    <x v="129"/>
    <n v="5174"/>
    <n v="87"/>
    <n v="1000"/>
    <x v="39"/>
    <n v="107"/>
    <n v="100"/>
    <n v="38023275"/>
    <n v="0"/>
    <n v="1"/>
    <n v="73023275"/>
    <x v="64"/>
  </r>
  <r>
    <x v="2667"/>
    <x v="2223"/>
    <x v="67"/>
    <x v="1"/>
    <x v="1"/>
    <x v="1"/>
    <x v="3"/>
    <x v="4"/>
    <x v="6"/>
    <x v="1190"/>
    <x v="1353"/>
    <x v="643"/>
    <n v="474"/>
    <n v="64"/>
    <n v="0"/>
    <x v="11"/>
    <n v="181"/>
    <n v="120"/>
    <n v="-4995352"/>
    <n v="1"/>
    <n v="0"/>
    <n v="5004648"/>
    <x v="39"/>
  </r>
  <r>
    <x v="2668"/>
    <x v="2224"/>
    <x v="67"/>
    <x v="1"/>
    <x v="3"/>
    <x v="0"/>
    <x v="0"/>
    <x v="0"/>
    <x v="7"/>
    <x v="1191"/>
    <x v="1143"/>
    <x v="24"/>
    <n v="1465"/>
    <n v="0"/>
    <n v="1000"/>
    <x v="63"/>
    <n v="36"/>
    <n v="113"/>
    <n v="38697449"/>
    <n v="0"/>
    <n v="1"/>
    <n v="51697449"/>
    <x v="51"/>
  </r>
  <r>
    <x v="2669"/>
    <x v="2225"/>
    <x v="67"/>
    <x v="1"/>
    <x v="6"/>
    <x v="0"/>
    <x v="0"/>
    <x v="5"/>
    <x v="6"/>
    <x v="1192"/>
    <x v="1354"/>
    <x v="353"/>
    <n v="931"/>
    <n v="43"/>
    <n v="11000"/>
    <x v="21"/>
    <n v="242"/>
    <n v="102"/>
    <n v="-10964434"/>
    <n v="1"/>
    <n v="0"/>
    <n v="2035566"/>
    <x v="51"/>
  </r>
  <r>
    <x v="2670"/>
    <x v="2226"/>
    <x v="67"/>
    <x v="1"/>
    <x v="3"/>
    <x v="0"/>
    <x v="0"/>
    <x v="9"/>
    <x v="7"/>
    <x v="1193"/>
    <x v="212"/>
    <x v="644"/>
    <n v="4072"/>
    <n v="0"/>
    <n v="0"/>
    <x v="46"/>
    <n v="107"/>
    <n v="102"/>
    <n v="-3206096"/>
    <n v="1"/>
    <n v="0"/>
    <n v="14793904"/>
    <x v="69"/>
  </r>
  <r>
    <x v="2671"/>
    <x v="2227"/>
    <x v="67"/>
    <x v="1"/>
    <x v="3"/>
    <x v="0"/>
    <x v="0"/>
    <x v="0"/>
    <x v="6"/>
    <x v="358"/>
    <x v="498"/>
    <x v="246"/>
    <n v="28928"/>
    <n v="29"/>
    <n v="0"/>
    <x v="10"/>
    <n v="215"/>
    <n v="105"/>
    <n v="31347010"/>
    <n v="0"/>
    <n v="1"/>
    <n v="71347010"/>
    <x v="87"/>
  </r>
  <r>
    <x v="2672"/>
    <x v="2228"/>
    <x v="67"/>
    <x v="1"/>
    <x v="7"/>
    <x v="0"/>
    <x v="0"/>
    <x v="0"/>
    <x v="5"/>
    <x v="1011"/>
    <x v="1134"/>
    <x v="463"/>
    <n v="1258"/>
    <n v="107"/>
    <n v="0"/>
    <x v="11"/>
    <n v="188"/>
    <n v="94"/>
    <n v="106573705"/>
    <n v="0"/>
    <n v="1"/>
    <n v="196573705"/>
    <x v="152"/>
  </r>
  <r>
    <x v="2673"/>
    <x v="2221"/>
    <x v="67"/>
    <x v="1"/>
    <x v="3"/>
    <x v="0"/>
    <x v="0"/>
    <x v="0"/>
    <x v="5"/>
    <x v="206"/>
    <x v="1355"/>
    <x v="157"/>
    <n v="3742"/>
    <n v="11"/>
    <n v="610"/>
    <x v="49"/>
    <n v="93"/>
    <n v="107"/>
    <n v="-38911390"/>
    <n v="1"/>
    <n v="0"/>
    <n v="16088610"/>
    <x v="60"/>
  </r>
  <r>
    <x v="2674"/>
    <x v="2229"/>
    <x v="67"/>
    <x v="1"/>
    <x v="5"/>
    <x v="0"/>
    <x v="0"/>
    <x v="0"/>
    <x v="6"/>
    <x v="1194"/>
    <x v="247"/>
    <x v="57"/>
    <n v="36741"/>
    <n v="16000"/>
    <n v="42000"/>
    <x v="1"/>
    <n v="486"/>
    <n v="153"/>
    <n v="45523073"/>
    <n v="0"/>
    <n v="1"/>
    <n v="120523073"/>
    <x v="163"/>
  </r>
  <r>
    <x v="2675"/>
    <x v="2230"/>
    <x v="67"/>
    <x v="1"/>
    <x v="6"/>
    <x v="0"/>
    <x v="0"/>
    <x v="0"/>
    <x v="7"/>
    <x v="404"/>
    <x v="101"/>
    <x v="57"/>
    <n v="24458"/>
    <n v="16000"/>
    <n v="23000"/>
    <x v="28"/>
    <n v="306"/>
    <n v="134"/>
    <n v="-22520222"/>
    <n v="1"/>
    <n v="0"/>
    <n v="37479778"/>
    <x v="121"/>
  </r>
  <r>
    <x v="2676"/>
    <x v="2231"/>
    <x v="67"/>
    <x v="1"/>
    <x v="3"/>
    <x v="0"/>
    <x v="0"/>
    <x v="0"/>
    <x v="6"/>
    <x v="139"/>
    <x v="698"/>
    <x v="50"/>
    <n v="15226"/>
    <n v="278"/>
    <n v="0"/>
    <x v="21"/>
    <n v="187"/>
    <n v="120"/>
    <n v="27703470"/>
    <n v="0"/>
    <n v="1"/>
    <n v="112703470"/>
    <x v="169"/>
  </r>
  <r>
    <x v="2677"/>
    <x v="2232"/>
    <x v="67"/>
    <x v="1"/>
    <x v="3"/>
    <x v="0"/>
    <x v="0"/>
    <x v="0"/>
    <x v="6"/>
    <x v="358"/>
    <x v="1018"/>
    <x v="246"/>
    <n v="24805"/>
    <n v="45"/>
    <n v="6000"/>
    <x v="52"/>
    <n v="300"/>
    <n v="107"/>
    <n v="204793"/>
    <n v="0"/>
    <n v="1"/>
    <n v="16204793"/>
    <x v="81"/>
  </r>
  <r>
    <x v="2678"/>
    <x v="2233"/>
    <x v="67"/>
    <x v="1"/>
    <x v="6"/>
    <x v="0"/>
    <x v="0"/>
    <x v="0"/>
    <x v="7"/>
    <x v="139"/>
    <x v="526"/>
    <x v="50"/>
    <n v="13321"/>
    <n v="0"/>
    <n v="13000"/>
    <x v="11"/>
    <n v="252"/>
    <n v="123"/>
    <n v="54125426"/>
    <n v="0"/>
    <n v="1"/>
    <n v="94125426"/>
    <x v="87"/>
  </r>
  <r>
    <x v="2679"/>
    <x v="2234"/>
    <x v="67"/>
    <x v="1"/>
    <x v="1"/>
    <x v="0"/>
    <x v="0"/>
    <x v="0"/>
    <x v="7"/>
    <x v="130"/>
    <x v="299"/>
    <x v="63"/>
    <n v="13421"/>
    <n v="295"/>
    <n v="0"/>
    <x v="24"/>
    <n v="279"/>
    <n v="121"/>
    <n v="29948113"/>
    <n v="0"/>
    <n v="1"/>
    <n v="79948113"/>
    <x v="124"/>
  </r>
  <r>
    <x v="2680"/>
    <x v="2235"/>
    <x v="67"/>
    <x v="1"/>
    <x v="5"/>
    <x v="0"/>
    <x v="0"/>
    <x v="0"/>
    <x v="7"/>
    <x v="400"/>
    <x v="315"/>
    <x v="149"/>
    <n v="10552"/>
    <n v="52"/>
    <n v="0"/>
    <x v="39"/>
    <n v="167"/>
    <n v="102"/>
    <n v="-50607905"/>
    <n v="1"/>
    <n v="0"/>
    <n v="49392095"/>
    <x v="122"/>
  </r>
  <r>
    <x v="2681"/>
    <x v="2233"/>
    <x v="67"/>
    <x v="1"/>
    <x v="0"/>
    <x v="0"/>
    <x v="0"/>
    <x v="0"/>
    <x v="6"/>
    <x v="583"/>
    <x v="320"/>
    <x v="119"/>
    <n v="22517"/>
    <n v="473"/>
    <n v="21000"/>
    <x v="28"/>
    <n v="216"/>
    <n v="118"/>
    <n v="23343413"/>
    <n v="0"/>
    <n v="1"/>
    <n v="73343413"/>
    <x v="124"/>
  </r>
  <r>
    <x v="2682"/>
    <x v="2236"/>
    <x v="67"/>
    <x v="1"/>
    <x v="1"/>
    <x v="0"/>
    <x v="0"/>
    <x v="0"/>
    <x v="7"/>
    <x v="563"/>
    <x v="1356"/>
    <x v="61"/>
    <n v="4947"/>
    <n v="7"/>
    <n v="0"/>
    <x v="49"/>
    <n v="111"/>
    <n v="109"/>
    <n v="4927390"/>
    <n v="0"/>
    <n v="1"/>
    <n v="22927390"/>
    <x v="69"/>
  </r>
  <r>
    <x v="2683"/>
    <x v="2237"/>
    <x v="67"/>
    <x v="1"/>
    <x v="7"/>
    <x v="1"/>
    <x v="4"/>
    <x v="5"/>
    <x v="6"/>
    <x v="1195"/>
    <x v="402"/>
    <x v="9"/>
    <n v="1342"/>
    <n v="0"/>
    <n v="0"/>
    <x v="23"/>
    <n v="213"/>
    <n v="105"/>
    <n v="-25739083"/>
    <n v="1"/>
    <n v="0"/>
    <n v="1260917"/>
    <x v="72"/>
  </r>
  <r>
    <x v="2684"/>
    <x v="2238"/>
    <x v="67"/>
    <x v="1"/>
    <x v="3"/>
    <x v="0"/>
    <x v="0"/>
    <x v="0"/>
    <x v="6"/>
    <x v="946"/>
    <x v="1357"/>
    <x v="538"/>
    <n v="1831"/>
    <n v="138"/>
    <n v="985"/>
    <x v="52"/>
    <n v="76"/>
    <n v="90"/>
    <n v="-1457225"/>
    <n v="1"/>
    <n v="0"/>
    <n v="4542775"/>
    <x v="1"/>
  </r>
  <r>
    <x v="2685"/>
    <x v="2239"/>
    <x v="67"/>
    <x v="1"/>
    <x v="7"/>
    <x v="0"/>
    <x v="0"/>
    <x v="0"/>
    <x v="5"/>
    <x v="515"/>
    <x v="1358"/>
    <x v="9"/>
    <n v="2579"/>
    <n v="11"/>
    <n v="0"/>
    <x v="31"/>
    <n v="219"/>
    <n v="94"/>
    <n v="23332128"/>
    <n v="0"/>
    <n v="1"/>
    <n v="198332128"/>
    <x v="157"/>
  </r>
  <r>
    <x v="2686"/>
    <x v="2182"/>
    <x v="67"/>
    <x v="1"/>
    <x v="1"/>
    <x v="0"/>
    <x v="0"/>
    <x v="3"/>
    <x v="6"/>
    <x v="253"/>
    <x v="1359"/>
    <x v="119"/>
    <n v="19404"/>
    <n v="0"/>
    <n v="47000"/>
    <x v="20"/>
    <n v="415"/>
    <n v="97"/>
    <n v="9677"/>
    <n v="0"/>
    <n v="1"/>
    <n v="5009677"/>
    <x v="18"/>
  </r>
  <r>
    <x v="2687"/>
    <x v="2240"/>
    <x v="67"/>
    <x v="1"/>
    <x v="1"/>
    <x v="0"/>
    <x v="0"/>
    <x v="0"/>
    <x v="6"/>
    <x v="339"/>
    <x v="1360"/>
    <x v="237"/>
    <n v="8876"/>
    <n v="127"/>
    <n v="0"/>
    <x v="23"/>
    <n v="161"/>
    <n v="125"/>
    <n v="-3714714"/>
    <n v="1"/>
    <n v="0"/>
    <n v="1110286"/>
    <x v="317"/>
  </r>
  <r>
    <x v="2688"/>
    <x v="2241"/>
    <x v="67"/>
    <x v="1"/>
    <x v="3"/>
    <x v="0"/>
    <x v="0"/>
    <x v="0"/>
    <x v="7"/>
    <x v="1196"/>
    <x v="1361"/>
    <x v="9"/>
    <n v="3146"/>
    <n v="8"/>
    <n v="546"/>
    <x v="36"/>
    <n v="43"/>
    <n v="90"/>
    <n v="-4907100"/>
    <n v="1"/>
    <n v="0"/>
    <n v="92900"/>
    <x v="18"/>
  </r>
  <r>
    <x v="2689"/>
    <x v="2242"/>
    <x v="67"/>
    <x v="1"/>
    <x v="8"/>
    <x v="0"/>
    <x v="0"/>
    <x v="0"/>
    <x v="6"/>
    <x v="1197"/>
    <x v="637"/>
    <x v="17"/>
    <n v="14159"/>
    <n v="71"/>
    <n v="0"/>
    <x v="25"/>
    <n v="264"/>
    <n v="101"/>
    <n v="36527787"/>
    <n v="0"/>
    <n v="1"/>
    <n v="51527787"/>
    <x v="24"/>
  </r>
  <r>
    <x v="2690"/>
    <x v="2243"/>
    <x v="67"/>
    <x v="1"/>
    <x v="3"/>
    <x v="0"/>
    <x v="0"/>
    <x v="0"/>
    <x v="7"/>
    <x v="746"/>
    <x v="180"/>
    <x v="112"/>
    <n v="2016"/>
    <n v="80"/>
    <n v="0"/>
    <x v="30"/>
    <n v="112"/>
    <n v="98"/>
    <n v="-8337682"/>
    <n v="1"/>
    <n v="0"/>
    <n v="8662318"/>
    <x v="29"/>
  </r>
  <r>
    <x v="2691"/>
    <x v="2244"/>
    <x v="67"/>
    <x v="1"/>
    <x v="1"/>
    <x v="0"/>
    <x v="0"/>
    <x v="0"/>
    <x v="7"/>
    <x v="429"/>
    <x v="833"/>
    <x v="282"/>
    <n v="1775"/>
    <n v="415"/>
    <n v="15000"/>
    <x v="28"/>
    <n v="148"/>
    <n v="109"/>
    <n v="19185998"/>
    <n v="0"/>
    <n v="1"/>
    <n v="49185998"/>
    <x v="88"/>
  </r>
  <r>
    <x v="2692"/>
    <x v="2245"/>
    <x v="67"/>
    <x v="1"/>
    <x v="3"/>
    <x v="0"/>
    <x v="0"/>
    <x v="0"/>
    <x v="5"/>
    <x v="358"/>
    <x v="1362"/>
    <x v="246"/>
    <n v="25792"/>
    <n v="3"/>
    <n v="0"/>
    <x v="49"/>
    <n v="121"/>
    <n v="97"/>
    <n v="8699684"/>
    <n v="0"/>
    <n v="1"/>
    <n v="16699684"/>
    <x v="11"/>
  </r>
  <r>
    <x v="2693"/>
    <x v="2246"/>
    <x v="67"/>
    <x v="1"/>
    <x v="7"/>
    <x v="0"/>
    <x v="0"/>
    <x v="0"/>
    <x v="6"/>
    <x v="1198"/>
    <x v="1363"/>
    <x v="9"/>
    <n v="4815"/>
    <n v="23"/>
    <n v="545"/>
    <x v="30"/>
    <n v="49"/>
    <n v="84"/>
    <n v="7017041"/>
    <n v="0"/>
    <n v="1"/>
    <n v="10017041"/>
    <x v="20"/>
  </r>
  <r>
    <x v="2694"/>
    <x v="2247"/>
    <x v="67"/>
    <x v="1"/>
    <x v="5"/>
    <x v="0"/>
    <x v="0"/>
    <x v="0"/>
    <x v="5"/>
    <x v="168"/>
    <x v="805"/>
    <x v="132"/>
    <n v="54039"/>
    <n v="189"/>
    <n v="2000"/>
    <x v="30"/>
    <n v="185"/>
    <n v="105"/>
    <n v="27243721"/>
    <n v="0"/>
    <n v="1"/>
    <n v="177243721"/>
    <x v="252"/>
  </r>
  <r>
    <x v="2695"/>
    <x v="2248"/>
    <x v="67"/>
    <x v="0"/>
    <x v="1"/>
    <x v="0"/>
    <x v="0"/>
    <x v="0"/>
    <x v="7"/>
    <x v="1199"/>
    <x v="810"/>
    <x v="244"/>
    <n v="619"/>
    <n v="252"/>
    <n v="0"/>
    <x v="42"/>
    <n v="205"/>
    <n v="118"/>
    <n v="-60326576"/>
    <n v="1"/>
    <n v="0"/>
    <n v="19673424"/>
    <x v="133"/>
  </r>
  <r>
    <x v="2696"/>
    <x v="2249"/>
    <x v="67"/>
    <x v="1"/>
    <x v="7"/>
    <x v="0"/>
    <x v="0"/>
    <x v="0"/>
    <x v="6"/>
    <x v="1200"/>
    <x v="1098"/>
    <x v="645"/>
    <n v="701"/>
    <n v="160"/>
    <n v="0"/>
    <x v="34"/>
    <n v="235"/>
    <n v="99"/>
    <n v="-1894923"/>
    <n v="1"/>
    <n v="0"/>
    <n v="38105077"/>
    <x v="87"/>
  </r>
  <r>
    <x v="2697"/>
    <x v="2250"/>
    <x v="67"/>
    <x v="1"/>
    <x v="1"/>
    <x v="0"/>
    <x v="0"/>
    <x v="0"/>
    <x v="7"/>
    <x v="681"/>
    <x v="1364"/>
    <x v="280"/>
    <n v="2269"/>
    <n v="1000"/>
    <n v="738"/>
    <x v="26"/>
    <n v="45"/>
    <n v="99"/>
    <n v="2572742"/>
    <n v="0"/>
    <n v="1"/>
    <n v="10572742"/>
    <x v="11"/>
  </r>
  <r>
    <x v="2698"/>
    <x v="2251"/>
    <x v="67"/>
    <x v="1"/>
    <x v="3"/>
    <x v="0"/>
    <x v="0"/>
    <x v="0"/>
    <x v="6"/>
    <x v="1201"/>
    <x v="1365"/>
    <x v="646"/>
    <n v="727"/>
    <n v="62"/>
    <n v="0"/>
    <x v="42"/>
    <n v="190"/>
    <n v="86"/>
    <n v="5993605"/>
    <n v="0"/>
    <n v="1"/>
    <n v="23993605"/>
    <x v="69"/>
  </r>
  <r>
    <x v="2699"/>
    <x v="2252"/>
    <x v="67"/>
    <x v="1"/>
    <x v="10"/>
    <x v="1"/>
    <x v="4"/>
    <x v="5"/>
    <x v="4"/>
    <x v="1202"/>
    <x v="795"/>
    <x v="647"/>
    <n v="152"/>
    <n v="63"/>
    <n v="0"/>
    <x v="4"/>
    <n v="113"/>
    <n v="104"/>
    <n v="-20593594"/>
    <n v="1"/>
    <n v="0"/>
    <n v="19406406"/>
    <x v="87"/>
  </r>
  <r>
    <x v="2700"/>
    <x v="2177"/>
    <x v="67"/>
    <x v="1"/>
    <x v="3"/>
    <x v="0"/>
    <x v="0"/>
    <x v="0"/>
    <x v="5"/>
    <x v="168"/>
    <x v="878"/>
    <x v="132"/>
    <n v="53370"/>
    <n v="12"/>
    <n v="0"/>
    <x v="39"/>
    <n v="124"/>
    <n v="88"/>
    <n v="14474048"/>
    <n v="0"/>
    <n v="1"/>
    <n v="49474048"/>
    <x v="64"/>
  </r>
  <r>
    <x v="2701"/>
    <x v="2253"/>
    <x v="67"/>
    <x v="1"/>
    <x v="1"/>
    <x v="0"/>
    <x v="0"/>
    <x v="29"/>
    <x v="7"/>
    <x v="548"/>
    <x v="205"/>
    <x v="352"/>
    <n v="1554"/>
    <n v="277"/>
    <n v="0"/>
    <x v="13"/>
    <n v="123"/>
    <n v="111"/>
    <n v="-11451066"/>
    <n v="1"/>
    <n v="0"/>
    <n v="548934"/>
    <x v="38"/>
  </r>
  <r>
    <x v="2702"/>
    <x v="2254"/>
    <x v="67"/>
    <x v="1"/>
    <x v="3"/>
    <x v="1"/>
    <x v="12"/>
    <x v="22"/>
    <x v="12"/>
    <x v="1203"/>
    <x v="1366"/>
    <x v="648"/>
    <n v="1045"/>
    <n v="12"/>
    <n v="504"/>
    <x v="23"/>
    <n v="12"/>
    <n v="133"/>
    <n v="-149800772"/>
    <n v="1"/>
    <n v="0"/>
    <n v="199228"/>
    <x v="252"/>
  </r>
  <r>
    <x v="2703"/>
    <x v="2224"/>
    <x v="67"/>
    <x v="1"/>
    <x v="7"/>
    <x v="0"/>
    <x v="0"/>
    <x v="1"/>
    <x v="6"/>
    <x v="589"/>
    <x v="1334"/>
    <x v="63"/>
    <n v="14127"/>
    <n v="22"/>
    <n v="10000"/>
    <x v="13"/>
    <n v="219"/>
    <n v="108"/>
    <n v="-22673938"/>
    <n v="1"/>
    <n v="0"/>
    <n v="10326062"/>
    <x v="135"/>
  </r>
  <r>
    <x v="2704"/>
    <x v="2210"/>
    <x v="67"/>
    <x v="1"/>
    <x v="7"/>
    <x v="0"/>
    <x v="0"/>
    <x v="0"/>
    <x v="5"/>
    <x v="1204"/>
    <x v="660"/>
    <x v="112"/>
    <n v="2954"/>
    <n v="41"/>
    <n v="0"/>
    <x v="33"/>
    <n v="167"/>
    <n v="91"/>
    <n v="-5180871"/>
    <n v="1"/>
    <n v="0"/>
    <n v="20819129"/>
    <x v="56"/>
  </r>
  <r>
    <x v="2705"/>
    <x v="2255"/>
    <x v="67"/>
    <x v="1"/>
    <x v="5"/>
    <x v="0"/>
    <x v="0"/>
    <x v="19"/>
    <x v="5"/>
    <x v="698"/>
    <x v="1367"/>
    <x v="63"/>
    <n v="22668"/>
    <n v="2"/>
    <n v="0"/>
    <x v="26"/>
    <n v="156"/>
    <n v="91"/>
    <n v="-27805940"/>
    <n v="1"/>
    <n v="0"/>
    <n v="42194060"/>
    <x v="123"/>
  </r>
  <r>
    <x v="2706"/>
    <x v="2256"/>
    <x v="67"/>
    <x v="1"/>
    <x v="3"/>
    <x v="0"/>
    <x v="0"/>
    <x v="0"/>
    <x v="7"/>
    <x v="358"/>
    <x v="1368"/>
    <x v="246"/>
    <n v="25637"/>
    <n v="96"/>
    <n v="0"/>
    <x v="46"/>
    <n v="97"/>
    <n v="88"/>
    <n v="-8626307"/>
    <n v="1"/>
    <n v="0"/>
    <n v="6373693"/>
    <x v="24"/>
  </r>
  <r>
    <x v="2707"/>
    <x v="2257"/>
    <x v="67"/>
    <x v="1"/>
    <x v="1"/>
    <x v="0"/>
    <x v="0"/>
    <x v="0"/>
    <x v="6"/>
    <x v="569"/>
    <x v="1369"/>
    <x v="25"/>
    <n v="3277"/>
    <n v="304"/>
    <n v="12000"/>
    <x v="17"/>
    <n v="323"/>
    <n v="109"/>
    <n v="37536959"/>
    <n v="0"/>
    <n v="1"/>
    <n v="47536959"/>
    <x v="39"/>
  </r>
  <r>
    <x v="2708"/>
    <x v="2220"/>
    <x v="67"/>
    <x v="1"/>
    <x v="1"/>
    <x v="0"/>
    <x v="0"/>
    <x v="0"/>
    <x v="5"/>
    <x v="1205"/>
    <x v="1370"/>
    <x v="649"/>
    <n v="1426"/>
    <n v="3"/>
    <n v="0"/>
    <x v="24"/>
    <n v="26"/>
    <n v="97"/>
    <n v="-8116113"/>
    <n v="1"/>
    <n v="0"/>
    <n v="883887"/>
    <x v="35"/>
  </r>
  <r>
    <x v="2709"/>
    <x v="2258"/>
    <x v="67"/>
    <x v="1"/>
    <x v="6"/>
    <x v="0"/>
    <x v="0"/>
    <x v="0"/>
    <x v="6"/>
    <x v="119"/>
    <x v="250"/>
    <x v="93"/>
    <n v="64599"/>
    <n v="0"/>
    <n v="0"/>
    <x v="11"/>
    <n v="357"/>
    <n v="140"/>
    <n v="-2969275"/>
    <n v="1"/>
    <n v="0"/>
    <n v="97030725"/>
    <x v="122"/>
  </r>
  <r>
    <x v="2710"/>
    <x v="2259"/>
    <x v="67"/>
    <x v="1"/>
    <x v="7"/>
    <x v="0"/>
    <x v="0"/>
    <x v="0"/>
    <x v="5"/>
    <x v="698"/>
    <x v="1161"/>
    <x v="63"/>
    <n v="14007"/>
    <n v="99"/>
    <n v="0"/>
    <x v="32"/>
    <n v="166"/>
    <n v="98"/>
    <n v="2128202"/>
    <n v="0"/>
    <n v="1"/>
    <n v="67128202"/>
    <x v="127"/>
  </r>
  <r>
    <x v="2711"/>
    <x v="2192"/>
    <x v="67"/>
    <x v="1"/>
    <x v="3"/>
    <x v="0"/>
    <x v="0"/>
    <x v="0"/>
    <x v="6"/>
    <x v="665"/>
    <x v="1371"/>
    <x v="51"/>
    <n v="36885"/>
    <n v="0"/>
    <n v="407"/>
    <x v="42"/>
    <n v="45"/>
    <n v="85"/>
    <n v="-3699331"/>
    <n v="1"/>
    <n v="0"/>
    <n v="100669"/>
    <x v="32"/>
  </r>
  <r>
    <x v="2712"/>
    <x v="2260"/>
    <x v="67"/>
    <x v="1"/>
    <x v="8"/>
    <x v="0"/>
    <x v="0"/>
    <x v="9"/>
    <x v="6"/>
    <x v="701"/>
    <x v="1372"/>
    <x v="167"/>
    <n v="3101"/>
    <n v="52"/>
    <n v="0"/>
    <x v="44"/>
    <n v="156"/>
    <n v="92"/>
    <n v="16669413"/>
    <n v="0"/>
    <n v="1"/>
    <n v="27669413"/>
    <x v="31"/>
  </r>
  <r>
    <x v="2713"/>
    <x v="2228"/>
    <x v="67"/>
    <x v="1"/>
    <x v="7"/>
    <x v="0"/>
    <x v="0"/>
    <x v="0"/>
    <x v="7"/>
    <x v="330"/>
    <x v="488"/>
    <x v="233"/>
    <n v="23996"/>
    <n v="0"/>
    <n v="20000"/>
    <x v="16"/>
    <n v="415"/>
    <n v="128"/>
    <n v="119019489"/>
    <n v="0"/>
    <n v="1"/>
    <n v="209019489"/>
    <x v="152"/>
  </r>
  <r>
    <x v="2714"/>
    <x v="2261"/>
    <x v="67"/>
    <x v="1"/>
    <x v="3"/>
    <x v="0"/>
    <x v="0"/>
    <x v="0"/>
    <x v="5"/>
    <x v="941"/>
    <x v="240"/>
    <x v="551"/>
    <n v="88422"/>
    <n v="0"/>
    <n v="431"/>
    <x v="43"/>
    <n v="103"/>
    <n v="89"/>
    <n v="-19083691"/>
    <n v="1"/>
    <n v="0"/>
    <n v="20916309"/>
    <x v="87"/>
  </r>
  <r>
    <x v="2715"/>
    <x v="2235"/>
    <x v="67"/>
    <x v="1"/>
    <x v="3"/>
    <x v="0"/>
    <x v="0"/>
    <x v="0"/>
    <x v="6"/>
    <x v="1093"/>
    <x v="1373"/>
    <x v="474"/>
    <n v="2661"/>
    <n v="34"/>
    <n v="0"/>
    <x v="34"/>
    <n v="116"/>
    <n v="90"/>
    <n v="-10639452"/>
    <n v="1"/>
    <n v="0"/>
    <n v="4360548"/>
    <x v="24"/>
  </r>
  <r>
    <x v="2716"/>
    <x v="2181"/>
    <x v="67"/>
    <x v="1"/>
    <x v="8"/>
    <x v="0"/>
    <x v="0"/>
    <x v="0"/>
    <x v="6"/>
    <x v="925"/>
    <x v="1374"/>
    <x v="9"/>
    <n v="3142"/>
    <n v="10"/>
    <n v="0"/>
    <x v="52"/>
    <n v="167"/>
    <n v="101"/>
    <n v="-4043793"/>
    <n v="1"/>
    <n v="0"/>
    <n v="11956207"/>
    <x v="81"/>
  </r>
  <r>
    <x v="2717"/>
    <x v="2262"/>
    <x v="67"/>
    <x v="1"/>
    <x v="3"/>
    <x v="1"/>
    <x v="1"/>
    <x v="1"/>
    <x v="12"/>
    <x v="1206"/>
    <x v="1375"/>
    <x v="298"/>
    <n v="1519"/>
    <n v="766"/>
    <n v="0"/>
    <x v="17"/>
    <n v="115"/>
    <n v="99"/>
    <n v="-3725615"/>
    <n v="1"/>
    <n v="0"/>
    <n v="274385"/>
    <x v="16"/>
  </r>
  <r>
    <x v="2718"/>
    <x v="2248"/>
    <x v="67"/>
    <x v="1"/>
    <x v="1"/>
    <x v="0"/>
    <x v="0"/>
    <x v="9"/>
    <x v="6"/>
    <x v="524"/>
    <x v="413"/>
    <x v="236"/>
    <n v="2222"/>
    <n v="165"/>
    <n v="12000"/>
    <x v="42"/>
    <n v="368"/>
    <n v="104"/>
    <n v="-9000954"/>
    <n v="1"/>
    <n v="0"/>
    <n v="16999046"/>
    <x v="56"/>
  </r>
  <r>
    <x v="2719"/>
    <x v="2190"/>
    <x v="67"/>
    <x v="1"/>
    <x v="7"/>
    <x v="0"/>
    <x v="0"/>
    <x v="0"/>
    <x v="7"/>
    <x v="1162"/>
    <x v="1144"/>
    <x v="306"/>
    <n v="39284"/>
    <n v="14000"/>
    <n v="19000"/>
    <x v="19"/>
    <n v="518"/>
    <n v="127"/>
    <n v="107704099"/>
    <n v="0"/>
    <n v="1"/>
    <n v="257704099"/>
    <x v="252"/>
  </r>
  <r>
    <x v="2720"/>
    <x v="2263"/>
    <x v="67"/>
    <x v="1"/>
    <x v="7"/>
    <x v="0"/>
    <x v="0"/>
    <x v="9"/>
    <x v="7"/>
    <x v="1207"/>
    <x v="669"/>
    <x v="650"/>
    <n v="1385"/>
    <n v="43"/>
    <n v="0"/>
    <x v="60"/>
    <n v="103"/>
    <n v="96"/>
    <n v="-9257739"/>
    <n v="1"/>
    <n v="0"/>
    <n v="8742261"/>
    <x v="69"/>
  </r>
  <r>
    <x v="2721"/>
    <x v="2264"/>
    <x v="67"/>
    <x v="1"/>
    <x v="7"/>
    <x v="0"/>
    <x v="0"/>
    <x v="0"/>
    <x v="7"/>
    <x v="224"/>
    <x v="407"/>
    <x v="57"/>
    <n v="18132"/>
    <n v="84"/>
    <n v="0"/>
    <x v="2"/>
    <n v="258"/>
    <n v="89"/>
    <n v="-41457582"/>
    <n v="1"/>
    <n v="0"/>
    <n v="38542418"/>
    <x v="133"/>
  </r>
  <r>
    <x v="2722"/>
    <x v="2265"/>
    <x v="67"/>
    <x v="1"/>
    <x v="8"/>
    <x v="0"/>
    <x v="0"/>
    <x v="0"/>
    <x v="6"/>
    <x v="1208"/>
    <x v="1051"/>
    <x v="322"/>
    <n v="1951"/>
    <n v="0"/>
    <n v="0"/>
    <x v="38"/>
    <n v="274"/>
    <n v="90"/>
    <n v="-3898945"/>
    <n v="1"/>
    <n v="0"/>
    <n v="101055"/>
    <x v="16"/>
  </r>
  <r>
    <x v="2723"/>
    <x v="2266"/>
    <x v="67"/>
    <x v="1"/>
    <x v="3"/>
    <x v="0"/>
    <x v="0"/>
    <x v="0"/>
    <x v="6"/>
    <x v="578"/>
    <x v="334"/>
    <x v="367"/>
    <n v="1500"/>
    <n v="0"/>
    <n v="0"/>
    <x v="12"/>
    <n v="210"/>
    <n v="120"/>
    <n v="-22556993"/>
    <n v="1"/>
    <n v="0"/>
    <n v="7443007"/>
    <x v="88"/>
  </r>
  <r>
    <x v="2724"/>
    <x v="2267"/>
    <x v="67"/>
    <x v="1"/>
    <x v="1"/>
    <x v="0"/>
    <x v="0"/>
    <x v="0"/>
    <x v="6"/>
    <x v="1209"/>
    <x v="1376"/>
    <x v="180"/>
    <n v="1929"/>
    <n v="15"/>
    <n v="448"/>
    <x v="30"/>
    <n v="21"/>
    <n v="96"/>
    <n v="-2994995"/>
    <n v="1"/>
    <n v="0"/>
    <n v="5005"/>
    <x v="20"/>
  </r>
  <r>
    <x v="2725"/>
    <x v="2256"/>
    <x v="67"/>
    <x v="1"/>
    <x v="7"/>
    <x v="0"/>
    <x v="0"/>
    <x v="0"/>
    <x v="7"/>
    <x v="302"/>
    <x v="629"/>
    <x v="218"/>
    <n v="27468"/>
    <n v="368"/>
    <n v="0"/>
    <x v="21"/>
    <n v="422"/>
    <n v="118"/>
    <n v="-74679997"/>
    <n v="1"/>
    <n v="0"/>
    <n v="125320003"/>
    <x v="182"/>
  </r>
  <r>
    <x v="2726"/>
    <x v="2268"/>
    <x v="67"/>
    <x v="1"/>
    <x v="6"/>
    <x v="0"/>
    <x v="0"/>
    <x v="0"/>
    <x v="7"/>
    <x v="1210"/>
    <x v="866"/>
    <x v="651"/>
    <n v="3389"/>
    <n v="102"/>
    <n v="38000"/>
    <x v="3"/>
    <n v="261"/>
    <n v="129"/>
    <n v="226950375"/>
    <n v="0"/>
    <n v="1"/>
    <n v="255950375"/>
    <x v="105"/>
  </r>
  <r>
    <x v="2727"/>
    <x v="2193"/>
    <x v="67"/>
    <x v="1"/>
    <x v="7"/>
    <x v="0"/>
    <x v="0"/>
    <x v="0"/>
    <x v="6"/>
    <x v="589"/>
    <x v="1377"/>
    <x v="63"/>
    <n v="17524"/>
    <n v="78"/>
    <n v="0"/>
    <x v="2"/>
    <n v="91"/>
    <n v="138"/>
    <n v="2269307"/>
    <n v="0"/>
    <n v="1"/>
    <n v="10269307"/>
    <x v="11"/>
  </r>
  <r>
    <x v="2728"/>
    <x v="2269"/>
    <x v="67"/>
    <x v="1"/>
    <x v="1"/>
    <x v="0"/>
    <x v="0"/>
    <x v="0"/>
    <x v="7"/>
    <x v="94"/>
    <x v="722"/>
    <x v="76"/>
    <n v="2466"/>
    <n v="219"/>
    <n v="0"/>
    <x v="49"/>
    <n v="287"/>
    <n v="115"/>
    <n v="-954324"/>
    <n v="1"/>
    <n v="0"/>
    <n v="15045676"/>
    <x v="81"/>
  </r>
  <r>
    <x v="2729"/>
    <x v="2270"/>
    <x v="67"/>
    <x v="1"/>
    <x v="6"/>
    <x v="0"/>
    <x v="0"/>
    <x v="3"/>
    <x v="6"/>
    <x v="1046"/>
    <x v="1378"/>
    <x v="9"/>
    <n v="1163"/>
    <n v="0"/>
    <n v="0"/>
    <x v="16"/>
    <n v="145"/>
    <n v="98"/>
    <n v="-9550442"/>
    <n v="1"/>
    <n v="0"/>
    <n v="449558"/>
    <x v="39"/>
  </r>
  <r>
    <x v="2730"/>
    <x v="2271"/>
    <x v="67"/>
    <x v="1"/>
    <x v="8"/>
    <x v="0"/>
    <x v="0"/>
    <x v="0"/>
    <x v="6"/>
    <x v="1211"/>
    <x v="887"/>
    <x v="652"/>
    <n v="303717"/>
    <n v="160"/>
    <n v="0"/>
    <x v="33"/>
    <n v="221"/>
    <n v="82"/>
    <n v="26466372"/>
    <n v="0"/>
    <n v="1"/>
    <n v="66466372"/>
    <x v="87"/>
  </r>
  <r>
    <x v="2731"/>
    <x v="2172"/>
    <x v="67"/>
    <x v="1"/>
    <x v="11"/>
    <x v="0"/>
    <x v="0"/>
    <x v="0"/>
    <x v="7"/>
    <x v="239"/>
    <x v="1379"/>
    <x v="49"/>
    <n v="15251"/>
    <n v="58"/>
    <n v="15000"/>
    <x v="30"/>
    <n v="183"/>
    <n v="98"/>
    <n v="15464480"/>
    <n v="0"/>
    <n v="1"/>
    <n v="25464480"/>
    <x v="39"/>
  </r>
  <r>
    <x v="2732"/>
    <x v="2272"/>
    <x v="67"/>
    <x v="1"/>
    <x v="3"/>
    <x v="0"/>
    <x v="0"/>
    <x v="0"/>
    <x v="6"/>
    <x v="1212"/>
    <x v="1380"/>
    <x v="575"/>
    <n v="3124"/>
    <n v="0"/>
    <n v="1000"/>
    <x v="30"/>
    <n v="22"/>
    <n v="90"/>
    <n v="-7899497"/>
    <n v="1"/>
    <n v="0"/>
    <n v="100503"/>
    <x v="11"/>
  </r>
  <r>
    <x v="2733"/>
    <x v="2216"/>
    <x v="67"/>
    <x v="1"/>
    <x v="1"/>
    <x v="0"/>
    <x v="0"/>
    <x v="39"/>
    <x v="6"/>
    <x v="1213"/>
    <x v="1381"/>
    <x v="409"/>
    <n v="298"/>
    <n v="29"/>
    <n v="0"/>
    <x v="9"/>
    <n v="61"/>
    <n v="99"/>
    <n v="-3780041"/>
    <n v="1"/>
    <n v="0"/>
    <n v="19959"/>
    <x v="32"/>
  </r>
  <r>
    <x v="2734"/>
    <x v="2273"/>
    <x v="67"/>
    <x v="1"/>
    <x v="1"/>
    <x v="0"/>
    <x v="0"/>
    <x v="0"/>
    <x v="6"/>
    <x v="1132"/>
    <x v="1382"/>
    <x v="9"/>
    <n v="2163"/>
    <n v="19"/>
    <n v="0"/>
    <x v="12"/>
    <n v="63"/>
    <n v="96"/>
    <n v="-5884138"/>
    <n v="1"/>
    <n v="0"/>
    <n v="115862"/>
    <x v="1"/>
  </r>
  <r>
    <x v="2735"/>
    <x v="2274"/>
    <x v="67"/>
    <x v="1"/>
    <x v="3"/>
    <x v="0"/>
    <x v="0"/>
    <x v="0"/>
    <x v="6"/>
    <x v="1004"/>
    <x v="668"/>
    <x v="49"/>
    <n v="17623"/>
    <n v="480"/>
    <n v="24000"/>
    <x v="4"/>
    <n v="334"/>
    <n v="108"/>
    <n v="242313371"/>
    <n v="0"/>
    <n v="1"/>
    <n v="277313371"/>
    <x v="64"/>
  </r>
  <r>
    <x v="2736"/>
    <x v="2275"/>
    <x v="67"/>
    <x v="1"/>
    <x v="10"/>
    <x v="0"/>
    <x v="0"/>
    <x v="0"/>
    <x v="2"/>
    <x v="1214"/>
    <x v="1383"/>
    <x v="501"/>
    <n v="62"/>
    <n v="0"/>
    <n v="0"/>
    <x v="28"/>
    <n v="29"/>
    <n v="93"/>
    <n v="-4016"/>
    <n v="1"/>
    <n v="0"/>
    <n v="155984"/>
    <x v="30"/>
  </r>
  <r>
    <x v="2737"/>
    <x v="2164"/>
    <x v="67"/>
    <x v="1"/>
    <x v="8"/>
    <x v="0"/>
    <x v="0"/>
    <x v="0"/>
    <x v="6"/>
    <x v="1215"/>
    <x v="1384"/>
    <x v="161"/>
    <n v="3833"/>
    <n v="243"/>
    <n v="0"/>
    <x v="34"/>
    <n v="238"/>
    <n v="95"/>
    <n v="-799341"/>
    <n v="1"/>
    <n v="0"/>
    <n v="100659"/>
    <x v="42"/>
  </r>
  <r>
    <x v="2738"/>
    <x v="2203"/>
    <x v="67"/>
    <x v="1"/>
    <x v="5"/>
    <x v="0"/>
    <x v="0"/>
    <x v="3"/>
    <x v="7"/>
    <x v="1216"/>
    <x v="58"/>
    <x v="17"/>
    <n v="11769"/>
    <n v="0"/>
    <n v="19000"/>
    <x v="13"/>
    <n v="292"/>
    <n v="123"/>
    <n v="-32310542"/>
    <n v="1"/>
    <n v="0"/>
    <n v="7689458"/>
    <x v="87"/>
  </r>
  <r>
    <x v="2739"/>
    <x v="2276"/>
    <x v="67"/>
    <x v="1"/>
    <x v="3"/>
    <x v="0"/>
    <x v="0"/>
    <x v="0"/>
    <x v="6"/>
    <x v="404"/>
    <x v="198"/>
    <x v="57"/>
    <n v="16031"/>
    <n v="0"/>
    <n v="0"/>
    <x v="31"/>
    <n v="248"/>
    <n v="108"/>
    <n v="12313582"/>
    <n v="0"/>
    <n v="1"/>
    <n v="33313582"/>
    <x v="78"/>
  </r>
  <r>
    <x v="2740"/>
    <x v="2265"/>
    <x v="67"/>
    <x v="1"/>
    <x v="7"/>
    <x v="0"/>
    <x v="0"/>
    <x v="0"/>
    <x v="6"/>
    <x v="339"/>
    <x v="497"/>
    <x v="237"/>
    <n v="7654"/>
    <n v="670"/>
    <n v="0"/>
    <x v="31"/>
    <n v="245"/>
    <n v="118"/>
    <n v="-24549473"/>
    <n v="1"/>
    <n v="0"/>
    <n v="25450527"/>
    <x v="124"/>
  </r>
  <r>
    <x v="2741"/>
    <x v="2277"/>
    <x v="67"/>
    <x v="1"/>
    <x v="3"/>
    <x v="0"/>
    <x v="0"/>
    <x v="0"/>
    <x v="7"/>
    <x v="584"/>
    <x v="1385"/>
    <x v="129"/>
    <n v="7252"/>
    <n v="0"/>
    <n v="13000"/>
    <x v="34"/>
    <n v="192"/>
    <n v="100"/>
    <n v="-60918"/>
    <n v="1"/>
    <n v="0"/>
    <n v="18439082"/>
    <x v="97"/>
  </r>
  <r>
    <x v="2742"/>
    <x v="2274"/>
    <x v="67"/>
    <x v="1"/>
    <x v="3"/>
    <x v="0"/>
    <x v="0"/>
    <x v="0"/>
    <x v="6"/>
    <x v="225"/>
    <x v="1386"/>
    <x v="61"/>
    <n v="4607"/>
    <n v="17"/>
    <n v="0"/>
    <x v="31"/>
    <n v="144"/>
    <n v="96"/>
    <n v="-3525492"/>
    <n v="1"/>
    <n v="0"/>
    <n v="1474508"/>
    <x v="18"/>
  </r>
  <r>
    <x v="2743"/>
    <x v="2242"/>
    <x v="67"/>
    <x v="1"/>
    <x v="0"/>
    <x v="0"/>
    <x v="0"/>
    <x v="0"/>
    <x v="6"/>
    <x v="150"/>
    <x v="1387"/>
    <x v="117"/>
    <n v="3861"/>
    <n v="29"/>
    <n v="0"/>
    <x v="21"/>
    <n v="241"/>
    <n v="114"/>
    <n v="17721635"/>
    <n v="0"/>
    <n v="1"/>
    <n v="32721635"/>
    <x v="24"/>
  </r>
  <r>
    <x v="2744"/>
    <x v="2278"/>
    <x v="67"/>
    <x v="1"/>
    <x v="6"/>
    <x v="0"/>
    <x v="0"/>
    <x v="1"/>
    <x v="6"/>
    <x v="1217"/>
    <x v="862"/>
    <x v="355"/>
    <n v="1341"/>
    <n v="97"/>
    <n v="0"/>
    <x v="11"/>
    <n v="184"/>
    <n v="112"/>
    <n v="-6384422"/>
    <n v="1"/>
    <n v="0"/>
    <n v="6615578"/>
    <x v="51"/>
  </r>
  <r>
    <x v="2745"/>
    <x v="2279"/>
    <x v="67"/>
    <x v="1"/>
    <x v="1"/>
    <x v="0"/>
    <x v="0"/>
    <x v="0"/>
    <x v="7"/>
    <x v="363"/>
    <x v="288"/>
    <x v="249"/>
    <n v="2370"/>
    <n v="0"/>
    <n v="16000"/>
    <x v="12"/>
    <n v="308"/>
    <n v="135"/>
    <n v="-21017158"/>
    <n v="1"/>
    <n v="0"/>
    <n v="43982842"/>
    <x v="127"/>
  </r>
  <r>
    <x v="2746"/>
    <x v="2203"/>
    <x v="67"/>
    <x v="1"/>
    <x v="3"/>
    <x v="0"/>
    <x v="0"/>
    <x v="0"/>
    <x v="6"/>
    <x v="253"/>
    <x v="1388"/>
    <x v="119"/>
    <n v="32474"/>
    <n v="293"/>
    <n v="15000"/>
    <x v="24"/>
    <n v="271"/>
    <n v="94"/>
    <n v="7416109"/>
    <n v="0"/>
    <n v="1"/>
    <n v="32416109"/>
    <x v="43"/>
  </r>
  <r>
    <x v="2747"/>
    <x v="2191"/>
    <x v="67"/>
    <x v="1"/>
    <x v="1"/>
    <x v="0"/>
    <x v="0"/>
    <x v="0"/>
    <x v="6"/>
    <x v="346"/>
    <x v="1389"/>
    <x v="63"/>
    <n v="14462"/>
    <n v="38"/>
    <n v="0"/>
    <x v="23"/>
    <n v="217"/>
    <n v="105"/>
    <n v="-6433363"/>
    <n v="1"/>
    <n v="0"/>
    <n v="66637"/>
    <x v="67"/>
  </r>
  <r>
    <x v="2748"/>
    <x v="2280"/>
    <x v="67"/>
    <x v="1"/>
    <x v="1"/>
    <x v="0"/>
    <x v="0"/>
    <x v="0"/>
    <x v="4"/>
    <x v="55"/>
    <x v="1390"/>
    <x v="9"/>
    <n v="2589"/>
    <n v="2"/>
    <n v="797"/>
    <x v="31"/>
    <n v="34"/>
    <n v="99"/>
    <n v="-5110478"/>
    <n v="1"/>
    <n v="0"/>
    <n v="1889522"/>
    <x v="41"/>
  </r>
  <r>
    <x v="2749"/>
    <x v="2169"/>
    <x v="67"/>
    <x v="1"/>
    <x v="1"/>
    <x v="0"/>
    <x v="0"/>
    <x v="0"/>
    <x v="12"/>
    <x v="1218"/>
    <x v="1391"/>
    <x v="244"/>
    <n v="2749"/>
    <n v="8"/>
    <n v="195"/>
    <x v="24"/>
    <n v="66"/>
    <n v="95"/>
    <n v="-1482420"/>
    <n v="1"/>
    <n v="0"/>
    <n v="17580"/>
    <x v="5"/>
  </r>
  <r>
    <x v="2750"/>
    <x v="2281"/>
    <x v="67"/>
    <x v="1"/>
    <x v="3"/>
    <x v="0"/>
    <x v="0"/>
    <x v="0"/>
    <x v="7"/>
    <x v="82"/>
    <x v="1392"/>
    <x v="63"/>
    <n v="16118"/>
    <n v="7"/>
    <n v="370"/>
    <x v="25"/>
    <n v="23"/>
    <n v="91"/>
    <n v="-9980652"/>
    <n v="1"/>
    <n v="0"/>
    <n v="19348"/>
    <x v="39"/>
  </r>
  <r>
    <x v="2751"/>
    <x v="2282"/>
    <x v="67"/>
    <x v="0"/>
    <x v="3"/>
    <x v="0"/>
    <x v="0"/>
    <x v="9"/>
    <x v="5"/>
    <x v="695"/>
    <x v="1393"/>
    <x v="148"/>
    <n v="4270"/>
    <n v="50"/>
    <n v="0"/>
    <x v="11"/>
    <n v="41"/>
    <n v="118"/>
    <n v="-11410555"/>
    <n v="1"/>
    <n v="0"/>
    <n v="1089445"/>
    <x v="115"/>
  </r>
  <r>
    <x v="2752"/>
    <x v="2283"/>
    <x v="67"/>
    <x v="1"/>
    <x v="4"/>
    <x v="0"/>
    <x v="0"/>
    <x v="0"/>
    <x v="4"/>
    <x v="141"/>
    <x v="237"/>
    <x v="109"/>
    <n v="2480"/>
    <n v="63"/>
    <n v="5000"/>
    <x v="10"/>
    <n v="228"/>
    <n v="97"/>
    <n v="-625893"/>
    <n v="1"/>
    <n v="0"/>
    <n v="104374107"/>
    <x v="177"/>
  </r>
  <r>
    <x v="2753"/>
    <x v="2284"/>
    <x v="67"/>
    <x v="1"/>
    <x v="3"/>
    <x v="0"/>
    <x v="0"/>
    <x v="0"/>
    <x v="7"/>
    <x v="516"/>
    <x v="1166"/>
    <x v="28"/>
    <n v="18656"/>
    <n v="98"/>
    <n v="10000"/>
    <x v="12"/>
    <n v="224"/>
    <n v="108"/>
    <n v="123947053"/>
    <n v="0"/>
    <n v="1"/>
    <n v="163947053"/>
    <x v="87"/>
  </r>
  <r>
    <x v="2754"/>
    <x v="2285"/>
    <x v="67"/>
    <x v="1"/>
    <x v="5"/>
    <x v="0"/>
    <x v="0"/>
    <x v="0"/>
    <x v="6"/>
    <x v="177"/>
    <x v="1084"/>
    <x v="17"/>
    <n v="23566"/>
    <n v="214"/>
    <n v="32000"/>
    <x v="17"/>
    <n v="355"/>
    <n v="111"/>
    <n v="-24943308"/>
    <n v="1"/>
    <n v="0"/>
    <n v="56692"/>
    <x v="43"/>
  </r>
  <r>
    <x v="2755"/>
    <x v="2286"/>
    <x v="67"/>
    <x v="1"/>
    <x v="1"/>
    <x v="1"/>
    <x v="5"/>
    <x v="23"/>
    <x v="6"/>
    <x v="603"/>
    <x v="1394"/>
    <x v="383"/>
    <n v="1044"/>
    <n v="195"/>
    <n v="33000"/>
    <x v="6"/>
    <n v="262"/>
    <n v="129"/>
    <n v="18167424"/>
    <n v="0"/>
    <n v="1"/>
    <n v="20167424"/>
    <x v="6"/>
  </r>
  <r>
    <x v="2756"/>
    <x v="2287"/>
    <x v="67"/>
    <x v="1"/>
    <x v="5"/>
    <x v="0"/>
    <x v="0"/>
    <x v="5"/>
    <x v="0"/>
    <x v="1219"/>
    <x v="1395"/>
    <x v="573"/>
    <n v="75"/>
    <n v="45"/>
    <n v="11000"/>
    <x v="3"/>
    <n v="118"/>
    <n v="75"/>
    <n v="-5813617"/>
    <n v="1"/>
    <n v="0"/>
    <n v="686383"/>
    <x v="67"/>
  </r>
  <r>
    <x v="2757"/>
    <x v="2288"/>
    <x v="67"/>
    <x v="1"/>
    <x v="6"/>
    <x v="0"/>
    <x v="0"/>
    <x v="3"/>
    <x v="7"/>
    <x v="330"/>
    <x v="1061"/>
    <x v="233"/>
    <n v="23745"/>
    <n v="456"/>
    <n v="0"/>
    <x v="12"/>
    <n v="210"/>
    <n v="117"/>
    <n v="-28329069"/>
    <n v="1"/>
    <n v="0"/>
    <n v="31670931"/>
    <x v="121"/>
  </r>
  <r>
    <x v="2758"/>
    <x v="2289"/>
    <x v="67"/>
    <x v="1"/>
    <x v="7"/>
    <x v="0"/>
    <x v="0"/>
    <x v="0"/>
    <x v="6"/>
    <x v="164"/>
    <x v="147"/>
    <x v="119"/>
    <n v="19906"/>
    <n v="12000"/>
    <n v="0"/>
    <x v="34"/>
    <n v="267"/>
    <n v="106"/>
    <n v="-34547688"/>
    <n v="1"/>
    <n v="0"/>
    <n v="65452312"/>
    <x v="122"/>
  </r>
  <r>
    <x v="2759"/>
    <x v="2290"/>
    <x v="67"/>
    <x v="1"/>
    <x v="1"/>
    <x v="0"/>
    <x v="0"/>
    <x v="0"/>
    <x v="7"/>
    <x v="1220"/>
    <x v="1037"/>
    <x v="653"/>
    <n v="568"/>
    <n v="124"/>
    <n v="13000"/>
    <x v="10"/>
    <n v="214"/>
    <n v="107"/>
    <n v="24411478"/>
    <n v="0"/>
    <n v="1"/>
    <n v="63411478"/>
    <x v="85"/>
  </r>
  <r>
    <x v="2760"/>
    <x v="2216"/>
    <x v="67"/>
    <x v="1"/>
    <x v="5"/>
    <x v="0"/>
    <x v="0"/>
    <x v="0"/>
    <x v="7"/>
    <x v="939"/>
    <x v="725"/>
    <x v="233"/>
    <n v="64040"/>
    <n v="129"/>
    <n v="13000"/>
    <x v="40"/>
    <n v="299"/>
    <n v="130"/>
    <n v="246623634"/>
    <n v="0"/>
    <n v="1"/>
    <n v="296623634"/>
    <x v="124"/>
  </r>
  <r>
    <x v="2761"/>
    <x v="2291"/>
    <x v="67"/>
    <x v="1"/>
    <x v="3"/>
    <x v="0"/>
    <x v="0"/>
    <x v="0"/>
    <x v="6"/>
    <x v="583"/>
    <x v="750"/>
    <x v="119"/>
    <n v="22436"/>
    <n v="126"/>
    <n v="9000"/>
    <x v="31"/>
    <n v="174"/>
    <n v="96"/>
    <n v="50915214"/>
    <n v="0"/>
    <n v="1"/>
    <n v="88915214"/>
    <x v="132"/>
  </r>
  <r>
    <x v="2762"/>
    <x v="2261"/>
    <x v="67"/>
    <x v="1"/>
    <x v="1"/>
    <x v="0"/>
    <x v="0"/>
    <x v="0"/>
    <x v="7"/>
    <x v="284"/>
    <x v="951"/>
    <x v="17"/>
    <n v="12183"/>
    <n v="687"/>
    <n v="0"/>
    <x v="0"/>
    <n v="178"/>
    <n v="89"/>
    <n v="26638165"/>
    <n v="0"/>
    <n v="1"/>
    <n v="42638165"/>
    <x v="81"/>
  </r>
  <r>
    <x v="2763"/>
    <x v="2174"/>
    <x v="67"/>
    <x v="0"/>
    <x v="1"/>
    <x v="1"/>
    <x v="1"/>
    <x v="1"/>
    <x v="6"/>
    <x v="1221"/>
    <x v="1203"/>
    <x v="437"/>
    <n v="167"/>
    <n v="0"/>
    <n v="0"/>
    <x v="4"/>
    <n v="292"/>
    <n v="144"/>
    <n v="-9777353"/>
    <n v="1"/>
    <n v="0"/>
    <n v="2222647"/>
    <x v="38"/>
  </r>
  <r>
    <x v="2764"/>
    <x v="2292"/>
    <x v="67"/>
    <x v="1"/>
    <x v="6"/>
    <x v="0"/>
    <x v="0"/>
    <x v="3"/>
    <x v="5"/>
    <x v="993"/>
    <x v="1396"/>
    <x v="61"/>
    <n v="5890"/>
    <n v="212"/>
    <n v="0"/>
    <x v="17"/>
    <n v="188"/>
    <n v="100"/>
    <n v="-24008619"/>
    <n v="1"/>
    <n v="0"/>
    <n v="10991381"/>
    <x v="64"/>
  </r>
  <r>
    <x v="2765"/>
    <x v="2293"/>
    <x v="67"/>
    <x v="1"/>
    <x v="10"/>
    <x v="0"/>
    <x v="0"/>
    <x v="0"/>
    <x v="5"/>
    <x v="1222"/>
    <x v="259"/>
    <x v="180"/>
    <n v="679"/>
    <n v="197"/>
    <n v="0"/>
    <x v="17"/>
    <n v="136"/>
    <n v="111"/>
    <n v="11844424"/>
    <n v="0"/>
    <n v="1"/>
    <n v="71844424"/>
    <x v="121"/>
  </r>
  <r>
    <x v="2766"/>
    <x v="2188"/>
    <x v="67"/>
    <x v="1"/>
    <x v="1"/>
    <x v="0"/>
    <x v="0"/>
    <x v="0"/>
    <x v="7"/>
    <x v="1223"/>
    <x v="1397"/>
    <x v="334"/>
    <n v="2563"/>
    <n v="3"/>
    <n v="0"/>
    <x v="10"/>
    <n v="20"/>
    <n v="120"/>
    <n v="2773863"/>
    <n v="0"/>
    <n v="1"/>
    <n v="3773863"/>
    <x v="73"/>
  </r>
  <r>
    <x v="2767"/>
    <x v="2294"/>
    <x v="67"/>
    <x v="1"/>
    <x v="7"/>
    <x v="0"/>
    <x v="0"/>
    <x v="0"/>
    <x v="7"/>
    <x v="828"/>
    <x v="313"/>
    <x v="506"/>
    <n v="3218"/>
    <n v="0"/>
    <n v="0"/>
    <x v="44"/>
    <n v="366"/>
    <n v="150"/>
    <n v="202076689"/>
    <n v="0"/>
    <n v="1"/>
    <n v="402076689"/>
    <x v="182"/>
  </r>
  <r>
    <x v="2768"/>
    <x v="2295"/>
    <x v="67"/>
    <x v="1"/>
    <x v="7"/>
    <x v="0"/>
    <x v="0"/>
    <x v="0"/>
    <x v="6"/>
    <x v="1224"/>
    <x v="1398"/>
    <x v="320"/>
    <n v="2184"/>
    <n v="148"/>
    <n v="0"/>
    <x v="21"/>
    <n v="164"/>
    <n v="92"/>
    <n v="10802315"/>
    <n v="0"/>
    <n v="1"/>
    <n v="45802315"/>
    <x v="64"/>
  </r>
  <r>
    <x v="2769"/>
    <x v="2296"/>
    <x v="67"/>
    <x v="1"/>
    <x v="5"/>
    <x v="0"/>
    <x v="0"/>
    <x v="0"/>
    <x v="5"/>
    <x v="996"/>
    <x v="756"/>
    <x v="9"/>
    <n v="2635"/>
    <n v="0"/>
    <n v="27000"/>
    <x v="1"/>
    <n v="408"/>
    <n v="96"/>
    <n v="117979556"/>
    <n v="0"/>
    <n v="1"/>
    <n v="292979556"/>
    <x v="157"/>
  </r>
  <r>
    <x v="2770"/>
    <x v="2297"/>
    <x v="67"/>
    <x v="1"/>
    <x v="1"/>
    <x v="0"/>
    <x v="0"/>
    <x v="0"/>
    <x v="6"/>
    <x v="358"/>
    <x v="1067"/>
    <x v="246"/>
    <n v="35209"/>
    <n v="655"/>
    <n v="19000"/>
    <x v="28"/>
    <n v="391"/>
    <n v="108"/>
    <n v="58813460"/>
    <n v="0"/>
    <n v="1"/>
    <n v="83813460"/>
    <x v="43"/>
  </r>
  <r>
    <x v="2771"/>
    <x v="2298"/>
    <x v="67"/>
    <x v="1"/>
    <x v="7"/>
    <x v="0"/>
    <x v="0"/>
    <x v="0"/>
    <x v="6"/>
    <x v="1225"/>
    <x v="960"/>
    <x v="654"/>
    <n v="2530"/>
    <n v="0"/>
    <n v="18000"/>
    <x v="3"/>
    <n v="451"/>
    <n v="215"/>
    <n v="-22496684"/>
    <n v="1"/>
    <n v="0"/>
    <n v="107503316"/>
    <x v="244"/>
  </r>
  <r>
    <x v="2772"/>
    <x v="2299"/>
    <x v="67"/>
    <x v="1"/>
    <x v="3"/>
    <x v="0"/>
    <x v="0"/>
    <x v="0"/>
    <x v="7"/>
    <x v="1116"/>
    <x v="63"/>
    <x v="535"/>
    <n v="2717"/>
    <n v="11000"/>
    <n v="10000"/>
    <x v="23"/>
    <n v="218"/>
    <n v="92"/>
    <n v="-9693553"/>
    <n v="1"/>
    <n v="0"/>
    <n v="5306447"/>
    <x v="24"/>
  </r>
  <r>
    <x v="2773"/>
    <x v="2300"/>
    <x v="67"/>
    <x v="1"/>
    <x v="5"/>
    <x v="0"/>
    <x v="0"/>
    <x v="1"/>
    <x v="5"/>
    <x v="189"/>
    <x v="539"/>
    <x v="143"/>
    <n v="1738"/>
    <n v="0"/>
    <n v="11000"/>
    <x v="13"/>
    <n v="333"/>
    <n v="101"/>
    <n v="-22777816"/>
    <n v="1"/>
    <n v="0"/>
    <n v="77222184"/>
    <x v="122"/>
  </r>
  <r>
    <x v="2774"/>
    <x v="2220"/>
    <x v="67"/>
    <x v="1"/>
    <x v="1"/>
    <x v="0"/>
    <x v="0"/>
    <x v="0"/>
    <x v="7"/>
    <x v="1226"/>
    <x v="1399"/>
    <x v="655"/>
    <n v="2633"/>
    <n v="0"/>
    <n v="10000"/>
    <x v="9"/>
    <n v="230"/>
    <n v="111"/>
    <n v="-1965583"/>
    <n v="1"/>
    <n v="0"/>
    <n v="13034417"/>
    <x v="24"/>
  </r>
  <r>
    <x v="2775"/>
    <x v="2283"/>
    <x v="67"/>
    <x v="1"/>
    <x v="7"/>
    <x v="0"/>
    <x v="0"/>
    <x v="0"/>
    <x v="6"/>
    <x v="75"/>
    <x v="645"/>
    <x v="9"/>
    <n v="1947"/>
    <n v="57"/>
    <n v="0"/>
    <x v="25"/>
    <n v="166"/>
    <n v="101"/>
    <n v="-24731154"/>
    <n v="1"/>
    <n v="0"/>
    <n v="10268846"/>
    <x v="64"/>
  </r>
  <r>
    <x v="2776"/>
    <x v="2301"/>
    <x v="67"/>
    <x v="1"/>
    <x v="7"/>
    <x v="0"/>
    <x v="0"/>
    <x v="0"/>
    <x v="7"/>
    <x v="633"/>
    <x v="1095"/>
    <x v="252"/>
    <n v="40054"/>
    <n v="151"/>
    <n v="0"/>
    <x v="12"/>
    <n v="350"/>
    <n v="119"/>
    <n v="29883016"/>
    <n v="0"/>
    <n v="1"/>
    <n v="179883016"/>
    <x v="252"/>
  </r>
  <r>
    <x v="2777"/>
    <x v="2302"/>
    <x v="67"/>
    <x v="1"/>
    <x v="5"/>
    <x v="0"/>
    <x v="0"/>
    <x v="0"/>
    <x v="7"/>
    <x v="924"/>
    <x v="77"/>
    <x v="17"/>
    <n v="12258"/>
    <n v="11000"/>
    <n v="0"/>
    <x v="43"/>
    <n v="170"/>
    <n v="100"/>
    <n v="-16662721"/>
    <n v="1"/>
    <n v="0"/>
    <n v="43337279"/>
    <x v="121"/>
  </r>
  <r>
    <x v="2778"/>
    <x v="2303"/>
    <x v="67"/>
    <x v="1"/>
    <x v="3"/>
    <x v="0"/>
    <x v="0"/>
    <x v="0"/>
    <x v="6"/>
    <x v="346"/>
    <x v="631"/>
    <x v="63"/>
    <n v="16004"/>
    <n v="44"/>
    <n v="0"/>
    <x v="31"/>
    <n v="192"/>
    <n v="90"/>
    <n v="-2718714"/>
    <n v="1"/>
    <n v="0"/>
    <n v="15281286"/>
    <x v="69"/>
  </r>
  <r>
    <x v="2779"/>
    <x v="2194"/>
    <x v="67"/>
    <x v="1"/>
    <x v="5"/>
    <x v="0"/>
    <x v="0"/>
    <x v="0"/>
    <x v="6"/>
    <x v="1089"/>
    <x v="1400"/>
    <x v="101"/>
    <n v="28011"/>
    <n v="181"/>
    <n v="26000"/>
    <x v="3"/>
    <n v="445"/>
    <n v="88"/>
    <n v="51990286"/>
    <n v="0"/>
    <n v="1"/>
    <n v="75590286"/>
    <x v="318"/>
  </r>
  <r>
    <x v="2780"/>
    <x v="2304"/>
    <x v="68"/>
    <x v="1"/>
    <x v="5"/>
    <x v="0"/>
    <x v="0"/>
    <x v="0"/>
    <x v="6"/>
    <x v="631"/>
    <x v="394"/>
    <x v="50"/>
    <n v="11984"/>
    <n v="0"/>
    <n v="63000"/>
    <x v="16"/>
    <n v="450"/>
    <n v="94"/>
    <n v="329466"/>
    <n v="0"/>
    <n v="1"/>
    <n v="18329466"/>
    <x v="69"/>
  </r>
  <r>
    <x v="2781"/>
    <x v="2305"/>
    <x v="68"/>
    <x v="1"/>
    <x v="10"/>
    <x v="0"/>
    <x v="0"/>
    <x v="0"/>
    <x v="6"/>
    <x v="1227"/>
    <x v="1401"/>
    <x v="420"/>
    <n v="210"/>
    <n v="0"/>
    <n v="0"/>
    <x v="10"/>
    <n v="28"/>
    <n v="80"/>
    <n v="-2400149"/>
    <n v="1"/>
    <n v="0"/>
    <n v="99851"/>
    <x v="79"/>
  </r>
  <r>
    <x v="2782"/>
    <x v="2306"/>
    <x v="68"/>
    <x v="1"/>
    <x v="5"/>
    <x v="0"/>
    <x v="0"/>
    <x v="0"/>
    <x v="5"/>
    <x v="119"/>
    <x v="169"/>
    <x v="93"/>
    <n v="79957"/>
    <n v="13000"/>
    <n v="24000"/>
    <x v="31"/>
    <n v="451"/>
    <n v="108"/>
    <n v="134185206"/>
    <n v="0"/>
    <n v="1"/>
    <n v="334185206"/>
    <x v="182"/>
  </r>
  <r>
    <x v="2783"/>
    <x v="2307"/>
    <x v="68"/>
    <x v="1"/>
    <x v="5"/>
    <x v="0"/>
    <x v="0"/>
    <x v="0"/>
    <x v="5"/>
    <x v="1228"/>
    <x v="1402"/>
    <x v="656"/>
    <n v="2486"/>
    <n v="0"/>
    <n v="0"/>
    <x v="46"/>
    <n v="84"/>
    <n v="90"/>
    <n v="5077977"/>
    <n v="0"/>
    <n v="1"/>
    <n v="25077977"/>
    <x v="33"/>
  </r>
  <r>
    <x v="2784"/>
    <x v="2308"/>
    <x v="68"/>
    <x v="1"/>
    <x v="1"/>
    <x v="0"/>
    <x v="0"/>
    <x v="0"/>
    <x v="6"/>
    <x v="1229"/>
    <x v="371"/>
    <x v="657"/>
    <n v="60"/>
    <n v="407"/>
    <n v="594"/>
    <x v="42"/>
    <n v="35"/>
    <n v="124"/>
    <n v="-1516510"/>
    <n v="1"/>
    <n v="0"/>
    <n v="183490"/>
    <x v="197"/>
  </r>
  <r>
    <x v="2785"/>
    <x v="2309"/>
    <x v="68"/>
    <x v="1"/>
    <x v="3"/>
    <x v="0"/>
    <x v="0"/>
    <x v="3"/>
    <x v="7"/>
    <x v="179"/>
    <x v="609"/>
    <x v="9"/>
    <n v="2265"/>
    <n v="608"/>
    <n v="0"/>
    <x v="17"/>
    <n v="248"/>
    <n v="129"/>
    <n v="-6794756"/>
    <n v="1"/>
    <n v="0"/>
    <n v="3205244"/>
    <x v="39"/>
  </r>
  <r>
    <x v="2786"/>
    <x v="2310"/>
    <x v="68"/>
    <x v="1"/>
    <x v="3"/>
    <x v="0"/>
    <x v="0"/>
    <x v="0"/>
    <x v="6"/>
    <x v="476"/>
    <x v="1093"/>
    <x v="9"/>
    <n v="2016"/>
    <n v="101"/>
    <n v="15000"/>
    <x v="23"/>
    <n v="261"/>
    <n v="105"/>
    <n v="2576314"/>
    <n v="0"/>
    <n v="1"/>
    <n v="5776314"/>
    <x v="259"/>
  </r>
  <r>
    <x v="2787"/>
    <x v="2311"/>
    <x v="68"/>
    <x v="1"/>
    <x v="13"/>
    <x v="0"/>
    <x v="0"/>
    <x v="9"/>
    <x v="6"/>
    <x v="1230"/>
    <x v="1403"/>
    <x v="658"/>
    <n v="645"/>
    <n v="22"/>
    <n v="0"/>
    <x v="26"/>
    <n v="97"/>
    <n v="110"/>
    <n v="-1043871"/>
    <n v="1"/>
    <n v="0"/>
    <n v="56129"/>
    <x v="23"/>
  </r>
  <r>
    <x v="2788"/>
    <x v="2312"/>
    <x v="68"/>
    <x v="1"/>
    <x v="1"/>
    <x v="0"/>
    <x v="0"/>
    <x v="0"/>
    <x v="6"/>
    <x v="370"/>
    <x v="494"/>
    <x v="252"/>
    <n v="38072"/>
    <n v="0"/>
    <n v="106000"/>
    <x v="19"/>
    <n v="669"/>
    <n v="108"/>
    <n v="93952327"/>
    <n v="0"/>
    <n v="1"/>
    <n v="106952327"/>
    <x v="51"/>
  </r>
  <r>
    <x v="2789"/>
    <x v="2313"/>
    <x v="68"/>
    <x v="1"/>
    <x v="1"/>
    <x v="0"/>
    <x v="0"/>
    <x v="0"/>
    <x v="6"/>
    <x v="609"/>
    <x v="1404"/>
    <x v="387"/>
    <n v="35941"/>
    <n v="310"/>
    <n v="25000"/>
    <x v="28"/>
    <n v="377"/>
    <n v="112"/>
    <n v="6201559"/>
    <n v="0"/>
    <n v="1"/>
    <n v="9701559"/>
    <x v="66"/>
  </r>
  <r>
    <x v="2790"/>
    <x v="2314"/>
    <x v="68"/>
    <x v="1"/>
    <x v="1"/>
    <x v="0"/>
    <x v="0"/>
    <x v="19"/>
    <x v="6"/>
    <x v="516"/>
    <x v="1405"/>
    <x v="28"/>
    <n v="17471"/>
    <n v="89"/>
    <n v="24000"/>
    <x v="11"/>
    <n v="363"/>
    <n v="95"/>
    <n v="-1971342"/>
    <n v="1"/>
    <n v="0"/>
    <n v="1028658"/>
    <x v="20"/>
  </r>
  <r>
    <x v="2791"/>
    <x v="2315"/>
    <x v="68"/>
    <x v="1"/>
    <x v="1"/>
    <x v="0"/>
    <x v="0"/>
    <x v="0"/>
    <x v="7"/>
    <x v="549"/>
    <x v="1406"/>
    <x v="61"/>
    <n v="4315"/>
    <n v="59"/>
    <n v="19000"/>
    <x v="34"/>
    <n v="197"/>
    <n v="119"/>
    <n v="-15559345"/>
    <n v="1"/>
    <n v="0"/>
    <n v="39440655"/>
    <x v="60"/>
  </r>
  <r>
    <x v="2792"/>
    <x v="2316"/>
    <x v="68"/>
    <x v="1"/>
    <x v="3"/>
    <x v="0"/>
    <x v="0"/>
    <x v="0"/>
    <x v="6"/>
    <x v="1162"/>
    <x v="1407"/>
    <x v="306"/>
    <n v="27756"/>
    <n v="0"/>
    <n v="694"/>
    <x v="44"/>
    <n v="27"/>
    <n v="118"/>
    <n v="-6953549"/>
    <n v="1"/>
    <n v="0"/>
    <n v="46451"/>
    <x v="41"/>
  </r>
  <r>
    <x v="2793"/>
    <x v="2317"/>
    <x v="68"/>
    <x v="1"/>
    <x v="6"/>
    <x v="0"/>
    <x v="0"/>
    <x v="9"/>
    <x v="6"/>
    <x v="253"/>
    <x v="1124"/>
    <x v="119"/>
    <n v="18739"/>
    <n v="60"/>
    <n v="0"/>
    <x v="24"/>
    <n v="117"/>
    <n v="108"/>
    <n v="-13960131"/>
    <n v="1"/>
    <n v="0"/>
    <n v="1039869"/>
    <x v="24"/>
  </r>
  <r>
    <x v="2794"/>
    <x v="2318"/>
    <x v="68"/>
    <x v="1"/>
    <x v="7"/>
    <x v="0"/>
    <x v="0"/>
    <x v="0"/>
    <x v="5"/>
    <x v="1231"/>
    <x v="1408"/>
    <x v="234"/>
    <n v="3326"/>
    <n v="62"/>
    <n v="0"/>
    <x v="54"/>
    <n v="91"/>
    <n v="82"/>
    <n v="-41424284"/>
    <n v="1"/>
    <n v="0"/>
    <n v="43575716"/>
    <x v="169"/>
  </r>
  <r>
    <x v="2795"/>
    <x v="2319"/>
    <x v="68"/>
    <x v="1"/>
    <x v="1"/>
    <x v="0"/>
    <x v="0"/>
    <x v="0"/>
    <x v="7"/>
    <x v="1232"/>
    <x v="830"/>
    <x v="92"/>
    <n v="1066"/>
    <n v="23"/>
    <n v="0"/>
    <x v="31"/>
    <n v="117"/>
    <n v="99"/>
    <n v="-12863050"/>
    <n v="1"/>
    <n v="0"/>
    <n v="31136950"/>
    <x v="68"/>
  </r>
  <r>
    <x v="2796"/>
    <x v="2320"/>
    <x v="68"/>
    <x v="1"/>
    <x v="7"/>
    <x v="0"/>
    <x v="0"/>
    <x v="0"/>
    <x v="7"/>
    <x v="129"/>
    <x v="873"/>
    <x v="49"/>
    <n v="18003"/>
    <n v="255"/>
    <n v="15000"/>
    <x v="42"/>
    <n v="344"/>
    <n v="106"/>
    <n v="38192114"/>
    <n v="0"/>
    <n v="1"/>
    <n v="163192114"/>
    <x v="170"/>
  </r>
  <r>
    <x v="2797"/>
    <x v="2321"/>
    <x v="68"/>
    <x v="1"/>
    <x v="7"/>
    <x v="0"/>
    <x v="0"/>
    <x v="0"/>
    <x v="6"/>
    <x v="224"/>
    <x v="283"/>
    <x v="57"/>
    <n v="14483"/>
    <n v="0"/>
    <n v="0"/>
    <x v="49"/>
    <n v="203"/>
    <n v="107"/>
    <n v="7867349"/>
    <n v="0"/>
    <n v="1"/>
    <n v="44867349"/>
    <x v="178"/>
  </r>
  <r>
    <x v="2798"/>
    <x v="2322"/>
    <x v="68"/>
    <x v="1"/>
    <x v="1"/>
    <x v="0"/>
    <x v="0"/>
    <x v="40"/>
    <x v="7"/>
    <x v="1233"/>
    <x v="1382"/>
    <x v="129"/>
    <n v="4204"/>
    <n v="19"/>
    <n v="0"/>
    <x v="2"/>
    <n v="135"/>
    <n v="117"/>
    <n v="5218921"/>
    <n v="0"/>
    <n v="1"/>
    <n v="20218921"/>
    <x v="24"/>
  </r>
  <r>
    <x v="2799"/>
    <x v="2323"/>
    <x v="68"/>
    <x v="1"/>
    <x v="3"/>
    <x v="0"/>
    <x v="0"/>
    <x v="0"/>
    <x v="6"/>
    <x v="1234"/>
    <x v="1086"/>
    <x v="559"/>
    <n v="1136"/>
    <n v="157"/>
    <n v="0"/>
    <x v="2"/>
    <n v="223"/>
    <n v="91"/>
    <n v="455447"/>
    <n v="0"/>
    <n v="1"/>
    <n v="7455447"/>
    <x v="41"/>
  </r>
  <r>
    <x v="2800"/>
    <x v="2324"/>
    <x v="68"/>
    <x v="1"/>
    <x v="3"/>
    <x v="0"/>
    <x v="0"/>
    <x v="0"/>
    <x v="7"/>
    <x v="649"/>
    <x v="805"/>
    <x v="101"/>
    <n v="39822"/>
    <n v="189"/>
    <n v="0"/>
    <x v="2"/>
    <n v="247"/>
    <n v="101"/>
    <n v="43711404"/>
    <n v="0"/>
    <n v="1"/>
    <n v="98711404"/>
    <x v="60"/>
  </r>
  <r>
    <x v="2801"/>
    <x v="2325"/>
    <x v="68"/>
    <x v="1"/>
    <x v="1"/>
    <x v="0"/>
    <x v="0"/>
    <x v="0"/>
    <x v="7"/>
    <x v="923"/>
    <x v="279"/>
    <x v="458"/>
    <n v="19945"/>
    <n v="529"/>
    <n v="14000"/>
    <x v="2"/>
    <n v="162"/>
    <n v="108"/>
    <n v="55014842"/>
    <n v="0"/>
    <n v="1"/>
    <n v="80014842"/>
    <x v="43"/>
  </r>
  <r>
    <x v="2802"/>
    <x v="2326"/>
    <x v="68"/>
    <x v="1"/>
    <x v="4"/>
    <x v="0"/>
    <x v="0"/>
    <x v="0"/>
    <x v="5"/>
    <x v="889"/>
    <x v="1409"/>
    <x v="532"/>
    <n v="11608"/>
    <n v="275"/>
    <n v="31000"/>
    <x v="3"/>
    <n v="304"/>
    <n v="87"/>
    <n v="182501645"/>
    <n v="0"/>
    <n v="1"/>
    <n v="251501645"/>
    <x v="191"/>
  </r>
  <r>
    <x v="2803"/>
    <x v="2327"/>
    <x v="68"/>
    <x v="1"/>
    <x v="8"/>
    <x v="0"/>
    <x v="0"/>
    <x v="0"/>
    <x v="7"/>
    <x v="1182"/>
    <x v="1286"/>
    <x v="61"/>
    <n v="5628"/>
    <n v="66"/>
    <n v="16000"/>
    <x v="2"/>
    <n v="273"/>
    <n v="80"/>
    <n v="23583175"/>
    <n v="0"/>
    <n v="1"/>
    <n v="33583175"/>
    <x v="39"/>
  </r>
  <r>
    <x v="2804"/>
    <x v="2328"/>
    <x v="68"/>
    <x v="1"/>
    <x v="3"/>
    <x v="0"/>
    <x v="0"/>
    <x v="0"/>
    <x v="5"/>
    <x v="992"/>
    <x v="1352"/>
    <x v="458"/>
    <n v="20154"/>
    <n v="87"/>
    <n v="0"/>
    <x v="24"/>
    <n v="111"/>
    <n v="94"/>
    <n v="49001297"/>
    <n v="0"/>
    <n v="1"/>
    <n v="64001297"/>
    <x v="24"/>
  </r>
  <r>
    <x v="2805"/>
    <x v="2329"/>
    <x v="68"/>
    <x v="1"/>
    <x v="12"/>
    <x v="0"/>
    <x v="0"/>
    <x v="0"/>
    <x v="6"/>
    <x v="1235"/>
    <x v="1410"/>
    <x v="129"/>
    <n v="3744"/>
    <n v="24"/>
    <n v="10000"/>
    <x v="49"/>
    <n v="298"/>
    <n v="99"/>
    <n v="-957510"/>
    <n v="1"/>
    <n v="0"/>
    <n v="24042490"/>
    <x v="43"/>
  </r>
  <r>
    <x v="2806"/>
    <x v="2330"/>
    <x v="68"/>
    <x v="1"/>
    <x v="3"/>
    <x v="0"/>
    <x v="0"/>
    <x v="0"/>
    <x v="6"/>
    <x v="330"/>
    <x v="668"/>
    <x v="233"/>
    <n v="23018"/>
    <n v="480"/>
    <n v="25000"/>
    <x v="21"/>
    <n v="307"/>
    <n v="95"/>
    <n v="35448498"/>
    <n v="0"/>
    <n v="1"/>
    <n v="100448498"/>
    <x v="127"/>
  </r>
  <r>
    <x v="2807"/>
    <x v="2331"/>
    <x v="68"/>
    <x v="1"/>
    <x v="7"/>
    <x v="0"/>
    <x v="0"/>
    <x v="0"/>
    <x v="7"/>
    <x v="1236"/>
    <x v="1244"/>
    <x v="659"/>
    <n v="1577"/>
    <n v="14"/>
    <n v="0"/>
    <x v="52"/>
    <n v="138"/>
    <n v="107"/>
    <n v="-18816646"/>
    <n v="1"/>
    <n v="0"/>
    <n v="1183354"/>
    <x v="33"/>
  </r>
  <r>
    <x v="2808"/>
    <x v="2332"/>
    <x v="68"/>
    <x v="1"/>
    <x v="3"/>
    <x v="0"/>
    <x v="0"/>
    <x v="0"/>
    <x v="7"/>
    <x v="1089"/>
    <x v="1411"/>
    <x v="101"/>
    <n v="16982"/>
    <n v="87"/>
    <n v="19000"/>
    <x v="10"/>
    <n v="262"/>
    <n v="92"/>
    <n v="50401464"/>
    <n v="0"/>
    <n v="1"/>
    <n v="58401464"/>
    <x v="11"/>
  </r>
  <r>
    <x v="2809"/>
    <x v="2333"/>
    <x v="68"/>
    <x v="1"/>
    <x v="1"/>
    <x v="0"/>
    <x v="0"/>
    <x v="0"/>
    <x v="7"/>
    <x v="631"/>
    <x v="1158"/>
    <x v="50"/>
    <n v="20440"/>
    <n v="708"/>
    <n v="26000"/>
    <x v="32"/>
    <n v="213"/>
    <n v="140"/>
    <n v="20574010"/>
    <n v="0"/>
    <n v="1"/>
    <n v="80574010"/>
    <x v="121"/>
  </r>
  <r>
    <x v="2810"/>
    <x v="2334"/>
    <x v="68"/>
    <x v="1"/>
    <x v="0"/>
    <x v="0"/>
    <x v="0"/>
    <x v="3"/>
    <x v="6"/>
    <x v="1182"/>
    <x v="321"/>
    <x v="61"/>
    <n v="7053"/>
    <n v="258"/>
    <n v="0"/>
    <x v="21"/>
    <n v="258"/>
    <n v="117"/>
    <n v="-36709023"/>
    <n v="1"/>
    <n v="0"/>
    <n v="43290977"/>
    <x v="133"/>
  </r>
  <r>
    <x v="2811"/>
    <x v="2335"/>
    <x v="68"/>
    <x v="1"/>
    <x v="3"/>
    <x v="0"/>
    <x v="0"/>
    <x v="0"/>
    <x v="6"/>
    <x v="400"/>
    <x v="1412"/>
    <x v="149"/>
    <n v="10517"/>
    <n v="7"/>
    <n v="0"/>
    <x v="34"/>
    <n v="155"/>
    <n v="97"/>
    <n v="-2288790"/>
    <n v="1"/>
    <n v="0"/>
    <n v="2711210"/>
    <x v="18"/>
  </r>
  <r>
    <x v="2812"/>
    <x v="2336"/>
    <x v="68"/>
    <x v="1"/>
    <x v="1"/>
    <x v="0"/>
    <x v="0"/>
    <x v="0"/>
    <x v="5"/>
    <x v="53"/>
    <x v="1321"/>
    <x v="50"/>
    <n v="17560"/>
    <n v="12"/>
    <n v="0"/>
    <x v="31"/>
    <n v="126"/>
    <n v="106"/>
    <n v="-19145306"/>
    <n v="1"/>
    <n v="0"/>
    <n v="11854694"/>
    <x v="95"/>
  </r>
  <r>
    <x v="2813"/>
    <x v="2337"/>
    <x v="68"/>
    <x v="1"/>
    <x v="6"/>
    <x v="0"/>
    <x v="0"/>
    <x v="0"/>
    <x v="7"/>
    <x v="339"/>
    <x v="382"/>
    <x v="237"/>
    <n v="10191"/>
    <n v="218"/>
    <n v="9000"/>
    <x v="13"/>
    <n v="214"/>
    <n v="108"/>
    <n v="-12471908"/>
    <n v="1"/>
    <n v="0"/>
    <n v="9528092"/>
    <x v="82"/>
  </r>
  <r>
    <x v="2814"/>
    <x v="2338"/>
    <x v="68"/>
    <x v="1"/>
    <x v="7"/>
    <x v="0"/>
    <x v="0"/>
    <x v="0"/>
    <x v="6"/>
    <x v="698"/>
    <x v="437"/>
    <x v="63"/>
    <n v="14699"/>
    <n v="88"/>
    <n v="12000"/>
    <x v="31"/>
    <n v="196"/>
    <n v="98"/>
    <n v="-774089"/>
    <n v="1"/>
    <n v="0"/>
    <n v="23225911"/>
    <x v="61"/>
  </r>
  <r>
    <x v="2815"/>
    <x v="2306"/>
    <x v="68"/>
    <x v="1"/>
    <x v="3"/>
    <x v="0"/>
    <x v="0"/>
    <x v="0"/>
    <x v="5"/>
    <x v="1049"/>
    <x v="143"/>
    <x v="9"/>
    <n v="4377"/>
    <n v="0"/>
    <n v="14000"/>
    <x v="3"/>
    <n v="87"/>
    <n v="90"/>
    <n v="-12247786"/>
    <n v="1"/>
    <n v="0"/>
    <n v="1752214"/>
    <x v="58"/>
  </r>
  <r>
    <x v="2816"/>
    <x v="2339"/>
    <x v="68"/>
    <x v="1"/>
    <x v="10"/>
    <x v="0"/>
    <x v="0"/>
    <x v="0"/>
    <x v="7"/>
    <x v="1237"/>
    <x v="1413"/>
    <x v="660"/>
    <n v="2305"/>
    <n v="4"/>
    <n v="0"/>
    <x v="34"/>
    <n v="73"/>
    <n v="93"/>
    <n v="-2899325"/>
    <n v="1"/>
    <n v="0"/>
    <n v="100675"/>
    <x v="20"/>
  </r>
  <r>
    <x v="2817"/>
    <x v="2340"/>
    <x v="68"/>
    <x v="1"/>
    <x v="7"/>
    <x v="0"/>
    <x v="0"/>
    <x v="5"/>
    <x v="6"/>
    <x v="1238"/>
    <x v="962"/>
    <x v="661"/>
    <n v="488"/>
    <n v="180"/>
    <n v="0"/>
    <x v="31"/>
    <n v="203"/>
    <n v="92"/>
    <n v="-28675334"/>
    <n v="1"/>
    <n v="0"/>
    <n v="23324666"/>
    <x v="149"/>
  </r>
  <r>
    <x v="2818"/>
    <x v="2341"/>
    <x v="68"/>
    <x v="1"/>
    <x v="3"/>
    <x v="0"/>
    <x v="0"/>
    <x v="0"/>
    <x v="5"/>
    <x v="371"/>
    <x v="547"/>
    <x v="129"/>
    <n v="6327"/>
    <n v="16"/>
    <n v="0"/>
    <x v="53"/>
    <n v="101"/>
    <n v="92"/>
    <n v="-17403744"/>
    <n v="1"/>
    <n v="0"/>
    <n v="17596256"/>
    <x v="64"/>
  </r>
  <r>
    <x v="2819"/>
    <x v="2342"/>
    <x v="68"/>
    <x v="1"/>
    <x v="3"/>
    <x v="0"/>
    <x v="0"/>
    <x v="0"/>
    <x v="6"/>
    <x v="1239"/>
    <x v="1414"/>
    <x v="662"/>
    <n v="2961"/>
    <n v="8"/>
    <n v="0"/>
    <x v="2"/>
    <n v="167"/>
    <n v="102"/>
    <n v="-14202684"/>
    <n v="1"/>
    <n v="0"/>
    <n v="17797316"/>
    <x v="114"/>
  </r>
  <r>
    <x v="2820"/>
    <x v="2343"/>
    <x v="68"/>
    <x v="1"/>
    <x v="7"/>
    <x v="0"/>
    <x v="0"/>
    <x v="5"/>
    <x v="6"/>
    <x v="404"/>
    <x v="807"/>
    <x v="57"/>
    <n v="13761"/>
    <n v="521"/>
    <n v="0"/>
    <x v="9"/>
    <n v="266"/>
    <n v="115"/>
    <n v="-64975525"/>
    <n v="1"/>
    <n v="0"/>
    <n v="35024475"/>
    <x v="122"/>
  </r>
  <r>
    <x v="2821"/>
    <x v="2344"/>
    <x v="68"/>
    <x v="1"/>
    <x v="3"/>
    <x v="0"/>
    <x v="0"/>
    <x v="0"/>
    <x v="7"/>
    <x v="346"/>
    <x v="365"/>
    <x v="63"/>
    <n v="28497"/>
    <n v="221"/>
    <n v="12000"/>
    <x v="44"/>
    <n v="179"/>
    <n v="102"/>
    <n v="82001186"/>
    <n v="0"/>
    <n v="1"/>
    <n v="162001186"/>
    <x v="133"/>
  </r>
  <r>
    <x v="2822"/>
    <x v="2345"/>
    <x v="68"/>
    <x v="1"/>
    <x v="5"/>
    <x v="0"/>
    <x v="0"/>
    <x v="0"/>
    <x v="5"/>
    <x v="1122"/>
    <x v="1358"/>
    <x v="588"/>
    <n v="1173"/>
    <n v="11"/>
    <n v="0"/>
    <x v="43"/>
    <n v="184"/>
    <n v="85"/>
    <n v="-69223741"/>
    <n v="1"/>
    <n v="0"/>
    <n v="42776259"/>
    <x v="319"/>
  </r>
  <r>
    <x v="2823"/>
    <x v="2346"/>
    <x v="68"/>
    <x v="1"/>
    <x v="1"/>
    <x v="0"/>
    <x v="0"/>
    <x v="0"/>
    <x v="7"/>
    <x v="404"/>
    <x v="101"/>
    <x v="57"/>
    <n v="14344"/>
    <n v="16000"/>
    <n v="16000"/>
    <x v="31"/>
    <n v="315"/>
    <n v="129"/>
    <n v="-17258404"/>
    <n v="1"/>
    <n v="0"/>
    <n v="32741596"/>
    <x v="124"/>
  </r>
  <r>
    <x v="2824"/>
    <x v="2347"/>
    <x v="68"/>
    <x v="1"/>
    <x v="1"/>
    <x v="0"/>
    <x v="0"/>
    <x v="0"/>
    <x v="6"/>
    <x v="386"/>
    <x v="1415"/>
    <x v="218"/>
    <n v="44969"/>
    <n v="58"/>
    <n v="19000"/>
    <x v="10"/>
    <n v="134"/>
    <n v="106"/>
    <n v="-6617054"/>
    <n v="1"/>
    <n v="0"/>
    <n v="382946"/>
    <x v="41"/>
  </r>
  <r>
    <x v="2825"/>
    <x v="2348"/>
    <x v="68"/>
    <x v="1"/>
    <x v="3"/>
    <x v="0"/>
    <x v="0"/>
    <x v="0"/>
    <x v="6"/>
    <x v="1115"/>
    <x v="1416"/>
    <x v="614"/>
    <n v="1272"/>
    <n v="38"/>
    <n v="12000"/>
    <x v="34"/>
    <n v="265"/>
    <n v="101"/>
    <n v="14213619"/>
    <n v="0"/>
    <n v="1"/>
    <n v="50213619"/>
    <x v="70"/>
  </r>
  <r>
    <x v="2826"/>
    <x v="2349"/>
    <x v="68"/>
    <x v="1"/>
    <x v="3"/>
    <x v="0"/>
    <x v="0"/>
    <x v="0"/>
    <x v="7"/>
    <x v="1240"/>
    <x v="404"/>
    <x v="39"/>
    <n v="993"/>
    <n v="274"/>
    <n v="0"/>
    <x v="46"/>
    <n v="168"/>
    <n v="121"/>
    <n v="-89787380"/>
    <n v="1"/>
    <n v="0"/>
    <n v="30212620"/>
    <x v="187"/>
  </r>
  <r>
    <x v="2827"/>
    <x v="2350"/>
    <x v="68"/>
    <x v="1"/>
    <x v="5"/>
    <x v="0"/>
    <x v="0"/>
    <x v="0"/>
    <x v="5"/>
    <x v="583"/>
    <x v="837"/>
    <x v="119"/>
    <n v="20453"/>
    <n v="255"/>
    <n v="33000"/>
    <x v="6"/>
    <n v="288"/>
    <n v="98"/>
    <n v="52387997"/>
    <n v="0"/>
    <n v="1"/>
    <n v="217387997"/>
    <x v="270"/>
  </r>
  <r>
    <x v="2828"/>
    <x v="2351"/>
    <x v="68"/>
    <x v="1"/>
    <x v="8"/>
    <x v="0"/>
    <x v="0"/>
    <x v="0"/>
    <x v="6"/>
    <x v="1241"/>
    <x v="1417"/>
    <x v="305"/>
    <n v="2423"/>
    <n v="68"/>
    <n v="17000"/>
    <x v="2"/>
    <n v="225"/>
    <n v="105"/>
    <n v="-1907599"/>
    <n v="1"/>
    <n v="0"/>
    <n v="92401"/>
    <x v="6"/>
  </r>
  <r>
    <x v="2829"/>
    <x v="2352"/>
    <x v="68"/>
    <x v="1"/>
    <x v="10"/>
    <x v="0"/>
    <x v="0"/>
    <x v="0"/>
    <x v="5"/>
    <x v="1242"/>
    <x v="1418"/>
    <x v="370"/>
    <n v="168"/>
    <n v="4"/>
    <n v="638"/>
    <x v="52"/>
    <n v="4"/>
    <n v="92"/>
    <n v="25899"/>
    <n v="0"/>
    <n v="1"/>
    <n v="425899"/>
    <x v="76"/>
  </r>
  <r>
    <x v="2830"/>
    <x v="2353"/>
    <x v="68"/>
    <x v="1"/>
    <x v="1"/>
    <x v="1"/>
    <x v="4"/>
    <x v="9"/>
    <x v="6"/>
    <x v="1243"/>
    <x v="1419"/>
    <x v="587"/>
    <n v="343"/>
    <n v="777"/>
    <n v="37000"/>
    <x v="6"/>
    <n v="226"/>
    <n v="139"/>
    <n v="57096"/>
    <n v="0"/>
    <n v="1"/>
    <n v="6857096"/>
    <x v="256"/>
  </r>
  <r>
    <x v="2831"/>
    <x v="2354"/>
    <x v="68"/>
    <x v="1"/>
    <x v="7"/>
    <x v="0"/>
    <x v="0"/>
    <x v="0"/>
    <x v="7"/>
    <x v="345"/>
    <x v="657"/>
    <x v="242"/>
    <n v="81115"/>
    <n v="22000"/>
    <n v="175000"/>
    <x v="37"/>
    <n v="642"/>
    <n v="148"/>
    <n v="132568851"/>
    <n v="0"/>
    <n v="1"/>
    <n v="292568851"/>
    <x v="176"/>
  </r>
  <r>
    <x v="2832"/>
    <x v="2355"/>
    <x v="68"/>
    <x v="1"/>
    <x v="12"/>
    <x v="0"/>
    <x v="0"/>
    <x v="0"/>
    <x v="7"/>
    <x v="1036"/>
    <x v="991"/>
    <x v="109"/>
    <n v="3030"/>
    <n v="0"/>
    <n v="60000"/>
    <x v="13"/>
    <n v="445"/>
    <n v="103"/>
    <n v="52491137"/>
    <n v="0"/>
    <n v="1"/>
    <n v="53991137"/>
    <x v="5"/>
  </r>
  <r>
    <x v="2833"/>
    <x v="2356"/>
    <x v="68"/>
    <x v="1"/>
    <x v="7"/>
    <x v="0"/>
    <x v="0"/>
    <x v="0"/>
    <x v="7"/>
    <x v="330"/>
    <x v="751"/>
    <x v="233"/>
    <n v="48638"/>
    <n v="4000"/>
    <n v="18000"/>
    <x v="11"/>
    <n v="453"/>
    <n v="124"/>
    <n v="112057433"/>
    <n v="0"/>
    <n v="1"/>
    <n v="312057433"/>
    <x v="182"/>
  </r>
  <r>
    <x v="2834"/>
    <x v="2357"/>
    <x v="68"/>
    <x v="1"/>
    <x v="3"/>
    <x v="0"/>
    <x v="0"/>
    <x v="0"/>
    <x v="7"/>
    <x v="1080"/>
    <x v="1420"/>
    <x v="596"/>
    <n v="2786"/>
    <n v="16"/>
    <n v="20000"/>
    <x v="23"/>
    <n v="163"/>
    <n v="101"/>
    <n v="-1649942"/>
    <n v="1"/>
    <n v="0"/>
    <n v="6350058"/>
    <x v="11"/>
  </r>
  <r>
    <x v="2835"/>
    <x v="2358"/>
    <x v="68"/>
    <x v="1"/>
    <x v="7"/>
    <x v="0"/>
    <x v="0"/>
    <x v="0"/>
    <x v="6"/>
    <x v="737"/>
    <x v="832"/>
    <x v="452"/>
    <n v="1787"/>
    <n v="79"/>
    <n v="0"/>
    <x v="10"/>
    <n v="156"/>
    <n v="101"/>
    <n v="97224271"/>
    <n v="0"/>
    <n v="1"/>
    <n v="117224271"/>
    <x v="33"/>
  </r>
  <r>
    <x v="2836"/>
    <x v="2359"/>
    <x v="68"/>
    <x v="1"/>
    <x v="7"/>
    <x v="0"/>
    <x v="0"/>
    <x v="0"/>
    <x v="7"/>
    <x v="1194"/>
    <x v="1421"/>
    <x v="57"/>
    <n v="14619"/>
    <n v="39"/>
    <n v="0"/>
    <x v="36"/>
    <n v="178"/>
    <n v="81"/>
    <n v="-36460586"/>
    <n v="1"/>
    <n v="0"/>
    <n v="10539414"/>
    <x v="164"/>
  </r>
  <r>
    <x v="2837"/>
    <x v="2360"/>
    <x v="68"/>
    <x v="1"/>
    <x v="7"/>
    <x v="0"/>
    <x v="0"/>
    <x v="3"/>
    <x v="6"/>
    <x v="1244"/>
    <x v="978"/>
    <x v="570"/>
    <n v="2357"/>
    <n v="905"/>
    <n v="36000"/>
    <x v="3"/>
    <n v="447"/>
    <n v="117"/>
    <n v="18043505"/>
    <n v="0"/>
    <n v="1"/>
    <n v="48043505"/>
    <x v="88"/>
  </r>
  <r>
    <x v="2838"/>
    <x v="2361"/>
    <x v="68"/>
    <x v="1"/>
    <x v="7"/>
    <x v="0"/>
    <x v="0"/>
    <x v="0"/>
    <x v="7"/>
    <x v="159"/>
    <x v="750"/>
    <x v="125"/>
    <n v="25206"/>
    <n v="126"/>
    <n v="0"/>
    <x v="39"/>
    <n v="140"/>
    <n v="100"/>
    <n v="-27999515"/>
    <n v="1"/>
    <n v="0"/>
    <n v="47000485"/>
    <x v="163"/>
  </r>
  <r>
    <x v="2839"/>
    <x v="2325"/>
    <x v="68"/>
    <x v="1"/>
    <x v="7"/>
    <x v="0"/>
    <x v="0"/>
    <x v="22"/>
    <x v="12"/>
    <x v="1245"/>
    <x v="1422"/>
    <x v="91"/>
    <n v="1836"/>
    <n v="116"/>
    <n v="0"/>
    <x v="44"/>
    <n v="41"/>
    <n v="90"/>
    <n v="-598397534"/>
    <n v="1"/>
    <n v="0"/>
    <n v="1602466"/>
    <x v="320"/>
  </r>
  <r>
    <x v="2840"/>
    <x v="2362"/>
    <x v="68"/>
    <x v="1"/>
    <x v="7"/>
    <x v="0"/>
    <x v="0"/>
    <x v="0"/>
    <x v="7"/>
    <x v="114"/>
    <x v="412"/>
    <x v="17"/>
    <n v="12731"/>
    <n v="446"/>
    <n v="11000"/>
    <x v="2"/>
    <n v="283"/>
    <n v="117"/>
    <n v="-40581346"/>
    <n v="1"/>
    <n v="0"/>
    <n v="76418654"/>
    <x v="321"/>
  </r>
  <r>
    <x v="2841"/>
    <x v="2363"/>
    <x v="68"/>
    <x v="1"/>
    <x v="3"/>
    <x v="0"/>
    <x v="0"/>
    <x v="0"/>
    <x v="5"/>
    <x v="953"/>
    <x v="1247"/>
    <x v="129"/>
    <n v="4094"/>
    <n v="14"/>
    <n v="13000"/>
    <x v="34"/>
    <n v="134"/>
    <n v="100"/>
    <n v="-18987439"/>
    <n v="1"/>
    <n v="0"/>
    <n v="12561"/>
    <x v="93"/>
  </r>
  <r>
    <x v="2842"/>
    <x v="2364"/>
    <x v="68"/>
    <x v="1"/>
    <x v="7"/>
    <x v="0"/>
    <x v="0"/>
    <x v="0"/>
    <x v="5"/>
    <x v="1169"/>
    <x v="960"/>
    <x v="61"/>
    <n v="4286"/>
    <n v="0"/>
    <n v="16000"/>
    <x v="11"/>
    <n v="188"/>
    <n v="101"/>
    <n v="-24326667"/>
    <n v="1"/>
    <n v="0"/>
    <n v="55673333"/>
    <x v="133"/>
  </r>
  <r>
    <x v="2843"/>
    <x v="2365"/>
    <x v="68"/>
    <x v="1"/>
    <x v="7"/>
    <x v="0"/>
    <x v="0"/>
    <x v="0"/>
    <x v="6"/>
    <x v="115"/>
    <x v="1423"/>
    <x v="61"/>
    <n v="3889"/>
    <n v="124"/>
    <n v="0"/>
    <x v="33"/>
    <n v="226"/>
    <n v="100"/>
    <n v="14168080"/>
    <n v="0"/>
    <n v="1"/>
    <n v="40168080"/>
    <x v="56"/>
  </r>
  <r>
    <x v="2844"/>
    <x v="2326"/>
    <x v="68"/>
    <x v="1"/>
    <x v="1"/>
    <x v="0"/>
    <x v="0"/>
    <x v="3"/>
    <x v="6"/>
    <x v="992"/>
    <x v="1254"/>
    <x v="458"/>
    <n v="20258"/>
    <n v="198"/>
    <n v="25000"/>
    <x v="23"/>
    <n v="390"/>
    <n v="116"/>
    <n v="-7865580"/>
    <n v="1"/>
    <n v="0"/>
    <n v="12134420"/>
    <x v="33"/>
  </r>
  <r>
    <x v="2845"/>
    <x v="2358"/>
    <x v="68"/>
    <x v="1"/>
    <x v="1"/>
    <x v="0"/>
    <x v="0"/>
    <x v="0"/>
    <x v="5"/>
    <x v="1246"/>
    <x v="1424"/>
    <x v="626"/>
    <n v="1567"/>
    <n v="13"/>
    <n v="0"/>
    <x v="2"/>
    <n v="19"/>
    <n v="110"/>
    <n v="-651422"/>
    <n v="1"/>
    <n v="0"/>
    <n v="2848578"/>
    <x v="66"/>
  </r>
  <r>
    <x v="2846"/>
    <x v="2366"/>
    <x v="68"/>
    <x v="1"/>
    <x v="3"/>
    <x v="0"/>
    <x v="0"/>
    <x v="0"/>
    <x v="5"/>
    <x v="977"/>
    <x v="677"/>
    <x v="215"/>
    <n v="1026"/>
    <n v="56"/>
    <n v="13000"/>
    <x v="31"/>
    <n v="159"/>
    <n v="105"/>
    <n v="23021560"/>
    <n v="0"/>
    <n v="1"/>
    <n v="53021560"/>
    <x v="88"/>
  </r>
  <r>
    <x v="2847"/>
    <x v="2367"/>
    <x v="68"/>
    <x v="1"/>
    <x v="3"/>
    <x v="0"/>
    <x v="0"/>
    <x v="0"/>
    <x v="7"/>
    <x v="54"/>
    <x v="534"/>
    <x v="51"/>
    <n v="24082"/>
    <n v="80"/>
    <n v="0"/>
    <x v="25"/>
    <n v="180"/>
    <n v="98"/>
    <n v="48383780"/>
    <n v="0"/>
    <n v="1"/>
    <n v="148383780"/>
    <x v="122"/>
  </r>
  <r>
    <x v="2848"/>
    <x v="2368"/>
    <x v="68"/>
    <x v="1"/>
    <x v="3"/>
    <x v="1"/>
    <x v="4"/>
    <x v="5"/>
    <x v="0"/>
    <x v="1247"/>
    <x v="1425"/>
    <x v="368"/>
    <n v="890"/>
    <n v="0"/>
    <n v="0"/>
    <x v="10"/>
    <n v="118"/>
    <n v="134"/>
    <n v="-24816338"/>
    <n v="1"/>
    <n v="0"/>
    <n v="183662"/>
    <x v="43"/>
  </r>
  <r>
    <x v="2849"/>
    <x v="2369"/>
    <x v="68"/>
    <x v="1"/>
    <x v="3"/>
    <x v="0"/>
    <x v="0"/>
    <x v="0"/>
    <x v="6"/>
    <x v="642"/>
    <x v="190"/>
    <x v="101"/>
    <n v="31278"/>
    <n v="380"/>
    <n v="24000"/>
    <x v="12"/>
    <n v="219"/>
    <n v="112"/>
    <n v="2357532"/>
    <n v="0"/>
    <n v="1"/>
    <n v="32357532"/>
    <x v="88"/>
  </r>
  <r>
    <x v="2850"/>
    <x v="2305"/>
    <x v="68"/>
    <x v="1"/>
    <x v="3"/>
    <x v="0"/>
    <x v="0"/>
    <x v="0"/>
    <x v="6"/>
    <x v="1186"/>
    <x v="255"/>
    <x v="641"/>
    <n v="3204"/>
    <n v="138"/>
    <n v="636"/>
    <x v="32"/>
    <n v="49"/>
    <n v="117"/>
    <n v="-24865096"/>
    <n v="1"/>
    <n v="0"/>
    <n v="134904"/>
    <x v="43"/>
  </r>
  <r>
    <x v="2851"/>
    <x v="2311"/>
    <x v="68"/>
    <x v="1"/>
    <x v="7"/>
    <x v="0"/>
    <x v="0"/>
    <x v="0"/>
    <x v="6"/>
    <x v="1248"/>
    <x v="1426"/>
    <x v="9"/>
    <n v="2618"/>
    <n v="434"/>
    <n v="0"/>
    <x v="25"/>
    <n v="163"/>
    <n v="95"/>
    <n v="-1539005"/>
    <n v="1"/>
    <n v="0"/>
    <n v="8460995"/>
    <x v="39"/>
  </r>
  <r>
    <x v="2852"/>
    <x v="2370"/>
    <x v="68"/>
    <x v="1"/>
    <x v="7"/>
    <x v="0"/>
    <x v="0"/>
    <x v="0"/>
    <x v="6"/>
    <x v="54"/>
    <x v="1427"/>
    <x v="51"/>
    <n v="26233"/>
    <n v="20"/>
    <n v="44000"/>
    <x v="12"/>
    <n v="391"/>
    <n v="105"/>
    <n v="16089953"/>
    <n v="0"/>
    <n v="1"/>
    <n v="26589953"/>
    <x v="77"/>
  </r>
  <r>
    <x v="2853"/>
    <x v="2371"/>
    <x v="68"/>
    <x v="1"/>
    <x v="6"/>
    <x v="0"/>
    <x v="0"/>
    <x v="3"/>
    <x v="6"/>
    <x v="287"/>
    <x v="1017"/>
    <x v="210"/>
    <n v="7692"/>
    <n v="13"/>
    <n v="0"/>
    <x v="23"/>
    <n v="163"/>
    <n v="113"/>
    <n v="-6105202"/>
    <n v="1"/>
    <n v="0"/>
    <n v="1094798"/>
    <x v="45"/>
  </r>
  <r>
    <x v="2854"/>
    <x v="2310"/>
    <x v="68"/>
    <x v="1"/>
    <x v="3"/>
    <x v="0"/>
    <x v="0"/>
    <x v="0"/>
    <x v="5"/>
    <x v="1089"/>
    <x v="673"/>
    <x v="101"/>
    <n v="20061"/>
    <n v="9"/>
    <n v="0"/>
    <x v="47"/>
    <n v="98"/>
    <n v="87"/>
    <n v="-16356539"/>
    <n v="1"/>
    <n v="0"/>
    <n v="33643461"/>
    <x v="124"/>
  </r>
  <r>
    <x v="2855"/>
    <x v="2358"/>
    <x v="68"/>
    <x v="1"/>
    <x v="7"/>
    <x v="0"/>
    <x v="0"/>
    <x v="0"/>
    <x v="5"/>
    <x v="358"/>
    <x v="1428"/>
    <x v="246"/>
    <n v="46120"/>
    <n v="96"/>
    <n v="13000"/>
    <x v="17"/>
    <n v="233"/>
    <n v="95"/>
    <n v="18337537"/>
    <n v="0"/>
    <n v="1"/>
    <n v="148337537"/>
    <x v="244"/>
  </r>
  <r>
    <x v="2856"/>
    <x v="2372"/>
    <x v="68"/>
    <x v="1"/>
    <x v="1"/>
    <x v="0"/>
    <x v="0"/>
    <x v="3"/>
    <x v="6"/>
    <x v="940"/>
    <x v="1429"/>
    <x v="283"/>
    <n v="1118"/>
    <n v="380"/>
    <n v="19000"/>
    <x v="34"/>
    <n v="344"/>
    <n v="94"/>
    <n v="-262699"/>
    <n v="1"/>
    <n v="0"/>
    <n v="237301"/>
    <x v="47"/>
  </r>
  <r>
    <x v="2857"/>
    <x v="2373"/>
    <x v="68"/>
    <x v="1"/>
    <x v="3"/>
    <x v="0"/>
    <x v="0"/>
    <x v="0"/>
    <x v="7"/>
    <x v="1249"/>
    <x v="578"/>
    <x v="663"/>
    <n v="621"/>
    <n v="50"/>
    <n v="0"/>
    <x v="31"/>
    <n v="212"/>
    <n v="107"/>
    <n v="-9006456"/>
    <n v="1"/>
    <n v="0"/>
    <n v="30993544"/>
    <x v="87"/>
  </r>
  <r>
    <x v="2858"/>
    <x v="2320"/>
    <x v="68"/>
    <x v="1"/>
    <x v="5"/>
    <x v="1"/>
    <x v="12"/>
    <x v="22"/>
    <x v="7"/>
    <x v="906"/>
    <x v="1139"/>
    <x v="149"/>
    <n v="8532"/>
    <n v="160"/>
    <n v="27000"/>
    <x v="19"/>
    <n v="210"/>
    <n v="128"/>
    <n v="-7981305"/>
    <n v="1"/>
    <n v="0"/>
    <n v="4018695"/>
    <x v="38"/>
  </r>
  <r>
    <x v="2859"/>
    <x v="2374"/>
    <x v="68"/>
    <x v="1"/>
    <x v="8"/>
    <x v="0"/>
    <x v="0"/>
    <x v="0"/>
    <x v="6"/>
    <x v="1250"/>
    <x v="113"/>
    <x v="342"/>
    <n v="2537"/>
    <n v="0"/>
    <n v="0"/>
    <x v="0"/>
    <n v="160"/>
    <n v="107"/>
    <n v="-10362510"/>
    <n v="1"/>
    <n v="0"/>
    <n v="14637490"/>
    <x v="43"/>
  </r>
  <r>
    <x v="2860"/>
    <x v="2319"/>
    <x v="68"/>
    <x v="1"/>
    <x v="3"/>
    <x v="0"/>
    <x v="0"/>
    <x v="3"/>
    <x v="5"/>
    <x v="1251"/>
    <x v="1430"/>
    <x v="388"/>
    <n v="855"/>
    <n v="24"/>
    <n v="0"/>
    <x v="26"/>
    <n v="97"/>
    <n v="109"/>
    <n v="-6004550"/>
    <n v="1"/>
    <n v="0"/>
    <n v="28995450"/>
    <x v="64"/>
  </r>
  <r>
    <x v="2861"/>
    <x v="2375"/>
    <x v="68"/>
    <x v="1"/>
    <x v="1"/>
    <x v="0"/>
    <x v="0"/>
    <x v="3"/>
    <x v="6"/>
    <x v="1216"/>
    <x v="844"/>
    <x v="17"/>
    <n v="12867"/>
    <n v="132"/>
    <n v="33000"/>
    <x v="23"/>
    <n v="328"/>
    <n v="103"/>
    <n v="-12587955"/>
    <n v="1"/>
    <n v="0"/>
    <n v="2412045"/>
    <x v="24"/>
  </r>
  <r>
    <x v="2862"/>
    <x v="2356"/>
    <x v="68"/>
    <x v="1"/>
    <x v="1"/>
    <x v="1"/>
    <x v="4"/>
    <x v="5"/>
    <x v="7"/>
    <x v="1252"/>
    <x v="1431"/>
    <x v="235"/>
    <n v="416"/>
    <n v="22"/>
    <n v="0"/>
    <x v="23"/>
    <n v="195"/>
    <n v="122"/>
    <n v="-49971"/>
    <n v="1"/>
    <n v="0"/>
    <n v="3950029"/>
    <x v="16"/>
  </r>
  <r>
    <x v="2863"/>
    <x v="2323"/>
    <x v="68"/>
    <x v="1"/>
    <x v="3"/>
    <x v="0"/>
    <x v="0"/>
    <x v="0"/>
    <x v="7"/>
    <x v="751"/>
    <x v="607"/>
    <x v="200"/>
    <n v="3299"/>
    <n v="44"/>
    <n v="1000"/>
    <x v="43"/>
    <n v="71"/>
    <n v="103"/>
    <n v="6246959"/>
    <n v="0"/>
    <n v="1"/>
    <n v="20246959"/>
    <x v="58"/>
  </r>
  <r>
    <x v="2864"/>
    <x v="2376"/>
    <x v="68"/>
    <x v="1"/>
    <x v="8"/>
    <x v="0"/>
    <x v="0"/>
    <x v="0"/>
    <x v="6"/>
    <x v="1253"/>
    <x v="1432"/>
    <x v="664"/>
    <n v="1081"/>
    <n v="21"/>
    <n v="14000"/>
    <x v="32"/>
    <n v="264"/>
    <n v="98"/>
    <n v="81749884"/>
    <n v="0"/>
    <n v="1"/>
    <n v="84749884"/>
    <x v="20"/>
  </r>
  <r>
    <x v="2865"/>
    <x v="2377"/>
    <x v="68"/>
    <x v="1"/>
    <x v="5"/>
    <x v="0"/>
    <x v="0"/>
    <x v="3"/>
    <x v="5"/>
    <x v="896"/>
    <x v="212"/>
    <x v="149"/>
    <n v="14024"/>
    <n v="0"/>
    <n v="9000"/>
    <x v="30"/>
    <n v="217"/>
    <n v="118"/>
    <n v="-6238280"/>
    <n v="1"/>
    <n v="0"/>
    <n v="88761720"/>
    <x v="202"/>
  </r>
  <r>
    <x v="2866"/>
    <x v="2378"/>
    <x v="68"/>
    <x v="1"/>
    <x v="3"/>
    <x v="0"/>
    <x v="0"/>
    <x v="0"/>
    <x v="6"/>
    <x v="953"/>
    <x v="894"/>
    <x v="129"/>
    <n v="5737"/>
    <n v="192"/>
    <n v="13000"/>
    <x v="25"/>
    <n v="365"/>
    <n v="88"/>
    <n v="1003072"/>
    <n v="0"/>
    <n v="1"/>
    <n v="25003072"/>
    <x v="61"/>
  </r>
  <r>
    <x v="2867"/>
    <x v="2379"/>
    <x v="68"/>
    <x v="1"/>
    <x v="7"/>
    <x v="0"/>
    <x v="0"/>
    <x v="0"/>
    <x v="6"/>
    <x v="910"/>
    <x v="1330"/>
    <x v="61"/>
    <n v="4243"/>
    <n v="190"/>
    <n v="17000"/>
    <x v="34"/>
    <n v="351"/>
    <n v="107"/>
    <n v="12000688"/>
    <n v="0"/>
    <n v="1"/>
    <n v="52000688"/>
    <x v="87"/>
  </r>
  <r>
    <x v="2868"/>
    <x v="2312"/>
    <x v="68"/>
    <x v="1"/>
    <x v="7"/>
    <x v="0"/>
    <x v="0"/>
    <x v="0"/>
    <x v="7"/>
    <x v="642"/>
    <x v="287"/>
    <x v="101"/>
    <n v="16149"/>
    <n v="179"/>
    <n v="23000"/>
    <x v="21"/>
    <n v="306"/>
    <n v="116"/>
    <n v="-109244357"/>
    <n v="1"/>
    <n v="0"/>
    <n v="90755643"/>
    <x v="182"/>
  </r>
  <r>
    <x v="2869"/>
    <x v="2380"/>
    <x v="68"/>
    <x v="1"/>
    <x v="1"/>
    <x v="0"/>
    <x v="0"/>
    <x v="0"/>
    <x v="7"/>
    <x v="125"/>
    <x v="735"/>
    <x v="98"/>
    <n v="1582"/>
    <n v="263"/>
    <n v="0"/>
    <x v="11"/>
    <n v="248"/>
    <n v="91"/>
    <n v="-2778191"/>
    <n v="1"/>
    <n v="0"/>
    <n v="2221809"/>
    <x v="18"/>
  </r>
  <r>
    <x v="2870"/>
    <x v="2381"/>
    <x v="68"/>
    <x v="1"/>
    <x v="5"/>
    <x v="0"/>
    <x v="0"/>
    <x v="0"/>
    <x v="4"/>
    <x v="1254"/>
    <x v="1106"/>
    <x v="329"/>
    <n v="1002"/>
    <n v="20"/>
    <n v="0"/>
    <x v="12"/>
    <n v="81"/>
    <n v="103"/>
    <n v="11161406"/>
    <n v="0"/>
    <n v="1"/>
    <n v="26161406"/>
    <x v="24"/>
  </r>
  <r>
    <x v="2871"/>
    <x v="2333"/>
    <x v="68"/>
    <x v="1"/>
    <x v="7"/>
    <x v="0"/>
    <x v="0"/>
    <x v="0"/>
    <x v="7"/>
    <x v="224"/>
    <x v="1037"/>
    <x v="57"/>
    <n v="24928"/>
    <n v="124"/>
    <n v="32000"/>
    <x v="10"/>
    <n v="315"/>
    <n v="111"/>
    <n v="32356857"/>
    <n v="0"/>
    <n v="1"/>
    <n v="90356857"/>
    <x v="90"/>
  </r>
  <r>
    <x v="2872"/>
    <x v="2382"/>
    <x v="68"/>
    <x v="1"/>
    <x v="1"/>
    <x v="0"/>
    <x v="0"/>
    <x v="0"/>
    <x v="7"/>
    <x v="939"/>
    <x v="1433"/>
    <x v="233"/>
    <n v="22088"/>
    <n v="47"/>
    <n v="24000"/>
    <x v="23"/>
    <n v="158"/>
    <n v="113"/>
    <n v="3057024"/>
    <n v="0"/>
    <n v="1"/>
    <n v="19057024"/>
    <x v="81"/>
  </r>
  <r>
    <x v="2873"/>
    <x v="2383"/>
    <x v="68"/>
    <x v="1"/>
    <x v="7"/>
    <x v="0"/>
    <x v="0"/>
    <x v="0"/>
    <x v="6"/>
    <x v="726"/>
    <x v="1434"/>
    <x v="9"/>
    <n v="2925"/>
    <n v="238"/>
    <n v="12000"/>
    <x v="2"/>
    <n v="197"/>
    <n v="119"/>
    <n v="-18236870"/>
    <n v="1"/>
    <n v="0"/>
    <n v="13763130"/>
    <x v="114"/>
  </r>
  <r>
    <x v="2874"/>
    <x v="2313"/>
    <x v="68"/>
    <x v="1"/>
    <x v="7"/>
    <x v="0"/>
    <x v="0"/>
    <x v="1"/>
    <x v="6"/>
    <x v="239"/>
    <x v="329"/>
    <x v="49"/>
    <n v="16098"/>
    <n v="545"/>
    <n v="19000"/>
    <x v="30"/>
    <n v="253"/>
    <n v="97"/>
    <n v="128566"/>
    <n v="0"/>
    <n v="1"/>
    <n v="60128566"/>
    <x v="121"/>
  </r>
  <r>
    <x v="2875"/>
    <x v="2384"/>
    <x v="68"/>
    <x v="1"/>
    <x v="7"/>
    <x v="0"/>
    <x v="0"/>
    <x v="0"/>
    <x v="7"/>
    <x v="772"/>
    <x v="73"/>
    <x v="473"/>
    <n v="3244"/>
    <n v="0"/>
    <n v="17000"/>
    <x v="12"/>
    <n v="343"/>
    <n v="156"/>
    <n v="-94780265"/>
    <n v="1"/>
    <n v="0"/>
    <n v="105219735"/>
    <x v="182"/>
  </r>
  <r>
    <x v="2876"/>
    <x v="2385"/>
    <x v="68"/>
    <x v="1"/>
    <x v="3"/>
    <x v="0"/>
    <x v="0"/>
    <x v="5"/>
    <x v="6"/>
    <x v="1255"/>
    <x v="1435"/>
    <x v="183"/>
    <n v="1498"/>
    <n v="248"/>
    <n v="46000"/>
    <x v="42"/>
    <n v="230"/>
    <n v="82"/>
    <n v="-401983"/>
    <n v="1"/>
    <n v="0"/>
    <n v="98017"/>
    <x v="47"/>
  </r>
  <r>
    <x v="2877"/>
    <x v="2386"/>
    <x v="68"/>
    <x v="1"/>
    <x v="7"/>
    <x v="0"/>
    <x v="0"/>
    <x v="0"/>
    <x v="7"/>
    <x v="329"/>
    <x v="246"/>
    <x v="50"/>
    <n v="12406"/>
    <n v="176"/>
    <n v="23000"/>
    <x v="34"/>
    <n v="330"/>
    <n v="101"/>
    <n v="8311368"/>
    <n v="0"/>
    <n v="1"/>
    <n v="118311368"/>
    <x v="183"/>
  </r>
  <r>
    <x v="2878"/>
    <x v="2387"/>
    <x v="68"/>
    <x v="1"/>
    <x v="1"/>
    <x v="1"/>
    <x v="4"/>
    <x v="5"/>
    <x v="7"/>
    <x v="299"/>
    <x v="1436"/>
    <x v="9"/>
    <n v="2140"/>
    <n v="15"/>
    <n v="0"/>
    <x v="8"/>
    <n v="136"/>
    <n v="111"/>
    <n v="-2308300"/>
    <n v="1"/>
    <n v="0"/>
    <n v="7691700"/>
    <x v="39"/>
  </r>
  <r>
    <x v="2879"/>
    <x v="2384"/>
    <x v="68"/>
    <x v="1"/>
    <x v="8"/>
    <x v="0"/>
    <x v="0"/>
    <x v="9"/>
    <x v="6"/>
    <x v="701"/>
    <x v="1372"/>
    <x v="167"/>
    <n v="1978"/>
    <n v="52"/>
    <n v="12000"/>
    <x v="49"/>
    <n v="178"/>
    <n v="90"/>
    <n v="25670855"/>
    <n v="0"/>
    <n v="1"/>
    <n v="45670855"/>
    <x v="33"/>
  </r>
  <r>
    <x v="2880"/>
    <x v="2323"/>
    <x v="68"/>
    <x v="1"/>
    <x v="7"/>
    <x v="0"/>
    <x v="0"/>
    <x v="0"/>
    <x v="7"/>
    <x v="1256"/>
    <x v="993"/>
    <x v="17"/>
    <n v="12687"/>
    <n v="1000"/>
    <n v="36000"/>
    <x v="8"/>
    <n v="393"/>
    <n v="112"/>
    <n v="-28505730"/>
    <n v="1"/>
    <n v="0"/>
    <n v="31494270"/>
    <x v="121"/>
  </r>
  <r>
    <x v="2881"/>
    <x v="2357"/>
    <x v="68"/>
    <x v="1"/>
    <x v="10"/>
    <x v="0"/>
    <x v="0"/>
    <x v="3"/>
    <x v="12"/>
    <x v="1257"/>
    <x v="1437"/>
    <x v="665"/>
    <n v="55"/>
    <n v="0"/>
    <n v="89"/>
    <x v="9"/>
    <n v="7"/>
    <n v="41"/>
    <n v="-925977"/>
    <n v="1"/>
    <n v="0"/>
    <n v="4074023"/>
    <x v="18"/>
  </r>
  <r>
    <x v="2882"/>
    <x v="2388"/>
    <x v="68"/>
    <x v="1"/>
    <x v="6"/>
    <x v="0"/>
    <x v="0"/>
    <x v="0"/>
    <x v="5"/>
    <x v="140"/>
    <x v="510"/>
    <x v="108"/>
    <n v="2259"/>
    <n v="130"/>
    <n v="0"/>
    <x v="23"/>
    <n v="160"/>
    <n v="123"/>
    <n v="24699513"/>
    <n v="0"/>
    <n v="1"/>
    <n v="59699513"/>
    <x v="64"/>
  </r>
  <r>
    <x v="2883"/>
    <x v="2389"/>
    <x v="68"/>
    <x v="1"/>
    <x v="3"/>
    <x v="0"/>
    <x v="0"/>
    <x v="0"/>
    <x v="6"/>
    <x v="693"/>
    <x v="1438"/>
    <x v="274"/>
    <n v="4555"/>
    <n v="127"/>
    <n v="0"/>
    <x v="54"/>
    <n v="221"/>
    <n v="146"/>
    <n v="-4671063"/>
    <n v="1"/>
    <n v="0"/>
    <n v="95328937"/>
    <x v="122"/>
  </r>
  <r>
    <x v="2884"/>
    <x v="2319"/>
    <x v="68"/>
    <x v="1"/>
    <x v="3"/>
    <x v="0"/>
    <x v="0"/>
    <x v="0"/>
    <x v="6"/>
    <x v="973"/>
    <x v="1439"/>
    <x v="61"/>
    <n v="5707"/>
    <n v="14"/>
    <n v="0"/>
    <x v="34"/>
    <n v="180"/>
    <n v="104"/>
    <n v="11584722"/>
    <n v="0"/>
    <n v="1"/>
    <n v="31584722"/>
    <x v="33"/>
  </r>
  <r>
    <x v="2885"/>
    <x v="2390"/>
    <x v="68"/>
    <x v="1"/>
    <x v="5"/>
    <x v="0"/>
    <x v="0"/>
    <x v="0"/>
    <x v="5"/>
    <x v="779"/>
    <x v="550"/>
    <x v="219"/>
    <n v="4628"/>
    <n v="31"/>
    <n v="0"/>
    <x v="34"/>
    <n v="226"/>
    <n v="93"/>
    <n v="73371987"/>
    <n v="0"/>
    <n v="1"/>
    <n v="238371987"/>
    <x v="270"/>
  </r>
  <r>
    <x v="2886"/>
    <x v="2391"/>
    <x v="68"/>
    <x v="1"/>
    <x v="11"/>
    <x v="0"/>
    <x v="0"/>
    <x v="0"/>
    <x v="6"/>
    <x v="345"/>
    <x v="52"/>
    <x v="242"/>
    <n v="29585"/>
    <n v="17000"/>
    <n v="53000"/>
    <x v="7"/>
    <n v="490"/>
    <n v="138"/>
    <n v="47968405"/>
    <n v="0"/>
    <n v="1"/>
    <n v="127968405"/>
    <x v="133"/>
  </r>
  <r>
    <x v="2887"/>
    <x v="2389"/>
    <x v="68"/>
    <x v="1"/>
    <x v="7"/>
    <x v="0"/>
    <x v="0"/>
    <x v="0"/>
    <x v="7"/>
    <x v="1258"/>
    <x v="1185"/>
    <x v="666"/>
    <n v="3679"/>
    <n v="25"/>
    <n v="13000"/>
    <x v="57"/>
    <n v="221"/>
    <n v="97"/>
    <n v="11371425"/>
    <n v="0"/>
    <n v="1"/>
    <n v="21371425"/>
    <x v="39"/>
  </r>
  <r>
    <x v="2888"/>
    <x v="2392"/>
    <x v="68"/>
    <x v="1"/>
    <x v="3"/>
    <x v="0"/>
    <x v="0"/>
    <x v="0"/>
    <x v="6"/>
    <x v="1259"/>
    <x v="605"/>
    <x v="169"/>
    <n v="684"/>
    <n v="0"/>
    <n v="0"/>
    <x v="2"/>
    <n v="301"/>
    <n v="97"/>
    <n v="-5231584"/>
    <n v="1"/>
    <n v="0"/>
    <n v="1768416"/>
    <x v="41"/>
  </r>
  <r>
    <x v="2889"/>
    <x v="2393"/>
    <x v="68"/>
    <x v="1"/>
    <x v="1"/>
    <x v="0"/>
    <x v="0"/>
    <x v="0"/>
    <x v="6"/>
    <x v="1260"/>
    <x v="1440"/>
    <x v="462"/>
    <n v="1038"/>
    <n v="53"/>
    <n v="0"/>
    <x v="31"/>
    <n v="215"/>
    <n v="98"/>
    <n v="-631531"/>
    <n v="1"/>
    <n v="0"/>
    <n v="18469"/>
    <x v="174"/>
  </r>
  <r>
    <x v="2890"/>
    <x v="2394"/>
    <x v="68"/>
    <x v="1"/>
    <x v="1"/>
    <x v="0"/>
    <x v="0"/>
    <x v="0"/>
    <x v="7"/>
    <x v="1261"/>
    <x v="1293"/>
    <x v="61"/>
    <n v="4059"/>
    <n v="209"/>
    <n v="16000"/>
    <x v="24"/>
    <n v="138"/>
    <n v="107"/>
    <n v="12385520"/>
    <n v="0"/>
    <n v="1"/>
    <n v="42385520"/>
    <x v="88"/>
  </r>
  <r>
    <x v="2891"/>
    <x v="2395"/>
    <x v="68"/>
    <x v="1"/>
    <x v="1"/>
    <x v="0"/>
    <x v="0"/>
    <x v="0"/>
    <x v="6"/>
    <x v="54"/>
    <x v="1176"/>
    <x v="51"/>
    <n v="37766"/>
    <n v="43"/>
    <n v="0"/>
    <x v="39"/>
    <n v="138"/>
    <n v="105"/>
    <n v="-20203976"/>
    <n v="1"/>
    <n v="0"/>
    <n v="1796024"/>
    <x v="82"/>
  </r>
  <r>
    <x v="2892"/>
    <x v="2396"/>
    <x v="68"/>
    <x v="1"/>
    <x v="3"/>
    <x v="0"/>
    <x v="0"/>
    <x v="0"/>
    <x v="6"/>
    <x v="660"/>
    <x v="1163"/>
    <x v="61"/>
    <n v="4590"/>
    <n v="571"/>
    <n v="19000"/>
    <x v="13"/>
    <n v="238"/>
    <n v="96"/>
    <n v="-2177843"/>
    <n v="1"/>
    <n v="0"/>
    <n v="322157"/>
    <x v="79"/>
  </r>
  <r>
    <x v="2893"/>
    <x v="2397"/>
    <x v="68"/>
    <x v="1"/>
    <x v="7"/>
    <x v="0"/>
    <x v="0"/>
    <x v="0"/>
    <x v="7"/>
    <x v="472"/>
    <x v="1441"/>
    <x v="218"/>
    <n v="31529"/>
    <n v="34"/>
    <n v="0"/>
    <x v="24"/>
    <n v="119"/>
    <n v="107"/>
    <n v="37744720"/>
    <n v="0"/>
    <n v="1"/>
    <n v="57744720"/>
    <x v="33"/>
  </r>
  <r>
    <x v="2894"/>
    <x v="2398"/>
    <x v="68"/>
    <x v="1"/>
    <x v="5"/>
    <x v="0"/>
    <x v="0"/>
    <x v="0"/>
    <x v="5"/>
    <x v="1262"/>
    <x v="1442"/>
    <x v="418"/>
    <n v="2036"/>
    <n v="15"/>
    <n v="29000"/>
    <x v="4"/>
    <n v="324"/>
    <n v="100"/>
    <n v="-59192738"/>
    <n v="1"/>
    <n v="0"/>
    <n v="200807262"/>
    <x v="322"/>
  </r>
  <r>
    <x v="2895"/>
    <x v="2399"/>
    <x v="68"/>
    <x v="1"/>
    <x v="6"/>
    <x v="0"/>
    <x v="0"/>
    <x v="0"/>
    <x v="5"/>
    <x v="614"/>
    <x v="1443"/>
    <x v="100"/>
    <n v="2370"/>
    <n v="11"/>
    <n v="0"/>
    <x v="32"/>
    <n v="16"/>
    <n v="90"/>
    <n v="-5600389"/>
    <n v="1"/>
    <n v="0"/>
    <n v="399611"/>
    <x v="1"/>
  </r>
  <r>
    <x v="2896"/>
    <x v="2358"/>
    <x v="68"/>
    <x v="1"/>
    <x v="0"/>
    <x v="0"/>
    <x v="0"/>
    <x v="0"/>
    <x v="6"/>
    <x v="1263"/>
    <x v="1198"/>
    <x v="320"/>
    <n v="1454"/>
    <n v="210"/>
    <n v="10000"/>
    <x v="2"/>
    <n v="333"/>
    <n v="105"/>
    <n v="15596227"/>
    <n v="0"/>
    <n v="1"/>
    <n v="35596227"/>
    <x v="33"/>
  </r>
  <r>
    <x v="2897"/>
    <x v="2400"/>
    <x v="68"/>
    <x v="1"/>
    <x v="3"/>
    <x v="0"/>
    <x v="0"/>
    <x v="0"/>
    <x v="7"/>
    <x v="1119"/>
    <x v="1444"/>
    <x v="9"/>
    <n v="3356"/>
    <n v="16"/>
    <n v="0"/>
    <x v="46"/>
    <n v="148"/>
    <n v="104"/>
    <n v="2481242"/>
    <n v="0"/>
    <n v="1"/>
    <n v="37481242"/>
    <x v="64"/>
  </r>
  <r>
    <x v="2898"/>
    <x v="2401"/>
    <x v="68"/>
    <x v="1"/>
    <x v="7"/>
    <x v="0"/>
    <x v="0"/>
    <x v="0"/>
    <x v="6"/>
    <x v="164"/>
    <x v="264"/>
    <x v="119"/>
    <n v="44797"/>
    <n v="117"/>
    <n v="20000"/>
    <x v="9"/>
    <n v="325"/>
    <n v="118"/>
    <n v="14822707"/>
    <n v="0"/>
    <n v="1"/>
    <n v="94822707"/>
    <x v="133"/>
  </r>
  <r>
    <x v="2899"/>
    <x v="2402"/>
    <x v="68"/>
    <x v="1"/>
    <x v="7"/>
    <x v="0"/>
    <x v="0"/>
    <x v="0"/>
    <x v="7"/>
    <x v="583"/>
    <x v="476"/>
    <x v="119"/>
    <n v="21554"/>
    <n v="72"/>
    <n v="0"/>
    <x v="25"/>
    <n v="161"/>
    <n v="110"/>
    <n v="27061228"/>
    <n v="0"/>
    <n v="1"/>
    <n v="67061228"/>
    <x v="87"/>
  </r>
  <r>
    <x v="2900"/>
    <x v="2395"/>
    <x v="68"/>
    <x v="1"/>
    <x v="5"/>
    <x v="0"/>
    <x v="0"/>
    <x v="0"/>
    <x v="5"/>
    <x v="315"/>
    <x v="359"/>
    <x v="227"/>
    <n v="764"/>
    <n v="150"/>
    <n v="11000"/>
    <x v="2"/>
    <n v="228"/>
    <n v="113"/>
    <n v="-50616376"/>
    <n v="1"/>
    <n v="0"/>
    <n v="104383624"/>
    <x v="261"/>
  </r>
  <r>
    <x v="2901"/>
    <x v="2403"/>
    <x v="68"/>
    <x v="1"/>
    <x v="0"/>
    <x v="0"/>
    <x v="0"/>
    <x v="0"/>
    <x v="7"/>
    <x v="184"/>
    <x v="81"/>
    <x v="119"/>
    <n v="21163"/>
    <n v="0"/>
    <n v="0"/>
    <x v="11"/>
    <n v="199"/>
    <n v="122"/>
    <n v="-13461796"/>
    <n v="1"/>
    <n v="0"/>
    <n v="11538204"/>
    <x v="43"/>
  </r>
  <r>
    <x v="2902"/>
    <x v="2404"/>
    <x v="68"/>
    <x v="1"/>
    <x v="8"/>
    <x v="0"/>
    <x v="0"/>
    <x v="0"/>
    <x v="6"/>
    <x v="369"/>
    <x v="1062"/>
    <x v="216"/>
    <n v="2609"/>
    <n v="42"/>
    <n v="0"/>
    <x v="31"/>
    <n v="308"/>
    <n v="101"/>
    <n v="19103378"/>
    <n v="0"/>
    <n v="1"/>
    <n v="39103378"/>
    <x v="33"/>
  </r>
  <r>
    <x v="2903"/>
    <x v="2330"/>
    <x v="68"/>
    <x v="1"/>
    <x v="1"/>
    <x v="0"/>
    <x v="0"/>
    <x v="0"/>
    <x v="6"/>
    <x v="385"/>
    <x v="499"/>
    <x v="9"/>
    <n v="1136"/>
    <n v="108"/>
    <n v="0"/>
    <x v="9"/>
    <n v="258"/>
    <n v="113"/>
    <n v="11146570"/>
    <n v="0"/>
    <n v="1"/>
    <n v="31146570"/>
    <x v="33"/>
  </r>
  <r>
    <x v="2904"/>
    <x v="2366"/>
    <x v="68"/>
    <x v="1"/>
    <x v="7"/>
    <x v="0"/>
    <x v="0"/>
    <x v="0"/>
    <x v="6"/>
    <x v="471"/>
    <x v="1157"/>
    <x v="306"/>
    <n v="46355"/>
    <n v="13000"/>
    <n v="57000"/>
    <x v="31"/>
    <n v="424"/>
    <n v="113"/>
    <n v="22981571"/>
    <n v="0"/>
    <n v="1"/>
    <n v="102981571"/>
    <x v="133"/>
  </r>
  <r>
    <x v="2905"/>
    <x v="2405"/>
    <x v="68"/>
    <x v="1"/>
    <x v="3"/>
    <x v="0"/>
    <x v="0"/>
    <x v="0"/>
    <x v="6"/>
    <x v="694"/>
    <x v="1445"/>
    <x v="431"/>
    <n v="2029"/>
    <n v="30"/>
    <n v="916"/>
    <x v="30"/>
    <n v="104"/>
    <n v="108"/>
    <n v="-6546921"/>
    <n v="1"/>
    <n v="0"/>
    <n v="453079"/>
    <x v="41"/>
  </r>
  <r>
    <x v="2906"/>
    <x v="2406"/>
    <x v="68"/>
    <x v="1"/>
    <x v="6"/>
    <x v="0"/>
    <x v="0"/>
    <x v="0"/>
    <x v="6"/>
    <x v="302"/>
    <x v="364"/>
    <x v="218"/>
    <n v="23811"/>
    <n v="737"/>
    <n v="36000"/>
    <x v="20"/>
    <n v="410"/>
    <n v="116"/>
    <n v="68571803"/>
    <n v="0"/>
    <n v="1"/>
    <n v="93571803"/>
    <x v="43"/>
  </r>
  <r>
    <x v="2907"/>
    <x v="2407"/>
    <x v="68"/>
    <x v="1"/>
    <x v="11"/>
    <x v="0"/>
    <x v="0"/>
    <x v="5"/>
    <x v="7"/>
    <x v="366"/>
    <x v="600"/>
    <x v="110"/>
    <n v="2507"/>
    <n v="2000"/>
    <n v="15000"/>
    <x v="23"/>
    <n v="343"/>
    <n v="128"/>
    <n v="-29476832"/>
    <n v="1"/>
    <n v="0"/>
    <n v="15523168"/>
    <x v="136"/>
  </r>
  <r>
    <x v="2908"/>
    <x v="2408"/>
    <x v="68"/>
    <x v="1"/>
    <x v="1"/>
    <x v="0"/>
    <x v="0"/>
    <x v="0"/>
    <x v="7"/>
    <x v="1264"/>
    <x v="1446"/>
    <x v="667"/>
    <n v="77046"/>
    <n v="0"/>
    <n v="0"/>
    <x v="34"/>
    <n v="25"/>
    <n v="101"/>
    <n v="2228241"/>
    <n v="0"/>
    <n v="1"/>
    <n v="2428241"/>
    <x v="27"/>
  </r>
  <r>
    <x v="2909"/>
    <x v="2409"/>
    <x v="68"/>
    <x v="1"/>
    <x v="3"/>
    <x v="0"/>
    <x v="0"/>
    <x v="0"/>
    <x v="6"/>
    <x v="948"/>
    <x v="1447"/>
    <x v="49"/>
    <n v="18645"/>
    <n v="450"/>
    <n v="16000"/>
    <x v="10"/>
    <n v="323"/>
    <n v="106"/>
    <n v="17303237"/>
    <n v="0"/>
    <n v="1"/>
    <n v="20803237"/>
    <x v="66"/>
  </r>
  <r>
    <x v="2910"/>
    <x v="2410"/>
    <x v="68"/>
    <x v="1"/>
    <x v="0"/>
    <x v="0"/>
    <x v="0"/>
    <x v="0"/>
    <x v="6"/>
    <x v="489"/>
    <x v="683"/>
    <x v="317"/>
    <n v="1813"/>
    <n v="187"/>
    <n v="0"/>
    <x v="26"/>
    <n v="225"/>
    <n v="109"/>
    <n v="-12785034"/>
    <n v="1"/>
    <n v="0"/>
    <n v="214966"/>
    <x v="51"/>
  </r>
  <r>
    <x v="2911"/>
    <x v="2411"/>
    <x v="68"/>
    <x v="1"/>
    <x v="6"/>
    <x v="0"/>
    <x v="0"/>
    <x v="3"/>
    <x v="6"/>
    <x v="382"/>
    <x v="1378"/>
    <x v="49"/>
    <n v="15732"/>
    <n v="0"/>
    <n v="64000"/>
    <x v="19"/>
    <n v="479"/>
    <n v="118"/>
    <n v="123795342"/>
    <n v="0"/>
    <n v="1"/>
    <n v="138795342"/>
    <x v="24"/>
  </r>
  <r>
    <x v="2912"/>
    <x v="2412"/>
    <x v="68"/>
    <x v="1"/>
    <x v="7"/>
    <x v="0"/>
    <x v="0"/>
    <x v="0"/>
    <x v="5"/>
    <x v="1265"/>
    <x v="603"/>
    <x v="9"/>
    <n v="2857"/>
    <n v="0"/>
    <n v="18000"/>
    <x v="47"/>
    <n v="280"/>
    <n v="103"/>
    <n v="-18435269"/>
    <n v="1"/>
    <n v="0"/>
    <n v="131564731"/>
    <x v="252"/>
  </r>
  <r>
    <x v="2913"/>
    <x v="2410"/>
    <x v="68"/>
    <x v="1"/>
    <x v="1"/>
    <x v="0"/>
    <x v="0"/>
    <x v="5"/>
    <x v="7"/>
    <x v="1266"/>
    <x v="1448"/>
    <x v="668"/>
    <n v="1958"/>
    <n v="13"/>
    <n v="0"/>
    <x v="49"/>
    <n v="311"/>
    <n v="87"/>
    <n v="39190055"/>
    <n v="0"/>
    <n v="1"/>
    <n v="40990055"/>
    <x v="86"/>
  </r>
  <r>
    <x v="2914"/>
    <x v="2309"/>
    <x v="68"/>
    <x v="1"/>
    <x v="3"/>
    <x v="0"/>
    <x v="0"/>
    <x v="27"/>
    <x v="7"/>
    <x v="296"/>
    <x v="1200"/>
    <x v="215"/>
    <n v="2895"/>
    <n v="26"/>
    <n v="502"/>
    <x v="50"/>
    <n v="4"/>
    <n v="100"/>
    <n v="-13236409"/>
    <n v="1"/>
    <n v="0"/>
    <n v="163591"/>
    <x v="323"/>
  </r>
  <r>
    <x v="2915"/>
    <x v="2329"/>
    <x v="68"/>
    <x v="1"/>
    <x v="1"/>
    <x v="0"/>
    <x v="0"/>
    <x v="0"/>
    <x v="5"/>
    <x v="202"/>
    <x v="1449"/>
    <x v="38"/>
    <n v="2341"/>
    <n v="30"/>
    <n v="10000"/>
    <x v="42"/>
    <n v="123"/>
    <n v="107"/>
    <n v="42933793"/>
    <n v="0"/>
    <n v="1"/>
    <n v="62933793"/>
    <x v="33"/>
  </r>
  <r>
    <x v="2916"/>
    <x v="2413"/>
    <x v="68"/>
    <x v="1"/>
    <x v="7"/>
    <x v="0"/>
    <x v="0"/>
    <x v="0"/>
    <x v="7"/>
    <x v="666"/>
    <x v="1226"/>
    <x v="50"/>
    <n v="12841"/>
    <n v="41"/>
    <n v="0"/>
    <x v="34"/>
    <n v="213"/>
    <n v="97"/>
    <n v="-1472045"/>
    <n v="1"/>
    <n v="0"/>
    <n v="23527955"/>
    <x v="43"/>
  </r>
  <r>
    <x v="2917"/>
    <x v="2414"/>
    <x v="68"/>
    <x v="1"/>
    <x v="3"/>
    <x v="1"/>
    <x v="4"/>
    <x v="5"/>
    <x v="6"/>
    <x v="1267"/>
    <x v="1450"/>
    <x v="669"/>
    <n v="143"/>
    <n v="3"/>
    <n v="0"/>
    <x v="23"/>
    <n v="87"/>
    <n v="100"/>
    <n v="-4086164"/>
    <n v="1"/>
    <n v="0"/>
    <n v="513836"/>
    <x v="304"/>
  </r>
  <r>
    <x v="2918"/>
    <x v="2385"/>
    <x v="68"/>
    <x v="1"/>
    <x v="0"/>
    <x v="0"/>
    <x v="0"/>
    <x v="0"/>
    <x v="7"/>
    <x v="924"/>
    <x v="958"/>
    <x v="17"/>
    <n v="11799"/>
    <n v="549"/>
    <n v="27000"/>
    <x v="28"/>
    <n v="239"/>
    <n v="133"/>
    <n v="-13870652"/>
    <n v="1"/>
    <n v="0"/>
    <n v="21129348"/>
    <x v="64"/>
  </r>
  <r>
    <x v="2919"/>
    <x v="2412"/>
    <x v="68"/>
    <x v="1"/>
    <x v="7"/>
    <x v="0"/>
    <x v="0"/>
    <x v="3"/>
    <x v="5"/>
    <x v="912"/>
    <x v="200"/>
    <x v="85"/>
    <n v="2728"/>
    <n v="96"/>
    <n v="788"/>
    <x v="57"/>
    <n v="47"/>
    <n v="110"/>
    <n v="-89809438"/>
    <n v="1"/>
    <n v="0"/>
    <n v="190562"/>
    <x v="152"/>
  </r>
  <r>
    <x v="2920"/>
    <x v="2415"/>
    <x v="68"/>
    <x v="1"/>
    <x v="7"/>
    <x v="0"/>
    <x v="0"/>
    <x v="0"/>
    <x v="7"/>
    <x v="698"/>
    <x v="947"/>
    <x v="63"/>
    <n v="20233"/>
    <n v="285"/>
    <n v="16000"/>
    <x v="12"/>
    <n v="265"/>
    <n v="116"/>
    <n v="19219978"/>
    <n v="0"/>
    <n v="1"/>
    <n v="119219978"/>
    <x v="122"/>
  </r>
  <r>
    <x v="2921"/>
    <x v="2416"/>
    <x v="68"/>
    <x v="1"/>
    <x v="3"/>
    <x v="0"/>
    <x v="0"/>
    <x v="0"/>
    <x v="6"/>
    <x v="314"/>
    <x v="1451"/>
    <x v="138"/>
    <n v="1452"/>
    <n v="11"/>
    <n v="0"/>
    <x v="13"/>
    <n v="112"/>
    <n v="93"/>
    <n v="-451570"/>
    <n v="1"/>
    <n v="0"/>
    <n v="48430"/>
    <x v="47"/>
  </r>
  <r>
    <x v="2922"/>
    <x v="2417"/>
    <x v="68"/>
    <x v="1"/>
    <x v="6"/>
    <x v="0"/>
    <x v="0"/>
    <x v="0"/>
    <x v="6"/>
    <x v="747"/>
    <x v="1452"/>
    <x v="458"/>
    <n v="21711"/>
    <n v="50"/>
    <n v="0"/>
    <x v="21"/>
    <n v="259"/>
    <n v="106"/>
    <n v="-6428265"/>
    <n v="1"/>
    <n v="0"/>
    <n v="3571735"/>
    <x v="39"/>
  </r>
  <r>
    <x v="2923"/>
    <x v="2392"/>
    <x v="68"/>
    <x v="1"/>
    <x v="6"/>
    <x v="0"/>
    <x v="0"/>
    <x v="0"/>
    <x v="7"/>
    <x v="1216"/>
    <x v="238"/>
    <x v="17"/>
    <n v="10555"/>
    <n v="21000"/>
    <n v="74000"/>
    <x v="3"/>
    <n v="556"/>
    <n v="120"/>
    <n v="56917897"/>
    <n v="0"/>
    <n v="1"/>
    <n v="96917897"/>
    <x v="87"/>
  </r>
  <r>
    <x v="2924"/>
    <x v="2311"/>
    <x v="68"/>
    <x v="1"/>
    <x v="7"/>
    <x v="0"/>
    <x v="0"/>
    <x v="0"/>
    <x v="5"/>
    <x v="130"/>
    <x v="256"/>
    <x v="63"/>
    <n v="13388"/>
    <n v="226"/>
    <n v="11000"/>
    <x v="26"/>
    <n v="235"/>
    <n v="109"/>
    <n v="-86856188"/>
    <n v="1"/>
    <n v="0"/>
    <n v="63143812"/>
    <x v="252"/>
  </r>
  <r>
    <x v="2925"/>
    <x v="2418"/>
    <x v="68"/>
    <x v="1"/>
    <x v="7"/>
    <x v="0"/>
    <x v="0"/>
    <x v="0"/>
    <x v="5"/>
    <x v="1049"/>
    <x v="300"/>
    <x v="9"/>
    <n v="3436"/>
    <n v="32"/>
    <n v="0"/>
    <x v="39"/>
    <n v="97"/>
    <n v="94"/>
    <n v="-3731172"/>
    <n v="1"/>
    <n v="0"/>
    <n v="24268828"/>
    <x v="74"/>
  </r>
  <r>
    <x v="2926"/>
    <x v="2310"/>
    <x v="68"/>
    <x v="1"/>
    <x v="3"/>
    <x v="0"/>
    <x v="0"/>
    <x v="0"/>
    <x v="7"/>
    <x v="1268"/>
    <x v="1192"/>
    <x v="670"/>
    <n v="1292"/>
    <n v="8"/>
    <n v="0"/>
    <x v="26"/>
    <n v="181"/>
    <n v="101"/>
    <n v="8758465"/>
    <n v="0"/>
    <n v="1"/>
    <n v="27758465"/>
    <x v="93"/>
  </r>
  <r>
    <x v="2927"/>
    <x v="2419"/>
    <x v="68"/>
    <x v="1"/>
    <x v="3"/>
    <x v="0"/>
    <x v="0"/>
    <x v="0"/>
    <x v="7"/>
    <x v="462"/>
    <x v="823"/>
    <x v="129"/>
    <n v="3785"/>
    <n v="278"/>
    <n v="0"/>
    <x v="39"/>
    <n v="92"/>
    <n v="110"/>
    <n v="-19736635"/>
    <n v="1"/>
    <n v="0"/>
    <n v="263365"/>
    <x v="33"/>
  </r>
  <r>
    <x v="2928"/>
    <x v="2420"/>
    <x v="68"/>
    <x v="1"/>
    <x v="7"/>
    <x v="0"/>
    <x v="0"/>
    <x v="0"/>
    <x v="7"/>
    <x v="119"/>
    <x v="1173"/>
    <x v="93"/>
    <n v="55175"/>
    <n v="207"/>
    <n v="25000"/>
    <x v="44"/>
    <n v="321"/>
    <n v="103"/>
    <n v="-32368843"/>
    <n v="1"/>
    <n v="0"/>
    <n v="67631157"/>
    <x v="122"/>
  </r>
  <r>
    <x v="2929"/>
    <x v="2370"/>
    <x v="68"/>
    <x v="1"/>
    <x v="0"/>
    <x v="0"/>
    <x v="0"/>
    <x v="0"/>
    <x v="6"/>
    <x v="815"/>
    <x v="1453"/>
    <x v="17"/>
    <n v="14296"/>
    <n v="0"/>
    <n v="29000"/>
    <x v="16"/>
    <n v="378"/>
    <n v="150"/>
    <n v="55173235"/>
    <n v="0"/>
    <n v="1"/>
    <n v="92173235"/>
    <x v="178"/>
  </r>
  <r>
    <x v="2930"/>
    <x v="2421"/>
    <x v="68"/>
    <x v="1"/>
    <x v="5"/>
    <x v="0"/>
    <x v="0"/>
    <x v="0"/>
    <x v="7"/>
    <x v="939"/>
    <x v="1040"/>
    <x v="233"/>
    <n v="52547"/>
    <n v="171"/>
    <n v="29000"/>
    <x v="43"/>
    <n v="293"/>
    <n v="124"/>
    <n v="232523113"/>
    <n v="0"/>
    <n v="1"/>
    <n v="300523113"/>
    <x v="154"/>
  </r>
  <r>
    <x v="2931"/>
    <x v="2422"/>
    <x v="68"/>
    <x v="1"/>
    <x v="3"/>
    <x v="0"/>
    <x v="0"/>
    <x v="0"/>
    <x v="6"/>
    <x v="1269"/>
    <x v="1454"/>
    <x v="598"/>
    <n v="768"/>
    <n v="10"/>
    <n v="974"/>
    <x v="40"/>
    <n v="46"/>
    <n v="86"/>
    <n v="-2864751"/>
    <n v="1"/>
    <n v="0"/>
    <n v="535249"/>
    <x v="307"/>
  </r>
  <r>
    <x v="2932"/>
    <x v="2397"/>
    <x v="68"/>
    <x v="1"/>
    <x v="7"/>
    <x v="0"/>
    <x v="0"/>
    <x v="11"/>
    <x v="6"/>
    <x v="1270"/>
    <x v="1455"/>
    <x v="324"/>
    <n v="2056"/>
    <n v="19"/>
    <n v="0"/>
    <x v="2"/>
    <n v="95"/>
    <n v="100"/>
    <n v="-39335749"/>
    <n v="1"/>
    <n v="0"/>
    <n v="5664251"/>
    <x v="136"/>
  </r>
  <r>
    <x v="2933"/>
    <x v="2362"/>
    <x v="68"/>
    <x v="1"/>
    <x v="1"/>
    <x v="0"/>
    <x v="0"/>
    <x v="0"/>
    <x v="6"/>
    <x v="247"/>
    <x v="745"/>
    <x v="63"/>
    <n v="13071"/>
    <n v="394"/>
    <n v="0"/>
    <x v="42"/>
    <n v="357"/>
    <n v="119"/>
    <n v="-88062505"/>
    <n v="1"/>
    <n v="0"/>
    <n v="61937495"/>
    <x v="252"/>
  </r>
  <r>
    <x v="2934"/>
    <x v="2423"/>
    <x v="68"/>
    <x v="1"/>
    <x v="3"/>
    <x v="0"/>
    <x v="0"/>
    <x v="0"/>
    <x v="0"/>
    <x v="1215"/>
    <x v="1456"/>
    <x v="161"/>
    <n v="2530"/>
    <n v="969"/>
    <n v="0"/>
    <x v="2"/>
    <n v="113"/>
    <n v="98"/>
    <n v="324804"/>
    <n v="0"/>
    <n v="1"/>
    <n v="389804"/>
    <x v="269"/>
  </r>
  <r>
    <x v="2935"/>
    <x v="2424"/>
    <x v="68"/>
    <x v="1"/>
    <x v="5"/>
    <x v="0"/>
    <x v="0"/>
    <x v="0"/>
    <x v="4"/>
    <x v="128"/>
    <x v="1457"/>
    <x v="101"/>
    <n v="19085"/>
    <n v="125"/>
    <n v="30000"/>
    <x v="1"/>
    <n v="453"/>
    <n v="103"/>
    <n v="214984497"/>
    <n v="0"/>
    <n v="1"/>
    <n v="414984497"/>
    <x v="182"/>
  </r>
  <r>
    <x v="2936"/>
    <x v="2401"/>
    <x v="68"/>
    <x v="1"/>
    <x v="3"/>
    <x v="1"/>
    <x v="13"/>
    <x v="24"/>
    <x v="7"/>
    <x v="1271"/>
    <x v="1458"/>
    <x v="615"/>
    <n v="44"/>
    <n v="12"/>
    <n v="38000"/>
    <x v="11"/>
    <n v="337"/>
    <n v="103"/>
    <n v="-19647348"/>
    <n v="1"/>
    <n v="0"/>
    <n v="252652"/>
    <x v="324"/>
  </r>
  <r>
    <x v="2937"/>
    <x v="2425"/>
    <x v="68"/>
    <x v="1"/>
    <x v="7"/>
    <x v="0"/>
    <x v="0"/>
    <x v="0"/>
    <x v="5"/>
    <x v="82"/>
    <x v="1459"/>
    <x v="63"/>
    <n v="25550"/>
    <n v="364"/>
    <n v="30000"/>
    <x v="13"/>
    <n v="469"/>
    <n v="125"/>
    <n v="2051787"/>
    <n v="0"/>
    <n v="1"/>
    <n v="172051787"/>
    <x v="206"/>
  </r>
  <r>
    <x v="2938"/>
    <x v="2426"/>
    <x v="68"/>
    <x v="1"/>
    <x v="5"/>
    <x v="0"/>
    <x v="0"/>
    <x v="0"/>
    <x v="7"/>
    <x v="404"/>
    <x v="1007"/>
    <x v="57"/>
    <n v="25964"/>
    <n v="1000"/>
    <n v="36000"/>
    <x v="3"/>
    <n v="493"/>
    <n v="110"/>
    <n v="133031347"/>
    <n v="0"/>
    <n v="1"/>
    <n v="171031347"/>
    <x v="132"/>
  </r>
  <r>
    <x v="2939"/>
    <x v="2427"/>
    <x v="68"/>
    <x v="1"/>
    <x v="0"/>
    <x v="0"/>
    <x v="0"/>
    <x v="0"/>
    <x v="6"/>
    <x v="1272"/>
    <x v="1460"/>
    <x v="671"/>
    <n v="916"/>
    <n v="0"/>
    <n v="10000"/>
    <x v="11"/>
    <n v="109"/>
    <n v="106"/>
    <n v="-9441786"/>
    <n v="1"/>
    <n v="0"/>
    <n v="58214"/>
    <x v="37"/>
  </r>
  <r>
    <x v="2940"/>
    <x v="2428"/>
    <x v="68"/>
    <x v="1"/>
    <x v="7"/>
    <x v="0"/>
    <x v="0"/>
    <x v="0"/>
    <x v="7"/>
    <x v="164"/>
    <x v="147"/>
    <x v="119"/>
    <n v="25780"/>
    <n v="12000"/>
    <n v="18000"/>
    <x v="13"/>
    <n v="316"/>
    <n v="98"/>
    <n v="-18442521"/>
    <n v="1"/>
    <n v="0"/>
    <n v="81557479"/>
    <x v="122"/>
  </r>
  <r>
    <x v="2941"/>
    <x v="2429"/>
    <x v="68"/>
    <x v="1"/>
    <x v="3"/>
    <x v="0"/>
    <x v="0"/>
    <x v="0"/>
    <x v="7"/>
    <x v="1004"/>
    <x v="215"/>
    <x v="49"/>
    <n v="45696"/>
    <n v="0"/>
    <n v="9000"/>
    <x v="32"/>
    <n v="186"/>
    <n v="125"/>
    <n v="58476776"/>
    <n v="0"/>
    <n v="1"/>
    <n v="110476776"/>
    <x v="149"/>
  </r>
  <r>
    <x v="2942"/>
    <x v="2430"/>
    <x v="68"/>
    <x v="1"/>
    <x v="3"/>
    <x v="0"/>
    <x v="0"/>
    <x v="0"/>
    <x v="7"/>
    <x v="675"/>
    <x v="1202"/>
    <x v="213"/>
    <n v="2898"/>
    <n v="82"/>
    <n v="16000"/>
    <x v="41"/>
    <n v="122"/>
    <n v="82"/>
    <n v="16658108"/>
    <n v="0"/>
    <n v="1"/>
    <n v="36658108"/>
    <x v="33"/>
  </r>
  <r>
    <x v="2943"/>
    <x v="2431"/>
    <x v="68"/>
    <x v="1"/>
    <x v="1"/>
    <x v="0"/>
    <x v="0"/>
    <x v="0"/>
    <x v="7"/>
    <x v="94"/>
    <x v="139"/>
    <x v="672"/>
    <n v="1579"/>
    <n v="0"/>
    <n v="13000"/>
    <x v="2"/>
    <n v="297"/>
    <n v="136"/>
    <n v="-17525384"/>
    <n v="1"/>
    <n v="0"/>
    <n v="52474616"/>
    <x v="123"/>
  </r>
  <r>
    <x v="2944"/>
    <x v="2397"/>
    <x v="68"/>
    <x v="1"/>
    <x v="3"/>
    <x v="0"/>
    <x v="0"/>
    <x v="0"/>
    <x v="7"/>
    <x v="428"/>
    <x v="1143"/>
    <x v="61"/>
    <n v="6657"/>
    <n v="0"/>
    <n v="0"/>
    <x v="57"/>
    <n v="40"/>
    <n v="121"/>
    <n v="40072596"/>
    <n v="0"/>
    <n v="1"/>
    <n v="60072596"/>
    <x v="33"/>
  </r>
  <r>
    <x v="2945"/>
    <x v="2432"/>
    <x v="68"/>
    <x v="1"/>
    <x v="7"/>
    <x v="0"/>
    <x v="0"/>
    <x v="3"/>
    <x v="7"/>
    <x v="1273"/>
    <x v="245"/>
    <x v="17"/>
    <n v="11770"/>
    <n v="36"/>
    <n v="0"/>
    <x v="9"/>
    <n v="68"/>
    <n v="98"/>
    <n v="-7882810"/>
    <n v="1"/>
    <n v="0"/>
    <n v="117190"/>
    <x v="11"/>
  </r>
  <r>
    <x v="2946"/>
    <x v="2383"/>
    <x v="68"/>
    <x v="1"/>
    <x v="1"/>
    <x v="0"/>
    <x v="0"/>
    <x v="0"/>
    <x v="6"/>
    <x v="1274"/>
    <x v="1461"/>
    <x v="673"/>
    <n v="34446"/>
    <n v="81"/>
    <n v="20000"/>
    <x v="23"/>
    <n v="365"/>
    <n v="100"/>
    <n v="4531491"/>
    <n v="0"/>
    <n v="1"/>
    <n v="6531491"/>
    <x v="6"/>
  </r>
  <r>
    <x v="2947"/>
    <x v="2433"/>
    <x v="68"/>
    <x v="1"/>
    <x v="5"/>
    <x v="0"/>
    <x v="0"/>
    <x v="0"/>
    <x v="5"/>
    <x v="994"/>
    <x v="1271"/>
    <x v="129"/>
    <n v="4394"/>
    <n v="40"/>
    <n v="0"/>
    <x v="40"/>
    <n v="143"/>
    <n v="80"/>
    <n v="20169068"/>
    <n v="0"/>
    <n v="1"/>
    <n v="100169068"/>
    <x v="133"/>
  </r>
  <r>
    <x v="2948"/>
    <x v="2388"/>
    <x v="68"/>
    <x v="1"/>
    <x v="3"/>
    <x v="0"/>
    <x v="0"/>
    <x v="0"/>
    <x v="5"/>
    <x v="73"/>
    <x v="1161"/>
    <x v="61"/>
    <n v="4813"/>
    <n v="99"/>
    <n v="0"/>
    <x v="42"/>
    <n v="91"/>
    <n v="105"/>
    <n v="5677801"/>
    <n v="0"/>
    <n v="1"/>
    <n v="25677801"/>
    <x v="33"/>
  </r>
  <r>
    <x v="2949"/>
    <x v="2434"/>
    <x v="68"/>
    <x v="1"/>
    <x v="3"/>
    <x v="0"/>
    <x v="0"/>
    <x v="0"/>
    <x v="6"/>
    <x v="247"/>
    <x v="63"/>
    <x v="63"/>
    <n v="19310"/>
    <n v="11000"/>
    <n v="0"/>
    <x v="2"/>
    <n v="223"/>
    <n v="98"/>
    <n v="-18752184"/>
    <n v="1"/>
    <n v="0"/>
    <n v="3247816"/>
    <x v="82"/>
  </r>
  <r>
    <x v="2950"/>
    <x v="2435"/>
    <x v="69"/>
    <x v="1"/>
    <x v="7"/>
    <x v="1"/>
    <x v="11"/>
    <x v="10"/>
    <x v="6"/>
    <x v="1275"/>
    <x v="1462"/>
    <x v="674"/>
    <n v="1887"/>
    <n v="0"/>
    <n v="0"/>
    <x v="44"/>
    <n v="63"/>
    <n v="121"/>
    <n v="-17872563"/>
    <n v="1"/>
    <n v="0"/>
    <n v="127437"/>
    <x v="69"/>
  </r>
  <r>
    <x v="2951"/>
    <x v="2436"/>
    <x v="69"/>
    <x v="1"/>
    <x v="7"/>
    <x v="0"/>
    <x v="0"/>
    <x v="1"/>
    <x v="6"/>
    <x v="1276"/>
    <x v="1400"/>
    <x v="675"/>
    <n v="1987"/>
    <n v="181"/>
    <n v="0"/>
    <x v="26"/>
    <n v="220"/>
    <n v="83"/>
    <n v="9053924"/>
    <n v="0"/>
    <n v="1"/>
    <n v="37053924"/>
    <x v="74"/>
  </r>
  <r>
    <x v="2952"/>
    <x v="2437"/>
    <x v="69"/>
    <x v="1"/>
    <x v="7"/>
    <x v="0"/>
    <x v="0"/>
    <x v="41"/>
    <x v="6"/>
    <x v="1277"/>
    <x v="161"/>
    <x v="112"/>
    <n v="708"/>
    <n v="212"/>
    <n v="0"/>
    <x v="49"/>
    <n v="74"/>
    <n v="113"/>
    <n v="-19982851"/>
    <n v="1"/>
    <n v="0"/>
    <n v="17149"/>
    <x v="33"/>
  </r>
  <r>
    <x v="2953"/>
    <x v="2438"/>
    <x v="69"/>
    <x v="1"/>
    <x v="3"/>
    <x v="0"/>
    <x v="0"/>
    <x v="0"/>
    <x v="6"/>
    <x v="386"/>
    <x v="1313"/>
    <x v="218"/>
    <n v="39807"/>
    <n v="129"/>
    <n v="40000"/>
    <x v="3"/>
    <n v="327"/>
    <n v="100"/>
    <n v="26963967"/>
    <n v="0"/>
    <n v="1"/>
    <n v="34963967"/>
    <x v="11"/>
  </r>
  <r>
    <x v="2954"/>
    <x v="2439"/>
    <x v="69"/>
    <x v="1"/>
    <x v="1"/>
    <x v="0"/>
    <x v="0"/>
    <x v="0"/>
    <x v="7"/>
    <x v="1278"/>
    <x v="725"/>
    <x v="11"/>
    <n v="2214"/>
    <n v="129"/>
    <n v="0"/>
    <x v="23"/>
    <n v="94"/>
    <n v="98"/>
    <n v="-8245681"/>
    <n v="1"/>
    <n v="0"/>
    <n v="1754319"/>
    <x v="39"/>
  </r>
  <r>
    <x v="2955"/>
    <x v="2440"/>
    <x v="69"/>
    <x v="1"/>
    <x v="6"/>
    <x v="0"/>
    <x v="0"/>
    <x v="3"/>
    <x v="6"/>
    <x v="1194"/>
    <x v="557"/>
    <x v="57"/>
    <n v="23755"/>
    <n v="0"/>
    <n v="36000"/>
    <x v="31"/>
    <n v="345"/>
    <n v="99"/>
    <n v="-9297917"/>
    <n v="1"/>
    <n v="0"/>
    <n v="5702083"/>
    <x v="24"/>
  </r>
  <r>
    <x v="2956"/>
    <x v="2441"/>
    <x v="69"/>
    <x v="1"/>
    <x v="1"/>
    <x v="1"/>
    <x v="8"/>
    <x v="6"/>
    <x v="7"/>
    <x v="1279"/>
    <x v="1463"/>
    <x v="345"/>
    <n v="2501"/>
    <n v="0"/>
    <n v="48000"/>
    <x v="18"/>
    <n v="354"/>
    <n v="123"/>
    <n v="6598492"/>
    <n v="0"/>
    <n v="1"/>
    <n v="7098492"/>
    <x v="47"/>
  </r>
  <r>
    <x v="2957"/>
    <x v="2442"/>
    <x v="69"/>
    <x v="1"/>
    <x v="5"/>
    <x v="0"/>
    <x v="0"/>
    <x v="0"/>
    <x v="6"/>
    <x v="535"/>
    <x v="1464"/>
    <x v="345"/>
    <n v="2462"/>
    <n v="12"/>
    <n v="21000"/>
    <x v="2"/>
    <n v="161"/>
    <n v="90"/>
    <n v="16033759"/>
    <n v="0"/>
    <n v="1"/>
    <n v="35033759"/>
    <x v="93"/>
  </r>
  <r>
    <x v="2958"/>
    <x v="2443"/>
    <x v="69"/>
    <x v="1"/>
    <x v="7"/>
    <x v="0"/>
    <x v="0"/>
    <x v="0"/>
    <x v="7"/>
    <x v="1280"/>
    <x v="223"/>
    <x v="188"/>
    <n v="561"/>
    <n v="309"/>
    <n v="13000"/>
    <x v="38"/>
    <n v="180"/>
    <n v="106"/>
    <n v="-6935774"/>
    <n v="1"/>
    <n v="0"/>
    <n v="28064226"/>
    <x v="64"/>
  </r>
  <r>
    <x v="2959"/>
    <x v="2444"/>
    <x v="69"/>
    <x v="1"/>
    <x v="1"/>
    <x v="0"/>
    <x v="0"/>
    <x v="3"/>
    <x v="6"/>
    <x v="1281"/>
    <x v="1360"/>
    <x v="129"/>
    <n v="4370"/>
    <n v="127"/>
    <n v="0"/>
    <x v="12"/>
    <n v="222"/>
    <n v="113"/>
    <n v="-4985459"/>
    <n v="1"/>
    <n v="0"/>
    <n v="3014541"/>
    <x v="11"/>
  </r>
  <r>
    <x v="2960"/>
    <x v="2445"/>
    <x v="69"/>
    <x v="1"/>
    <x v="5"/>
    <x v="0"/>
    <x v="0"/>
    <x v="0"/>
    <x v="4"/>
    <x v="515"/>
    <x v="550"/>
    <x v="9"/>
    <n v="4073"/>
    <n v="31"/>
    <n v="0"/>
    <x v="57"/>
    <n v="91"/>
    <n v="87"/>
    <n v="58103929"/>
    <n v="0"/>
    <n v="1"/>
    <n v="133103929"/>
    <x v="163"/>
  </r>
  <r>
    <x v="2961"/>
    <x v="2446"/>
    <x v="69"/>
    <x v="1"/>
    <x v="1"/>
    <x v="0"/>
    <x v="0"/>
    <x v="3"/>
    <x v="7"/>
    <x v="977"/>
    <x v="367"/>
    <x v="215"/>
    <n v="2452"/>
    <n v="776"/>
    <n v="15000"/>
    <x v="9"/>
    <n v="288"/>
    <n v="130"/>
    <n v="-25536708"/>
    <n v="1"/>
    <n v="0"/>
    <n v="4463292"/>
    <x v="88"/>
  </r>
  <r>
    <x v="2962"/>
    <x v="2447"/>
    <x v="69"/>
    <x v="1"/>
    <x v="1"/>
    <x v="0"/>
    <x v="0"/>
    <x v="0"/>
    <x v="7"/>
    <x v="1282"/>
    <x v="1465"/>
    <x v="333"/>
    <n v="1303"/>
    <n v="135"/>
    <n v="21000"/>
    <x v="11"/>
    <n v="242"/>
    <n v="92"/>
    <n v="1216074"/>
    <n v="0"/>
    <n v="1"/>
    <n v="1316074"/>
    <x v="0"/>
  </r>
  <r>
    <x v="2963"/>
    <x v="2448"/>
    <x v="69"/>
    <x v="1"/>
    <x v="8"/>
    <x v="0"/>
    <x v="0"/>
    <x v="0"/>
    <x v="7"/>
    <x v="1283"/>
    <x v="1466"/>
    <x v="676"/>
    <n v="1520"/>
    <n v="17"/>
    <n v="0"/>
    <x v="33"/>
    <n v="228"/>
    <n v="86"/>
    <n v="12683670"/>
    <n v="0"/>
    <n v="1"/>
    <n v="17683670"/>
    <x v="18"/>
  </r>
  <r>
    <x v="2964"/>
    <x v="2449"/>
    <x v="69"/>
    <x v="1"/>
    <x v="5"/>
    <x v="0"/>
    <x v="0"/>
    <x v="3"/>
    <x v="5"/>
    <x v="179"/>
    <x v="1467"/>
    <x v="9"/>
    <n v="2707"/>
    <n v="6"/>
    <n v="0"/>
    <x v="10"/>
    <n v="190"/>
    <n v="97"/>
    <n v="-53559509"/>
    <n v="1"/>
    <n v="0"/>
    <n v="46440491"/>
    <x v="122"/>
  </r>
  <r>
    <x v="2965"/>
    <x v="2450"/>
    <x v="69"/>
    <x v="1"/>
    <x v="7"/>
    <x v="0"/>
    <x v="0"/>
    <x v="3"/>
    <x v="6"/>
    <x v="1284"/>
    <x v="1468"/>
    <x v="9"/>
    <n v="2011"/>
    <n v="115"/>
    <n v="18000"/>
    <x v="21"/>
    <n v="399"/>
    <n v="88"/>
    <n v="-11975825"/>
    <n v="1"/>
    <n v="0"/>
    <n v="1024175"/>
    <x v="51"/>
  </r>
  <r>
    <x v="2966"/>
    <x v="2451"/>
    <x v="69"/>
    <x v="1"/>
    <x v="3"/>
    <x v="0"/>
    <x v="0"/>
    <x v="0"/>
    <x v="6"/>
    <x v="994"/>
    <x v="527"/>
    <x v="129"/>
    <n v="5547"/>
    <n v="52"/>
    <n v="16000"/>
    <x v="32"/>
    <n v="286"/>
    <n v="97"/>
    <n v="80292856"/>
    <n v="0"/>
    <n v="1"/>
    <n v="100292856"/>
    <x v="33"/>
  </r>
  <r>
    <x v="2967"/>
    <x v="2452"/>
    <x v="69"/>
    <x v="1"/>
    <x v="7"/>
    <x v="0"/>
    <x v="0"/>
    <x v="0"/>
    <x v="7"/>
    <x v="663"/>
    <x v="885"/>
    <x v="375"/>
    <n v="4001"/>
    <n v="473"/>
    <n v="25000"/>
    <x v="42"/>
    <n v="355"/>
    <n v="116"/>
    <n v="13552429"/>
    <n v="0"/>
    <n v="1"/>
    <n v="83552429"/>
    <x v="123"/>
  </r>
  <r>
    <x v="2968"/>
    <x v="2453"/>
    <x v="69"/>
    <x v="1"/>
    <x v="1"/>
    <x v="0"/>
    <x v="0"/>
    <x v="0"/>
    <x v="7"/>
    <x v="984"/>
    <x v="1469"/>
    <x v="101"/>
    <n v="17396"/>
    <n v="33"/>
    <n v="16000"/>
    <x v="49"/>
    <n v="148"/>
    <n v="86"/>
    <n v="10854896"/>
    <n v="0"/>
    <n v="1"/>
    <n v="27854896"/>
    <x v="29"/>
  </r>
  <r>
    <x v="2969"/>
    <x v="2454"/>
    <x v="69"/>
    <x v="1"/>
    <x v="3"/>
    <x v="0"/>
    <x v="0"/>
    <x v="0"/>
    <x v="7"/>
    <x v="368"/>
    <x v="231"/>
    <x v="50"/>
    <n v="11328"/>
    <n v="0"/>
    <n v="15000"/>
    <x v="13"/>
    <n v="231"/>
    <n v="99"/>
    <n v="4203192"/>
    <n v="0"/>
    <n v="1"/>
    <n v="9203192"/>
    <x v="18"/>
  </r>
  <r>
    <x v="2970"/>
    <x v="2455"/>
    <x v="69"/>
    <x v="1"/>
    <x v="7"/>
    <x v="0"/>
    <x v="0"/>
    <x v="0"/>
    <x v="7"/>
    <x v="1285"/>
    <x v="768"/>
    <x v="481"/>
    <n v="3500"/>
    <n v="14"/>
    <n v="0"/>
    <x v="57"/>
    <n v="88"/>
    <n v="113"/>
    <n v="5911876"/>
    <n v="0"/>
    <n v="1"/>
    <n v="37911876"/>
    <x v="114"/>
  </r>
  <r>
    <x v="2971"/>
    <x v="2456"/>
    <x v="69"/>
    <x v="1"/>
    <x v="3"/>
    <x v="0"/>
    <x v="0"/>
    <x v="0"/>
    <x v="6"/>
    <x v="1286"/>
    <x v="1179"/>
    <x v="193"/>
    <n v="3229"/>
    <n v="176"/>
    <n v="27000"/>
    <x v="13"/>
    <n v="371"/>
    <n v="131"/>
    <n v="136576745"/>
    <n v="0"/>
    <n v="1"/>
    <n v="169076745"/>
    <x v="84"/>
  </r>
  <r>
    <x v="2972"/>
    <x v="2457"/>
    <x v="69"/>
    <x v="1"/>
    <x v="3"/>
    <x v="0"/>
    <x v="0"/>
    <x v="0"/>
    <x v="6"/>
    <x v="388"/>
    <x v="1470"/>
    <x v="47"/>
    <n v="2603"/>
    <n v="105"/>
    <n v="0"/>
    <x v="58"/>
    <n v="49"/>
    <n v="97"/>
    <n v="-7668682"/>
    <n v="1"/>
    <n v="0"/>
    <n v="2331318"/>
    <x v="39"/>
  </r>
  <r>
    <x v="2973"/>
    <x v="2458"/>
    <x v="69"/>
    <x v="1"/>
    <x v="7"/>
    <x v="0"/>
    <x v="0"/>
    <x v="0"/>
    <x v="7"/>
    <x v="666"/>
    <x v="745"/>
    <x v="50"/>
    <n v="19761"/>
    <n v="394"/>
    <n v="46000"/>
    <x v="9"/>
    <n v="510"/>
    <n v="124"/>
    <n v="36636816"/>
    <n v="0"/>
    <n v="1"/>
    <n v="176636816"/>
    <x v="188"/>
  </r>
  <r>
    <x v="2974"/>
    <x v="2459"/>
    <x v="69"/>
    <x v="1"/>
    <x v="5"/>
    <x v="0"/>
    <x v="0"/>
    <x v="0"/>
    <x v="4"/>
    <x v="294"/>
    <x v="345"/>
    <x v="9"/>
    <n v="4482"/>
    <n v="487"/>
    <n v="10000"/>
    <x v="2"/>
    <n v="304"/>
    <n v="106"/>
    <n v="-8549125"/>
    <n v="1"/>
    <n v="0"/>
    <n v="191450875"/>
    <x v="182"/>
  </r>
  <r>
    <x v="2975"/>
    <x v="2460"/>
    <x v="69"/>
    <x v="1"/>
    <x v="7"/>
    <x v="0"/>
    <x v="0"/>
    <x v="5"/>
    <x v="7"/>
    <x v="1287"/>
    <x v="1471"/>
    <x v="677"/>
    <n v="3432"/>
    <n v="118"/>
    <n v="15000"/>
    <x v="34"/>
    <n v="201"/>
    <n v="112"/>
    <n v="-3334146"/>
    <n v="1"/>
    <n v="0"/>
    <n v="36665854"/>
    <x v="87"/>
  </r>
  <r>
    <x v="2976"/>
    <x v="2461"/>
    <x v="69"/>
    <x v="1"/>
    <x v="1"/>
    <x v="0"/>
    <x v="0"/>
    <x v="0"/>
    <x v="7"/>
    <x v="404"/>
    <x v="198"/>
    <x v="57"/>
    <n v="13634"/>
    <n v="0"/>
    <n v="42000"/>
    <x v="21"/>
    <n v="436"/>
    <n v="106"/>
    <n v="15638743"/>
    <n v="0"/>
    <n v="1"/>
    <n v="75638743"/>
    <x v="121"/>
  </r>
  <r>
    <x v="2977"/>
    <x v="2462"/>
    <x v="69"/>
    <x v="1"/>
    <x v="1"/>
    <x v="0"/>
    <x v="0"/>
    <x v="0"/>
    <x v="7"/>
    <x v="1288"/>
    <x v="1123"/>
    <x v="113"/>
    <n v="2300"/>
    <n v="589"/>
    <n v="10000"/>
    <x v="11"/>
    <n v="34"/>
    <n v="129"/>
    <n v="32522221"/>
    <n v="0"/>
    <n v="1"/>
    <n v="34522221"/>
    <x v="6"/>
  </r>
  <r>
    <x v="2978"/>
    <x v="2463"/>
    <x v="69"/>
    <x v="1"/>
    <x v="3"/>
    <x v="0"/>
    <x v="0"/>
    <x v="0"/>
    <x v="7"/>
    <x v="609"/>
    <x v="1354"/>
    <x v="387"/>
    <n v="57426"/>
    <n v="43"/>
    <n v="44000"/>
    <x v="28"/>
    <n v="310"/>
    <n v="118"/>
    <n v="34244877"/>
    <n v="0"/>
    <n v="1"/>
    <n v="84244877"/>
    <x v="124"/>
  </r>
  <r>
    <x v="2979"/>
    <x v="2464"/>
    <x v="69"/>
    <x v="1"/>
    <x v="3"/>
    <x v="0"/>
    <x v="0"/>
    <x v="0"/>
    <x v="5"/>
    <x v="1145"/>
    <x v="1126"/>
    <x v="234"/>
    <n v="3567"/>
    <n v="42"/>
    <n v="0"/>
    <x v="21"/>
    <n v="103"/>
    <n v="99"/>
    <n v="31691009"/>
    <n v="0"/>
    <n v="1"/>
    <n v="52691009"/>
    <x v="78"/>
  </r>
  <r>
    <x v="2980"/>
    <x v="2465"/>
    <x v="69"/>
    <x v="1"/>
    <x v="1"/>
    <x v="0"/>
    <x v="0"/>
    <x v="0"/>
    <x v="5"/>
    <x v="208"/>
    <x v="401"/>
    <x v="50"/>
    <n v="14209"/>
    <n v="188"/>
    <n v="0"/>
    <x v="9"/>
    <n v="131"/>
    <n v="113"/>
    <n v="35279690"/>
    <n v="0"/>
    <n v="1"/>
    <n v="72279690"/>
    <x v="178"/>
  </r>
  <r>
    <x v="2981"/>
    <x v="2466"/>
    <x v="69"/>
    <x v="1"/>
    <x v="1"/>
    <x v="0"/>
    <x v="0"/>
    <x v="0"/>
    <x v="7"/>
    <x v="339"/>
    <x v="1038"/>
    <x v="237"/>
    <n v="8018"/>
    <n v="260"/>
    <n v="0"/>
    <x v="44"/>
    <n v="174"/>
    <n v="84"/>
    <n v="-33716560"/>
    <n v="1"/>
    <n v="0"/>
    <n v="21283440"/>
    <x v="60"/>
  </r>
  <r>
    <x v="2982"/>
    <x v="2467"/>
    <x v="69"/>
    <x v="1"/>
    <x v="0"/>
    <x v="0"/>
    <x v="0"/>
    <x v="0"/>
    <x v="6"/>
    <x v="609"/>
    <x v="1472"/>
    <x v="387"/>
    <n v="34337"/>
    <n v="0"/>
    <n v="81000"/>
    <x v="4"/>
    <n v="676"/>
    <n v="100"/>
    <n v="20054909"/>
    <n v="0"/>
    <n v="1"/>
    <n v="35054909"/>
    <x v="24"/>
  </r>
  <r>
    <x v="2983"/>
    <x v="2468"/>
    <x v="69"/>
    <x v="1"/>
    <x v="7"/>
    <x v="0"/>
    <x v="0"/>
    <x v="0"/>
    <x v="6"/>
    <x v="130"/>
    <x v="637"/>
    <x v="63"/>
    <n v="16481"/>
    <n v="71"/>
    <n v="15000"/>
    <x v="25"/>
    <n v="296"/>
    <n v="104"/>
    <n v="-39293214"/>
    <n v="1"/>
    <n v="0"/>
    <n v="10706786"/>
    <x v="124"/>
  </r>
  <r>
    <x v="2984"/>
    <x v="2469"/>
    <x v="69"/>
    <x v="1"/>
    <x v="5"/>
    <x v="0"/>
    <x v="0"/>
    <x v="0"/>
    <x v="7"/>
    <x v="128"/>
    <x v="624"/>
    <x v="101"/>
    <n v="15595"/>
    <n v="335"/>
    <n v="39000"/>
    <x v="9"/>
    <n v="283"/>
    <n v="129"/>
    <n v="-8163255"/>
    <n v="1"/>
    <n v="0"/>
    <n v="31836745"/>
    <x v="87"/>
  </r>
  <r>
    <x v="2985"/>
    <x v="2470"/>
    <x v="69"/>
    <x v="1"/>
    <x v="7"/>
    <x v="0"/>
    <x v="0"/>
    <x v="0"/>
    <x v="7"/>
    <x v="472"/>
    <x v="804"/>
    <x v="218"/>
    <n v="55345"/>
    <n v="681"/>
    <n v="54000"/>
    <x v="17"/>
    <n v="342"/>
    <n v="132"/>
    <n v="84805005"/>
    <n v="0"/>
    <n v="1"/>
    <n v="209805005"/>
    <x v="170"/>
  </r>
  <r>
    <x v="2986"/>
    <x v="2457"/>
    <x v="69"/>
    <x v="1"/>
    <x v="8"/>
    <x v="0"/>
    <x v="0"/>
    <x v="0"/>
    <x v="6"/>
    <x v="1070"/>
    <x v="1473"/>
    <x v="678"/>
    <n v="3074"/>
    <n v="77"/>
    <n v="20000"/>
    <x v="30"/>
    <n v="277"/>
    <n v="92"/>
    <n v="2575718"/>
    <n v="0"/>
    <n v="1"/>
    <n v="42575718"/>
    <x v="87"/>
  </r>
  <r>
    <x v="2987"/>
    <x v="2471"/>
    <x v="69"/>
    <x v="1"/>
    <x v="1"/>
    <x v="0"/>
    <x v="0"/>
    <x v="0"/>
    <x v="6"/>
    <x v="1289"/>
    <x v="1474"/>
    <x v="9"/>
    <n v="4374"/>
    <n v="27"/>
    <n v="348"/>
    <x v="30"/>
    <n v="8"/>
    <n v="100"/>
    <n v="-2926322"/>
    <n v="1"/>
    <n v="0"/>
    <n v="73678"/>
    <x v="20"/>
  </r>
  <r>
    <x v="2988"/>
    <x v="2472"/>
    <x v="69"/>
    <x v="1"/>
    <x v="3"/>
    <x v="0"/>
    <x v="0"/>
    <x v="0"/>
    <x v="6"/>
    <x v="649"/>
    <x v="1411"/>
    <x v="101"/>
    <n v="20956"/>
    <n v="87"/>
    <n v="41000"/>
    <x v="21"/>
    <n v="238"/>
    <n v="109"/>
    <n v="20802754"/>
    <n v="0"/>
    <n v="1"/>
    <n v="55802754"/>
    <x v="64"/>
  </r>
  <r>
    <x v="2989"/>
    <x v="2473"/>
    <x v="69"/>
    <x v="1"/>
    <x v="3"/>
    <x v="0"/>
    <x v="0"/>
    <x v="0"/>
    <x v="6"/>
    <x v="1290"/>
    <x v="1211"/>
    <x v="486"/>
    <n v="1393"/>
    <n v="44"/>
    <n v="23000"/>
    <x v="34"/>
    <n v="358"/>
    <n v="106"/>
    <n v="-11701351"/>
    <n v="1"/>
    <n v="0"/>
    <n v="18298649"/>
    <x v="88"/>
  </r>
  <r>
    <x v="2990"/>
    <x v="2474"/>
    <x v="69"/>
    <x v="1"/>
    <x v="7"/>
    <x v="0"/>
    <x v="0"/>
    <x v="0"/>
    <x v="7"/>
    <x v="130"/>
    <x v="1113"/>
    <x v="63"/>
    <n v="16121"/>
    <n v="83"/>
    <n v="18000"/>
    <x v="54"/>
    <n v="287"/>
    <n v="96"/>
    <n v="-5225998"/>
    <n v="1"/>
    <n v="0"/>
    <n v="51774002"/>
    <x v="160"/>
  </r>
  <r>
    <x v="2991"/>
    <x v="2475"/>
    <x v="69"/>
    <x v="1"/>
    <x v="10"/>
    <x v="0"/>
    <x v="0"/>
    <x v="0"/>
    <x v="5"/>
    <x v="1291"/>
    <x v="1348"/>
    <x v="61"/>
    <n v="4617"/>
    <n v="64"/>
    <n v="0"/>
    <x v="39"/>
    <n v="67"/>
    <n v="84"/>
    <n v="2860839"/>
    <n v="0"/>
    <n v="1"/>
    <n v="11860839"/>
    <x v="35"/>
  </r>
  <r>
    <x v="2992"/>
    <x v="2476"/>
    <x v="69"/>
    <x v="1"/>
    <x v="1"/>
    <x v="0"/>
    <x v="0"/>
    <x v="0"/>
    <x v="7"/>
    <x v="1292"/>
    <x v="1475"/>
    <x v="430"/>
    <n v="1668"/>
    <n v="29"/>
    <n v="566"/>
    <x v="55"/>
    <n v="8"/>
    <n v="105"/>
    <n v="-2271261"/>
    <n v="1"/>
    <n v="0"/>
    <n v="178739"/>
    <x v="325"/>
  </r>
  <r>
    <x v="2993"/>
    <x v="2477"/>
    <x v="69"/>
    <x v="1"/>
    <x v="7"/>
    <x v="0"/>
    <x v="0"/>
    <x v="0"/>
    <x v="7"/>
    <x v="516"/>
    <x v="321"/>
    <x v="28"/>
    <n v="17657"/>
    <n v="258"/>
    <n v="24000"/>
    <x v="49"/>
    <n v="436"/>
    <n v="123"/>
    <n v="-83406809"/>
    <n v="1"/>
    <n v="0"/>
    <n v="116593191"/>
    <x v="182"/>
  </r>
  <r>
    <x v="2994"/>
    <x v="2478"/>
    <x v="69"/>
    <x v="1"/>
    <x v="3"/>
    <x v="0"/>
    <x v="0"/>
    <x v="0"/>
    <x v="6"/>
    <x v="1093"/>
    <x v="370"/>
    <x v="474"/>
    <n v="3393"/>
    <n v="101"/>
    <n v="10000"/>
    <x v="30"/>
    <n v="237"/>
    <n v="111"/>
    <n v="9045037"/>
    <n v="0"/>
    <n v="1"/>
    <n v="45045037"/>
    <x v="70"/>
  </r>
  <r>
    <x v="2995"/>
    <x v="2479"/>
    <x v="69"/>
    <x v="1"/>
    <x v="7"/>
    <x v="0"/>
    <x v="0"/>
    <x v="0"/>
    <x v="7"/>
    <x v="1293"/>
    <x v="1061"/>
    <x v="679"/>
    <n v="257"/>
    <n v="456"/>
    <n v="38000"/>
    <x v="13"/>
    <n v="417"/>
    <n v="111"/>
    <n v="10247512"/>
    <n v="0"/>
    <n v="1"/>
    <n v="40247512"/>
    <x v="88"/>
  </r>
  <r>
    <x v="2996"/>
    <x v="2480"/>
    <x v="69"/>
    <x v="1"/>
    <x v="4"/>
    <x v="0"/>
    <x v="0"/>
    <x v="8"/>
    <x v="5"/>
    <x v="168"/>
    <x v="90"/>
    <x v="132"/>
    <n v="62644"/>
    <n v="750"/>
    <n v="0"/>
    <x v="30"/>
    <n v="156"/>
    <n v="100"/>
    <n v="-71007672"/>
    <n v="1"/>
    <n v="0"/>
    <n v="63992328"/>
    <x v="204"/>
  </r>
  <r>
    <x v="2997"/>
    <x v="2481"/>
    <x v="69"/>
    <x v="1"/>
    <x v="7"/>
    <x v="0"/>
    <x v="0"/>
    <x v="29"/>
    <x v="6"/>
    <x v="923"/>
    <x v="198"/>
    <x v="458"/>
    <n v="31187"/>
    <n v="0"/>
    <n v="0"/>
    <x v="42"/>
    <n v="394"/>
    <n v="93"/>
    <n v="-4065142"/>
    <n v="1"/>
    <n v="0"/>
    <n v="18934858"/>
    <x v="108"/>
  </r>
  <r>
    <x v="2998"/>
    <x v="2482"/>
    <x v="69"/>
    <x v="1"/>
    <x v="0"/>
    <x v="1"/>
    <x v="13"/>
    <x v="24"/>
    <x v="6"/>
    <x v="1294"/>
    <x v="1476"/>
    <x v="680"/>
    <n v="385"/>
    <n v="77"/>
    <n v="23000"/>
    <x v="16"/>
    <n v="284"/>
    <n v="100"/>
    <n v="-29103248"/>
    <n v="1"/>
    <n v="0"/>
    <n v="1196752"/>
    <x v="326"/>
  </r>
  <r>
    <x v="2999"/>
    <x v="2483"/>
    <x v="69"/>
    <x v="1"/>
    <x v="7"/>
    <x v="0"/>
    <x v="0"/>
    <x v="9"/>
    <x v="0"/>
    <x v="365"/>
    <x v="1477"/>
    <x v="250"/>
    <n v="1249"/>
    <n v="59"/>
    <n v="37000"/>
    <x v="26"/>
    <n v="272"/>
    <n v="86"/>
    <n v="-2296998"/>
    <n v="1"/>
    <n v="0"/>
    <n v="703002"/>
    <x v="20"/>
  </r>
  <r>
    <x v="3000"/>
    <x v="2484"/>
    <x v="69"/>
    <x v="1"/>
    <x v="4"/>
    <x v="0"/>
    <x v="0"/>
    <x v="0"/>
    <x v="5"/>
    <x v="515"/>
    <x v="1478"/>
    <x v="9"/>
    <n v="5393"/>
    <n v="6"/>
    <n v="0"/>
    <x v="0"/>
    <n v="77"/>
    <n v="86"/>
    <n v="-19865246"/>
    <n v="1"/>
    <n v="0"/>
    <n v="10134754"/>
    <x v="88"/>
  </r>
  <r>
    <x v="3001"/>
    <x v="2485"/>
    <x v="69"/>
    <x v="1"/>
    <x v="5"/>
    <x v="0"/>
    <x v="0"/>
    <x v="0"/>
    <x v="5"/>
    <x v="448"/>
    <x v="576"/>
    <x v="297"/>
    <n v="2558"/>
    <n v="25"/>
    <n v="0"/>
    <x v="25"/>
    <n v="156"/>
    <n v="95"/>
    <n v="45012170"/>
    <n v="0"/>
    <n v="1"/>
    <n v="108012170"/>
    <x v="113"/>
  </r>
  <r>
    <x v="3002"/>
    <x v="2486"/>
    <x v="69"/>
    <x v="1"/>
    <x v="3"/>
    <x v="0"/>
    <x v="0"/>
    <x v="0"/>
    <x v="6"/>
    <x v="253"/>
    <x v="1263"/>
    <x v="119"/>
    <n v="18669"/>
    <n v="91"/>
    <n v="31000"/>
    <x v="9"/>
    <n v="340"/>
    <n v="106"/>
    <n v="82528646"/>
    <n v="0"/>
    <n v="1"/>
    <n v="117528646"/>
    <x v="64"/>
  </r>
  <r>
    <x v="3003"/>
    <x v="2487"/>
    <x v="69"/>
    <x v="1"/>
    <x v="5"/>
    <x v="0"/>
    <x v="0"/>
    <x v="0"/>
    <x v="5"/>
    <x v="992"/>
    <x v="52"/>
    <x v="458"/>
    <n v="36017"/>
    <n v="17000"/>
    <n v="42000"/>
    <x v="8"/>
    <n v="682"/>
    <n v="126"/>
    <n v="-96179906"/>
    <n v="1"/>
    <n v="0"/>
    <n v="73820094"/>
    <x v="206"/>
  </r>
  <r>
    <x v="3004"/>
    <x v="2488"/>
    <x v="69"/>
    <x v="1"/>
    <x v="7"/>
    <x v="0"/>
    <x v="0"/>
    <x v="0"/>
    <x v="7"/>
    <x v="984"/>
    <x v="867"/>
    <x v="101"/>
    <n v="15608"/>
    <n v="154"/>
    <n v="27000"/>
    <x v="26"/>
    <n v="288"/>
    <n v="109"/>
    <n v="-4907170"/>
    <n v="1"/>
    <n v="0"/>
    <n v="55092830"/>
    <x v="121"/>
  </r>
  <r>
    <x v="3005"/>
    <x v="2457"/>
    <x v="69"/>
    <x v="1"/>
    <x v="3"/>
    <x v="0"/>
    <x v="0"/>
    <x v="0"/>
    <x v="7"/>
    <x v="1295"/>
    <x v="843"/>
    <x v="61"/>
    <n v="5470"/>
    <n v="41"/>
    <n v="0"/>
    <x v="43"/>
    <n v="169"/>
    <n v="89"/>
    <n v="-14360758"/>
    <n v="1"/>
    <n v="0"/>
    <n v="9639242"/>
    <x v="61"/>
  </r>
  <r>
    <x v="3006"/>
    <x v="2489"/>
    <x v="69"/>
    <x v="1"/>
    <x v="7"/>
    <x v="0"/>
    <x v="0"/>
    <x v="0"/>
    <x v="6"/>
    <x v="763"/>
    <x v="681"/>
    <x v="101"/>
    <n v="16691"/>
    <n v="763"/>
    <n v="30000"/>
    <x v="26"/>
    <n v="284"/>
    <n v="110"/>
    <n v="8503161"/>
    <n v="0"/>
    <n v="1"/>
    <n v="83503161"/>
    <x v="163"/>
  </r>
  <r>
    <x v="3007"/>
    <x v="2489"/>
    <x v="69"/>
    <x v="1"/>
    <x v="1"/>
    <x v="1"/>
    <x v="34"/>
    <x v="0"/>
    <x v="6"/>
    <x v="1296"/>
    <x v="1479"/>
    <x v="681"/>
    <n v="796"/>
    <n v="11000"/>
    <n v="0"/>
    <x v="54"/>
    <n v="110"/>
    <n v="127"/>
    <n v="-12698695"/>
    <n v="1"/>
    <n v="0"/>
    <n v="301305"/>
    <x v="51"/>
  </r>
  <r>
    <x v="3008"/>
    <x v="2490"/>
    <x v="69"/>
    <x v="1"/>
    <x v="7"/>
    <x v="0"/>
    <x v="0"/>
    <x v="0"/>
    <x v="7"/>
    <x v="1044"/>
    <x v="418"/>
    <x v="252"/>
    <n v="34011"/>
    <n v="487"/>
    <n v="52000"/>
    <x v="12"/>
    <n v="360"/>
    <n v="109"/>
    <n v="-2446068"/>
    <n v="1"/>
    <n v="0"/>
    <n v="37553932"/>
    <x v="87"/>
  </r>
  <r>
    <x v="3009"/>
    <x v="2491"/>
    <x v="69"/>
    <x v="1"/>
    <x v="6"/>
    <x v="0"/>
    <x v="0"/>
    <x v="0"/>
    <x v="6"/>
    <x v="345"/>
    <x v="101"/>
    <x v="242"/>
    <n v="36258"/>
    <n v="16000"/>
    <n v="16000"/>
    <x v="21"/>
    <n v="392"/>
    <n v="137"/>
    <n v="2304950"/>
    <n v="0"/>
    <n v="1"/>
    <n v="37304950"/>
    <x v="64"/>
  </r>
  <r>
    <x v="3010"/>
    <x v="2492"/>
    <x v="69"/>
    <x v="1"/>
    <x v="3"/>
    <x v="0"/>
    <x v="0"/>
    <x v="0"/>
    <x v="5"/>
    <x v="52"/>
    <x v="365"/>
    <x v="49"/>
    <n v="27405"/>
    <n v="221"/>
    <n v="0"/>
    <x v="66"/>
    <n v="156"/>
    <n v="91"/>
    <n v="-4841843"/>
    <n v="1"/>
    <n v="0"/>
    <n v="74158157"/>
    <x v="246"/>
  </r>
  <r>
    <x v="3011"/>
    <x v="2493"/>
    <x v="69"/>
    <x v="1"/>
    <x v="3"/>
    <x v="0"/>
    <x v="0"/>
    <x v="0"/>
    <x v="6"/>
    <x v="563"/>
    <x v="1086"/>
    <x v="61"/>
    <n v="3374"/>
    <n v="157"/>
    <n v="0"/>
    <x v="31"/>
    <n v="182"/>
    <n v="83"/>
    <n v="-5755845"/>
    <n v="1"/>
    <n v="0"/>
    <n v="4244155"/>
    <x v="39"/>
  </r>
  <r>
    <x v="3012"/>
    <x v="2494"/>
    <x v="69"/>
    <x v="1"/>
    <x v="7"/>
    <x v="0"/>
    <x v="0"/>
    <x v="0"/>
    <x v="5"/>
    <x v="1297"/>
    <x v="535"/>
    <x v="682"/>
    <n v="661"/>
    <n v="32"/>
    <n v="17000"/>
    <x v="2"/>
    <n v="152"/>
    <n v="101"/>
    <n v="-36870545"/>
    <n v="1"/>
    <n v="0"/>
    <n v="8129455"/>
    <x v="136"/>
  </r>
  <r>
    <x v="3013"/>
    <x v="2495"/>
    <x v="69"/>
    <x v="1"/>
    <x v="3"/>
    <x v="0"/>
    <x v="0"/>
    <x v="0"/>
    <x v="7"/>
    <x v="396"/>
    <x v="1480"/>
    <x v="9"/>
    <n v="5959"/>
    <n v="70"/>
    <n v="0"/>
    <x v="32"/>
    <n v="52"/>
    <n v="112"/>
    <n v="30695394"/>
    <n v="0"/>
    <n v="1"/>
    <n v="37295394"/>
    <x v="327"/>
  </r>
  <r>
    <x v="3014"/>
    <x v="2496"/>
    <x v="69"/>
    <x v="1"/>
    <x v="3"/>
    <x v="0"/>
    <x v="0"/>
    <x v="0"/>
    <x v="7"/>
    <x v="364"/>
    <x v="365"/>
    <x v="50"/>
    <n v="16325"/>
    <n v="221"/>
    <n v="19000"/>
    <x v="34"/>
    <n v="204"/>
    <n v="117"/>
    <n v="23028109"/>
    <n v="0"/>
    <n v="1"/>
    <n v="103028109"/>
    <x v="133"/>
  </r>
  <r>
    <x v="3015"/>
    <x v="2497"/>
    <x v="69"/>
    <x v="1"/>
    <x v="10"/>
    <x v="0"/>
    <x v="0"/>
    <x v="0"/>
    <x v="4"/>
    <x v="1298"/>
    <x v="1293"/>
    <x v="590"/>
    <n v="714"/>
    <n v="209"/>
    <n v="62000"/>
    <x v="73"/>
    <n v="84"/>
    <n v="115"/>
    <n v="60000942"/>
    <n v="0"/>
    <n v="1"/>
    <n v="73000942"/>
    <x v="51"/>
  </r>
  <r>
    <x v="3016"/>
    <x v="2462"/>
    <x v="69"/>
    <x v="1"/>
    <x v="0"/>
    <x v="0"/>
    <x v="0"/>
    <x v="3"/>
    <x v="0"/>
    <x v="963"/>
    <x v="1481"/>
    <x v="560"/>
    <n v="1269"/>
    <n v="214"/>
    <n v="0"/>
    <x v="2"/>
    <n v="255"/>
    <n v="95"/>
    <n v="-473703"/>
    <n v="1"/>
    <n v="0"/>
    <n v="26297"/>
    <x v="47"/>
  </r>
  <r>
    <x v="3017"/>
    <x v="2498"/>
    <x v="69"/>
    <x v="1"/>
    <x v="7"/>
    <x v="0"/>
    <x v="0"/>
    <x v="3"/>
    <x v="6"/>
    <x v="471"/>
    <x v="1482"/>
    <x v="306"/>
    <n v="49608"/>
    <n v="5"/>
    <n v="17000"/>
    <x v="31"/>
    <n v="189"/>
    <n v="116"/>
    <n v="-9906393"/>
    <n v="1"/>
    <n v="0"/>
    <n v="25093607"/>
    <x v="64"/>
  </r>
  <r>
    <x v="3018"/>
    <x v="2465"/>
    <x v="69"/>
    <x v="1"/>
    <x v="0"/>
    <x v="0"/>
    <x v="0"/>
    <x v="0"/>
    <x v="6"/>
    <x v="368"/>
    <x v="53"/>
    <x v="50"/>
    <n v="11853"/>
    <n v="607"/>
    <n v="12000"/>
    <x v="12"/>
    <n v="376"/>
    <n v="98"/>
    <n v="-9012238"/>
    <n v="1"/>
    <n v="0"/>
    <n v="1987762"/>
    <x v="31"/>
  </r>
  <r>
    <x v="3019"/>
    <x v="2443"/>
    <x v="69"/>
    <x v="1"/>
    <x v="7"/>
    <x v="0"/>
    <x v="0"/>
    <x v="0"/>
    <x v="5"/>
    <x v="329"/>
    <x v="1483"/>
    <x v="50"/>
    <n v="21015"/>
    <n v="90"/>
    <n v="20000"/>
    <x v="17"/>
    <n v="284"/>
    <n v="90"/>
    <n v="15230261"/>
    <n v="0"/>
    <n v="1"/>
    <n v="165230261"/>
    <x v="252"/>
  </r>
  <r>
    <x v="3020"/>
    <x v="2499"/>
    <x v="69"/>
    <x v="1"/>
    <x v="3"/>
    <x v="0"/>
    <x v="0"/>
    <x v="0"/>
    <x v="6"/>
    <x v="1299"/>
    <x v="1484"/>
    <x v="386"/>
    <n v="2924"/>
    <n v="28"/>
    <n v="995"/>
    <x v="32"/>
    <n v="18"/>
    <n v="100"/>
    <n v="-909814"/>
    <n v="1"/>
    <n v="0"/>
    <n v="20186"/>
    <x v="328"/>
  </r>
  <r>
    <x v="3021"/>
    <x v="2500"/>
    <x v="69"/>
    <x v="1"/>
    <x v="3"/>
    <x v="0"/>
    <x v="0"/>
    <x v="0"/>
    <x v="7"/>
    <x v="128"/>
    <x v="383"/>
    <x v="101"/>
    <n v="16827"/>
    <n v="15000"/>
    <n v="0"/>
    <x v="26"/>
    <n v="218"/>
    <n v="98"/>
    <n v="5565975"/>
    <n v="0"/>
    <n v="1"/>
    <n v="35565975"/>
    <x v="88"/>
  </r>
  <r>
    <x v="3022"/>
    <x v="2501"/>
    <x v="69"/>
    <x v="1"/>
    <x v="3"/>
    <x v="1"/>
    <x v="4"/>
    <x v="42"/>
    <x v="0"/>
    <x v="1300"/>
    <x v="1485"/>
    <x v="14"/>
    <n v="391"/>
    <n v="592"/>
    <n v="0"/>
    <x v="23"/>
    <n v="205"/>
    <n v="93"/>
    <n v="-3238291"/>
    <n v="1"/>
    <n v="0"/>
    <n v="611709"/>
    <x v="329"/>
  </r>
  <r>
    <x v="3023"/>
    <x v="2502"/>
    <x v="69"/>
    <x v="1"/>
    <x v="1"/>
    <x v="0"/>
    <x v="0"/>
    <x v="0"/>
    <x v="7"/>
    <x v="1274"/>
    <x v="1486"/>
    <x v="673"/>
    <n v="34983"/>
    <n v="52"/>
    <n v="12000"/>
    <x v="12"/>
    <n v="206"/>
    <n v="90"/>
    <n v="3138210"/>
    <n v="0"/>
    <n v="1"/>
    <n v="3388210"/>
    <x v="156"/>
  </r>
  <r>
    <x v="3024"/>
    <x v="2503"/>
    <x v="69"/>
    <x v="1"/>
    <x v="7"/>
    <x v="0"/>
    <x v="0"/>
    <x v="0"/>
    <x v="6"/>
    <x v="583"/>
    <x v="755"/>
    <x v="119"/>
    <n v="19620"/>
    <n v="395"/>
    <n v="21000"/>
    <x v="13"/>
    <n v="134"/>
    <n v="129"/>
    <n v="-29462420"/>
    <n v="1"/>
    <n v="0"/>
    <n v="537580"/>
    <x v="88"/>
  </r>
  <r>
    <x v="3025"/>
    <x v="2504"/>
    <x v="69"/>
    <x v="1"/>
    <x v="1"/>
    <x v="0"/>
    <x v="0"/>
    <x v="0"/>
    <x v="6"/>
    <x v="404"/>
    <x v="703"/>
    <x v="57"/>
    <n v="14638"/>
    <n v="50"/>
    <n v="0"/>
    <x v="31"/>
    <n v="116"/>
    <n v="186"/>
    <n v="-13953505"/>
    <n v="1"/>
    <n v="0"/>
    <n v="46495"/>
    <x v="58"/>
  </r>
  <r>
    <x v="3026"/>
    <x v="2505"/>
    <x v="69"/>
    <x v="1"/>
    <x v="6"/>
    <x v="0"/>
    <x v="0"/>
    <x v="0"/>
    <x v="6"/>
    <x v="253"/>
    <x v="1487"/>
    <x v="119"/>
    <n v="22834"/>
    <n v="78"/>
    <n v="21000"/>
    <x v="10"/>
    <n v="290"/>
    <n v="107"/>
    <n v="1854039"/>
    <n v="0"/>
    <n v="1"/>
    <n v="5354039"/>
    <x v="66"/>
  </r>
  <r>
    <x v="3027"/>
    <x v="2506"/>
    <x v="69"/>
    <x v="1"/>
    <x v="7"/>
    <x v="0"/>
    <x v="0"/>
    <x v="0"/>
    <x v="5"/>
    <x v="1301"/>
    <x v="872"/>
    <x v="683"/>
    <n v="2652"/>
    <n v="25"/>
    <n v="0"/>
    <x v="39"/>
    <n v="132"/>
    <n v="88"/>
    <n v="-128620685"/>
    <n v="1"/>
    <n v="0"/>
    <n v="21379315"/>
    <x v="252"/>
  </r>
  <r>
    <x v="3028"/>
    <x v="2498"/>
    <x v="69"/>
    <x v="1"/>
    <x v="1"/>
    <x v="0"/>
    <x v="0"/>
    <x v="15"/>
    <x v="6"/>
    <x v="1302"/>
    <x v="633"/>
    <x v="17"/>
    <n v="15835"/>
    <n v="3000"/>
    <n v="50000"/>
    <x v="10"/>
    <n v="439"/>
    <n v="130"/>
    <n v="-4370130"/>
    <n v="1"/>
    <n v="0"/>
    <n v="3029870"/>
    <x v="330"/>
  </r>
  <r>
    <x v="3029"/>
    <x v="2507"/>
    <x v="69"/>
    <x v="1"/>
    <x v="3"/>
    <x v="0"/>
    <x v="0"/>
    <x v="19"/>
    <x v="7"/>
    <x v="1303"/>
    <x v="63"/>
    <x v="671"/>
    <n v="1289"/>
    <n v="11000"/>
    <n v="78000"/>
    <x v="3"/>
    <n v="487"/>
    <n v="94"/>
    <n v="39816662"/>
    <n v="0"/>
    <n v="1"/>
    <n v="56816662"/>
    <x v="29"/>
  </r>
  <r>
    <x v="3030"/>
    <x v="2508"/>
    <x v="69"/>
    <x v="1"/>
    <x v="7"/>
    <x v="0"/>
    <x v="0"/>
    <x v="0"/>
    <x v="7"/>
    <x v="114"/>
    <x v="598"/>
    <x v="17"/>
    <n v="21768"/>
    <n v="663"/>
    <n v="35000"/>
    <x v="28"/>
    <n v="432"/>
    <n v="133"/>
    <n v="64364921"/>
    <n v="0"/>
    <n v="1"/>
    <n v="209364921"/>
    <x v="312"/>
  </r>
  <r>
    <x v="3031"/>
    <x v="2509"/>
    <x v="69"/>
    <x v="1"/>
    <x v="6"/>
    <x v="0"/>
    <x v="0"/>
    <x v="0"/>
    <x v="7"/>
    <x v="390"/>
    <x v="1023"/>
    <x v="51"/>
    <n v="53094"/>
    <n v="152"/>
    <n v="27000"/>
    <x v="16"/>
    <n v="419"/>
    <n v="133"/>
    <n v="25605492"/>
    <n v="0"/>
    <n v="1"/>
    <n v="75605492"/>
    <x v="124"/>
  </r>
  <r>
    <x v="3032"/>
    <x v="2510"/>
    <x v="69"/>
    <x v="1"/>
    <x v="5"/>
    <x v="0"/>
    <x v="0"/>
    <x v="35"/>
    <x v="5"/>
    <x v="1233"/>
    <x v="1076"/>
    <x v="129"/>
    <n v="4257"/>
    <n v="15"/>
    <n v="6000"/>
    <x v="42"/>
    <n v="94"/>
    <n v="109"/>
    <n v="3179303"/>
    <n v="0"/>
    <n v="1"/>
    <n v="23179303"/>
    <x v="33"/>
  </r>
  <r>
    <x v="3033"/>
    <x v="2511"/>
    <x v="69"/>
    <x v="1"/>
    <x v="3"/>
    <x v="0"/>
    <x v="0"/>
    <x v="0"/>
    <x v="5"/>
    <x v="1049"/>
    <x v="733"/>
    <x v="9"/>
    <n v="2820"/>
    <n v="70"/>
    <n v="14000"/>
    <x v="44"/>
    <n v="189"/>
    <n v="94"/>
    <n v="13218041"/>
    <n v="0"/>
    <n v="1"/>
    <n v="68218041"/>
    <x v="60"/>
  </r>
  <r>
    <x v="3034"/>
    <x v="2438"/>
    <x v="69"/>
    <x v="1"/>
    <x v="6"/>
    <x v="0"/>
    <x v="0"/>
    <x v="3"/>
    <x v="6"/>
    <x v="1067"/>
    <x v="1488"/>
    <x v="57"/>
    <n v="17204"/>
    <n v="64"/>
    <n v="17000"/>
    <x v="11"/>
    <n v="386"/>
    <n v="99"/>
    <n v="8197405"/>
    <n v="0"/>
    <n v="1"/>
    <n v="14597405"/>
    <x v="331"/>
  </r>
  <r>
    <x v="3035"/>
    <x v="2512"/>
    <x v="69"/>
    <x v="1"/>
    <x v="3"/>
    <x v="0"/>
    <x v="0"/>
    <x v="0"/>
    <x v="7"/>
    <x v="54"/>
    <x v="215"/>
    <x v="51"/>
    <n v="23456"/>
    <n v="0"/>
    <n v="20000"/>
    <x v="32"/>
    <n v="200"/>
    <n v="113"/>
    <n v="-1459475"/>
    <n v="1"/>
    <n v="0"/>
    <n v="54540525"/>
    <x v="247"/>
  </r>
  <r>
    <x v="3036"/>
    <x v="2474"/>
    <x v="69"/>
    <x v="1"/>
    <x v="3"/>
    <x v="0"/>
    <x v="0"/>
    <x v="0"/>
    <x v="0"/>
    <x v="1304"/>
    <x v="337"/>
    <x v="488"/>
    <n v="690"/>
    <n v="0"/>
    <n v="413"/>
    <x v="34"/>
    <n v="14"/>
    <n v="95"/>
    <n v="-4416"/>
    <n v="1"/>
    <n v="0"/>
    <n v="4584"/>
    <x v="332"/>
  </r>
  <r>
    <x v="3037"/>
    <x v="2474"/>
    <x v="69"/>
    <x v="1"/>
    <x v="3"/>
    <x v="0"/>
    <x v="0"/>
    <x v="0"/>
    <x v="6"/>
    <x v="370"/>
    <x v="94"/>
    <x v="252"/>
    <n v="22739"/>
    <n v="425"/>
    <n v="24000"/>
    <x v="24"/>
    <n v="245"/>
    <n v="108"/>
    <n v="45625986"/>
    <n v="0"/>
    <n v="1"/>
    <n v="70625986"/>
    <x v="43"/>
  </r>
  <r>
    <x v="3038"/>
    <x v="2513"/>
    <x v="69"/>
    <x v="1"/>
    <x v="1"/>
    <x v="0"/>
    <x v="0"/>
    <x v="0"/>
    <x v="7"/>
    <x v="699"/>
    <x v="1329"/>
    <x v="50"/>
    <n v="17627"/>
    <n v="92"/>
    <n v="49000"/>
    <x v="11"/>
    <n v="221"/>
    <n v="107"/>
    <n v="-1233986"/>
    <n v="1"/>
    <n v="0"/>
    <n v="13766014"/>
    <x v="24"/>
  </r>
  <r>
    <x v="3039"/>
    <x v="2514"/>
    <x v="69"/>
    <x v="1"/>
    <x v="3"/>
    <x v="0"/>
    <x v="0"/>
    <x v="0"/>
    <x v="6"/>
    <x v="538"/>
    <x v="416"/>
    <x v="50"/>
    <n v="15710"/>
    <n v="37"/>
    <n v="11000"/>
    <x v="34"/>
    <n v="179"/>
    <n v="90"/>
    <n v="19809547"/>
    <n v="0"/>
    <n v="1"/>
    <n v="24809547"/>
    <x v="18"/>
  </r>
  <r>
    <x v="3040"/>
    <x v="2485"/>
    <x v="69"/>
    <x v="1"/>
    <x v="8"/>
    <x v="0"/>
    <x v="0"/>
    <x v="0"/>
    <x v="6"/>
    <x v="1305"/>
    <x v="1489"/>
    <x v="33"/>
    <n v="2371"/>
    <n v="24"/>
    <n v="24000"/>
    <x v="42"/>
    <n v="251"/>
    <n v="94"/>
    <n v="99007828"/>
    <n v="0"/>
    <n v="1"/>
    <n v="104007828"/>
    <x v="18"/>
  </r>
  <r>
    <x v="3041"/>
    <x v="2515"/>
    <x v="69"/>
    <x v="1"/>
    <x v="5"/>
    <x v="0"/>
    <x v="0"/>
    <x v="0"/>
    <x v="6"/>
    <x v="1306"/>
    <x v="1227"/>
    <x v="454"/>
    <n v="390"/>
    <n v="99"/>
    <n v="42000"/>
    <x v="11"/>
    <n v="342"/>
    <n v="109"/>
    <n v="-2628615"/>
    <n v="1"/>
    <n v="0"/>
    <n v="37371385"/>
    <x v="87"/>
  </r>
  <r>
    <x v="3042"/>
    <x v="2516"/>
    <x v="69"/>
    <x v="1"/>
    <x v="10"/>
    <x v="0"/>
    <x v="0"/>
    <x v="9"/>
    <x v="0"/>
    <x v="639"/>
    <x v="1490"/>
    <x v="406"/>
    <n v="0"/>
    <n v="4"/>
    <n v="5000"/>
    <x v="28"/>
    <n v="23"/>
    <n v="97"/>
    <n v="-1175216"/>
    <n v="1"/>
    <n v="0"/>
    <n v="24784"/>
    <x v="36"/>
  </r>
  <r>
    <x v="3043"/>
    <x v="2517"/>
    <x v="69"/>
    <x v="1"/>
    <x v="7"/>
    <x v="0"/>
    <x v="0"/>
    <x v="0"/>
    <x v="7"/>
    <x v="119"/>
    <x v="810"/>
    <x v="93"/>
    <n v="54083"/>
    <n v="252"/>
    <n v="58000"/>
    <x v="12"/>
    <n v="448"/>
    <n v="136"/>
    <n v="-8936125"/>
    <n v="1"/>
    <n v="0"/>
    <n v="241063875"/>
    <x v="316"/>
  </r>
  <r>
    <x v="3044"/>
    <x v="2518"/>
    <x v="69"/>
    <x v="1"/>
    <x v="7"/>
    <x v="0"/>
    <x v="0"/>
    <x v="0"/>
    <x v="7"/>
    <x v="1307"/>
    <x v="1423"/>
    <x v="278"/>
    <n v="1417"/>
    <n v="124"/>
    <n v="20000"/>
    <x v="32"/>
    <n v="225"/>
    <n v="87"/>
    <n v="-30863374"/>
    <n v="1"/>
    <n v="0"/>
    <n v="29136626"/>
    <x v="121"/>
  </r>
  <r>
    <x v="3045"/>
    <x v="2519"/>
    <x v="69"/>
    <x v="1"/>
    <x v="3"/>
    <x v="0"/>
    <x v="0"/>
    <x v="0"/>
    <x v="5"/>
    <x v="1308"/>
    <x v="996"/>
    <x v="9"/>
    <n v="5190"/>
    <n v="18"/>
    <n v="0"/>
    <x v="39"/>
    <n v="83"/>
    <n v="104"/>
    <n v="2106233"/>
    <n v="0"/>
    <n v="1"/>
    <n v="10106233"/>
    <x v="11"/>
  </r>
  <r>
    <x v="3046"/>
    <x v="2520"/>
    <x v="69"/>
    <x v="1"/>
    <x v="7"/>
    <x v="0"/>
    <x v="0"/>
    <x v="0"/>
    <x v="5"/>
    <x v="326"/>
    <x v="1225"/>
    <x v="219"/>
    <n v="5046"/>
    <n v="50"/>
    <n v="16000"/>
    <x v="12"/>
    <n v="246"/>
    <n v="90"/>
    <n v="19234747"/>
    <n v="0"/>
    <n v="1"/>
    <n v="149234747"/>
    <x v="244"/>
  </r>
  <r>
    <x v="3047"/>
    <x v="2521"/>
    <x v="69"/>
    <x v="1"/>
    <x v="5"/>
    <x v="0"/>
    <x v="0"/>
    <x v="0"/>
    <x v="5"/>
    <x v="119"/>
    <x v="784"/>
    <x v="93"/>
    <n v="43291"/>
    <n v="563"/>
    <n v="26000"/>
    <x v="23"/>
    <n v="362"/>
    <n v="107"/>
    <n v="-11792806"/>
    <n v="1"/>
    <n v="0"/>
    <n v="123207194"/>
    <x v="204"/>
  </r>
  <r>
    <x v="3048"/>
    <x v="2522"/>
    <x v="69"/>
    <x v="1"/>
    <x v="7"/>
    <x v="0"/>
    <x v="0"/>
    <x v="0"/>
    <x v="7"/>
    <x v="633"/>
    <x v="805"/>
    <x v="252"/>
    <n v="22254"/>
    <n v="189"/>
    <n v="36000"/>
    <x v="10"/>
    <n v="327"/>
    <n v="127"/>
    <n v="-24536691"/>
    <n v="1"/>
    <n v="0"/>
    <n v="85463309"/>
    <x v="183"/>
  </r>
  <r>
    <x v="3049"/>
    <x v="2523"/>
    <x v="69"/>
    <x v="1"/>
    <x v="12"/>
    <x v="0"/>
    <x v="0"/>
    <x v="0"/>
    <x v="7"/>
    <x v="284"/>
    <x v="935"/>
    <x v="17"/>
    <n v="15369"/>
    <n v="308"/>
    <n v="20000"/>
    <x v="39"/>
    <n v="291"/>
    <n v="100"/>
    <n v="-4347435"/>
    <n v="1"/>
    <n v="0"/>
    <n v="37652565"/>
    <x v="142"/>
  </r>
  <r>
    <x v="3050"/>
    <x v="2524"/>
    <x v="69"/>
    <x v="1"/>
    <x v="5"/>
    <x v="0"/>
    <x v="0"/>
    <x v="0"/>
    <x v="4"/>
    <x v="699"/>
    <x v="1134"/>
    <x v="50"/>
    <n v="12071"/>
    <n v="107"/>
    <n v="19000"/>
    <x v="11"/>
    <n v="240"/>
    <n v="96"/>
    <n v="53618384"/>
    <n v="0"/>
    <n v="1"/>
    <n v="143618384"/>
    <x v="152"/>
  </r>
  <r>
    <x v="3051"/>
    <x v="2522"/>
    <x v="69"/>
    <x v="1"/>
    <x v="7"/>
    <x v="0"/>
    <x v="0"/>
    <x v="0"/>
    <x v="7"/>
    <x v="631"/>
    <x v="1491"/>
    <x v="50"/>
    <n v="13118"/>
    <n v="81"/>
    <n v="47000"/>
    <x v="16"/>
    <n v="529"/>
    <n v="105"/>
    <n v="83740650"/>
    <n v="0"/>
    <n v="1"/>
    <n v="176740650"/>
    <x v="180"/>
  </r>
  <r>
    <x v="3052"/>
    <x v="2525"/>
    <x v="69"/>
    <x v="1"/>
    <x v="7"/>
    <x v="0"/>
    <x v="0"/>
    <x v="0"/>
    <x v="6"/>
    <x v="1100"/>
    <x v="1492"/>
    <x v="194"/>
    <n v="561"/>
    <n v="3"/>
    <n v="1000"/>
    <x v="46"/>
    <n v="48"/>
    <n v="96"/>
    <n v="-8972555"/>
    <n v="1"/>
    <n v="0"/>
    <n v="27445"/>
    <x v="35"/>
  </r>
  <r>
    <x v="3053"/>
    <x v="2526"/>
    <x v="69"/>
    <x v="1"/>
    <x v="10"/>
    <x v="1"/>
    <x v="35"/>
    <x v="0"/>
    <x v="7"/>
    <x v="1309"/>
    <x v="1493"/>
    <x v="77"/>
    <n v="48"/>
    <n v="330"/>
    <n v="26000"/>
    <x v="15"/>
    <n v="115"/>
    <n v="102"/>
    <n v="-1398153"/>
    <n v="1"/>
    <n v="0"/>
    <n v="2601847"/>
    <x v="16"/>
  </r>
  <r>
    <x v="3054"/>
    <x v="2527"/>
    <x v="69"/>
    <x v="1"/>
    <x v="5"/>
    <x v="0"/>
    <x v="0"/>
    <x v="0"/>
    <x v="6"/>
    <x v="568"/>
    <x v="1494"/>
    <x v="61"/>
    <n v="3892"/>
    <n v="24"/>
    <n v="11000"/>
    <x v="30"/>
    <n v="244"/>
    <n v="108"/>
    <n v="-6929955"/>
    <n v="1"/>
    <n v="0"/>
    <n v="23070045"/>
    <x v="88"/>
  </r>
  <r>
    <x v="3055"/>
    <x v="2528"/>
    <x v="69"/>
    <x v="1"/>
    <x v="8"/>
    <x v="0"/>
    <x v="0"/>
    <x v="0"/>
    <x v="6"/>
    <x v="1310"/>
    <x v="113"/>
    <x v="61"/>
    <n v="4486"/>
    <n v="0"/>
    <n v="26000"/>
    <x v="24"/>
    <n v="420"/>
    <n v="111"/>
    <n v="-1823108"/>
    <n v="1"/>
    <n v="0"/>
    <n v="38176892"/>
    <x v="87"/>
  </r>
  <r>
    <x v="3056"/>
    <x v="2529"/>
    <x v="69"/>
    <x v="1"/>
    <x v="1"/>
    <x v="0"/>
    <x v="0"/>
    <x v="3"/>
    <x v="11"/>
    <x v="1194"/>
    <x v="1495"/>
    <x v="57"/>
    <n v="15230"/>
    <n v="0"/>
    <n v="23000"/>
    <x v="17"/>
    <n v="486"/>
    <n v="101"/>
    <n v="-2499696"/>
    <n v="1"/>
    <n v="0"/>
    <n v="4000304"/>
    <x v="67"/>
  </r>
  <r>
    <x v="3057"/>
    <x v="2530"/>
    <x v="69"/>
    <x v="1"/>
    <x v="8"/>
    <x v="0"/>
    <x v="0"/>
    <x v="0"/>
    <x v="7"/>
    <x v="1311"/>
    <x v="887"/>
    <x v="41"/>
    <n v="4952"/>
    <n v="160"/>
    <n v="0"/>
    <x v="56"/>
    <n v="231"/>
    <n v="90"/>
    <n v="-6139597"/>
    <n v="1"/>
    <n v="0"/>
    <n v="18860403"/>
    <x v="43"/>
  </r>
  <r>
    <x v="3058"/>
    <x v="2531"/>
    <x v="69"/>
    <x v="1"/>
    <x v="7"/>
    <x v="0"/>
    <x v="0"/>
    <x v="0"/>
    <x v="7"/>
    <x v="330"/>
    <x v="488"/>
    <x v="233"/>
    <n v="22403"/>
    <n v="0"/>
    <n v="39000"/>
    <x v="8"/>
    <n v="382"/>
    <n v="129"/>
    <n v="61830669"/>
    <n v="0"/>
    <n v="1"/>
    <n v="186830669"/>
    <x v="170"/>
  </r>
  <r>
    <x v="3059"/>
    <x v="2532"/>
    <x v="69"/>
    <x v="1"/>
    <x v="10"/>
    <x v="0"/>
    <x v="0"/>
    <x v="0"/>
    <x v="2"/>
    <x v="1312"/>
    <x v="1496"/>
    <x v="684"/>
    <n v="660"/>
    <n v="0"/>
    <n v="287"/>
    <x v="13"/>
    <n v="29"/>
    <n v="93"/>
    <n v="406666"/>
    <n v="0"/>
    <n v="1"/>
    <n v="906666"/>
    <x v="47"/>
  </r>
  <r>
    <x v="3060"/>
    <x v="2496"/>
    <x v="69"/>
    <x v="1"/>
    <x v="1"/>
    <x v="0"/>
    <x v="0"/>
    <x v="5"/>
    <x v="6"/>
    <x v="1313"/>
    <x v="906"/>
    <x v="685"/>
    <n v="218"/>
    <n v="9"/>
    <n v="0"/>
    <x v="46"/>
    <n v="218"/>
    <n v="86"/>
    <n v="10555230"/>
    <n v="0"/>
    <n v="1"/>
    <n v="12555230"/>
    <x v="6"/>
  </r>
  <r>
    <x v="3061"/>
    <x v="2503"/>
    <x v="69"/>
    <x v="1"/>
    <x v="1"/>
    <x v="0"/>
    <x v="0"/>
    <x v="10"/>
    <x v="7"/>
    <x v="1275"/>
    <x v="536"/>
    <x v="674"/>
    <n v="2430"/>
    <n v="61"/>
    <n v="0"/>
    <x v="26"/>
    <n v="56"/>
    <n v="104"/>
    <n v="-4653497"/>
    <n v="1"/>
    <n v="0"/>
    <n v="1346503"/>
    <x v="1"/>
  </r>
  <r>
    <x v="3062"/>
    <x v="2533"/>
    <x v="69"/>
    <x v="1"/>
    <x v="3"/>
    <x v="0"/>
    <x v="0"/>
    <x v="0"/>
    <x v="7"/>
    <x v="1314"/>
    <x v="776"/>
    <x v="161"/>
    <n v="2371"/>
    <n v="42"/>
    <n v="13000"/>
    <x v="30"/>
    <n v="128"/>
    <n v="112"/>
    <n v="4026186"/>
    <n v="0"/>
    <n v="1"/>
    <n v="39026186"/>
    <x v="64"/>
  </r>
  <r>
    <x v="3063"/>
    <x v="2534"/>
    <x v="69"/>
    <x v="1"/>
    <x v="6"/>
    <x v="0"/>
    <x v="0"/>
    <x v="0"/>
    <x v="5"/>
    <x v="115"/>
    <x v="987"/>
    <x v="61"/>
    <n v="5024"/>
    <n v="80"/>
    <n v="15000"/>
    <x v="10"/>
    <n v="110"/>
    <n v="106"/>
    <n v="25853424"/>
    <n v="0"/>
    <n v="1"/>
    <n v="43853424"/>
    <x v="69"/>
  </r>
  <r>
    <x v="3064"/>
    <x v="2535"/>
    <x v="69"/>
    <x v="1"/>
    <x v="11"/>
    <x v="0"/>
    <x v="0"/>
    <x v="0"/>
    <x v="7"/>
    <x v="642"/>
    <x v="1359"/>
    <x v="101"/>
    <n v="16034"/>
    <n v="0"/>
    <n v="56000"/>
    <x v="8"/>
    <n v="522"/>
    <n v="93"/>
    <n v="22696902"/>
    <n v="0"/>
    <n v="1"/>
    <n v="54696902"/>
    <x v="114"/>
  </r>
  <r>
    <x v="3065"/>
    <x v="2529"/>
    <x v="69"/>
    <x v="1"/>
    <x v="7"/>
    <x v="0"/>
    <x v="0"/>
    <x v="0"/>
    <x v="5"/>
    <x v="362"/>
    <x v="240"/>
    <x v="61"/>
    <n v="4311"/>
    <n v="0"/>
    <n v="0"/>
    <x v="50"/>
    <n v="76"/>
    <n v="89"/>
    <n v="11536376"/>
    <n v="0"/>
    <n v="1"/>
    <n v="38536376"/>
    <x v="72"/>
  </r>
  <r>
    <x v="3066"/>
    <x v="2488"/>
    <x v="69"/>
    <x v="1"/>
    <x v="7"/>
    <x v="0"/>
    <x v="0"/>
    <x v="0"/>
    <x v="6"/>
    <x v="1302"/>
    <x v="548"/>
    <x v="17"/>
    <n v="11431"/>
    <n v="37"/>
    <n v="7000"/>
    <x v="42"/>
    <n v="190"/>
    <n v="110"/>
    <n v="-14675559"/>
    <n v="1"/>
    <n v="0"/>
    <n v="10324441"/>
    <x v="43"/>
  </r>
  <r>
    <x v="3067"/>
    <x v="2536"/>
    <x v="69"/>
    <x v="1"/>
    <x v="7"/>
    <x v="0"/>
    <x v="0"/>
    <x v="0"/>
    <x v="7"/>
    <x v="779"/>
    <x v="960"/>
    <x v="219"/>
    <n v="7067"/>
    <n v="0"/>
    <n v="42000"/>
    <x v="26"/>
    <n v="435"/>
    <n v="128"/>
    <n v="-45618284"/>
    <n v="1"/>
    <n v="0"/>
    <n v="36381716"/>
    <x v="217"/>
  </r>
  <r>
    <x v="3068"/>
    <x v="2448"/>
    <x v="69"/>
    <x v="1"/>
    <x v="11"/>
    <x v="0"/>
    <x v="0"/>
    <x v="0"/>
    <x v="7"/>
    <x v="1315"/>
    <x v="1144"/>
    <x v="9"/>
    <n v="3388"/>
    <n v="14000"/>
    <n v="37000"/>
    <x v="10"/>
    <n v="539"/>
    <n v="112"/>
    <n v="76975169"/>
    <n v="0"/>
    <n v="1"/>
    <n v="126975169"/>
    <x v="124"/>
  </r>
  <r>
    <x v="3069"/>
    <x v="2528"/>
    <x v="69"/>
    <x v="1"/>
    <x v="3"/>
    <x v="0"/>
    <x v="0"/>
    <x v="0"/>
    <x v="6"/>
    <x v="910"/>
    <x v="1497"/>
    <x v="61"/>
    <n v="5519"/>
    <n v="31"/>
    <n v="0"/>
    <x v="2"/>
    <n v="136"/>
    <n v="97"/>
    <n v="-16076109"/>
    <n v="1"/>
    <n v="0"/>
    <n v="6923891"/>
    <x v="108"/>
  </r>
  <r>
    <x v="3070"/>
    <x v="2537"/>
    <x v="69"/>
    <x v="1"/>
    <x v="1"/>
    <x v="0"/>
    <x v="0"/>
    <x v="0"/>
    <x v="6"/>
    <x v="972"/>
    <x v="1498"/>
    <x v="47"/>
    <n v="1520"/>
    <n v="337"/>
    <n v="14000"/>
    <x v="28"/>
    <n v="359"/>
    <n v="121"/>
    <n v="-3270031"/>
    <n v="1"/>
    <n v="0"/>
    <n v="1729969"/>
    <x v="18"/>
  </r>
  <r>
    <x v="3071"/>
    <x v="2497"/>
    <x v="69"/>
    <x v="1"/>
    <x v="16"/>
    <x v="0"/>
    <x v="0"/>
    <x v="0"/>
    <x v="7"/>
    <x v="404"/>
    <x v="1499"/>
    <x v="57"/>
    <n v="14607"/>
    <n v="53"/>
    <n v="36000"/>
    <x v="10"/>
    <n v="413"/>
    <n v="106"/>
    <n v="12253315"/>
    <n v="0"/>
    <n v="1"/>
    <n v="62453315"/>
    <x v="333"/>
  </r>
  <r>
    <x v="3072"/>
    <x v="2538"/>
    <x v="69"/>
    <x v="1"/>
    <x v="7"/>
    <x v="0"/>
    <x v="0"/>
    <x v="0"/>
    <x v="5"/>
    <x v="1012"/>
    <x v="57"/>
    <x v="61"/>
    <n v="4631"/>
    <n v="14000"/>
    <n v="44000"/>
    <x v="28"/>
    <n v="440"/>
    <n v="107"/>
    <n v="-57435963"/>
    <n v="1"/>
    <n v="0"/>
    <n v="77564037"/>
    <x v="204"/>
  </r>
  <r>
    <x v="3073"/>
    <x v="2452"/>
    <x v="69"/>
    <x v="0"/>
    <x v="3"/>
    <x v="0"/>
    <x v="0"/>
    <x v="5"/>
    <x v="7"/>
    <x v="1316"/>
    <x v="1500"/>
    <x v="686"/>
    <n v="4606"/>
    <n v="405"/>
    <n v="30000"/>
    <x v="19"/>
    <n v="576"/>
    <n v="100"/>
    <n v="29667095"/>
    <n v="0"/>
    <n v="1"/>
    <n v="44667095"/>
    <x v="24"/>
  </r>
  <r>
    <x v="3074"/>
    <x v="2539"/>
    <x v="69"/>
    <x v="1"/>
    <x v="1"/>
    <x v="0"/>
    <x v="0"/>
    <x v="0"/>
    <x v="7"/>
    <x v="1274"/>
    <x v="324"/>
    <x v="673"/>
    <n v="34705"/>
    <n v="0"/>
    <n v="17000"/>
    <x v="12"/>
    <n v="276"/>
    <n v="91"/>
    <n v="-20041681"/>
    <n v="1"/>
    <n v="0"/>
    <n v="958319"/>
    <x v="78"/>
  </r>
  <r>
    <x v="3075"/>
    <x v="2483"/>
    <x v="69"/>
    <x v="1"/>
    <x v="3"/>
    <x v="0"/>
    <x v="0"/>
    <x v="3"/>
    <x v="7"/>
    <x v="385"/>
    <x v="499"/>
    <x v="9"/>
    <n v="1898"/>
    <n v="108"/>
    <n v="48000"/>
    <x v="17"/>
    <n v="264"/>
    <n v="124"/>
    <n v="36377022"/>
    <n v="0"/>
    <n v="1"/>
    <n v="46377022"/>
    <x v="39"/>
  </r>
  <r>
    <x v="3076"/>
    <x v="2540"/>
    <x v="69"/>
    <x v="1"/>
    <x v="3"/>
    <x v="0"/>
    <x v="0"/>
    <x v="0"/>
    <x v="5"/>
    <x v="1317"/>
    <x v="1169"/>
    <x v="609"/>
    <n v="2085"/>
    <n v="64"/>
    <n v="11000"/>
    <x v="24"/>
    <n v="108"/>
    <n v="100"/>
    <n v="-33795862"/>
    <n v="1"/>
    <n v="0"/>
    <n v="7204138"/>
    <x v="230"/>
  </r>
  <r>
    <x v="3077"/>
    <x v="2541"/>
    <x v="69"/>
    <x v="1"/>
    <x v="3"/>
    <x v="0"/>
    <x v="0"/>
    <x v="0"/>
    <x v="6"/>
    <x v="516"/>
    <x v="470"/>
    <x v="28"/>
    <n v="28045"/>
    <n v="71"/>
    <n v="13000"/>
    <x v="34"/>
    <n v="215"/>
    <n v="118"/>
    <n v="-14964155"/>
    <n v="1"/>
    <n v="0"/>
    <n v="37035845"/>
    <x v="149"/>
  </r>
  <r>
    <x v="3078"/>
    <x v="2542"/>
    <x v="69"/>
    <x v="1"/>
    <x v="7"/>
    <x v="0"/>
    <x v="0"/>
    <x v="0"/>
    <x v="7"/>
    <x v="1164"/>
    <x v="1501"/>
    <x v="631"/>
    <n v="843"/>
    <n v="21"/>
    <n v="0"/>
    <x v="43"/>
    <n v="195"/>
    <n v="89"/>
    <n v="-8573195"/>
    <n v="1"/>
    <n v="0"/>
    <n v="21426805"/>
    <x v="88"/>
  </r>
  <r>
    <x v="3079"/>
    <x v="2543"/>
    <x v="69"/>
    <x v="1"/>
    <x v="3"/>
    <x v="0"/>
    <x v="0"/>
    <x v="0"/>
    <x v="6"/>
    <x v="1318"/>
    <x v="556"/>
    <x v="149"/>
    <n v="9578"/>
    <n v="729"/>
    <n v="22000"/>
    <x v="17"/>
    <n v="549"/>
    <n v="115"/>
    <n v="62624961"/>
    <n v="0"/>
    <n v="1"/>
    <n v="82624961"/>
    <x v="33"/>
  </r>
  <r>
    <x v="3080"/>
    <x v="2450"/>
    <x v="69"/>
    <x v="1"/>
    <x v="6"/>
    <x v="0"/>
    <x v="0"/>
    <x v="43"/>
    <x v="6"/>
    <x v="1319"/>
    <x v="707"/>
    <x v="687"/>
    <n v="35561"/>
    <n v="93"/>
    <n v="14000"/>
    <x v="10"/>
    <n v="167"/>
    <n v="109"/>
    <n v="-13642958"/>
    <n v="1"/>
    <n v="0"/>
    <n v="1357042"/>
    <x v="24"/>
  </r>
  <r>
    <x v="3081"/>
    <x v="2482"/>
    <x v="69"/>
    <x v="1"/>
    <x v="3"/>
    <x v="0"/>
    <x v="0"/>
    <x v="0"/>
    <x v="7"/>
    <x v="923"/>
    <x v="120"/>
    <x v="458"/>
    <n v="18510"/>
    <n v="2000"/>
    <n v="0"/>
    <x v="46"/>
    <n v="185"/>
    <n v="111"/>
    <n v="-21569645"/>
    <n v="1"/>
    <n v="0"/>
    <n v="48430355"/>
    <x v="123"/>
  </r>
  <r>
    <x v="3082"/>
    <x v="2477"/>
    <x v="69"/>
    <x v="1"/>
    <x v="1"/>
    <x v="0"/>
    <x v="0"/>
    <x v="1"/>
    <x v="6"/>
    <x v="133"/>
    <x v="1207"/>
    <x v="61"/>
    <n v="4920"/>
    <n v="87"/>
    <n v="0"/>
    <x v="42"/>
    <n v="174"/>
    <n v="122"/>
    <n v="-2978000"/>
    <n v="1"/>
    <n v="0"/>
    <n v="22000"/>
    <x v="20"/>
  </r>
  <r>
    <x v="3083"/>
    <x v="2544"/>
    <x v="69"/>
    <x v="1"/>
    <x v="1"/>
    <x v="1"/>
    <x v="11"/>
    <x v="10"/>
    <x v="6"/>
    <x v="302"/>
    <x v="827"/>
    <x v="218"/>
    <n v="23240"/>
    <n v="611"/>
    <n v="13000"/>
    <x v="16"/>
    <n v="136"/>
    <n v="146"/>
    <n v="-93990787"/>
    <n v="1"/>
    <n v="0"/>
    <n v="9213"/>
    <x v="242"/>
  </r>
  <r>
    <x v="3084"/>
    <x v="2545"/>
    <x v="69"/>
    <x v="1"/>
    <x v="3"/>
    <x v="0"/>
    <x v="0"/>
    <x v="0"/>
    <x v="6"/>
    <x v="695"/>
    <x v="1502"/>
    <x v="148"/>
    <n v="2046"/>
    <n v="32"/>
    <n v="0"/>
    <x v="49"/>
    <n v="66"/>
    <n v="82"/>
    <n v="-19443"/>
    <n v="1"/>
    <n v="0"/>
    <n v="40557"/>
    <x v="186"/>
  </r>
  <r>
    <x v="3085"/>
    <x v="2546"/>
    <x v="69"/>
    <x v="1"/>
    <x v="0"/>
    <x v="0"/>
    <x v="0"/>
    <x v="0"/>
    <x v="6"/>
    <x v="184"/>
    <x v="238"/>
    <x v="119"/>
    <n v="20388"/>
    <n v="21000"/>
    <n v="54000"/>
    <x v="4"/>
    <n v="517"/>
    <n v="158"/>
    <n v="12515793"/>
    <n v="0"/>
    <n v="1"/>
    <n v="102515793"/>
    <x v="152"/>
  </r>
  <r>
    <x v="3086"/>
    <x v="2547"/>
    <x v="69"/>
    <x v="1"/>
    <x v="3"/>
    <x v="0"/>
    <x v="0"/>
    <x v="0"/>
    <x v="7"/>
    <x v="260"/>
    <x v="999"/>
    <x v="28"/>
    <n v="32405"/>
    <n v="293"/>
    <n v="0"/>
    <x v="21"/>
    <n v="130"/>
    <n v="90"/>
    <n v="-861524"/>
    <n v="1"/>
    <n v="0"/>
    <n v="638476"/>
    <x v="5"/>
  </r>
  <r>
    <x v="3087"/>
    <x v="2548"/>
    <x v="69"/>
    <x v="1"/>
    <x v="7"/>
    <x v="0"/>
    <x v="0"/>
    <x v="0"/>
    <x v="7"/>
    <x v="1320"/>
    <x v="965"/>
    <x v="50"/>
    <n v="13391"/>
    <n v="1000"/>
    <n v="14000"/>
    <x v="42"/>
    <n v="447"/>
    <n v="119"/>
    <n v="-21219958"/>
    <n v="1"/>
    <n v="0"/>
    <n v="98780042"/>
    <x v="187"/>
  </r>
  <r>
    <x v="3088"/>
    <x v="2500"/>
    <x v="69"/>
    <x v="1"/>
    <x v="7"/>
    <x v="0"/>
    <x v="0"/>
    <x v="0"/>
    <x v="6"/>
    <x v="129"/>
    <x v="842"/>
    <x v="49"/>
    <n v="16606"/>
    <n v="248"/>
    <n v="32000"/>
    <x v="13"/>
    <n v="408"/>
    <n v="117"/>
    <n v="26533608"/>
    <n v="0"/>
    <n v="1"/>
    <n v="51533608"/>
    <x v="43"/>
  </r>
  <r>
    <x v="3089"/>
    <x v="2467"/>
    <x v="69"/>
    <x v="1"/>
    <x v="3"/>
    <x v="0"/>
    <x v="0"/>
    <x v="29"/>
    <x v="6"/>
    <x v="401"/>
    <x v="1503"/>
    <x v="129"/>
    <n v="3569"/>
    <n v="51"/>
    <n v="17000"/>
    <x v="17"/>
    <n v="261"/>
    <n v="96"/>
    <n v="-640226"/>
    <n v="1"/>
    <n v="0"/>
    <n v="5359774"/>
    <x v="1"/>
  </r>
  <r>
    <x v="3090"/>
    <x v="2461"/>
    <x v="69"/>
    <x v="1"/>
    <x v="3"/>
    <x v="0"/>
    <x v="0"/>
    <x v="0"/>
    <x v="6"/>
    <x v="1004"/>
    <x v="668"/>
    <x v="49"/>
    <n v="16143"/>
    <n v="480"/>
    <n v="56000"/>
    <x v="31"/>
    <n v="383"/>
    <n v="102"/>
    <n v="174455986"/>
    <n v="0"/>
    <n v="1"/>
    <n v="254455986"/>
    <x v="133"/>
  </r>
  <r>
    <x v="3091"/>
    <x v="2510"/>
    <x v="69"/>
    <x v="1"/>
    <x v="10"/>
    <x v="0"/>
    <x v="0"/>
    <x v="0"/>
    <x v="12"/>
    <x v="639"/>
    <x v="1504"/>
    <x v="406"/>
    <n v="0"/>
    <n v="6"/>
    <n v="88"/>
    <x v="23"/>
    <n v="3"/>
    <n v="80"/>
    <n v="-557755"/>
    <n v="1"/>
    <n v="0"/>
    <n v="2245"/>
    <x v="28"/>
  </r>
  <r>
    <x v="3092"/>
    <x v="2549"/>
    <x v="69"/>
    <x v="1"/>
    <x v="1"/>
    <x v="0"/>
    <x v="0"/>
    <x v="0"/>
    <x v="7"/>
    <x v="1089"/>
    <x v="1505"/>
    <x v="101"/>
    <n v="23227"/>
    <n v="150"/>
    <n v="75000"/>
    <x v="7"/>
    <n v="373"/>
    <n v="146"/>
    <n v="144705587"/>
    <n v="0"/>
    <n v="1"/>
    <n v="169705587"/>
    <x v="43"/>
  </r>
  <r>
    <x v="3093"/>
    <x v="2550"/>
    <x v="69"/>
    <x v="1"/>
    <x v="1"/>
    <x v="0"/>
    <x v="0"/>
    <x v="0"/>
    <x v="6"/>
    <x v="609"/>
    <x v="1039"/>
    <x v="387"/>
    <n v="57077"/>
    <n v="0"/>
    <n v="22000"/>
    <x v="10"/>
    <n v="421"/>
    <n v="101"/>
    <n v="28462534"/>
    <n v="0"/>
    <n v="1"/>
    <n v="40962534"/>
    <x v="115"/>
  </r>
  <r>
    <x v="3094"/>
    <x v="2512"/>
    <x v="69"/>
    <x v="1"/>
    <x v="8"/>
    <x v="0"/>
    <x v="0"/>
    <x v="0"/>
    <x v="6"/>
    <x v="1215"/>
    <x v="1384"/>
    <x v="161"/>
    <n v="1252"/>
    <n v="243"/>
    <n v="0"/>
    <x v="25"/>
    <n v="292"/>
    <n v="101"/>
    <n v="-672499"/>
    <n v="1"/>
    <n v="0"/>
    <n v="77501"/>
    <x v="236"/>
  </r>
  <r>
    <x v="3095"/>
    <x v="2551"/>
    <x v="69"/>
    <x v="1"/>
    <x v="6"/>
    <x v="0"/>
    <x v="0"/>
    <x v="3"/>
    <x v="7"/>
    <x v="139"/>
    <x v="1276"/>
    <x v="50"/>
    <n v="12894"/>
    <n v="58"/>
    <n v="18000"/>
    <x v="34"/>
    <n v="331"/>
    <n v="105"/>
    <n v="16959436"/>
    <n v="0"/>
    <n v="1"/>
    <n v="29959436"/>
    <x v="51"/>
  </r>
  <r>
    <x v="3096"/>
    <x v="2453"/>
    <x v="69"/>
    <x v="1"/>
    <x v="0"/>
    <x v="0"/>
    <x v="0"/>
    <x v="0"/>
    <x v="6"/>
    <x v="368"/>
    <x v="1506"/>
    <x v="50"/>
    <n v="13943"/>
    <n v="65"/>
    <n v="25000"/>
    <x v="17"/>
    <n v="274"/>
    <n v="118"/>
    <n v="17981889"/>
    <n v="0"/>
    <n v="1"/>
    <n v="57981889"/>
    <x v="87"/>
  </r>
  <r>
    <x v="3097"/>
    <x v="2459"/>
    <x v="69"/>
    <x v="1"/>
    <x v="7"/>
    <x v="0"/>
    <x v="0"/>
    <x v="0"/>
    <x v="6"/>
    <x v="471"/>
    <x v="411"/>
    <x v="306"/>
    <n v="27834"/>
    <n v="165"/>
    <n v="16000"/>
    <x v="21"/>
    <n v="252"/>
    <n v="93"/>
    <n v="-10886412"/>
    <n v="1"/>
    <n v="0"/>
    <n v="29113588"/>
    <x v="87"/>
  </r>
  <r>
    <x v="3098"/>
    <x v="2552"/>
    <x v="69"/>
    <x v="1"/>
    <x v="5"/>
    <x v="0"/>
    <x v="0"/>
    <x v="0"/>
    <x v="5"/>
    <x v="262"/>
    <x v="1507"/>
    <x v="196"/>
    <n v="1336"/>
    <n v="33"/>
    <n v="26000"/>
    <x v="10"/>
    <n v="398"/>
    <n v="103"/>
    <n v="43625922"/>
    <n v="0"/>
    <n v="1"/>
    <n v="88625922"/>
    <x v="136"/>
  </r>
  <r>
    <x v="3099"/>
    <x v="2553"/>
    <x v="69"/>
    <x v="1"/>
    <x v="7"/>
    <x v="1"/>
    <x v="36"/>
    <x v="44"/>
    <x v="6"/>
    <x v="1321"/>
    <x v="1508"/>
    <x v="9"/>
    <n v="1445"/>
    <n v="338"/>
    <n v="51000"/>
    <x v="16"/>
    <n v="481"/>
    <n v="102"/>
    <n v="3005123"/>
    <n v="0"/>
    <n v="1"/>
    <n v="4105123"/>
    <x v="23"/>
  </r>
  <r>
    <x v="3100"/>
    <x v="2532"/>
    <x v="69"/>
    <x v="1"/>
    <x v="1"/>
    <x v="0"/>
    <x v="0"/>
    <x v="0"/>
    <x v="7"/>
    <x v="247"/>
    <x v="1028"/>
    <x v="63"/>
    <n v="19904"/>
    <n v="101"/>
    <n v="23000"/>
    <x v="44"/>
    <n v="267"/>
    <n v="114"/>
    <n v="-3962246"/>
    <n v="1"/>
    <n v="0"/>
    <n v="33037754"/>
    <x v="178"/>
  </r>
  <r>
    <x v="3101"/>
    <x v="2554"/>
    <x v="69"/>
    <x v="1"/>
    <x v="1"/>
    <x v="0"/>
    <x v="0"/>
    <x v="0"/>
    <x v="7"/>
    <x v="1233"/>
    <x v="1509"/>
    <x v="129"/>
    <n v="5349"/>
    <n v="26"/>
    <n v="0"/>
    <x v="0"/>
    <n v="138"/>
    <n v="91"/>
    <n v="21300107"/>
    <n v="0"/>
    <n v="1"/>
    <n v="37300107"/>
    <x v="81"/>
  </r>
  <r>
    <x v="3102"/>
    <x v="2555"/>
    <x v="69"/>
    <x v="1"/>
    <x v="5"/>
    <x v="0"/>
    <x v="0"/>
    <x v="0"/>
    <x v="5"/>
    <x v="1322"/>
    <x v="623"/>
    <x v="53"/>
    <n v="692"/>
    <n v="67"/>
    <n v="31000"/>
    <x v="25"/>
    <n v="172"/>
    <n v="103"/>
    <n v="32614158"/>
    <n v="0"/>
    <n v="1"/>
    <n v="142614158"/>
    <x v="183"/>
  </r>
  <r>
    <x v="3103"/>
    <x v="2553"/>
    <x v="69"/>
    <x v="1"/>
    <x v="0"/>
    <x v="0"/>
    <x v="0"/>
    <x v="0"/>
    <x v="6"/>
    <x v="923"/>
    <x v="1510"/>
    <x v="458"/>
    <n v="32814"/>
    <n v="68"/>
    <n v="0"/>
    <x v="52"/>
    <n v="62"/>
    <n v="90"/>
    <n v="-14971130"/>
    <n v="1"/>
    <n v="0"/>
    <n v="28870"/>
    <x v="24"/>
  </r>
  <r>
    <x v="3104"/>
    <x v="2556"/>
    <x v="69"/>
    <x v="1"/>
    <x v="7"/>
    <x v="0"/>
    <x v="0"/>
    <x v="1"/>
    <x v="7"/>
    <x v="239"/>
    <x v="329"/>
    <x v="49"/>
    <n v="27694"/>
    <n v="545"/>
    <n v="19000"/>
    <x v="42"/>
    <n v="228"/>
    <n v="110"/>
    <n v="-54684676"/>
    <n v="1"/>
    <n v="0"/>
    <n v="20315324"/>
    <x v="163"/>
  </r>
  <r>
    <x v="3105"/>
    <x v="2557"/>
    <x v="69"/>
    <x v="1"/>
    <x v="1"/>
    <x v="0"/>
    <x v="0"/>
    <x v="0"/>
    <x v="7"/>
    <x v="292"/>
    <x v="517"/>
    <x v="50"/>
    <n v="13021"/>
    <n v="0"/>
    <n v="39000"/>
    <x v="12"/>
    <n v="584"/>
    <n v="139"/>
    <n v="-18696681"/>
    <n v="1"/>
    <n v="0"/>
    <n v="13303319"/>
    <x v="114"/>
  </r>
  <r>
    <x v="3106"/>
    <x v="2558"/>
    <x v="69"/>
    <x v="1"/>
    <x v="6"/>
    <x v="0"/>
    <x v="0"/>
    <x v="19"/>
    <x v="7"/>
    <x v="1287"/>
    <x v="342"/>
    <x v="677"/>
    <n v="3497"/>
    <n v="596"/>
    <n v="2000"/>
    <x v="30"/>
    <n v="77"/>
    <n v="102"/>
    <n v="-34931608"/>
    <n v="1"/>
    <n v="0"/>
    <n v="1068392"/>
    <x v="70"/>
  </r>
  <r>
    <x v="3107"/>
    <x v="2559"/>
    <x v="69"/>
    <x v="1"/>
    <x v="7"/>
    <x v="0"/>
    <x v="0"/>
    <x v="0"/>
    <x v="7"/>
    <x v="1162"/>
    <x v="192"/>
    <x v="306"/>
    <n v="60059"/>
    <n v="0"/>
    <n v="63000"/>
    <x v="11"/>
    <n v="516"/>
    <n v="115"/>
    <n v="31015141"/>
    <n v="0"/>
    <n v="1"/>
    <n v="181015141"/>
    <x v="252"/>
  </r>
  <r>
    <x v="3108"/>
    <x v="2535"/>
    <x v="69"/>
    <x v="1"/>
    <x v="1"/>
    <x v="0"/>
    <x v="0"/>
    <x v="5"/>
    <x v="6"/>
    <x v="1058"/>
    <x v="1511"/>
    <x v="125"/>
    <n v="46241"/>
    <n v="140"/>
    <n v="24000"/>
    <x v="10"/>
    <n v="466"/>
    <n v="127"/>
    <n v="4104113"/>
    <n v="0"/>
    <n v="1"/>
    <n v="24104113"/>
    <x v="33"/>
  </r>
  <r>
    <x v="3109"/>
    <x v="2471"/>
    <x v="69"/>
    <x v="1"/>
    <x v="7"/>
    <x v="0"/>
    <x v="0"/>
    <x v="0"/>
    <x v="7"/>
    <x v="117"/>
    <x v="428"/>
    <x v="61"/>
    <n v="3768"/>
    <n v="420"/>
    <n v="0"/>
    <x v="24"/>
    <n v="236"/>
    <n v="104"/>
    <n v="3009155"/>
    <n v="0"/>
    <n v="1"/>
    <n v="78009155"/>
    <x v="163"/>
  </r>
  <r>
    <x v="3110"/>
    <x v="2560"/>
    <x v="69"/>
    <x v="1"/>
    <x v="7"/>
    <x v="0"/>
    <x v="0"/>
    <x v="0"/>
    <x v="7"/>
    <x v="828"/>
    <x v="313"/>
    <x v="506"/>
    <n v="2593"/>
    <n v="0"/>
    <n v="46000"/>
    <x v="2"/>
    <n v="428"/>
    <n v="154"/>
    <n v="157358779"/>
    <n v="0"/>
    <n v="1"/>
    <n v="352358779"/>
    <x v="334"/>
  </r>
  <r>
    <x v="3111"/>
    <x v="2453"/>
    <x v="69"/>
    <x v="1"/>
    <x v="7"/>
    <x v="0"/>
    <x v="0"/>
    <x v="3"/>
    <x v="7"/>
    <x v="129"/>
    <x v="1045"/>
    <x v="49"/>
    <n v="17152"/>
    <n v="174"/>
    <n v="29000"/>
    <x v="9"/>
    <n v="349"/>
    <n v="113"/>
    <n v="31094903"/>
    <n v="0"/>
    <n v="1"/>
    <n v="61094903"/>
    <x v="88"/>
  </r>
  <r>
    <x v="3112"/>
    <x v="2443"/>
    <x v="69"/>
    <x v="0"/>
    <x v="1"/>
    <x v="0"/>
    <x v="0"/>
    <x v="0"/>
    <x v="7"/>
    <x v="1323"/>
    <x v="57"/>
    <x v="146"/>
    <n v="46726"/>
    <n v="14000"/>
    <n v="28000"/>
    <x v="23"/>
    <n v="388"/>
    <n v="146"/>
    <n v="13883359"/>
    <n v="0"/>
    <n v="1"/>
    <n v="79883359"/>
    <x v="193"/>
  </r>
  <r>
    <x v="3113"/>
    <x v="2521"/>
    <x v="69"/>
    <x v="1"/>
    <x v="1"/>
    <x v="0"/>
    <x v="0"/>
    <x v="0"/>
    <x v="7"/>
    <x v="757"/>
    <x v="610"/>
    <x v="464"/>
    <n v="29692"/>
    <n v="149"/>
    <n v="77000"/>
    <x v="6"/>
    <n v="317"/>
    <n v="140"/>
    <n v="-11348338"/>
    <n v="1"/>
    <n v="0"/>
    <n v="13651662"/>
    <x v="43"/>
  </r>
  <r>
    <x v="3114"/>
    <x v="2445"/>
    <x v="69"/>
    <x v="1"/>
    <x v="1"/>
    <x v="0"/>
    <x v="0"/>
    <x v="0"/>
    <x v="7"/>
    <x v="939"/>
    <x v="1208"/>
    <x v="233"/>
    <n v="36062"/>
    <n v="508"/>
    <n v="33000"/>
    <x v="9"/>
    <n v="279"/>
    <n v="120"/>
    <n v="20700247"/>
    <n v="0"/>
    <n v="1"/>
    <n v="58700247"/>
    <x v="132"/>
  </r>
  <r>
    <x v="3115"/>
    <x v="2561"/>
    <x v="69"/>
    <x v="1"/>
    <x v="1"/>
    <x v="0"/>
    <x v="0"/>
    <x v="3"/>
    <x v="6"/>
    <x v="1172"/>
    <x v="1512"/>
    <x v="129"/>
    <n v="3547"/>
    <n v="159"/>
    <n v="38000"/>
    <x v="8"/>
    <n v="389"/>
    <n v="112"/>
    <n v="-5261308"/>
    <n v="1"/>
    <n v="0"/>
    <n v="1738692"/>
    <x v="41"/>
  </r>
  <r>
    <x v="3116"/>
    <x v="2461"/>
    <x v="69"/>
    <x v="1"/>
    <x v="1"/>
    <x v="0"/>
    <x v="0"/>
    <x v="3"/>
    <x v="0"/>
    <x v="1324"/>
    <x v="1513"/>
    <x v="688"/>
    <n v="654"/>
    <n v="131"/>
    <n v="0"/>
    <x v="3"/>
    <n v="143"/>
    <n v="97"/>
    <n v="349947"/>
    <n v="0"/>
    <n v="1"/>
    <n v="469947"/>
    <x v="335"/>
  </r>
  <r>
    <x v="3117"/>
    <x v="2562"/>
    <x v="69"/>
    <x v="1"/>
    <x v="3"/>
    <x v="0"/>
    <x v="0"/>
    <x v="0"/>
    <x v="6"/>
    <x v="666"/>
    <x v="1514"/>
    <x v="50"/>
    <n v="15713"/>
    <n v="20"/>
    <n v="0"/>
    <x v="44"/>
    <n v="151"/>
    <n v="117"/>
    <n v="-6012518"/>
    <n v="1"/>
    <n v="0"/>
    <n v="13987482"/>
    <x v="33"/>
  </r>
  <r>
    <x v="3118"/>
    <x v="2563"/>
    <x v="69"/>
    <x v="1"/>
    <x v="5"/>
    <x v="0"/>
    <x v="0"/>
    <x v="0"/>
    <x v="4"/>
    <x v="550"/>
    <x v="1515"/>
    <x v="213"/>
    <n v="1002"/>
    <n v="15"/>
    <n v="0"/>
    <x v="17"/>
    <n v="162"/>
    <n v="63"/>
    <n v="-3312828"/>
    <n v="1"/>
    <n v="0"/>
    <n v="26687172"/>
    <x v="88"/>
  </r>
  <r>
    <x v="3119"/>
    <x v="2557"/>
    <x v="69"/>
    <x v="1"/>
    <x v="7"/>
    <x v="0"/>
    <x v="0"/>
    <x v="0"/>
    <x v="7"/>
    <x v="1274"/>
    <x v="978"/>
    <x v="673"/>
    <n v="50983"/>
    <n v="905"/>
    <n v="54000"/>
    <x v="4"/>
    <n v="500"/>
    <n v="132"/>
    <n v="-13594629"/>
    <n v="1"/>
    <n v="0"/>
    <n v="146405371"/>
    <x v="176"/>
  </r>
  <r>
    <x v="3120"/>
    <x v="2442"/>
    <x v="69"/>
    <x v="1"/>
    <x v="3"/>
    <x v="0"/>
    <x v="0"/>
    <x v="0"/>
    <x v="6"/>
    <x v="473"/>
    <x v="1067"/>
    <x v="307"/>
    <n v="10575"/>
    <n v="655"/>
    <n v="0"/>
    <x v="2"/>
    <n v="325"/>
    <n v="94"/>
    <n v="4300302"/>
    <n v="0"/>
    <n v="1"/>
    <n v="16300302"/>
    <x v="38"/>
  </r>
  <r>
    <x v="3121"/>
    <x v="2564"/>
    <x v="69"/>
    <x v="1"/>
    <x v="5"/>
    <x v="0"/>
    <x v="0"/>
    <x v="0"/>
    <x v="6"/>
    <x v="370"/>
    <x v="644"/>
    <x v="252"/>
    <n v="45202"/>
    <n v="234"/>
    <n v="18000"/>
    <x v="49"/>
    <n v="208"/>
    <n v="102"/>
    <n v="-28342760"/>
    <n v="1"/>
    <n v="0"/>
    <n v="21557240"/>
    <x v="336"/>
  </r>
  <r>
    <x v="3122"/>
    <x v="2565"/>
    <x v="69"/>
    <x v="1"/>
    <x v="3"/>
    <x v="0"/>
    <x v="0"/>
    <x v="0"/>
    <x v="6"/>
    <x v="971"/>
    <x v="1516"/>
    <x v="561"/>
    <n v="973"/>
    <n v="100"/>
    <n v="3000"/>
    <x v="12"/>
    <n v="171"/>
    <n v="90"/>
    <n v="1448712"/>
    <n v="0"/>
    <n v="1"/>
    <n v="1573712"/>
    <x v="337"/>
  </r>
  <r>
    <x v="3123"/>
    <x v="2566"/>
    <x v="69"/>
    <x v="1"/>
    <x v="3"/>
    <x v="0"/>
    <x v="0"/>
    <x v="0"/>
    <x v="5"/>
    <x v="332"/>
    <x v="518"/>
    <x v="129"/>
    <n v="5392"/>
    <n v="153"/>
    <n v="0"/>
    <x v="33"/>
    <n v="178"/>
    <n v="102"/>
    <n v="360866"/>
    <n v="0"/>
    <n v="1"/>
    <n v="80360866"/>
    <x v="133"/>
  </r>
  <r>
    <x v="3124"/>
    <x v="2567"/>
    <x v="70"/>
    <x v="1"/>
    <x v="10"/>
    <x v="0"/>
    <x v="0"/>
    <x v="0"/>
    <x v="5"/>
    <x v="1325"/>
    <x v="1517"/>
    <x v="689"/>
    <n v="1111"/>
    <n v="67"/>
    <n v="0"/>
    <x v="52"/>
    <n v="30"/>
    <n v="87"/>
    <n v="30849949"/>
    <n v="0"/>
    <n v="1"/>
    <n v="33349949"/>
    <x v="79"/>
  </r>
  <r>
    <x v="3125"/>
    <x v="2568"/>
    <x v="70"/>
    <x v="1"/>
    <x v="7"/>
    <x v="0"/>
    <x v="0"/>
    <x v="0"/>
    <x v="6"/>
    <x v="923"/>
    <x v="1338"/>
    <x v="458"/>
    <n v="19968"/>
    <n v="97"/>
    <n v="39000"/>
    <x v="23"/>
    <n v="375"/>
    <n v="109"/>
    <n v="96447667"/>
    <n v="0"/>
    <n v="1"/>
    <n v="138447667"/>
    <x v="142"/>
  </r>
  <r>
    <x v="3126"/>
    <x v="2569"/>
    <x v="70"/>
    <x v="1"/>
    <x v="3"/>
    <x v="0"/>
    <x v="0"/>
    <x v="0"/>
    <x v="7"/>
    <x v="1326"/>
    <x v="613"/>
    <x v="573"/>
    <n v="222"/>
    <n v="48"/>
    <n v="0"/>
    <x v="30"/>
    <n v="70"/>
    <n v="91"/>
    <n v="-21561851"/>
    <n v="1"/>
    <n v="0"/>
    <n v="18438149"/>
    <x v="87"/>
  </r>
  <r>
    <x v="3127"/>
    <x v="2570"/>
    <x v="70"/>
    <x v="1"/>
    <x v="7"/>
    <x v="0"/>
    <x v="0"/>
    <x v="0"/>
    <x v="6"/>
    <x v="460"/>
    <x v="984"/>
    <x v="129"/>
    <n v="8281"/>
    <n v="335"/>
    <n v="98000"/>
    <x v="30"/>
    <n v="393"/>
    <n v="105"/>
    <n v="-31483987"/>
    <n v="1"/>
    <n v="0"/>
    <n v="37516013"/>
    <x v="191"/>
  </r>
  <r>
    <x v="3128"/>
    <x v="2571"/>
    <x v="70"/>
    <x v="1"/>
    <x v="7"/>
    <x v="0"/>
    <x v="0"/>
    <x v="0"/>
    <x v="6"/>
    <x v="1327"/>
    <x v="1518"/>
    <x v="370"/>
    <n v="146"/>
    <n v="16"/>
    <n v="15000"/>
    <x v="31"/>
    <n v="216"/>
    <n v="110"/>
    <n v="58011073"/>
    <n v="0"/>
    <n v="1"/>
    <n v="70011073"/>
    <x v="38"/>
  </r>
  <r>
    <x v="3129"/>
    <x v="2572"/>
    <x v="70"/>
    <x v="1"/>
    <x v="7"/>
    <x v="0"/>
    <x v="0"/>
    <x v="0"/>
    <x v="7"/>
    <x v="917"/>
    <x v="356"/>
    <x v="543"/>
    <n v="2471"/>
    <n v="357"/>
    <n v="11000"/>
    <x v="52"/>
    <n v="211"/>
    <n v="101"/>
    <n v="-9136085"/>
    <n v="1"/>
    <n v="0"/>
    <n v="25863915"/>
    <x v="64"/>
  </r>
  <r>
    <x v="3130"/>
    <x v="2573"/>
    <x v="70"/>
    <x v="1"/>
    <x v="3"/>
    <x v="0"/>
    <x v="0"/>
    <x v="0"/>
    <x v="6"/>
    <x v="461"/>
    <x v="1268"/>
    <x v="129"/>
    <n v="8398"/>
    <n v="22"/>
    <n v="39000"/>
    <x v="12"/>
    <n v="291"/>
    <n v="113"/>
    <n v="6724080"/>
    <n v="0"/>
    <n v="1"/>
    <n v="56724080"/>
    <x v="124"/>
  </r>
  <r>
    <x v="3131"/>
    <x v="2574"/>
    <x v="70"/>
    <x v="1"/>
    <x v="1"/>
    <x v="1"/>
    <x v="4"/>
    <x v="5"/>
    <x v="7"/>
    <x v="442"/>
    <x v="1203"/>
    <x v="172"/>
    <n v="1557"/>
    <n v="0"/>
    <n v="33000"/>
    <x v="20"/>
    <n v="447"/>
    <n v="127"/>
    <n v="-8674623"/>
    <n v="1"/>
    <n v="0"/>
    <n v="225377"/>
    <x v="338"/>
  </r>
  <r>
    <x v="3132"/>
    <x v="2575"/>
    <x v="70"/>
    <x v="1"/>
    <x v="1"/>
    <x v="0"/>
    <x v="0"/>
    <x v="0"/>
    <x v="6"/>
    <x v="1151"/>
    <x v="1519"/>
    <x v="226"/>
    <n v="2440"/>
    <n v="27"/>
    <n v="0"/>
    <x v="21"/>
    <n v="288"/>
    <n v="107"/>
    <n v="-4081717"/>
    <n v="1"/>
    <n v="0"/>
    <n v="7918283"/>
    <x v="38"/>
  </r>
  <r>
    <x v="3133"/>
    <x v="2576"/>
    <x v="70"/>
    <x v="1"/>
    <x v="6"/>
    <x v="0"/>
    <x v="0"/>
    <x v="0"/>
    <x v="6"/>
    <x v="800"/>
    <x v="1453"/>
    <x v="9"/>
    <n v="3133"/>
    <n v="0"/>
    <n v="89000"/>
    <x v="3"/>
    <n v="656"/>
    <n v="130"/>
    <n v="91519448"/>
    <n v="0"/>
    <n v="1"/>
    <n v="136019448"/>
    <x v="339"/>
  </r>
  <r>
    <x v="3134"/>
    <x v="2577"/>
    <x v="70"/>
    <x v="1"/>
    <x v="1"/>
    <x v="0"/>
    <x v="0"/>
    <x v="0"/>
    <x v="7"/>
    <x v="1328"/>
    <x v="1520"/>
    <x v="690"/>
    <n v="5262"/>
    <n v="60"/>
    <n v="0"/>
    <x v="25"/>
    <n v="23"/>
    <n v="111"/>
    <n v="-6666177"/>
    <n v="1"/>
    <n v="0"/>
    <n v="3333823"/>
    <x v="39"/>
  </r>
  <r>
    <x v="3135"/>
    <x v="2578"/>
    <x v="70"/>
    <x v="1"/>
    <x v="3"/>
    <x v="0"/>
    <x v="0"/>
    <x v="0"/>
    <x v="6"/>
    <x v="398"/>
    <x v="1521"/>
    <x v="219"/>
    <n v="8353"/>
    <n v="21"/>
    <n v="0"/>
    <x v="46"/>
    <n v="156"/>
    <n v="87"/>
    <n v="-2581732"/>
    <n v="1"/>
    <n v="0"/>
    <n v="418268"/>
    <x v="20"/>
  </r>
  <r>
    <x v="3136"/>
    <x v="2579"/>
    <x v="70"/>
    <x v="1"/>
    <x v="7"/>
    <x v="0"/>
    <x v="0"/>
    <x v="0"/>
    <x v="7"/>
    <x v="129"/>
    <x v="520"/>
    <x v="49"/>
    <n v="26679"/>
    <n v="532"/>
    <n v="44000"/>
    <x v="30"/>
    <n v="377"/>
    <n v="131"/>
    <n v="-143826840"/>
    <n v="1"/>
    <n v="0"/>
    <n v="65173160"/>
    <x v="294"/>
  </r>
  <r>
    <x v="3137"/>
    <x v="2580"/>
    <x v="70"/>
    <x v="1"/>
    <x v="1"/>
    <x v="0"/>
    <x v="0"/>
    <x v="0"/>
    <x v="7"/>
    <x v="1329"/>
    <x v="1522"/>
    <x v="61"/>
    <n v="2658"/>
    <n v="188"/>
    <n v="31000"/>
    <x v="17"/>
    <n v="663"/>
    <n v="93"/>
    <n v="10984397"/>
    <n v="0"/>
    <n v="1"/>
    <n v="12784397"/>
    <x v="86"/>
  </r>
  <r>
    <x v="3138"/>
    <x v="2581"/>
    <x v="70"/>
    <x v="1"/>
    <x v="6"/>
    <x v="0"/>
    <x v="0"/>
    <x v="0"/>
    <x v="5"/>
    <x v="1330"/>
    <x v="1087"/>
    <x v="660"/>
    <n v="1702"/>
    <n v="42"/>
    <n v="0"/>
    <x v="31"/>
    <n v="125"/>
    <n v="107"/>
    <n v="-19886035"/>
    <n v="1"/>
    <n v="0"/>
    <n v="20113965"/>
    <x v="87"/>
  </r>
  <r>
    <x v="3139"/>
    <x v="2582"/>
    <x v="70"/>
    <x v="1"/>
    <x v="3"/>
    <x v="0"/>
    <x v="0"/>
    <x v="0"/>
    <x v="7"/>
    <x v="1331"/>
    <x v="1523"/>
    <x v="9"/>
    <n v="1805"/>
    <n v="14"/>
    <n v="0"/>
    <x v="44"/>
    <n v="38"/>
    <n v="108"/>
    <n v="-605096"/>
    <n v="1"/>
    <n v="0"/>
    <n v="594904"/>
    <x v="36"/>
  </r>
  <r>
    <x v="3140"/>
    <x v="2583"/>
    <x v="70"/>
    <x v="1"/>
    <x v="5"/>
    <x v="0"/>
    <x v="0"/>
    <x v="0"/>
    <x v="5"/>
    <x v="389"/>
    <x v="1524"/>
    <x v="61"/>
    <n v="5005"/>
    <n v="56"/>
    <n v="39000"/>
    <x v="23"/>
    <n v="488"/>
    <n v="93"/>
    <n v="52282182"/>
    <n v="0"/>
    <n v="1"/>
    <n v="237282182"/>
    <x v="309"/>
  </r>
  <r>
    <x v="3141"/>
    <x v="2584"/>
    <x v="70"/>
    <x v="1"/>
    <x v="7"/>
    <x v="0"/>
    <x v="0"/>
    <x v="0"/>
    <x v="6"/>
    <x v="65"/>
    <x v="676"/>
    <x v="57"/>
    <n v="25418"/>
    <n v="394"/>
    <n v="10000"/>
    <x v="32"/>
    <n v="279"/>
    <n v="92"/>
    <n v="-45516179"/>
    <n v="1"/>
    <n v="0"/>
    <n v="9483821"/>
    <x v="60"/>
  </r>
  <r>
    <x v="3142"/>
    <x v="2585"/>
    <x v="70"/>
    <x v="1"/>
    <x v="10"/>
    <x v="0"/>
    <x v="0"/>
    <x v="0"/>
    <x v="0"/>
    <x v="1332"/>
    <x v="1525"/>
    <x v="0"/>
    <n v="2"/>
    <n v="15"/>
    <n v="801"/>
    <x v="8"/>
    <n v="22"/>
    <n v="86"/>
    <n v="-113700"/>
    <n v="1"/>
    <n v="0"/>
    <n v="111300"/>
    <x v="126"/>
  </r>
  <r>
    <x v="3143"/>
    <x v="2586"/>
    <x v="70"/>
    <x v="1"/>
    <x v="3"/>
    <x v="1"/>
    <x v="5"/>
    <x v="0"/>
    <x v="6"/>
    <x v="400"/>
    <x v="1526"/>
    <x v="149"/>
    <n v="10123"/>
    <n v="4"/>
    <n v="9000"/>
    <x v="25"/>
    <n v="133"/>
    <n v="84"/>
    <n v="-104762"/>
    <n v="1"/>
    <n v="0"/>
    <n v="5895238"/>
    <x v="1"/>
  </r>
  <r>
    <x v="3144"/>
    <x v="2587"/>
    <x v="70"/>
    <x v="1"/>
    <x v="6"/>
    <x v="0"/>
    <x v="0"/>
    <x v="0"/>
    <x v="5"/>
    <x v="583"/>
    <x v="359"/>
    <x v="119"/>
    <n v="21200"/>
    <n v="150"/>
    <n v="13000"/>
    <x v="23"/>
    <n v="116"/>
    <n v="116"/>
    <n v="-13997244"/>
    <n v="1"/>
    <n v="0"/>
    <n v="6002756"/>
    <x v="33"/>
  </r>
  <r>
    <x v="3145"/>
    <x v="2588"/>
    <x v="70"/>
    <x v="1"/>
    <x v="8"/>
    <x v="0"/>
    <x v="0"/>
    <x v="0"/>
    <x v="6"/>
    <x v="1056"/>
    <x v="1527"/>
    <x v="9"/>
    <n v="2665"/>
    <n v="18"/>
    <n v="24000"/>
    <x v="38"/>
    <n v="270"/>
    <n v="86"/>
    <n v="17112929"/>
    <n v="0"/>
    <n v="1"/>
    <n v="18112929"/>
    <x v="73"/>
  </r>
  <r>
    <x v="3146"/>
    <x v="2589"/>
    <x v="70"/>
    <x v="1"/>
    <x v="1"/>
    <x v="0"/>
    <x v="0"/>
    <x v="0"/>
    <x v="7"/>
    <x v="1180"/>
    <x v="1528"/>
    <x v="41"/>
    <n v="2054"/>
    <n v="128"/>
    <n v="32000"/>
    <x v="10"/>
    <n v="414"/>
    <n v="89"/>
    <n v="52572496"/>
    <n v="0"/>
    <n v="1"/>
    <n v="64572496"/>
    <x v="38"/>
  </r>
  <r>
    <x v="3147"/>
    <x v="2590"/>
    <x v="70"/>
    <x v="1"/>
    <x v="1"/>
    <x v="0"/>
    <x v="0"/>
    <x v="1"/>
    <x v="6"/>
    <x v="128"/>
    <x v="497"/>
    <x v="101"/>
    <n v="22686"/>
    <n v="670"/>
    <n v="124000"/>
    <x v="8"/>
    <n v="511"/>
    <n v="172"/>
    <n v="-74901420"/>
    <n v="1"/>
    <n v="0"/>
    <n v="27098580"/>
    <x v="131"/>
  </r>
  <r>
    <x v="3148"/>
    <x v="2591"/>
    <x v="70"/>
    <x v="1"/>
    <x v="6"/>
    <x v="0"/>
    <x v="0"/>
    <x v="0"/>
    <x v="6"/>
    <x v="1333"/>
    <x v="1529"/>
    <x v="513"/>
    <n v="1734"/>
    <n v="25"/>
    <n v="0"/>
    <x v="34"/>
    <n v="286"/>
    <n v="90"/>
    <n v="48622"/>
    <n v="0"/>
    <n v="1"/>
    <n v="318622"/>
    <x v="340"/>
  </r>
  <r>
    <x v="3149"/>
    <x v="2592"/>
    <x v="70"/>
    <x v="1"/>
    <x v="7"/>
    <x v="0"/>
    <x v="0"/>
    <x v="0"/>
    <x v="6"/>
    <x v="358"/>
    <x v="1530"/>
    <x v="246"/>
    <n v="26625"/>
    <n v="175"/>
    <n v="0"/>
    <x v="31"/>
    <n v="270"/>
    <n v="109"/>
    <n v="41489425"/>
    <n v="0"/>
    <n v="1"/>
    <n v="66489425"/>
    <x v="43"/>
  </r>
  <r>
    <x v="3150"/>
    <x v="2593"/>
    <x v="70"/>
    <x v="1"/>
    <x v="3"/>
    <x v="0"/>
    <x v="0"/>
    <x v="0"/>
    <x v="7"/>
    <x v="119"/>
    <x v="169"/>
    <x v="93"/>
    <n v="80849"/>
    <n v="13000"/>
    <n v="82000"/>
    <x v="24"/>
    <n v="526"/>
    <n v="113"/>
    <n v="-20288322"/>
    <n v="1"/>
    <n v="0"/>
    <n v="79711678"/>
    <x v="122"/>
  </r>
  <r>
    <x v="3151"/>
    <x v="2594"/>
    <x v="70"/>
    <x v="1"/>
    <x v="0"/>
    <x v="0"/>
    <x v="0"/>
    <x v="0"/>
    <x v="6"/>
    <x v="711"/>
    <x v="620"/>
    <x v="28"/>
    <n v="27575"/>
    <n v="24"/>
    <n v="0"/>
    <x v="2"/>
    <n v="162"/>
    <n v="95"/>
    <n v="-11934196"/>
    <n v="1"/>
    <n v="0"/>
    <n v="65804"/>
    <x v="38"/>
  </r>
  <r>
    <x v="3152"/>
    <x v="2595"/>
    <x v="70"/>
    <x v="1"/>
    <x v="10"/>
    <x v="0"/>
    <x v="0"/>
    <x v="0"/>
    <x v="12"/>
    <x v="1334"/>
    <x v="1531"/>
    <x v="691"/>
    <n v="483"/>
    <n v="0"/>
    <n v="590"/>
    <x v="10"/>
    <n v="39"/>
    <n v="88"/>
    <n v="-348611"/>
    <n v="1"/>
    <n v="0"/>
    <n v="151389"/>
    <x v="47"/>
  </r>
  <r>
    <x v="3153"/>
    <x v="2596"/>
    <x v="70"/>
    <x v="1"/>
    <x v="3"/>
    <x v="0"/>
    <x v="0"/>
    <x v="0"/>
    <x v="0"/>
    <x v="1335"/>
    <x v="1532"/>
    <x v="372"/>
    <n v="2251"/>
    <n v="38"/>
    <n v="898"/>
    <x v="40"/>
    <n v="29"/>
    <n v="87"/>
    <n v="-498668"/>
    <n v="1"/>
    <n v="0"/>
    <n v="1332"/>
    <x v="47"/>
  </r>
  <r>
    <x v="3154"/>
    <x v="2597"/>
    <x v="70"/>
    <x v="1"/>
    <x v="3"/>
    <x v="0"/>
    <x v="0"/>
    <x v="0"/>
    <x v="5"/>
    <x v="1145"/>
    <x v="1126"/>
    <x v="234"/>
    <n v="3153"/>
    <n v="42"/>
    <n v="0"/>
    <x v="34"/>
    <n v="88"/>
    <n v="94"/>
    <n v="27002815"/>
    <n v="0"/>
    <n v="1"/>
    <n v="49002815"/>
    <x v="82"/>
  </r>
  <r>
    <x v="3155"/>
    <x v="2598"/>
    <x v="70"/>
    <x v="1"/>
    <x v="1"/>
    <x v="0"/>
    <x v="0"/>
    <x v="0"/>
    <x v="6"/>
    <x v="345"/>
    <x v="247"/>
    <x v="242"/>
    <n v="40978"/>
    <n v="16000"/>
    <n v="199000"/>
    <x v="15"/>
    <n v="765"/>
    <n v="165"/>
    <n v="62804648"/>
    <n v="0"/>
    <n v="1"/>
    <n v="162804648"/>
    <x v="122"/>
  </r>
  <r>
    <x v="3156"/>
    <x v="2599"/>
    <x v="70"/>
    <x v="1"/>
    <x v="7"/>
    <x v="0"/>
    <x v="0"/>
    <x v="3"/>
    <x v="6"/>
    <x v="1336"/>
    <x v="1318"/>
    <x v="360"/>
    <n v="578"/>
    <n v="38"/>
    <n v="46000"/>
    <x v="10"/>
    <n v="432"/>
    <n v="95"/>
    <n v="-21598317"/>
    <n v="1"/>
    <n v="0"/>
    <n v="13401683"/>
    <x v="64"/>
  </r>
  <r>
    <x v="3157"/>
    <x v="2600"/>
    <x v="70"/>
    <x v="1"/>
    <x v="3"/>
    <x v="0"/>
    <x v="0"/>
    <x v="9"/>
    <x v="0"/>
    <x v="1130"/>
    <x v="1533"/>
    <x v="151"/>
    <n v="843"/>
    <n v="5"/>
    <n v="932"/>
    <x v="32"/>
    <n v="56"/>
    <n v="83"/>
    <n v="-1498479"/>
    <n v="1"/>
    <n v="0"/>
    <n v="1521"/>
    <x v="5"/>
  </r>
  <r>
    <x v="3158"/>
    <x v="2573"/>
    <x v="70"/>
    <x v="1"/>
    <x v="0"/>
    <x v="0"/>
    <x v="0"/>
    <x v="0"/>
    <x v="6"/>
    <x v="642"/>
    <x v="1041"/>
    <x v="101"/>
    <n v="27788"/>
    <n v="453"/>
    <n v="38000"/>
    <x v="3"/>
    <n v="355"/>
    <n v="109"/>
    <n v="33983001"/>
    <n v="0"/>
    <n v="1"/>
    <n v="40983001"/>
    <x v="41"/>
  </r>
  <r>
    <x v="3159"/>
    <x v="2601"/>
    <x v="70"/>
    <x v="1"/>
    <x v="4"/>
    <x v="1"/>
    <x v="4"/>
    <x v="5"/>
    <x v="5"/>
    <x v="1337"/>
    <x v="1534"/>
    <x v="237"/>
    <n v="6829"/>
    <n v="2"/>
    <n v="0"/>
    <x v="20"/>
    <n v="99"/>
    <n v="80"/>
    <n v="-9528558"/>
    <n v="1"/>
    <n v="0"/>
    <n v="71442"/>
    <x v="284"/>
  </r>
  <r>
    <x v="3160"/>
    <x v="2602"/>
    <x v="70"/>
    <x v="1"/>
    <x v="1"/>
    <x v="0"/>
    <x v="0"/>
    <x v="0"/>
    <x v="6"/>
    <x v="1338"/>
    <x v="1535"/>
    <x v="61"/>
    <n v="2459"/>
    <n v="8"/>
    <n v="0"/>
    <x v="32"/>
    <n v="16"/>
    <n v="80"/>
    <n v="2406383"/>
    <n v="0"/>
    <n v="1"/>
    <n v="2833383"/>
    <x v="341"/>
  </r>
  <r>
    <x v="3161"/>
    <x v="2603"/>
    <x v="70"/>
    <x v="1"/>
    <x v="1"/>
    <x v="0"/>
    <x v="0"/>
    <x v="0"/>
    <x v="6"/>
    <x v="164"/>
    <x v="127"/>
    <x v="119"/>
    <n v="20952"/>
    <n v="0"/>
    <n v="64000"/>
    <x v="17"/>
    <n v="449"/>
    <n v="138"/>
    <n v="62749203"/>
    <n v="0"/>
    <n v="1"/>
    <n v="93749203"/>
    <x v="95"/>
  </r>
  <r>
    <x v="3162"/>
    <x v="2604"/>
    <x v="70"/>
    <x v="1"/>
    <x v="3"/>
    <x v="0"/>
    <x v="0"/>
    <x v="0"/>
    <x v="6"/>
    <x v="1339"/>
    <x v="1536"/>
    <x v="692"/>
    <n v="3770"/>
    <n v="15"/>
    <n v="0"/>
    <x v="44"/>
    <n v="115"/>
    <n v="88"/>
    <n v="393961"/>
    <n v="0"/>
    <n v="1"/>
    <n v="1243961"/>
    <x v="251"/>
  </r>
  <r>
    <x v="3163"/>
    <x v="2605"/>
    <x v="70"/>
    <x v="1"/>
    <x v="1"/>
    <x v="1"/>
    <x v="5"/>
    <x v="18"/>
    <x v="6"/>
    <x v="1340"/>
    <x v="1537"/>
    <x v="525"/>
    <n v="1807"/>
    <n v="0"/>
    <n v="0"/>
    <x v="21"/>
    <n v="43"/>
    <n v="145"/>
    <n v="-5149694"/>
    <n v="1"/>
    <n v="0"/>
    <n v="5669081"/>
    <x v="342"/>
  </r>
  <r>
    <x v="3164"/>
    <x v="2606"/>
    <x v="70"/>
    <x v="0"/>
    <x v="4"/>
    <x v="0"/>
    <x v="0"/>
    <x v="0"/>
    <x v="5"/>
    <x v="26"/>
    <x v="169"/>
    <x v="25"/>
    <n v="4774"/>
    <n v="13000"/>
    <n v="25000"/>
    <x v="11"/>
    <n v="370"/>
    <n v="87"/>
    <n v="-3712212"/>
    <n v="1"/>
    <n v="0"/>
    <n v="35287788"/>
    <x v="85"/>
  </r>
  <r>
    <x v="3165"/>
    <x v="2607"/>
    <x v="70"/>
    <x v="1"/>
    <x v="5"/>
    <x v="0"/>
    <x v="0"/>
    <x v="0"/>
    <x v="7"/>
    <x v="1341"/>
    <x v="1538"/>
    <x v="274"/>
    <n v="3715"/>
    <n v="90"/>
    <n v="0"/>
    <x v="39"/>
    <n v="77"/>
    <n v="86"/>
    <n v="-4597590"/>
    <n v="1"/>
    <n v="0"/>
    <n v="9402410"/>
    <x v="58"/>
  </r>
  <r>
    <x v="3166"/>
    <x v="2608"/>
    <x v="70"/>
    <x v="1"/>
    <x v="7"/>
    <x v="0"/>
    <x v="0"/>
    <x v="0"/>
    <x v="7"/>
    <x v="1342"/>
    <x v="1539"/>
    <x v="693"/>
    <n v="263584"/>
    <n v="74"/>
    <n v="706"/>
    <x v="49"/>
    <n v="2"/>
    <n v="112"/>
    <n v="-903266"/>
    <n v="1"/>
    <n v="0"/>
    <n v="96734"/>
    <x v="73"/>
  </r>
  <r>
    <x v="3167"/>
    <x v="2609"/>
    <x v="70"/>
    <x v="1"/>
    <x v="7"/>
    <x v="0"/>
    <x v="0"/>
    <x v="0"/>
    <x v="5"/>
    <x v="326"/>
    <x v="518"/>
    <x v="219"/>
    <n v="6727"/>
    <n v="153"/>
    <n v="17000"/>
    <x v="31"/>
    <n v="154"/>
    <n v="105"/>
    <n v="3290318"/>
    <n v="0"/>
    <n v="1"/>
    <n v="45290318"/>
    <x v="142"/>
  </r>
  <r>
    <x v="3168"/>
    <x v="2610"/>
    <x v="70"/>
    <x v="1"/>
    <x v="7"/>
    <x v="0"/>
    <x v="0"/>
    <x v="0"/>
    <x v="6"/>
    <x v="1004"/>
    <x v="1540"/>
    <x v="49"/>
    <n v="15922"/>
    <n v="21"/>
    <n v="0"/>
    <x v="26"/>
    <n v="176"/>
    <n v="100"/>
    <n v="11746550"/>
    <n v="0"/>
    <n v="1"/>
    <n v="13746550"/>
    <x v="6"/>
  </r>
  <r>
    <x v="3169"/>
    <x v="2611"/>
    <x v="70"/>
    <x v="1"/>
    <x v="3"/>
    <x v="0"/>
    <x v="0"/>
    <x v="0"/>
    <x v="7"/>
    <x v="139"/>
    <x v="1169"/>
    <x v="50"/>
    <n v="19420"/>
    <n v="64"/>
    <n v="0"/>
    <x v="2"/>
    <n v="234"/>
    <n v="100"/>
    <n v="33536011"/>
    <n v="0"/>
    <n v="1"/>
    <n v="63536011"/>
    <x v="88"/>
  </r>
  <r>
    <x v="3170"/>
    <x v="2612"/>
    <x v="70"/>
    <x v="1"/>
    <x v="4"/>
    <x v="0"/>
    <x v="0"/>
    <x v="0"/>
    <x v="5"/>
    <x v="346"/>
    <x v="1541"/>
    <x v="63"/>
    <n v="37142"/>
    <n v="266"/>
    <n v="28000"/>
    <x v="10"/>
    <n v="256"/>
    <n v="91"/>
    <n v="63313048"/>
    <n v="0"/>
    <n v="1"/>
    <n v="148313048"/>
    <x v="169"/>
  </r>
  <r>
    <x v="3171"/>
    <x v="2613"/>
    <x v="70"/>
    <x v="1"/>
    <x v="1"/>
    <x v="0"/>
    <x v="0"/>
    <x v="9"/>
    <x v="7"/>
    <x v="1274"/>
    <x v="1542"/>
    <x v="673"/>
    <n v="35717"/>
    <n v="13"/>
    <n v="10000"/>
    <x v="49"/>
    <n v="224"/>
    <n v="101"/>
    <n v="24707598"/>
    <n v="0"/>
    <n v="1"/>
    <n v="31607598"/>
    <x v="96"/>
  </r>
  <r>
    <x v="3172"/>
    <x v="2614"/>
    <x v="70"/>
    <x v="1"/>
    <x v="5"/>
    <x v="0"/>
    <x v="0"/>
    <x v="0"/>
    <x v="5"/>
    <x v="665"/>
    <x v="1543"/>
    <x v="51"/>
    <n v="25354"/>
    <n v="20"/>
    <n v="14000"/>
    <x v="21"/>
    <n v="233"/>
    <n v="88"/>
    <n v="66317423"/>
    <n v="0"/>
    <n v="1"/>
    <n v="161317423"/>
    <x v="202"/>
  </r>
  <r>
    <x v="3173"/>
    <x v="2615"/>
    <x v="70"/>
    <x v="1"/>
    <x v="1"/>
    <x v="0"/>
    <x v="0"/>
    <x v="9"/>
    <x v="6"/>
    <x v="1343"/>
    <x v="1544"/>
    <x v="694"/>
    <n v="242"/>
    <n v="55"/>
    <n v="657"/>
    <x v="33"/>
    <n v="36"/>
    <n v="93"/>
    <n v="-3995937"/>
    <n v="1"/>
    <n v="0"/>
    <n v="4063"/>
    <x v="16"/>
  </r>
  <r>
    <x v="3174"/>
    <x v="2616"/>
    <x v="70"/>
    <x v="1"/>
    <x v="1"/>
    <x v="1"/>
    <x v="12"/>
    <x v="22"/>
    <x v="0"/>
    <x v="906"/>
    <x v="1013"/>
    <x v="149"/>
    <n v="13762"/>
    <n v="147"/>
    <n v="12000"/>
    <x v="9"/>
    <n v="50"/>
    <n v="176"/>
    <n v="-4170061"/>
    <n v="1"/>
    <n v="0"/>
    <n v="3047539"/>
    <x v="343"/>
  </r>
  <r>
    <x v="3175"/>
    <x v="2617"/>
    <x v="70"/>
    <x v="1"/>
    <x v="7"/>
    <x v="0"/>
    <x v="0"/>
    <x v="0"/>
    <x v="7"/>
    <x v="114"/>
    <x v="692"/>
    <x v="17"/>
    <n v="16385"/>
    <n v="188"/>
    <n v="38000"/>
    <x v="11"/>
    <n v="387"/>
    <n v="130"/>
    <n v="20033643"/>
    <n v="0"/>
    <n v="1"/>
    <n v="80033643"/>
    <x v="121"/>
  </r>
  <r>
    <x v="3176"/>
    <x v="2618"/>
    <x v="70"/>
    <x v="1"/>
    <x v="7"/>
    <x v="0"/>
    <x v="0"/>
    <x v="0"/>
    <x v="7"/>
    <x v="1344"/>
    <x v="888"/>
    <x v="40"/>
    <n v="1873"/>
    <n v="475"/>
    <n v="24000"/>
    <x v="21"/>
    <n v="462"/>
    <n v="132"/>
    <n v="-190641321"/>
    <n v="1"/>
    <n v="0"/>
    <n v="73058679"/>
    <x v="344"/>
  </r>
  <r>
    <x v="3177"/>
    <x v="2574"/>
    <x v="70"/>
    <x v="1"/>
    <x v="7"/>
    <x v="0"/>
    <x v="0"/>
    <x v="0"/>
    <x v="5"/>
    <x v="948"/>
    <x v="1408"/>
    <x v="49"/>
    <n v="27842"/>
    <n v="62"/>
    <n v="0"/>
    <x v="42"/>
    <n v="178"/>
    <n v="94"/>
    <n v="24812241"/>
    <n v="0"/>
    <n v="1"/>
    <n v="103812241"/>
    <x v="246"/>
  </r>
  <r>
    <x v="3178"/>
    <x v="2619"/>
    <x v="70"/>
    <x v="1"/>
    <x v="3"/>
    <x v="0"/>
    <x v="0"/>
    <x v="0"/>
    <x v="7"/>
    <x v="106"/>
    <x v="1331"/>
    <x v="9"/>
    <n v="3389"/>
    <n v="650"/>
    <n v="0"/>
    <x v="32"/>
    <n v="98"/>
    <n v="118"/>
    <n v="5920167"/>
    <n v="0"/>
    <n v="1"/>
    <n v="30920167"/>
    <x v="43"/>
  </r>
  <r>
    <x v="3179"/>
    <x v="2620"/>
    <x v="70"/>
    <x v="1"/>
    <x v="10"/>
    <x v="0"/>
    <x v="0"/>
    <x v="0"/>
    <x v="5"/>
    <x v="1345"/>
    <x v="1545"/>
    <x v="695"/>
    <n v="52"/>
    <n v="4"/>
    <n v="0"/>
    <x v="30"/>
    <n v="68"/>
    <n v="93"/>
    <n v="13240988"/>
    <n v="0"/>
    <n v="1"/>
    <n v="25240988"/>
    <x v="38"/>
  </r>
  <r>
    <x v="3180"/>
    <x v="2619"/>
    <x v="70"/>
    <x v="1"/>
    <x v="0"/>
    <x v="0"/>
    <x v="0"/>
    <x v="0"/>
    <x v="6"/>
    <x v="292"/>
    <x v="1231"/>
    <x v="50"/>
    <n v="14025"/>
    <n v="181"/>
    <n v="20000"/>
    <x v="24"/>
    <n v="414"/>
    <n v="97"/>
    <n v="-61430"/>
    <n v="1"/>
    <n v="0"/>
    <n v="14938570"/>
    <x v="24"/>
  </r>
  <r>
    <x v="3181"/>
    <x v="2621"/>
    <x v="70"/>
    <x v="1"/>
    <x v="1"/>
    <x v="0"/>
    <x v="0"/>
    <x v="0"/>
    <x v="7"/>
    <x v="633"/>
    <x v="1378"/>
    <x v="252"/>
    <n v="46204"/>
    <n v="0"/>
    <n v="144000"/>
    <x v="16"/>
    <n v="488"/>
    <n v="158"/>
    <n v="87775460"/>
    <n v="0"/>
    <n v="1"/>
    <n v="148775460"/>
    <x v="301"/>
  </r>
  <r>
    <x v="3182"/>
    <x v="2622"/>
    <x v="70"/>
    <x v="1"/>
    <x v="5"/>
    <x v="0"/>
    <x v="0"/>
    <x v="0"/>
    <x v="5"/>
    <x v="1346"/>
    <x v="334"/>
    <x v="395"/>
    <n v="2121"/>
    <n v="0"/>
    <n v="122000"/>
    <x v="19"/>
    <n v="552"/>
    <n v="127"/>
    <n v="4976634"/>
    <n v="0"/>
    <n v="1"/>
    <n v="124976634"/>
    <x v="187"/>
  </r>
  <r>
    <x v="3183"/>
    <x v="2623"/>
    <x v="70"/>
    <x v="1"/>
    <x v="6"/>
    <x v="0"/>
    <x v="0"/>
    <x v="0"/>
    <x v="7"/>
    <x v="386"/>
    <x v="57"/>
    <x v="218"/>
    <n v="25517"/>
    <n v="14000"/>
    <n v="71000"/>
    <x v="28"/>
    <n v="538"/>
    <n v="150"/>
    <n v="117204440"/>
    <n v="0"/>
    <n v="1"/>
    <n v="182204440"/>
    <x v="127"/>
  </r>
  <r>
    <x v="3184"/>
    <x v="2624"/>
    <x v="70"/>
    <x v="1"/>
    <x v="7"/>
    <x v="0"/>
    <x v="0"/>
    <x v="5"/>
    <x v="7"/>
    <x v="1188"/>
    <x v="1546"/>
    <x v="642"/>
    <n v="1414"/>
    <n v="4"/>
    <n v="10000"/>
    <x v="26"/>
    <n v="289"/>
    <n v="95"/>
    <n v="-5708430"/>
    <n v="1"/>
    <n v="0"/>
    <n v="14291570"/>
    <x v="33"/>
  </r>
  <r>
    <x v="3185"/>
    <x v="2589"/>
    <x v="70"/>
    <x v="1"/>
    <x v="7"/>
    <x v="0"/>
    <x v="0"/>
    <x v="0"/>
    <x v="6"/>
    <x v="386"/>
    <x v="1300"/>
    <x v="218"/>
    <n v="37387"/>
    <n v="0"/>
    <n v="75000"/>
    <x v="28"/>
    <n v="589"/>
    <n v="119"/>
    <n v="36468315"/>
    <n v="0"/>
    <n v="1"/>
    <n v="66468315"/>
    <x v="88"/>
  </r>
  <r>
    <x v="3186"/>
    <x v="2625"/>
    <x v="70"/>
    <x v="1"/>
    <x v="5"/>
    <x v="0"/>
    <x v="0"/>
    <x v="0"/>
    <x v="5"/>
    <x v="279"/>
    <x v="462"/>
    <x v="205"/>
    <n v="2444"/>
    <n v="35"/>
    <n v="17000"/>
    <x v="9"/>
    <n v="211"/>
    <n v="93"/>
    <n v="71366733"/>
    <n v="0"/>
    <n v="1"/>
    <n v="216366733"/>
    <x v="312"/>
  </r>
  <r>
    <x v="3187"/>
    <x v="2626"/>
    <x v="70"/>
    <x v="1"/>
    <x v="3"/>
    <x v="0"/>
    <x v="0"/>
    <x v="0"/>
    <x v="7"/>
    <x v="50"/>
    <x v="1143"/>
    <x v="47"/>
    <n v="2753"/>
    <n v="0"/>
    <n v="0"/>
    <x v="0"/>
    <n v="31"/>
    <n v="114"/>
    <n v="45623128"/>
    <n v="0"/>
    <n v="1"/>
    <n v="65623128"/>
    <x v="33"/>
  </r>
  <r>
    <x v="3188"/>
    <x v="2627"/>
    <x v="70"/>
    <x v="1"/>
    <x v="3"/>
    <x v="0"/>
    <x v="0"/>
    <x v="0"/>
    <x v="6"/>
    <x v="923"/>
    <x v="198"/>
    <x v="458"/>
    <n v="46646"/>
    <n v="0"/>
    <n v="54000"/>
    <x v="26"/>
    <n v="324"/>
    <n v="110"/>
    <n v="106709992"/>
    <n v="0"/>
    <n v="1"/>
    <n v="113709992"/>
    <x v="41"/>
  </r>
  <r>
    <x v="3189"/>
    <x v="2579"/>
    <x v="70"/>
    <x v="1"/>
    <x v="7"/>
    <x v="0"/>
    <x v="0"/>
    <x v="0"/>
    <x v="7"/>
    <x v="1347"/>
    <x v="1547"/>
    <x v="696"/>
    <n v="362"/>
    <n v="20"/>
    <n v="11000"/>
    <x v="21"/>
    <n v="258"/>
    <n v="102"/>
    <n v="-23399089"/>
    <n v="1"/>
    <n v="0"/>
    <n v="18600911"/>
    <x v="142"/>
  </r>
  <r>
    <x v="3190"/>
    <x v="2628"/>
    <x v="70"/>
    <x v="1"/>
    <x v="8"/>
    <x v="0"/>
    <x v="0"/>
    <x v="5"/>
    <x v="0"/>
    <x v="1348"/>
    <x v="1548"/>
    <x v="697"/>
    <n v="1233"/>
    <n v="33"/>
    <n v="0"/>
    <x v="26"/>
    <n v="279"/>
    <n v="89"/>
    <n v="-5987157"/>
    <n v="1"/>
    <n v="0"/>
    <n v="12843"/>
    <x v="1"/>
  </r>
  <r>
    <x v="3191"/>
    <x v="2629"/>
    <x v="70"/>
    <x v="1"/>
    <x v="7"/>
    <x v="0"/>
    <x v="0"/>
    <x v="0"/>
    <x v="7"/>
    <x v="317"/>
    <x v="234"/>
    <x v="17"/>
    <n v="12572"/>
    <n v="188"/>
    <n v="40000"/>
    <x v="13"/>
    <n v="451"/>
    <n v="106"/>
    <n v="-45979146"/>
    <n v="1"/>
    <n v="0"/>
    <n v="179020854"/>
    <x v="293"/>
  </r>
  <r>
    <x v="3192"/>
    <x v="2630"/>
    <x v="70"/>
    <x v="1"/>
    <x v="1"/>
    <x v="0"/>
    <x v="0"/>
    <x v="0"/>
    <x v="6"/>
    <x v="1198"/>
    <x v="1549"/>
    <x v="9"/>
    <n v="3021"/>
    <n v="151"/>
    <n v="569"/>
    <x v="31"/>
    <n v="37"/>
    <n v="97"/>
    <n v="-121970"/>
    <n v="1"/>
    <n v="0"/>
    <n v="78030"/>
    <x v="27"/>
  </r>
  <r>
    <x v="3193"/>
    <x v="2631"/>
    <x v="70"/>
    <x v="1"/>
    <x v="5"/>
    <x v="0"/>
    <x v="0"/>
    <x v="0"/>
    <x v="5"/>
    <x v="196"/>
    <x v="681"/>
    <x v="149"/>
    <n v="11454"/>
    <n v="763"/>
    <n v="18000"/>
    <x v="49"/>
    <n v="382"/>
    <n v="106"/>
    <n v="-20066330"/>
    <n v="1"/>
    <n v="0"/>
    <n v="64933670"/>
    <x v="169"/>
  </r>
  <r>
    <x v="3194"/>
    <x v="2632"/>
    <x v="70"/>
    <x v="1"/>
    <x v="5"/>
    <x v="0"/>
    <x v="0"/>
    <x v="0"/>
    <x v="7"/>
    <x v="224"/>
    <x v="353"/>
    <x v="57"/>
    <n v="27911"/>
    <n v="0"/>
    <n v="71000"/>
    <x v="4"/>
    <n v="487"/>
    <n v="94"/>
    <n v="29507053"/>
    <n v="0"/>
    <n v="1"/>
    <n v="45507053"/>
    <x v="81"/>
  </r>
  <r>
    <x v="3195"/>
    <x v="2633"/>
    <x v="70"/>
    <x v="1"/>
    <x v="1"/>
    <x v="0"/>
    <x v="0"/>
    <x v="0"/>
    <x v="7"/>
    <x v="368"/>
    <x v="1498"/>
    <x v="50"/>
    <n v="13960"/>
    <n v="337"/>
    <n v="27000"/>
    <x v="28"/>
    <n v="368"/>
    <n v="130"/>
    <n v="11589307"/>
    <n v="0"/>
    <n v="1"/>
    <n v="21589307"/>
    <x v="39"/>
  </r>
  <r>
    <x v="3196"/>
    <x v="2634"/>
    <x v="70"/>
    <x v="1"/>
    <x v="5"/>
    <x v="0"/>
    <x v="0"/>
    <x v="5"/>
    <x v="6"/>
    <x v="747"/>
    <x v="468"/>
    <x v="458"/>
    <n v="33747"/>
    <n v="179"/>
    <n v="27000"/>
    <x v="26"/>
    <n v="252"/>
    <n v="137"/>
    <n v="-24282247"/>
    <n v="1"/>
    <n v="0"/>
    <n v="717753"/>
    <x v="43"/>
  </r>
  <r>
    <x v="3197"/>
    <x v="2635"/>
    <x v="70"/>
    <x v="1"/>
    <x v="7"/>
    <x v="0"/>
    <x v="0"/>
    <x v="0"/>
    <x v="7"/>
    <x v="777"/>
    <x v="1449"/>
    <x v="476"/>
    <n v="3301"/>
    <n v="30"/>
    <n v="19000"/>
    <x v="46"/>
    <n v="127"/>
    <n v="91"/>
    <n v="-13595247"/>
    <n v="1"/>
    <n v="0"/>
    <n v="26404753"/>
    <x v="87"/>
  </r>
  <r>
    <x v="3198"/>
    <x v="2636"/>
    <x v="70"/>
    <x v="1"/>
    <x v="8"/>
    <x v="0"/>
    <x v="0"/>
    <x v="0"/>
    <x v="6"/>
    <x v="1349"/>
    <x v="1489"/>
    <x v="436"/>
    <n v="799"/>
    <n v="24"/>
    <n v="26000"/>
    <x v="40"/>
    <n v="248"/>
    <n v="96"/>
    <n v="48884821"/>
    <n v="0"/>
    <n v="1"/>
    <n v="53884821"/>
    <x v="18"/>
  </r>
  <r>
    <x v="3199"/>
    <x v="2637"/>
    <x v="70"/>
    <x v="1"/>
    <x v="5"/>
    <x v="0"/>
    <x v="0"/>
    <x v="0"/>
    <x v="5"/>
    <x v="1256"/>
    <x v="1550"/>
    <x v="17"/>
    <n v="13597"/>
    <n v="28"/>
    <n v="12000"/>
    <x v="11"/>
    <n v="328"/>
    <n v="92"/>
    <n v="-4005443"/>
    <n v="1"/>
    <n v="0"/>
    <n v="55994557"/>
    <x v="121"/>
  </r>
  <r>
    <x v="3200"/>
    <x v="2638"/>
    <x v="70"/>
    <x v="1"/>
    <x v="3"/>
    <x v="0"/>
    <x v="0"/>
    <x v="0"/>
    <x v="5"/>
    <x v="1235"/>
    <x v="1161"/>
    <x v="129"/>
    <n v="5740"/>
    <n v="99"/>
    <n v="0"/>
    <x v="26"/>
    <n v="139"/>
    <n v="105"/>
    <n v="52264926"/>
    <n v="0"/>
    <n v="1"/>
    <n v="77264926"/>
    <x v="43"/>
  </r>
  <r>
    <x v="3201"/>
    <x v="2639"/>
    <x v="70"/>
    <x v="1"/>
    <x v="3"/>
    <x v="0"/>
    <x v="0"/>
    <x v="0"/>
    <x v="7"/>
    <x v="1256"/>
    <x v="1551"/>
    <x v="17"/>
    <n v="12676"/>
    <n v="36"/>
    <n v="36000"/>
    <x v="23"/>
    <n v="223"/>
    <n v="112"/>
    <n v="47998368"/>
    <n v="0"/>
    <n v="1"/>
    <n v="64998368"/>
    <x v="29"/>
  </r>
  <r>
    <x v="3202"/>
    <x v="2640"/>
    <x v="70"/>
    <x v="1"/>
    <x v="3"/>
    <x v="0"/>
    <x v="0"/>
    <x v="0"/>
    <x v="7"/>
    <x v="583"/>
    <x v="911"/>
    <x v="119"/>
    <n v="23122"/>
    <n v="125"/>
    <n v="0"/>
    <x v="32"/>
    <n v="135"/>
    <n v="105"/>
    <n v="-21898858"/>
    <n v="1"/>
    <n v="0"/>
    <n v="13101142"/>
    <x v="64"/>
  </r>
  <r>
    <x v="3203"/>
    <x v="2641"/>
    <x v="70"/>
    <x v="1"/>
    <x v="7"/>
    <x v="0"/>
    <x v="0"/>
    <x v="0"/>
    <x v="7"/>
    <x v="386"/>
    <x v="587"/>
    <x v="218"/>
    <n v="24669"/>
    <n v="192"/>
    <n v="20000"/>
    <x v="31"/>
    <n v="248"/>
    <n v="91"/>
    <n v="-14724554"/>
    <n v="1"/>
    <n v="0"/>
    <n v="20275446"/>
    <x v="64"/>
  </r>
  <r>
    <x v="3204"/>
    <x v="2642"/>
    <x v="70"/>
    <x v="1"/>
    <x v="3"/>
    <x v="0"/>
    <x v="0"/>
    <x v="0"/>
    <x v="6"/>
    <x v="1350"/>
    <x v="1552"/>
    <x v="321"/>
    <n v="2043"/>
    <n v="166"/>
    <n v="29000"/>
    <x v="12"/>
    <n v="229"/>
    <n v="93"/>
    <n v="42724272"/>
    <n v="0"/>
    <n v="1"/>
    <n v="54724272"/>
    <x v="38"/>
  </r>
  <r>
    <x v="3205"/>
    <x v="2643"/>
    <x v="70"/>
    <x v="1"/>
    <x v="5"/>
    <x v="0"/>
    <x v="0"/>
    <x v="0"/>
    <x v="6"/>
    <x v="1194"/>
    <x v="73"/>
    <x v="57"/>
    <n v="24098"/>
    <n v="0"/>
    <n v="97000"/>
    <x v="11"/>
    <n v="775"/>
    <n v="124"/>
    <n v="-3535096"/>
    <n v="1"/>
    <n v="0"/>
    <n v="126464904"/>
    <x v="244"/>
  </r>
  <r>
    <x v="3206"/>
    <x v="2605"/>
    <x v="70"/>
    <x v="1"/>
    <x v="1"/>
    <x v="0"/>
    <x v="0"/>
    <x v="0"/>
    <x v="6"/>
    <x v="404"/>
    <x v="228"/>
    <x v="57"/>
    <n v="14544"/>
    <n v="835"/>
    <n v="10000"/>
    <x v="21"/>
    <n v="242"/>
    <n v="106"/>
    <n v="-7443292"/>
    <n v="1"/>
    <n v="0"/>
    <n v="7556708"/>
    <x v="24"/>
  </r>
  <r>
    <x v="3207"/>
    <x v="2644"/>
    <x v="70"/>
    <x v="1"/>
    <x v="3"/>
    <x v="0"/>
    <x v="0"/>
    <x v="3"/>
    <x v="7"/>
    <x v="1351"/>
    <x v="1553"/>
    <x v="94"/>
    <n v="1114"/>
    <n v="0"/>
    <n v="13000"/>
    <x v="13"/>
    <n v="175"/>
    <n v="98"/>
    <n v="7381787"/>
    <n v="0"/>
    <n v="1"/>
    <n v="18381787"/>
    <x v="31"/>
  </r>
  <r>
    <x v="3208"/>
    <x v="2608"/>
    <x v="70"/>
    <x v="1"/>
    <x v="7"/>
    <x v="0"/>
    <x v="0"/>
    <x v="0"/>
    <x v="7"/>
    <x v="915"/>
    <x v="1554"/>
    <x v="9"/>
    <n v="4416"/>
    <n v="143"/>
    <n v="0"/>
    <x v="30"/>
    <n v="144"/>
    <n v="125"/>
    <n v="-8124411"/>
    <n v="1"/>
    <n v="0"/>
    <n v="49875589"/>
    <x v="90"/>
  </r>
  <r>
    <x v="3209"/>
    <x v="2581"/>
    <x v="70"/>
    <x v="1"/>
    <x v="7"/>
    <x v="0"/>
    <x v="0"/>
    <x v="1"/>
    <x v="6"/>
    <x v="239"/>
    <x v="329"/>
    <x v="49"/>
    <n v="17913"/>
    <n v="545"/>
    <n v="32000"/>
    <x v="39"/>
    <n v="239"/>
    <n v="96"/>
    <n v="-22654469"/>
    <n v="1"/>
    <n v="0"/>
    <n v="42345531"/>
    <x v="127"/>
  </r>
  <r>
    <x v="3210"/>
    <x v="2645"/>
    <x v="70"/>
    <x v="1"/>
    <x v="5"/>
    <x v="0"/>
    <x v="0"/>
    <x v="0"/>
    <x v="5"/>
    <x v="633"/>
    <x v="1555"/>
    <x v="252"/>
    <n v="20645"/>
    <n v="52"/>
    <n v="25000"/>
    <x v="17"/>
    <n v="256"/>
    <n v="97"/>
    <n v="-41599308"/>
    <n v="1"/>
    <n v="0"/>
    <n v="103400692"/>
    <x v="312"/>
  </r>
  <r>
    <x v="3211"/>
    <x v="2646"/>
    <x v="70"/>
    <x v="1"/>
    <x v="3"/>
    <x v="0"/>
    <x v="0"/>
    <x v="0"/>
    <x v="7"/>
    <x v="94"/>
    <x v="1556"/>
    <x v="76"/>
    <n v="1980"/>
    <n v="14"/>
    <n v="13000"/>
    <x v="10"/>
    <n v="252"/>
    <n v="89"/>
    <n v="825638"/>
    <n v="0"/>
    <n v="1"/>
    <n v="3325638"/>
    <x v="79"/>
  </r>
  <r>
    <x v="3212"/>
    <x v="2647"/>
    <x v="70"/>
    <x v="1"/>
    <x v="3"/>
    <x v="0"/>
    <x v="0"/>
    <x v="0"/>
    <x v="7"/>
    <x v="1352"/>
    <x v="789"/>
    <x v="232"/>
    <n v="712"/>
    <n v="163"/>
    <n v="33000"/>
    <x v="30"/>
    <n v="360"/>
    <n v="136"/>
    <n v="-36490658"/>
    <n v="1"/>
    <n v="0"/>
    <n v="38509342"/>
    <x v="163"/>
  </r>
  <r>
    <x v="3213"/>
    <x v="2579"/>
    <x v="70"/>
    <x v="1"/>
    <x v="7"/>
    <x v="0"/>
    <x v="0"/>
    <x v="0"/>
    <x v="6"/>
    <x v="471"/>
    <x v="666"/>
    <x v="306"/>
    <n v="27759"/>
    <n v="132"/>
    <n v="12000"/>
    <x v="31"/>
    <n v="258"/>
    <n v="94"/>
    <n v="-12879981"/>
    <n v="1"/>
    <n v="0"/>
    <n v="17120019"/>
    <x v="88"/>
  </r>
  <r>
    <x v="3214"/>
    <x v="2648"/>
    <x v="70"/>
    <x v="1"/>
    <x v="7"/>
    <x v="0"/>
    <x v="0"/>
    <x v="0"/>
    <x v="6"/>
    <x v="164"/>
    <x v="1557"/>
    <x v="119"/>
    <n v="36237"/>
    <n v="79"/>
    <n v="19000"/>
    <x v="13"/>
    <n v="298"/>
    <n v="115"/>
    <n v="41149655"/>
    <n v="0"/>
    <n v="1"/>
    <n v="126149655"/>
    <x v="169"/>
  </r>
  <r>
    <x v="3215"/>
    <x v="2649"/>
    <x v="70"/>
    <x v="1"/>
    <x v="3"/>
    <x v="0"/>
    <x v="0"/>
    <x v="0"/>
    <x v="6"/>
    <x v="806"/>
    <x v="1558"/>
    <x v="446"/>
    <n v="2714"/>
    <n v="365"/>
    <n v="31000"/>
    <x v="11"/>
    <n v="271"/>
    <n v="86"/>
    <n v="3257792"/>
    <n v="0"/>
    <n v="1"/>
    <n v="4007792"/>
    <x v="236"/>
  </r>
  <r>
    <x v="3216"/>
    <x v="2650"/>
    <x v="70"/>
    <x v="0"/>
    <x v="0"/>
    <x v="0"/>
    <x v="0"/>
    <x v="0"/>
    <x v="6"/>
    <x v="1278"/>
    <x v="139"/>
    <x v="11"/>
    <n v="1948"/>
    <n v="0"/>
    <n v="28000"/>
    <x v="31"/>
    <n v="339"/>
    <n v="141"/>
    <n v="2307550"/>
    <n v="0"/>
    <n v="1"/>
    <n v="47307550"/>
    <x v="136"/>
  </r>
  <r>
    <x v="3217"/>
    <x v="2572"/>
    <x v="70"/>
    <x v="0"/>
    <x v="5"/>
    <x v="0"/>
    <x v="0"/>
    <x v="0"/>
    <x v="6"/>
    <x v="889"/>
    <x v="1559"/>
    <x v="532"/>
    <n v="7747"/>
    <n v="63"/>
    <n v="25000"/>
    <x v="12"/>
    <n v="265"/>
    <n v="101"/>
    <n v="-3380827"/>
    <n v="1"/>
    <n v="0"/>
    <n v="6619173"/>
    <x v="39"/>
  </r>
  <r>
    <x v="3218"/>
    <x v="2651"/>
    <x v="70"/>
    <x v="1"/>
    <x v="3"/>
    <x v="0"/>
    <x v="0"/>
    <x v="3"/>
    <x v="6"/>
    <x v="1169"/>
    <x v="1270"/>
    <x v="61"/>
    <n v="4757"/>
    <n v="454"/>
    <n v="52000"/>
    <x v="23"/>
    <n v="401"/>
    <n v="110"/>
    <n v="-10239"/>
    <n v="1"/>
    <n v="0"/>
    <n v="14989761"/>
    <x v="24"/>
  </r>
  <r>
    <x v="3219"/>
    <x v="2652"/>
    <x v="70"/>
    <x v="1"/>
    <x v="5"/>
    <x v="0"/>
    <x v="0"/>
    <x v="5"/>
    <x v="6"/>
    <x v="369"/>
    <x v="1560"/>
    <x v="216"/>
    <n v="2173"/>
    <n v="83"/>
    <n v="25000"/>
    <x v="38"/>
    <n v="173"/>
    <n v="95"/>
    <n v="-2470843"/>
    <n v="1"/>
    <n v="0"/>
    <n v="17529157"/>
    <x v="33"/>
  </r>
  <r>
    <x v="3220"/>
    <x v="2568"/>
    <x v="70"/>
    <x v="1"/>
    <x v="3"/>
    <x v="0"/>
    <x v="0"/>
    <x v="0"/>
    <x v="6"/>
    <x v="1274"/>
    <x v="364"/>
    <x v="673"/>
    <n v="72115"/>
    <n v="737"/>
    <n v="117000"/>
    <x v="4"/>
    <n v="539"/>
    <n v="122"/>
    <n v="111088910"/>
    <n v="0"/>
    <n v="1"/>
    <n v="132088910"/>
    <x v="78"/>
  </r>
  <r>
    <x v="3221"/>
    <x v="2653"/>
    <x v="70"/>
    <x v="1"/>
    <x v="8"/>
    <x v="0"/>
    <x v="0"/>
    <x v="0"/>
    <x v="6"/>
    <x v="1353"/>
    <x v="1075"/>
    <x v="9"/>
    <n v="2239"/>
    <n v="301"/>
    <n v="58000"/>
    <x v="13"/>
    <n v="411"/>
    <n v="110"/>
    <n v="45056940"/>
    <n v="0"/>
    <n v="1"/>
    <n v="48056940"/>
    <x v="20"/>
  </r>
  <r>
    <x v="3222"/>
    <x v="2654"/>
    <x v="70"/>
    <x v="1"/>
    <x v="7"/>
    <x v="0"/>
    <x v="0"/>
    <x v="3"/>
    <x v="7"/>
    <x v="1354"/>
    <x v="533"/>
    <x v="152"/>
    <n v="2039"/>
    <n v="0"/>
    <n v="80000"/>
    <x v="4"/>
    <n v="750"/>
    <n v="143"/>
    <n v="104360277"/>
    <n v="0"/>
    <n v="1"/>
    <n v="304360277"/>
    <x v="182"/>
  </r>
  <r>
    <x v="3223"/>
    <x v="2655"/>
    <x v="70"/>
    <x v="1"/>
    <x v="7"/>
    <x v="0"/>
    <x v="0"/>
    <x v="0"/>
    <x v="7"/>
    <x v="1162"/>
    <x v="1561"/>
    <x v="306"/>
    <n v="72881"/>
    <n v="274"/>
    <n v="53000"/>
    <x v="26"/>
    <n v="416"/>
    <n v="132"/>
    <n v="-14888185"/>
    <n v="1"/>
    <n v="0"/>
    <n v="155111815"/>
    <x v="206"/>
  </r>
  <r>
    <x v="3224"/>
    <x v="2654"/>
    <x v="70"/>
    <x v="1"/>
    <x v="1"/>
    <x v="0"/>
    <x v="0"/>
    <x v="0"/>
    <x v="7"/>
    <x v="1198"/>
    <x v="1480"/>
    <x v="9"/>
    <n v="5804"/>
    <n v="70"/>
    <n v="0"/>
    <x v="32"/>
    <n v="82"/>
    <n v="116"/>
    <n v="7397469"/>
    <n v="0"/>
    <n v="1"/>
    <n v="24397469"/>
    <x v="29"/>
  </r>
  <r>
    <x v="3225"/>
    <x v="2656"/>
    <x v="70"/>
    <x v="1"/>
    <x v="0"/>
    <x v="0"/>
    <x v="0"/>
    <x v="0"/>
    <x v="6"/>
    <x v="631"/>
    <x v="1562"/>
    <x v="50"/>
    <n v="12306"/>
    <n v="520"/>
    <n v="25000"/>
    <x v="46"/>
    <n v="444"/>
    <n v="94"/>
    <n v="9123773"/>
    <n v="0"/>
    <n v="1"/>
    <n v="14123773"/>
    <x v="18"/>
  </r>
  <r>
    <x v="3226"/>
    <x v="2657"/>
    <x v="70"/>
    <x v="1"/>
    <x v="1"/>
    <x v="0"/>
    <x v="0"/>
    <x v="0"/>
    <x v="7"/>
    <x v="1355"/>
    <x v="1563"/>
    <x v="129"/>
    <n v="4863"/>
    <n v="35"/>
    <n v="19000"/>
    <x v="31"/>
    <n v="121"/>
    <n v="99"/>
    <n v="2057332"/>
    <n v="0"/>
    <n v="1"/>
    <n v="35057332"/>
    <x v="135"/>
  </r>
  <r>
    <x v="3227"/>
    <x v="2658"/>
    <x v="70"/>
    <x v="1"/>
    <x v="7"/>
    <x v="0"/>
    <x v="0"/>
    <x v="0"/>
    <x v="6"/>
    <x v="130"/>
    <x v="411"/>
    <x v="63"/>
    <n v="14978"/>
    <n v="165"/>
    <n v="0"/>
    <x v="25"/>
    <n v="98"/>
    <n v="96"/>
    <n v="-34816875"/>
    <n v="1"/>
    <n v="0"/>
    <n v="183125"/>
    <x v="64"/>
  </r>
  <r>
    <x v="3228"/>
    <x v="2659"/>
    <x v="70"/>
    <x v="1"/>
    <x v="7"/>
    <x v="0"/>
    <x v="0"/>
    <x v="5"/>
    <x v="7"/>
    <x v="129"/>
    <x v="1471"/>
    <x v="49"/>
    <n v="16410"/>
    <n v="118"/>
    <n v="63000"/>
    <x v="2"/>
    <n v="358"/>
    <n v="98"/>
    <n v="94852971"/>
    <n v="0"/>
    <n v="1"/>
    <n v="139852971"/>
    <x v="136"/>
  </r>
  <r>
    <x v="3229"/>
    <x v="2660"/>
    <x v="70"/>
    <x v="1"/>
    <x v="3"/>
    <x v="0"/>
    <x v="0"/>
    <x v="0"/>
    <x v="6"/>
    <x v="649"/>
    <x v="1564"/>
    <x v="101"/>
    <n v="21773"/>
    <n v="3000"/>
    <n v="74000"/>
    <x v="11"/>
    <n v="457"/>
    <n v="112"/>
    <n v="168628680"/>
    <n v="0"/>
    <n v="1"/>
    <n v="218628680"/>
    <x v="124"/>
  </r>
  <r>
    <x v="3230"/>
    <x v="2661"/>
    <x v="70"/>
    <x v="1"/>
    <x v="3"/>
    <x v="0"/>
    <x v="0"/>
    <x v="0"/>
    <x v="6"/>
    <x v="364"/>
    <x v="1289"/>
    <x v="50"/>
    <n v="16484"/>
    <n v="51"/>
    <n v="12000"/>
    <x v="49"/>
    <n v="157"/>
    <n v="116"/>
    <n v="-33068911"/>
    <n v="1"/>
    <n v="0"/>
    <n v="36931089"/>
    <x v="123"/>
  </r>
  <r>
    <x v="3231"/>
    <x v="2662"/>
    <x v="70"/>
    <x v="1"/>
    <x v="6"/>
    <x v="1"/>
    <x v="36"/>
    <x v="3"/>
    <x v="0"/>
    <x v="1356"/>
    <x v="1565"/>
    <x v="348"/>
    <n v="6"/>
    <n v="50"/>
    <n v="20000"/>
    <x v="6"/>
    <n v="248"/>
    <n v="96"/>
    <n v="-515779"/>
    <n v="1"/>
    <n v="0"/>
    <n v="484221"/>
    <x v="73"/>
  </r>
  <r>
    <x v="3232"/>
    <x v="2663"/>
    <x v="70"/>
    <x v="1"/>
    <x v="7"/>
    <x v="0"/>
    <x v="0"/>
    <x v="0"/>
    <x v="7"/>
    <x v="1089"/>
    <x v="1324"/>
    <x v="101"/>
    <n v="28489"/>
    <n v="464"/>
    <n v="56000"/>
    <x v="11"/>
    <n v="599"/>
    <n v="153"/>
    <n v="32030663"/>
    <n v="0"/>
    <n v="1"/>
    <n v="262030663"/>
    <x v="345"/>
  </r>
  <r>
    <x v="3233"/>
    <x v="2664"/>
    <x v="70"/>
    <x v="1"/>
    <x v="8"/>
    <x v="0"/>
    <x v="0"/>
    <x v="0"/>
    <x v="7"/>
    <x v="1357"/>
    <x v="1566"/>
    <x v="273"/>
    <n v="730"/>
    <n v="57"/>
    <n v="0"/>
    <x v="63"/>
    <n v="145"/>
    <n v="83"/>
    <n v="-12069202"/>
    <n v="1"/>
    <n v="0"/>
    <n v="4930798"/>
    <x v="29"/>
  </r>
  <r>
    <x v="3234"/>
    <x v="2665"/>
    <x v="70"/>
    <x v="1"/>
    <x v="7"/>
    <x v="0"/>
    <x v="0"/>
    <x v="0"/>
    <x v="7"/>
    <x v="1162"/>
    <x v="1064"/>
    <x v="306"/>
    <n v="87697"/>
    <n v="0"/>
    <n v="123000"/>
    <x v="7"/>
    <n v="703"/>
    <n v="173"/>
    <n v="403279547"/>
    <n v="0"/>
    <n v="1"/>
    <n v="623279547"/>
    <x v="346"/>
  </r>
  <r>
    <x v="3235"/>
    <x v="2645"/>
    <x v="70"/>
    <x v="1"/>
    <x v="7"/>
    <x v="0"/>
    <x v="0"/>
    <x v="0"/>
    <x v="7"/>
    <x v="815"/>
    <x v="1214"/>
    <x v="17"/>
    <n v="12175"/>
    <n v="209"/>
    <n v="31000"/>
    <x v="12"/>
    <n v="436"/>
    <n v="135"/>
    <n v="-11834365"/>
    <n v="1"/>
    <n v="0"/>
    <n v="113165635"/>
    <x v="170"/>
  </r>
  <r>
    <x v="3236"/>
    <x v="2587"/>
    <x v="70"/>
    <x v="1"/>
    <x v="3"/>
    <x v="0"/>
    <x v="0"/>
    <x v="0"/>
    <x v="6"/>
    <x v="1231"/>
    <x v="1567"/>
    <x v="234"/>
    <n v="4184"/>
    <n v="6"/>
    <n v="0"/>
    <x v="34"/>
    <n v="62"/>
    <n v="101"/>
    <n v="-893357"/>
    <n v="1"/>
    <n v="0"/>
    <n v="6643"/>
    <x v="42"/>
  </r>
  <r>
    <x v="3237"/>
    <x v="2666"/>
    <x v="70"/>
    <x v="1"/>
    <x v="12"/>
    <x v="0"/>
    <x v="0"/>
    <x v="0"/>
    <x v="6"/>
    <x v="1162"/>
    <x v="1568"/>
    <x v="306"/>
    <n v="29551"/>
    <n v="246"/>
    <n v="66000"/>
    <x v="11"/>
    <n v="634"/>
    <n v="95"/>
    <n v="12043633"/>
    <n v="0"/>
    <n v="1"/>
    <n v="42043633"/>
    <x v="88"/>
  </r>
  <r>
    <x v="3238"/>
    <x v="2667"/>
    <x v="70"/>
    <x v="1"/>
    <x v="3"/>
    <x v="0"/>
    <x v="0"/>
    <x v="0"/>
    <x v="6"/>
    <x v="400"/>
    <x v="405"/>
    <x v="149"/>
    <n v="9271"/>
    <n v="116"/>
    <n v="18000"/>
    <x v="24"/>
    <n v="255"/>
    <n v="85"/>
    <n v="-8102818"/>
    <n v="1"/>
    <n v="0"/>
    <n v="86897182"/>
    <x v="202"/>
  </r>
  <r>
    <x v="3239"/>
    <x v="2668"/>
    <x v="70"/>
    <x v="1"/>
    <x v="7"/>
    <x v="0"/>
    <x v="0"/>
    <x v="0"/>
    <x v="7"/>
    <x v="763"/>
    <x v="1569"/>
    <x v="101"/>
    <n v="30134"/>
    <n v="19"/>
    <n v="0"/>
    <x v="43"/>
    <n v="119"/>
    <n v="93"/>
    <n v="-16250939"/>
    <n v="1"/>
    <n v="0"/>
    <n v="3749061"/>
    <x v="33"/>
  </r>
  <r>
    <x v="3240"/>
    <x v="2575"/>
    <x v="70"/>
    <x v="1"/>
    <x v="7"/>
    <x v="0"/>
    <x v="0"/>
    <x v="0"/>
    <x v="6"/>
    <x v="1358"/>
    <x v="1570"/>
    <x v="9"/>
    <n v="3818"/>
    <n v="87"/>
    <n v="14000"/>
    <x v="26"/>
    <n v="147"/>
    <n v="82"/>
    <n v="-3157942"/>
    <n v="1"/>
    <n v="0"/>
    <n v="6842058"/>
    <x v="39"/>
  </r>
  <r>
    <x v="3241"/>
    <x v="2669"/>
    <x v="70"/>
    <x v="1"/>
    <x v="7"/>
    <x v="0"/>
    <x v="0"/>
    <x v="0"/>
    <x v="7"/>
    <x v="757"/>
    <x v="657"/>
    <x v="464"/>
    <n v="106759"/>
    <n v="22000"/>
    <n v="164000"/>
    <x v="15"/>
    <n v="813"/>
    <n v="164"/>
    <n v="198130642"/>
    <n v="0"/>
    <n v="1"/>
    <n v="448130642"/>
    <x v="316"/>
  </r>
  <r>
    <x v="3242"/>
    <x v="2670"/>
    <x v="70"/>
    <x v="1"/>
    <x v="8"/>
    <x v="0"/>
    <x v="0"/>
    <x v="0"/>
    <x v="6"/>
    <x v="1359"/>
    <x v="1165"/>
    <x v="659"/>
    <n v="988"/>
    <n v="19"/>
    <n v="12000"/>
    <x v="47"/>
    <n v="225"/>
    <n v="83"/>
    <n v="52245055"/>
    <n v="0"/>
    <n v="1"/>
    <n v="53245055"/>
    <x v="73"/>
  </r>
  <r>
    <x v="3243"/>
    <x v="2567"/>
    <x v="70"/>
    <x v="1"/>
    <x v="3"/>
    <x v="0"/>
    <x v="0"/>
    <x v="0"/>
    <x v="6"/>
    <x v="1360"/>
    <x v="1110"/>
    <x v="698"/>
    <n v="1375"/>
    <n v="119"/>
    <n v="59000"/>
    <x v="34"/>
    <n v="313"/>
    <n v="99"/>
    <n v="-5382932"/>
    <n v="1"/>
    <n v="0"/>
    <n v="59617068"/>
    <x v="127"/>
  </r>
  <r>
    <x v="3244"/>
    <x v="2671"/>
    <x v="70"/>
    <x v="1"/>
    <x v="7"/>
    <x v="0"/>
    <x v="0"/>
    <x v="0"/>
    <x v="6"/>
    <x v="471"/>
    <x v="411"/>
    <x v="306"/>
    <n v="57881"/>
    <n v="165"/>
    <n v="108000"/>
    <x v="12"/>
    <n v="383"/>
    <n v="103"/>
    <n v="-6982599"/>
    <n v="1"/>
    <n v="0"/>
    <n v="85017401"/>
    <x v="168"/>
  </r>
  <r>
    <x v="3245"/>
    <x v="2667"/>
    <x v="70"/>
    <x v="1"/>
    <x v="3"/>
    <x v="0"/>
    <x v="0"/>
    <x v="0"/>
    <x v="6"/>
    <x v="1310"/>
    <x v="1262"/>
    <x v="61"/>
    <n v="3479"/>
    <n v="89"/>
    <n v="11000"/>
    <x v="24"/>
    <n v="232"/>
    <n v="131"/>
    <n v="-1355230"/>
    <n v="1"/>
    <n v="0"/>
    <n v="28644770"/>
    <x v="88"/>
  </r>
  <r>
    <x v="3246"/>
    <x v="2672"/>
    <x v="70"/>
    <x v="0"/>
    <x v="3"/>
    <x v="0"/>
    <x v="0"/>
    <x v="0"/>
    <x v="0"/>
    <x v="1361"/>
    <x v="1571"/>
    <x v="699"/>
    <n v="1611"/>
    <n v="5"/>
    <n v="655"/>
    <x v="32"/>
    <n v="94"/>
    <n v="106"/>
    <n v="-1997564"/>
    <n v="1"/>
    <n v="0"/>
    <n v="2436"/>
    <x v="6"/>
  </r>
  <r>
    <x v="3247"/>
    <x v="2661"/>
    <x v="70"/>
    <x v="1"/>
    <x v="3"/>
    <x v="0"/>
    <x v="0"/>
    <x v="0"/>
    <x v="7"/>
    <x v="118"/>
    <x v="1166"/>
    <x v="92"/>
    <n v="1070"/>
    <n v="98"/>
    <n v="0"/>
    <x v="42"/>
    <n v="147"/>
    <n v="95"/>
    <n v="-2898989"/>
    <n v="1"/>
    <n v="0"/>
    <n v="37101011"/>
    <x v="87"/>
  </r>
  <r>
    <x v="3248"/>
    <x v="2673"/>
    <x v="70"/>
    <x v="1"/>
    <x v="5"/>
    <x v="0"/>
    <x v="0"/>
    <x v="0"/>
    <x v="7"/>
    <x v="1362"/>
    <x v="288"/>
    <x v="210"/>
    <n v="9152"/>
    <n v="0"/>
    <n v="166000"/>
    <x v="20"/>
    <n v="645"/>
    <n v="182"/>
    <n v="123001229"/>
    <n v="0"/>
    <n v="1"/>
    <n v="303001229"/>
    <x v="282"/>
  </r>
  <r>
    <x v="3249"/>
    <x v="2674"/>
    <x v="70"/>
    <x v="1"/>
    <x v="5"/>
    <x v="0"/>
    <x v="0"/>
    <x v="0"/>
    <x v="7"/>
    <x v="1274"/>
    <x v="915"/>
    <x v="673"/>
    <n v="49942"/>
    <n v="378"/>
    <n v="140000"/>
    <x v="17"/>
    <n v="673"/>
    <n v="142"/>
    <n v="329999255"/>
    <n v="0"/>
    <n v="1"/>
    <n v="407999255"/>
    <x v="238"/>
  </r>
  <r>
    <x v="3250"/>
    <x v="2675"/>
    <x v="70"/>
    <x v="1"/>
    <x v="1"/>
    <x v="1"/>
    <x v="10"/>
    <x v="15"/>
    <x v="6"/>
    <x v="1363"/>
    <x v="508"/>
    <x v="669"/>
    <n v="216"/>
    <n v="346"/>
    <n v="60000"/>
    <x v="1"/>
    <n v="349"/>
    <n v="115"/>
    <n v="-3189032"/>
    <n v="1"/>
    <n v="0"/>
    <n v="610968"/>
    <x v="32"/>
  </r>
  <r>
    <x v="3251"/>
    <x v="2676"/>
    <x v="70"/>
    <x v="1"/>
    <x v="6"/>
    <x v="0"/>
    <x v="0"/>
    <x v="0"/>
    <x v="6"/>
    <x v="666"/>
    <x v="1572"/>
    <x v="50"/>
    <n v="23187"/>
    <n v="34"/>
    <n v="20000"/>
    <x v="9"/>
    <n v="221"/>
    <n v="106"/>
    <n v="-8060559"/>
    <n v="1"/>
    <n v="0"/>
    <n v="1939441"/>
    <x v="39"/>
  </r>
  <r>
    <x v="3252"/>
    <x v="2677"/>
    <x v="70"/>
    <x v="1"/>
    <x v="1"/>
    <x v="0"/>
    <x v="0"/>
    <x v="19"/>
    <x v="7"/>
    <x v="339"/>
    <x v="1238"/>
    <x v="237"/>
    <n v="7099"/>
    <n v="171"/>
    <n v="54000"/>
    <x v="16"/>
    <n v="371"/>
    <n v="114"/>
    <n v="-26003245"/>
    <n v="1"/>
    <n v="0"/>
    <n v="18996755"/>
    <x v="136"/>
  </r>
  <r>
    <x v="3253"/>
    <x v="2678"/>
    <x v="70"/>
    <x v="1"/>
    <x v="1"/>
    <x v="0"/>
    <x v="0"/>
    <x v="0"/>
    <x v="6"/>
    <x v="798"/>
    <x v="896"/>
    <x v="9"/>
    <n v="5158"/>
    <n v="0"/>
    <n v="15000"/>
    <x v="52"/>
    <n v="234"/>
    <n v="101"/>
    <n v="-1336492"/>
    <n v="1"/>
    <n v="0"/>
    <n v="1163508"/>
    <x v="79"/>
  </r>
  <r>
    <x v="3254"/>
    <x v="2679"/>
    <x v="70"/>
    <x v="1"/>
    <x v="1"/>
    <x v="0"/>
    <x v="0"/>
    <x v="0"/>
    <x v="7"/>
    <x v="1364"/>
    <x v="376"/>
    <x v="700"/>
    <n v="1852"/>
    <n v="96"/>
    <n v="29000"/>
    <x v="31"/>
    <n v="170"/>
    <n v="101"/>
    <n v="35443237"/>
    <n v="0"/>
    <n v="1"/>
    <n v="60443237"/>
    <x v="43"/>
  </r>
  <r>
    <x v="3255"/>
    <x v="2638"/>
    <x v="70"/>
    <x v="1"/>
    <x v="7"/>
    <x v="0"/>
    <x v="0"/>
    <x v="0"/>
    <x v="6"/>
    <x v="546"/>
    <x v="1573"/>
    <x v="349"/>
    <n v="2377"/>
    <n v="561"/>
    <n v="29000"/>
    <x v="39"/>
    <n v="208"/>
    <n v="107"/>
    <n v="608545"/>
    <n v="0"/>
    <n v="1"/>
    <n v="15608545"/>
    <x v="24"/>
  </r>
  <r>
    <x v="3256"/>
    <x v="2680"/>
    <x v="70"/>
    <x v="1"/>
    <x v="1"/>
    <x v="0"/>
    <x v="0"/>
    <x v="0"/>
    <x v="6"/>
    <x v="1365"/>
    <x v="406"/>
    <x v="413"/>
    <n v="427"/>
    <n v="0"/>
    <n v="27000"/>
    <x v="10"/>
    <n v="546"/>
    <n v="144"/>
    <n v="-15622726"/>
    <n v="1"/>
    <n v="0"/>
    <n v="16377274"/>
    <x v="114"/>
  </r>
  <r>
    <x v="3257"/>
    <x v="2614"/>
    <x v="70"/>
    <x v="1"/>
    <x v="3"/>
    <x v="0"/>
    <x v="0"/>
    <x v="0"/>
    <x v="5"/>
    <x v="584"/>
    <x v="910"/>
    <x v="129"/>
    <n v="9069"/>
    <n v="54"/>
    <n v="11000"/>
    <x v="21"/>
    <n v="169"/>
    <n v="105"/>
    <n v="26853450"/>
    <n v="0"/>
    <n v="1"/>
    <n v="51853450"/>
    <x v="43"/>
  </r>
  <r>
    <x v="3258"/>
    <x v="2675"/>
    <x v="70"/>
    <x v="1"/>
    <x v="5"/>
    <x v="0"/>
    <x v="0"/>
    <x v="0"/>
    <x v="4"/>
    <x v="359"/>
    <x v="1574"/>
    <x v="247"/>
    <n v="1978"/>
    <n v="12"/>
    <n v="831"/>
    <x v="12"/>
    <n v="28"/>
    <n v="88"/>
    <n v="-18935723"/>
    <n v="1"/>
    <n v="0"/>
    <n v="1064277"/>
    <x v="33"/>
  </r>
  <r>
    <x v="3259"/>
    <x v="2681"/>
    <x v="70"/>
    <x v="1"/>
    <x v="10"/>
    <x v="0"/>
    <x v="0"/>
    <x v="0"/>
    <x v="0"/>
    <x v="1366"/>
    <x v="1575"/>
    <x v="449"/>
    <n v="44"/>
    <n v="6"/>
    <n v="0"/>
    <x v="18"/>
    <n v="26"/>
    <n v="89"/>
    <n v="-366222"/>
    <n v="1"/>
    <n v="0"/>
    <n v="133778"/>
    <x v="47"/>
  </r>
  <r>
    <x v="3260"/>
    <x v="2682"/>
    <x v="70"/>
    <x v="1"/>
    <x v="1"/>
    <x v="0"/>
    <x v="0"/>
    <x v="0"/>
    <x v="7"/>
    <x v="896"/>
    <x v="1576"/>
    <x v="149"/>
    <n v="13631"/>
    <n v="139"/>
    <n v="131000"/>
    <x v="19"/>
    <n v="364"/>
    <n v="102"/>
    <n v="4738570"/>
    <n v="0"/>
    <n v="1"/>
    <n v="17738570"/>
    <x v="51"/>
  </r>
  <r>
    <x v="3261"/>
    <x v="2683"/>
    <x v="70"/>
    <x v="1"/>
    <x v="5"/>
    <x v="0"/>
    <x v="0"/>
    <x v="3"/>
    <x v="5"/>
    <x v="326"/>
    <x v="630"/>
    <x v="219"/>
    <n v="6254"/>
    <n v="91"/>
    <n v="0"/>
    <x v="12"/>
    <n v="238"/>
    <n v="88"/>
    <n v="-23948874"/>
    <n v="1"/>
    <n v="0"/>
    <n v="31051126"/>
    <x v="60"/>
  </r>
  <r>
    <x v="3262"/>
    <x v="2684"/>
    <x v="70"/>
    <x v="1"/>
    <x v="0"/>
    <x v="0"/>
    <x v="0"/>
    <x v="0"/>
    <x v="6"/>
    <x v="609"/>
    <x v="1404"/>
    <x v="387"/>
    <n v="34413"/>
    <n v="310"/>
    <n v="47000"/>
    <x v="17"/>
    <n v="417"/>
    <n v="140"/>
    <n v="6383298"/>
    <n v="0"/>
    <n v="1"/>
    <n v="21383298"/>
    <x v="24"/>
  </r>
  <r>
    <x v="3263"/>
    <x v="2578"/>
    <x v="70"/>
    <x v="1"/>
    <x v="8"/>
    <x v="0"/>
    <x v="0"/>
    <x v="0"/>
    <x v="7"/>
    <x v="406"/>
    <x v="1577"/>
    <x v="268"/>
    <n v="2348"/>
    <n v="30"/>
    <n v="17000"/>
    <x v="30"/>
    <n v="264"/>
    <n v="92"/>
    <n v="35122319"/>
    <n v="0"/>
    <n v="1"/>
    <n v="49122319"/>
    <x v="58"/>
  </r>
  <r>
    <x v="3264"/>
    <x v="2685"/>
    <x v="70"/>
    <x v="1"/>
    <x v="0"/>
    <x v="0"/>
    <x v="0"/>
    <x v="0"/>
    <x v="6"/>
    <x v="1367"/>
    <x v="1098"/>
    <x v="701"/>
    <n v="2356"/>
    <n v="160"/>
    <n v="35000"/>
    <x v="34"/>
    <n v="265"/>
    <n v="110"/>
    <n v="-9994022"/>
    <n v="1"/>
    <n v="0"/>
    <n v="16005978"/>
    <x v="56"/>
  </r>
  <r>
    <x v="3265"/>
    <x v="2588"/>
    <x v="70"/>
    <x v="1"/>
    <x v="6"/>
    <x v="0"/>
    <x v="0"/>
    <x v="0"/>
    <x v="6"/>
    <x v="1368"/>
    <x v="1578"/>
    <x v="557"/>
    <n v="1899"/>
    <n v="20"/>
    <n v="11000"/>
    <x v="23"/>
    <n v="337"/>
    <n v="95"/>
    <n v="4997134"/>
    <n v="0"/>
    <n v="1"/>
    <n v="5997134"/>
    <x v="73"/>
  </r>
  <r>
    <x v="3266"/>
    <x v="2657"/>
    <x v="70"/>
    <x v="1"/>
    <x v="7"/>
    <x v="0"/>
    <x v="0"/>
    <x v="3"/>
    <x v="6"/>
    <x v="1369"/>
    <x v="1579"/>
    <x v="61"/>
    <n v="4810"/>
    <n v="63"/>
    <n v="0"/>
    <x v="26"/>
    <n v="111"/>
    <n v="112"/>
    <n v="-2973655"/>
    <n v="1"/>
    <n v="0"/>
    <n v="26345"/>
    <x v="20"/>
  </r>
  <r>
    <x v="3267"/>
    <x v="2661"/>
    <x v="70"/>
    <x v="1"/>
    <x v="5"/>
    <x v="0"/>
    <x v="0"/>
    <x v="0"/>
    <x v="7"/>
    <x v="939"/>
    <x v="477"/>
    <x v="233"/>
    <n v="59177"/>
    <n v="386"/>
    <n v="65000"/>
    <x v="25"/>
    <n v="322"/>
    <n v="115"/>
    <n v="172298923"/>
    <n v="0"/>
    <n v="1"/>
    <n v="292298923"/>
    <x v="187"/>
  </r>
  <r>
    <x v="3268"/>
    <x v="2686"/>
    <x v="70"/>
    <x v="1"/>
    <x v="1"/>
    <x v="0"/>
    <x v="0"/>
    <x v="0"/>
    <x v="7"/>
    <x v="923"/>
    <x v="1580"/>
    <x v="458"/>
    <n v="18322"/>
    <n v="23"/>
    <n v="32000"/>
    <x v="13"/>
    <n v="214"/>
    <n v="104"/>
    <n v="95014030"/>
    <n v="0"/>
    <n v="1"/>
    <n v="125014030"/>
    <x v="88"/>
  </r>
  <r>
    <x v="3269"/>
    <x v="2687"/>
    <x v="70"/>
    <x v="1"/>
    <x v="7"/>
    <x v="0"/>
    <x v="0"/>
    <x v="0"/>
    <x v="6"/>
    <x v="1174"/>
    <x v="1581"/>
    <x v="635"/>
    <n v="2488"/>
    <n v="82"/>
    <n v="15000"/>
    <x v="32"/>
    <n v="265"/>
    <n v="102"/>
    <n v="-33649447"/>
    <n v="1"/>
    <n v="0"/>
    <n v="34350553"/>
    <x v="154"/>
  </r>
  <r>
    <x v="3270"/>
    <x v="2576"/>
    <x v="70"/>
    <x v="1"/>
    <x v="1"/>
    <x v="0"/>
    <x v="0"/>
    <x v="3"/>
    <x v="7"/>
    <x v="651"/>
    <x v="1582"/>
    <x v="50"/>
    <n v="11946"/>
    <n v="43"/>
    <n v="29000"/>
    <x v="34"/>
    <n v="462"/>
    <n v="95"/>
    <n v="37322273"/>
    <n v="0"/>
    <n v="1"/>
    <n v="54322273"/>
    <x v="29"/>
  </r>
  <r>
    <x v="3271"/>
    <x v="2688"/>
    <x v="70"/>
    <x v="1"/>
    <x v="1"/>
    <x v="0"/>
    <x v="0"/>
    <x v="0"/>
    <x v="7"/>
    <x v="358"/>
    <x v="1583"/>
    <x v="246"/>
    <n v="51355"/>
    <n v="49"/>
    <n v="21000"/>
    <x v="10"/>
    <n v="216"/>
    <n v="102"/>
    <n v="5434867"/>
    <n v="0"/>
    <n v="1"/>
    <n v="11434867"/>
    <x v="1"/>
  </r>
  <r>
    <x v="3272"/>
    <x v="2600"/>
    <x v="70"/>
    <x v="1"/>
    <x v="3"/>
    <x v="0"/>
    <x v="0"/>
    <x v="0"/>
    <x v="7"/>
    <x v="1088"/>
    <x v="802"/>
    <x v="600"/>
    <n v="5165"/>
    <n v="167"/>
    <n v="0"/>
    <x v="21"/>
    <n v="77"/>
    <n v="122"/>
    <n v="79547205"/>
    <n v="0"/>
    <n v="1"/>
    <n v="91547205"/>
    <x v="38"/>
  </r>
  <r>
    <x v="3273"/>
    <x v="2667"/>
    <x v="70"/>
    <x v="1"/>
    <x v="3"/>
    <x v="0"/>
    <x v="0"/>
    <x v="0"/>
    <x v="6"/>
    <x v="1370"/>
    <x v="1068"/>
    <x v="244"/>
    <n v="1050"/>
    <n v="0"/>
    <n v="18000"/>
    <x v="24"/>
    <n v="285"/>
    <n v="134"/>
    <n v="32523385"/>
    <n v="0"/>
    <n v="1"/>
    <n v="67523385"/>
    <x v="64"/>
  </r>
  <r>
    <x v="3274"/>
    <x v="2689"/>
    <x v="70"/>
    <x v="1"/>
    <x v="7"/>
    <x v="0"/>
    <x v="0"/>
    <x v="0"/>
    <x v="7"/>
    <x v="757"/>
    <x v="629"/>
    <x v="464"/>
    <n v="29808"/>
    <n v="368"/>
    <n v="18000"/>
    <x v="2"/>
    <n v="241"/>
    <n v="103"/>
    <n v="-10241539"/>
    <n v="1"/>
    <n v="0"/>
    <n v="54758461"/>
    <x v="127"/>
  </r>
  <r>
    <x v="3275"/>
    <x v="2690"/>
    <x v="70"/>
    <x v="1"/>
    <x v="3"/>
    <x v="0"/>
    <x v="0"/>
    <x v="0"/>
    <x v="6"/>
    <x v="1371"/>
    <x v="1584"/>
    <x v="702"/>
    <n v="1467"/>
    <n v="78"/>
    <n v="0"/>
    <x v="46"/>
    <n v="82"/>
    <n v="93"/>
    <n v="-2799197"/>
    <n v="1"/>
    <n v="0"/>
    <n v="200803"/>
    <x v="20"/>
  </r>
  <r>
    <x v="3276"/>
    <x v="2691"/>
    <x v="70"/>
    <x v="1"/>
    <x v="3"/>
    <x v="0"/>
    <x v="0"/>
    <x v="0"/>
    <x v="6"/>
    <x v="1372"/>
    <x v="63"/>
    <x v="58"/>
    <n v="1205"/>
    <n v="11000"/>
    <n v="18000"/>
    <x v="2"/>
    <n v="275"/>
    <n v="112"/>
    <n v="-315648"/>
    <n v="1"/>
    <n v="0"/>
    <n v="16684352"/>
    <x v="29"/>
  </r>
  <r>
    <x v="3277"/>
    <x v="2587"/>
    <x v="70"/>
    <x v="1"/>
    <x v="7"/>
    <x v="0"/>
    <x v="0"/>
    <x v="0"/>
    <x v="6"/>
    <x v="1373"/>
    <x v="1585"/>
    <x v="210"/>
    <n v="5861"/>
    <n v="24"/>
    <n v="24000"/>
    <x v="34"/>
    <n v="242"/>
    <n v="88"/>
    <n v="-7678961"/>
    <n v="1"/>
    <n v="0"/>
    <n v="62321039"/>
    <x v="123"/>
  </r>
  <r>
    <x v="3278"/>
    <x v="2582"/>
    <x v="70"/>
    <x v="1"/>
    <x v="3"/>
    <x v="0"/>
    <x v="0"/>
    <x v="0"/>
    <x v="7"/>
    <x v="458"/>
    <x v="316"/>
    <x v="9"/>
    <n v="3086"/>
    <n v="143"/>
    <n v="0"/>
    <x v="52"/>
    <n v="54"/>
    <n v="92"/>
    <n v="-15997036"/>
    <n v="1"/>
    <n v="0"/>
    <n v="2964"/>
    <x v="81"/>
  </r>
  <r>
    <x v="3279"/>
    <x v="2692"/>
    <x v="70"/>
    <x v="1"/>
    <x v="3"/>
    <x v="0"/>
    <x v="0"/>
    <x v="0"/>
    <x v="7"/>
    <x v="1256"/>
    <x v="521"/>
    <x v="17"/>
    <n v="13396"/>
    <n v="52"/>
    <n v="14000"/>
    <x v="32"/>
    <n v="170"/>
    <n v="110"/>
    <n v="1102171"/>
    <n v="0"/>
    <n v="1"/>
    <n v="41102171"/>
    <x v="87"/>
  </r>
  <r>
    <x v="3280"/>
    <x v="2693"/>
    <x v="70"/>
    <x v="1"/>
    <x v="7"/>
    <x v="0"/>
    <x v="0"/>
    <x v="0"/>
    <x v="7"/>
    <x v="129"/>
    <x v="885"/>
    <x v="49"/>
    <n v="16184"/>
    <n v="473"/>
    <n v="19000"/>
    <x v="42"/>
    <n v="310"/>
    <n v="99"/>
    <n v="-66359574"/>
    <n v="1"/>
    <n v="0"/>
    <n v="83640426"/>
    <x v="252"/>
  </r>
  <r>
    <x v="3281"/>
    <x v="2584"/>
    <x v="70"/>
    <x v="1"/>
    <x v="5"/>
    <x v="0"/>
    <x v="0"/>
    <x v="0"/>
    <x v="5"/>
    <x v="1231"/>
    <x v="1586"/>
    <x v="234"/>
    <n v="4451"/>
    <n v="66"/>
    <n v="40000"/>
    <x v="4"/>
    <n v="377"/>
    <n v="101"/>
    <n v="24412677"/>
    <n v="0"/>
    <n v="1"/>
    <n v="189412677"/>
    <x v="270"/>
  </r>
  <r>
    <x v="3282"/>
    <x v="2667"/>
    <x v="70"/>
    <x v="1"/>
    <x v="1"/>
    <x v="0"/>
    <x v="0"/>
    <x v="0"/>
    <x v="6"/>
    <x v="1132"/>
    <x v="836"/>
    <x v="9"/>
    <n v="2759"/>
    <n v="0"/>
    <n v="39000"/>
    <x v="28"/>
    <n v="558"/>
    <n v="157"/>
    <n v="55720716"/>
    <n v="0"/>
    <n v="1"/>
    <n v="95720716"/>
    <x v="87"/>
  </r>
  <r>
    <x v="3283"/>
    <x v="2694"/>
    <x v="71"/>
    <x v="1"/>
    <x v="6"/>
    <x v="0"/>
    <x v="0"/>
    <x v="0"/>
    <x v="6"/>
    <x v="1329"/>
    <x v="1495"/>
    <x v="61"/>
    <n v="4251"/>
    <n v="0"/>
    <n v="83000"/>
    <x v="7"/>
    <n v="597"/>
    <n v="134"/>
    <n v="36667870"/>
    <n v="0"/>
    <n v="1"/>
    <n v="56667870"/>
    <x v="33"/>
  </r>
  <r>
    <x v="3284"/>
    <x v="2695"/>
    <x v="71"/>
    <x v="1"/>
    <x v="7"/>
    <x v="0"/>
    <x v="0"/>
    <x v="0"/>
    <x v="6"/>
    <x v="164"/>
    <x v="1530"/>
    <x v="119"/>
    <n v="20148"/>
    <n v="175"/>
    <n v="22000"/>
    <x v="12"/>
    <n v="265"/>
    <n v="109"/>
    <n v="14573300"/>
    <n v="0"/>
    <n v="1"/>
    <n v="75573300"/>
    <x v="301"/>
  </r>
  <r>
    <x v="3285"/>
    <x v="2696"/>
    <x v="71"/>
    <x v="1"/>
    <x v="10"/>
    <x v="0"/>
    <x v="0"/>
    <x v="0"/>
    <x v="7"/>
    <x v="1374"/>
    <x v="1587"/>
    <x v="141"/>
    <n v="198"/>
    <n v="9"/>
    <n v="14000"/>
    <x v="28"/>
    <n v="149"/>
    <n v="91"/>
    <n v="3946250"/>
    <n v="0"/>
    <n v="1"/>
    <n v="4946250"/>
    <x v="73"/>
  </r>
  <r>
    <x v="3286"/>
    <x v="2697"/>
    <x v="71"/>
    <x v="1"/>
    <x v="3"/>
    <x v="0"/>
    <x v="0"/>
    <x v="0"/>
    <x v="6"/>
    <x v="1335"/>
    <x v="1588"/>
    <x v="372"/>
    <n v="2730"/>
    <n v="24"/>
    <n v="11000"/>
    <x v="30"/>
    <n v="168"/>
    <n v="93"/>
    <n v="12675765"/>
    <n v="0"/>
    <n v="1"/>
    <n v="25675765"/>
    <x v="51"/>
  </r>
  <r>
    <x v="3287"/>
    <x v="2698"/>
    <x v="71"/>
    <x v="1"/>
    <x v="6"/>
    <x v="0"/>
    <x v="0"/>
    <x v="0"/>
    <x v="7"/>
    <x v="53"/>
    <x v="581"/>
    <x v="50"/>
    <n v="16911"/>
    <n v="241"/>
    <n v="28000"/>
    <x v="8"/>
    <n v="216"/>
    <n v="128"/>
    <n v="55001343"/>
    <n v="0"/>
    <n v="1"/>
    <n v="95001343"/>
    <x v="87"/>
  </r>
  <r>
    <x v="3288"/>
    <x v="2699"/>
    <x v="71"/>
    <x v="1"/>
    <x v="7"/>
    <x v="0"/>
    <x v="0"/>
    <x v="0"/>
    <x v="7"/>
    <x v="152"/>
    <x v="1589"/>
    <x v="119"/>
    <n v="20965"/>
    <n v="47"/>
    <n v="35000"/>
    <x v="2"/>
    <n v="218"/>
    <n v="128"/>
    <n v="-136702695"/>
    <n v="1"/>
    <n v="0"/>
    <n v="38297305"/>
    <x v="157"/>
  </r>
  <r>
    <x v="3289"/>
    <x v="2700"/>
    <x v="71"/>
    <x v="1"/>
    <x v="7"/>
    <x v="0"/>
    <x v="0"/>
    <x v="0"/>
    <x v="6"/>
    <x v="224"/>
    <x v="712"/>
    <x v="57"/>
    <n v="15481"/>
    <n v="212"/>
    <n v="66000"/>
    <x v="46"/>
    <n v="412"/>
    <n v="101"/>
    <n v="-24655608"/>
    <n v="1"/>
    <n v="0"/>
    <n v="67344392"/>
    <x v="168"/>
  </r>
  <r>
    <x v="3290"/>
    <x v="2701"/>
    <x v="71"/>
    <x v="1"/>
    <x v="3"/>
    <x v="0"/>
    <x v="0"/>
    <x v="0"/>
    <x v="6"/>
    <x v="1375"/>
    <x v="1590"/>
    <x v="700"/>
    <n v="3421"/>
    <n v="89"/>
    <n v="0"/>
    <x v="52"/>
    <n v="129"/>
    <n v="86"/>
    <n v="37541683"/>
    <n v="0"/>
    <n v="1"/>
    <n v="40041683"/>
    <x v="79"/>
  </r>
  <r>
    <x v="3291"/>
    <x v="2702"/>
    <x v="71"/>
    <x v="1"/>
    <x v="3"/>
    <x v="0"/>
    <x v="0"/>
    <x v="0"/>
    <x v="7"/>
    <x v="335"/>
    <x v="1143"/>
    <x v="234"/>
    <n v="3202"/>
    <n v="0"/>
    <n v="0"/>
    <x v="36"/>
    <n v="24"/>
    <n v="100"/>
    <n v="27528330"/>
    <n v="0"/>
    <n v="1"/>
    <n v="52528330"/>
    <x v="43"/>
  </r>
  <r>
    <x v="3292"/>
    <x v="2703"/>
    <x v="71"/>
    <x v="1"/>
    <x v="1"/>
    <x v="0"/>
    <x v="0"/>
    <x v="3"/>
    <x v="6"/>
    <x v="1376"/>
    <x v="901"/>
    <x v="279"/>
    <n v="1595"/>
    <n v="628"/>
    <n v="105000"/>
    <x v="4"/>
    <n v="274"/>
    <n v="123"/>
    <n v="3294553"/>
    <n v="0"/>
    <n v="1"/>
    <n v="15294553"/>
    <x v="38"/>
  </r>
  <r>
    <x v="3293"/>
    <x v="2704"/>
    <x v="71"/>
    <x v="1"/>
    <x v="3"/>
    <x v="0"/>
    <x v="0"/>
    <x v="0"/>
    <x v="7"/>
    <x v="872"/>
    <x v="534"/>
    <x v="61"/>
    <n v="3004"/>
    <n v="80"/>
    <n v="5000"/>
    <x v="32"/>
    <n v="150"/>
    <n v="107"/>
    <n v="5004225"/>
    <n v="0"/>
    <n v="1"/>
    <n v="18004225"/>
    <x v="51"/>
  </r>
  <r>
    <x v="3294"/>
    <x v="2705"/>
    <x v="71"/>
    <x v="1"/>
    <x v="1"/>
    <x v="0"/>
    <x v="0"/>
    <x v="8"/>
    <x v="6"/>
    <x v="184"/>
    <x v="1339"/>
    <x v="119"/>
    <n v="25269"/>
    <n v="105"/>
    <n v="0"/>
    <x v="24"/>
    <n v="141"/>
    <n v="112"/>
    <n v="-15682875"/>
    <n v="1"/>
    <n v="0"/>
    <n v="317125"/>
    <x v="81"/>
  </r>
  <r>
    <x v="3295"/>
    <x v="2706"/>
    <x v="71"/>
    <x v="1"/>
    <x v="7"/>
    <x v="0"/>
    <x v="0"/>
    <x v="0"/>
    <x v="7"/>
    <x v="317"/>
    <x v="603"/>
    <x v="17"/>
    <n v="14168"/>
    <n v="0"/>
    <n v="37000"/>
    <x v="43"/>
    <n v="349"/>
    <n v="100"/>
    <n v="-69477903"/>
    <n v="1"/>
    <n v="0"/>
    <n v="60522097"/>
    <x v="244"/>
  </r>
  <r>
    <x v="3296"/>
    <x v="2707"/>
    <x v="71"/>
    <x v="1"/>
    <x v="7"/>
    <x v="0"/>
    <x v="0"/>
    <x v="0"/>
    <x v="7"/>
    <x v="1377"/>
    <x v="1487"/>
    <x v="46"/>
    <n v="0"/>
    <n v="78"/>
    <n v="18000"/>
    <x v="9"/>
    <n v="346"/>
    <n v="106"/>
    <n v="-2737058"/>
    <n v="1"/>
    <n v="0"/>
    <n v="6262942"/>
    <x v="35"/>
  </r>
  <r>
    <x v="3297"/>
    <x v="2708"/>
    <x v="71"/>
    <x v="1"/>
    <x v="0"/>
    <x v="0"/>
    <x v="0"/>
    <x v="0"/>
    <x v="6"/>
    <x v="1274"/>
    <x v="364"/>
    <x v="673"/>
    <n v="83012"/>
    <n v="737"/>
    <n v="63000"/>
    <x v="17"/>
    <n v="538"/>
    <n v="138"/>
    <n v="110117807"/>
    <n v="0"/>
    <n v="1"/>
    <n v="150117807"/>
    <x v="87"/>
  </r>
  <r>
    <x v="3298"/>
    <x v="2709"/>
    <x v="71"/>
    <x v="1"/>
    <x v="3"/>
    <x v="0"/>
    <x v="0"/>
    <x v="0"/>
    <x v="7"/>
    <x v="53"/>
    <x v="947"/>
    <x v="50"/>
    <n v="28176"/>
    <n v="285"/>
    <n v="41000"/>
    <x v="2"/>
    <n v="272"/>
    <n v="143"/>
    <n v="-47824688"/>
    <n v="1"/>
    <n v="0"/>
    <n v="2175312"/>
    <x v="124"/>
  </r>
  <r>
    <x v="3299"/>
    <x v="2703"/>
    <x v="71"/>
    <x v="1"/>
    <x v="5"/>
    <x v="0"/>
    <x v="0"/>
    <x v="11"/>
    <x v="5"/>
    <x v="1378"/>
    <x v="1591"/>
    <x v="584"/>
    <n v="86"/>
    <n v="9"/>
    <n v="0"/>
    <x v="16"/>
    <n v="31"/>
    <n v="91"/>
    <n v="-712239"/>
    <n v="1"/>
    <n v="0"/>
    <n v="287761"/>
    <x v="73"/>
  </r>
  <r>
    <x v="3300"/>
    <x v="2710"/>
    <x v="71"/>
    <x v="1"/>
    <x v="1"/>
    <x v="0"/>
    <x v="0"/>
    <x v="0"/>
    <x v="6"/>
    <x v="1058"/>
    <x v="1592"/>
    <x v="125"/>
    <n v="39690"/>
    <n v="53"/>
    <n v="30000"/>
    <x v="17"/>
    <n v="322"/>
    <n v="121"/>
    <n v="12738400"/>
    <n v="0"/>
    <n v="1"/>
    <n v="37738400"/>
    <x v="43"/>
  </r>
  <r>
    <x v="3301"/>
    <x v="2711"/>
    <x v="71"/>
    <x v="1"/>
    <x v="3"/>
    <x v="0"/>
    <x v="0"/>
    <x v="0"/>
    <x v="6"/>
    <x v="1379"/>
    <x v="832"/>
    <x v="143"/>
    <n v="1018"/>
    <n v="79"/>
    <n v="26000"/>
    <x v="21"/>
    <n v="157"/>
    <n v="102"/>
    <n v="86978840"/>
    <n v="0"/>
    <n v="1"/>
    <n v="101978840"/>
    <x v="24"/>
  </r>
  <r>
    <x v="3302"/>
    <x v="2712"/>
    <x v="71"/>
    <x v="1"/>
    <x v="3"/>
    <x v="0"/>
    <x v="0"/>
    <x v="0"/>
    <x v="6"/>
    <x v="677"/>
    <x v="1593"/>
    <x v="65"/>
    <n v="2061"/>
    <n v="0"/>
    <n v="0"/>
    <x v="12"/>
    <n v="126"/>
    <n v="89"/>
    <n v="-2235973"/>
    <n v="1"/>
    <n v="0"/>
    <n v="7764027"/>
    <x v="39"/>
  </r>
  <r>
    <x v="3303"/>
    <x v="2713"/>
    <x v="71"/>
    <x v="1"/>
    <x v="3"/>
    <x v="0"/>
    <x v="0"/>
    <x v="0"/>
    <x v="7"/>
    <x v="462"/>
    <x v="1594"/>
    <x v="129"/>
    <n v="8097"/>
    <n v="68"/>
    <n v="0"/>
    <x v="38"/>
    <n v="52"/>
    <n v="96"/>
    <n v="13064616"/>
    <n v="0"/>
    <n v="1"/>
    <n v="21564616"/>
    <x v="65"/>
  </r>
  <r>
    <x v="3304"/>
    <x v="2714"/>
    <x v="71"/>
    <x v="1"/>
    <x v="1"/>
    <x v="0"/>
    <x v="0"/>
    <x v="0"/>
    <x v="7"/>
    <x v="1088"/>
    <x v="1595"/>
    <x v="600"/>
    <n v="3177"/>
    <n v="9"/>
    <n v="0"/>
    <x v="38"/>
    <n v="65"/>
    <n v="110"/>
    <n v="-11111645"/>
    <n v="1"/>
    <n v="0"/>
    <n v="8888355"/>
    <x v="33"/>
  </r>
  <r>
    <x v="3305"/>
    <x v="2715"/>
    <x v="71"/>
    <x v="1"/>
    <x v="1"/>
    <x v="0"/>
    <x v="0"/>
    <x v="0"/>
    <x v="7"/>
    <x v="1380"/>
    <x v="487"/>
    <x v="9"/>
    <n v="3580"/>
    <n v="98"/>
    <n v="14000"/>
    <x v="24"/>
    <n v="231"/>
    <n v="124"/>
    <n v="-40554783"/>
    <n v="1"/>
    <n v="0"/>
    <n v="19445217"/>
    <x v="121"/>
  </r>
  <r>
    <x v="3306"/>
    <x v="2716"/>
    <x v="71"/>
    <x v="1"/>
    <x v="1"/>
    <x v="0"/>
    <x v="0"/>
    <x v="0"/>
    <x v="6"/>
    <x v="1381"/>
    <x v="231"/>
    <x v="703"/>
    <n v="328"/>
    <n v="0"/>
    <n v="62000"/>
    <x v="20"/>
    <n v="405"/>
    <n v="109"/>
    <n v="5114507"/>
    <n v="0"/>
    <n v="1"/>
    <n v="8114507"/>
    <x v="20"/>
  </r>
  <r>
    <x v="3307"/>
    <x v="2717"/>
    <x v="71"/>
    <x v="1"/>
    <x v="1"/>
    <x v="0"/>
    <x v="0"/>
    <x v="0"/>
    <x v="6"/>
    <x v="1122"/>
    <x v="1219"/>
    <x v="588"/>
    <n v="517"/>
    <n v="109"/>
    <n v="43000"/>
    <x v="28"/>
    <n v="283"/>
    <n v="104"/>
    <n v="8168741"/>
    <n v="0"/>
    <n v="1"/>
    <n v="16168741"/>
    <x v="11"/>
  </r>
  <r>
    <x v="3308"/>
    <x v="2718"/>
    <x v="71"/>
    <x v="1"/>
    <x v="1"/>
    <x v="0"/>
    <x v="0"/>
    <x v="0"/>
    <x v="5"/>
    <x v="1382"/>
    <x v="415"/>
    <x v="154"/>
    <n v="1373"/>
    <n v="148"/>
    <n v="0"/>
    <x v="57"/>
    <n v="40"/>
    <n v="93"/>
    <n v="-10482822"/>
    <n v="1"/>
    <n v="0"/>
    <n v="7017178"/>
    <x v="232"/>
  </r>
  <r>
    <x v="3309"/>
    <x v="2719"/>
    <x v="71"/>
    <x v="1"/>
    <x v="0"/>
    <x v="0"/>
    <x v="0"/>
    <x v="5"/>
    <x v="6"/>
    <x v="649"/>
    <x v="1425"/>
    <x v="101"/>
    <n v="18442"/>
    <n v="0"/>
    <n v="0"/>
    <x v="31"/>
    <n v="91"/>
    <n v="144"/>
    <n v="-25458771"/>
    <n v="1"/>
    <n v="0"/>
    <n v="41229"/>
    <x v="347"/>
  </r>
  <r>
    <x v="3310"/>
    <x v="2720"/>
    <x v="71"/>
    <x v="1"/>
    <x v="1"/>
    <x v="0"/>
    <x v="0"/>
    <x v="0"/>
    <x v="7"/>
    <x v="1383"/>
    <x v="63"/>
    <x v="91"/>
    <n v="1353"/>
    <n v="11000"/>
    <n v="36000"/>
    <x v="17"/>
    <n v="415"/>
    <n v="98"/>
    <n v="15404871"/>
    <n v="0"/>
    <n v="1"/>
    <n v="33404871"/>
    <x v="69"/>
  </r>
  <r>
    <x v="3311"/>
    <x v="2721"/>
    <x v="71"/>
    <x v="1"/>
    <x v="0"/>
    <x v="0"/>
    <x v="0"/>
    <x v="0"/>
    <x v="6"/>
    <x v="1384"/>
    <x v="1596"/>
    <x v="9"/>
    <n v="1528"/>
    <n v="57"/>
    <n v="0"/>
    <x v="10"/>
    <n v="279"/>
    <n v="90"/>
    <n v="-808054"/>
    <n v="1"/>
    <n v="0"/>
    <n v="258113"/>
    <x v="348"/>
  </r>
  <r>
    <x v="3312"/>
    <x v="2710"/>
    <x v="71"/>
    <x v="1"/>
    <x v="0"/>
    <x v="0"/>
    <x v="0"/>
    <x v="0"/>
    <x v="6"/>
    <x v="1385"/>
    <x v="1597"/>
    <x v="9"/>
    <n v="2073"/>
    <n v="90"/>
    <n v="0"/>
    <x v="24"/>
    <n v="298"/>
    <n v="109"/>
    <n v="-15307392"/>
    <n v="1"/>
    <n v="0"/>
    <n v="19692608"/>
    <x v="64"/>
  </r>
  <r>
    <x v="3313"/>
    <x v="2722"/>
    <x v="71"/>
    <x v="1"/>
    <x v="1"/>
    <x v="1"/>
    <x v="1"/>
    <x v="18"/>
    <x v="7"/>
    <x v="1386"/>
    <x v="1598"/>
    <x v="162"/>
    <n v="824"/>
    <n v="45"/>
    <n v="0"/>
    <x v="3"/>
    <n v="26"/>
    <n v="120"/>
    <n v="-3899588"/>
    <n v="1"/>
    <n v="0"/>
    <n v="100412"/>
    <x v="16"/>
  </r>
  <r>
    <x v="3314"/>
    <x v="2723"/>
    <x v="71"/>
    <x v="1"/>
    <x v="6"/>
    <x v="0"/>
    <x v="0"/>
    <x v="0"/>
    <x v="7"/>
    <x v="128"/>
    <x v="807"/>
    <x v="101"/>
    <n v="16281"/>
    <n v="521"/>
    <n v="65000"/>
    <x v="20"/>
    <n v="491"/>
    <n v="134"/>
    <n v="52100855"/>
    <n v="0"/>
    <n v="1"/>
    <n v="107100855"/>
    <x v="60"/>
  </r>
  <r>
    <x v="3315"/>
    <x v="2724"/>
    <x v="71"/>
    <x v="1"/>
    <x v="1"/>
    <x v="0"/>
    <x v="0"/>
    <x v="0"/>
    <x v="6"/>
    <x v="992"/>
    <x v="541"/>
    <x v="458"/>
    <n v="20051"/>
    <n v="108"/>
    <n v="39000"/>
    <x v="30"/>
    <n v="359"/>
    <n v="100"/>
    <n v="5266619"/>
    <n v="0"/>
    <n v="1"/>
    <n v="35266619"/>
    <x v="88"/>
  </r>
  <r>
    <x v="3316"/>
    <x v="2725"/>
    <x v="71"/>
    <x v="1"/>
    <x v="3"/>
    <x v="0"/>
    <x v="0"/>
    <x v="0"/>
    <x v="0"/>
    <x v="1387"/>
    <x v="1599"/>
    <x v="129"/>
    <n v="4729"/>
    <n v="3"/>
    <n v="0"/>
    <x v="13"/>
    <n v="193"/>
    <n v="88"/>
    <n v="-140621"/>
    <n v="1"/>
    <n v="0"/>
    <n v="59379"/>
    <x v="27"/>
  </r>
  <r>
    <x v="3317"/>
    <x v="2726"/>
    <x v="71"/>
    <x v="1"/>
    <x v="1"/>
    <x v="1"/>
    <x v="5"/>
    <x v="18"/>
    <x v="6"/>
    <x v="1388"/>
    <x v="1600"/>
    <x v="704"/>
    <n v="221"/>
    <n v="21"/>
    <n v="874"/>
    <x v="24"/>
    <n v="12"/>
    <n v="125"/>
    <n v="-9830621"/>
    <n v="1"/>
    <n v="0"/>
    <n v="169379"/>
    <x v="39"/>
  </r>
  <r>
    <x v="3318"/>
    <x v="2727"/>
    <x v="71"/>
    <x v="1"/>
    <x v="4"/>
    <x v="0"/>
    <x v="0"/>
    <x v="0"/>
    <x v="5"/>
    <x v="1174"/>
    <x v="1601"/>
    <x v="635"/>
    <n v="848"/>
    <n v="18"/>
    <n v="15000"/>
    <x v="31"/>
    <n v="169"/>
    <n v="95"/>
    <n v="41793567"/>
    <n v="0"/>
    <n v="1"/>
    <n v="119793567"/>
    <x v="238"/>
  </r>
  <r>
    <x v="3319"/>
    <x v="2728"/>
    <x v="71"/>
    <x v="1"/>
    <x v="6"/>
    <x v="0"/>
    <x v="0"/>
    <x v="0"/>
    <x v="6"/>
    <x v="368"/>
    <x v="1396"/>
    <x v="50"/>
    <n v="17738"/>
    <n v="212"/>
    <n v="65000"/>
    <x v="19"/>
    <n v="471"/>
    <n v="117"/>
    <n v="22296514"/>
    <n v="0"/>
    <n v="1"/>
    <n v="27296514"/>
    <x v="18"/>
  </r>
  <r>
    <x v="3320"/>
    <x v="2729"/>
    <x v="71"/>
    <x v="1"/>
    <x v="7"/>
    <x v="0"/>
    <x v="0"/>
    <x v="0"/>
    <x v="6"/>
    <x v="1039"/>
    <x v="1602"/>
    <x v="129"/>
    <n v="4253"/>
    <n v="76"/>
    <n v="0"/>
    <x v="31"/>
    <n v="217"/>
    <n v="118"/>
    <n v="-19119074"/>
    <n v="1"/>
    <n v="0"/>
    <n v="10880926"/>
    <x v="88"/>
  </r>
  <r>
    <x v="3321"/>
    <x v="2730"/>
    <x v="71"/>
    <x v="1"/>
    <x v="3"/>
    <x v="0"/>
    <x v="0"/>
    <x v="0"/>
    <x v="7"/>
    <x v="1389"/>
    <x v="1603"/>
    <x v="646"/>
    <n v="1006"/>
    <n v="31"/>
    <n v="0"/>
    <x v="34"/>
    <n v="168"/>
    <n v="105"/>
    <n v="4659817"/>
    <n v="0"/>
    <n v="1"/>
    <n v="30659817"/>
    <x v="56"/>
  </r>
  <r>
    <x v="3322"/>
    <x v="2731"/>
    <x v="71"/>
    <x v="1"/>
    <x v="4"/>
    <x v="0"/>
    <x v="0"/>
    <x v="0"/>
    <x v="5"/>
    <x v="889"/>
    <x v="1409"/>
    <x v="532"/>
    <n v="11905"/>
    <n v="275"/>
    <n v="56000"/>
    <x v="8"/>
    <n v="306"/>
    <n v="98"/>
    <n v="292049635"/>
    <n v="0"/>
    <n v="1"/>
    <n v="368049635"/>
    <x v="218"/>
  </r>
  <r>
    <x v="3323"/>
    <x v="2732"/>
    <x v="71"/>
    <x v="1"/>
    <x v="3"/>
    <x v="0"/>
    <x v="0"/>
    <x v="0"/>
    <x v="6"/>
    <x v="386"/>
    <x v="1604"/>
    <x v="218"/>
    <n v="44265"/>
    <n v="23000"/>
    <n v="33000"/>
    <x v="21"/>
    <n v="364"/>
    <n v="90"/>
    <n v="21475193"/>
    <n v="0"/>
    <n v="1"/>
    <n v="24475193"/>
    <x v="20"/>
  </r>
  <r>
    <x v="3324"/>
    <x v="2707"/>
    <x v="71"/>
    <x v="1"/>
    <x v="7"/>
    <x v="0"/>
    <x v="0"/>
    <x v="0"/>
    <x v="6"/>
    <x v="404"/>
    <x v="1346"/>
    <x v="57"/>
    <n v="17689"/>
    <n v="662"/>
    <n v="61000"/>
    <x v="21"/>
    <n v="476"/>
    <n v="109"/>
    <n v="-21949883"/>
    <n v="1"/>
    <n v="0"/>
    <n v="93050117"/>
    <x v="147"/>
  </r>
  <r>
    <x v="3325"/>
    <x v="2733"/>
    <x v="71"/>
    <x v="1"/>
    <x v="7"/>
    <x v="0"/>
    <x v="0"/>
    <x v="0"/>
    <x v="7"/>
    <x v="53"/>
    <x v="1095"/>
    <x v="50"/>
    <n v="12908"/>
    <n v="151"/>
    <n v="123000"/>
    <x v="12"/>
    <n v="326"/>
    <n v="114"/>
    <n v="-48343151"/>
    <n v="1"/>
    <n v="0"/>
    <n v="61656849"/>
    <x v="183"/>
  </r>
  <r>
    <x v="3326"/>
    <x v="2726"/>
    <x v="71"/>
    <x v="1"/>
    <x v="3"/>
    <x v="0"/>
    <x v="0"/>
    <x v="0"/>
    <x v="7"/>
    <x v="1390"/>
    <x v="398"/>
    <x v="658"/>
    <n v="1183"/>
    <n v="132"/>
    <n v="12000"/>
    <x v="10"/>
    <n v="231"/>
    <n v="93"/>
    <n v="9536788"/>
    <n v="0"/>
    <n v="1"/>
    <n v="17536788"/>
    <x v="11"/>
  </r>
  <r>
    <x v="3327"/>
    <x v="2734"/>
    <x v="71"/>
    <x v="1"/>
    <x v="5"/>
    <x v="0"/>
    <x v="0"/>
    <x v="0"/>
    <x v="5"/>
    <x v="948"/>
    <x v="829"/>
    <x v="49"/>
    <n v="14552"/>
    <n v="77"/>
    <n v="17000"/>
    <x v="12"/>
    <n v="203"/>
    <n v="102"/>
    <n v="7515297"/>
    <n v="0"/>
    <n v="1"/>
    <n v="107515297"/>
    <x v="122"/>
  </r>
  <r>
    <x v="3328"/>
    <x v="2735"/>
    <x v="71"/>
    <x v="1"/>
    <x v="5"/>
    <x v="0"/>
    <x v="0"/>
    <x v="0"/>
    <x v="5"/>
    <x v="371"/>
    <x v="1605"/>
    <x v="129"/>
    <n v="3361"/>
    <n v="7"/>
    <n v="0"/>
    <x v="30"/>
    <n v="83"/>
    <n v="89"/>
    <n v="17011847"/>
    <n v="0"/>
    <n v="1"/>
    <n v="57011847"/>
    <x v="87"/>
  </r>
  <r>
    <x v="3329"/>
    <x v="2736"/>
    <x v="71"/>
    <x v="1"/>
    <x v="7"/>
    <x v="0"/>
    <x v="0"/>
    <x v="0"/>
    <x v="6"/>
    <x v="65"/>
    <x v="1028"/>
    <x v="57"/>
    <n v="15708"/>
    <n v="101"/>
    <n v="34000"/>
    <x v="12"/>
    <n v="286"/>
    <n v="115"/>
    <n v="-24878709"/>
    <n v="1"/>
    <n v="0"/>
    <n v="25121291"/>
    <x v="124"/>
  </r>
  <r>
    <x v="3330"/>
    <x v="2737"/>
    <x v="71"/>
    <x v="1"/>
    <x v="8"/>
    <x v="0"/>
    <x v="0"/>
    <x v="0"/>
    <x v="6"/>
    <x v="1391"/>
    <x v="1606"/>
    <x v="232"/>
    <n v="673"/>
    <n v="201"/>
    <n v="70000"/>
    <x v="31"/>
    <n v="543"/>
    <n v="96"/>
    <n v="37239856"/>
    <n v="0"/>
    <n v="1"/>
    <n v="54239856"/>
    <x v="29"/>
  </r>
  <r>
    <x v="3331"/>
    <x v="2738"/>
    <x v="71"/>
    <x v="1"/>
    <x v="5"/>
    <x v="0"/>
    <x v="0"/>
    <x v="0"/>
    <x v="5"/>
    <x v="515"/>
    <x v="1421"/>
    <x v="9"/>
    <n v="3104"/>
    <n v="39"/>
    <n v="0"/>
    <x v="30"/>
    <n v="118"/>
    <n v="91"/>
    <n v="747724"/>
    <n v="0"/>
    <n v="1"/>
    <n v="55747724"/>
    <x v="60"/>
  </r>
  <r>
    <x v="3332"/>
    <x v="2739"/>
    <x v="71"/>
    <x v="1"/>
    <x v="5"/>
    <x v="0"/>
    <x v="0"/>
    <x v="0"/>
    <x v="5"/>
    <x v="1392"/>
    <x v="1607"/>
    <x v="9"/>
    <n v="2582"/>
    <n v="69"/>
    <n v="58000"/>
    <x v="16"/>
    <n v="406"/>
    <n v="102"/>
    <n v="250736600"/>
    <n v="0"/>
    <n v="1"/>
    <n v="400736600"/>
    <x v="252"/>
  </r>
  <r>
    <x v="3333"/>
    <x v="2740"/>
    <x v="71"/>
    <x v="1"/>
    <x v="6"/>
    <x v="0"/>
    <x v="0"/>
    <x v="0"/>
    <x v="6"/>
    <x v="1393"/>
    <x v="1608"/>
    <x v="705"/>
    <n v="687"/>
    <n v="0"/>
    <n v="17000"/>
    <x v="8"/>
    <n v="327"/>
    <n v="85"/>
    <n v="15197842"/>
    <n v="0"/>
    <n v="1"/>
    <n v="16097842"/>
    <x v="42"/>
  </r>
  <r>
    <x v="3334"/>
    <x v="2741"/>
    <x v="71"/>
    <x v="1"/>
    <x v="7"/>
    <x v="0"/>
    <x v="0"/>
    <x v="0"/>
    <x v="7"/>
    <x v="923"/>
    <x v="1293"/>
    <x v="458"/>
    <n v="31958"/>
    <n v="209"/>
    <n v="42000"/>
    <x v="42"/>
    <n v="351"/>
    <n v="122"/>
    <n v="-7487948"/>
    <n v="1"/>
    <n v="0"/>
    <n v="122512052"/>
    <x v="244"/>
  </r>
  <r>
    <x v="3335"/>
    <x v="2711"/>
    <x v="71"/>
    <x v="1"/>
    <x v="7"/>
    <x v="0"/>
    <x v="0"/>
    <x v="0"/>
    <x v="6"/>
    <x v="609"/>
    <x v="1400"/>
    <x v="387"/>
    <n v="34738"/>
    <n v="181"/>
    <n v="40000"/>
    <x v="12"/>
    <n v="415"/>
    <n v="113"/>
    <n v="-14003282"/>
    <n v="1"/>
    <n v="0"/>
    <n v="45996718"/>
    <x v="121"/>
  </r>
  <r>
    <x v="3336"/>
    <x v="2742"/>
    <x v="71"/>
    <x v="1"/>
    <x v="7"/>
    <x v="0"/>
    <x v="0"/>
    <x v="0"/>
    <x v="7"/>
    <x v="1394"/>
    <x v="1020"/>
    <x v="424"/>
    <n v="676"/>
    <n v="31"/>
    <n v="4000"/>
    <x v="57"/>
    <n v="146"/>
    <n v="90"/>
    <n v="-7505506"/>
    <n v="1"/>
    <n v="0"/>
    <n v="10494494"/>
    <x v="69"/>
  </r>
  <r>
    <x v="3337"/>
    <x v="2743"/>
    <x v="71"/>
    <x v="1"/>
    <x v="5"/>
    <x v="0"/>
    <x v="0"/>
    <x v="3"/>
    <x v="7"/>
    <x v="1395"/>
    <x v="796"/>
    <x v="706"/>
    <n v="87"/>
    <n v="0"/>
    <n v="147000"/>
    <x v="4"/>
    <n v="738"/>
    <n v="91"/>
    <n v="174084951"/>
    <n v="0"/>
    <n v="1"/>
    <n v="274084951"/>
    <x v="122"/>
  </r>
  <r>
    <x v="3338"/>
    <x v="2744"/>
    <x v="71"/>
    <x v="1"/>
    <x v="3"/>
    <x v="0"/>
    <x v="0"/>
    <x v="0"/>
    <x v="7"/>
    <x v="346"/>
    <x v="365"/>
    <x v="63"/>
    <n v="39269"/>
    <n v="221"/>
    <n v="14000"/>
    <x v="39"/>
    <n v="139"/>
    <n v="101"/>
    <n v="53668525"/>
    <n v="0"/>
    <n v="1"/>
    <n v="133668525"/>
    <x v="133"/>
  </r>
  <r>
    <x v="3339"/>
    <x v="2745"/>
    <x v="71"/>
    <x v="1"/>
    <x v="3"/>
    <x v="0"/>
    <x v="0"/>
    <x v="0"/>
    <x v="7"/>
    <x v="54"/>
    <x v="292"/>
    <x v="51"/>
    <n v="36009"/>
    <n v="88"/>
    <n v="12000"/>
    <x v="34"/>
    <n v="211"/>
    <n v="113"/>
    <n v="-10197239"/>
    <n v="1"/>
    <n v="0"/>
    <n v="29802761"/>
    <x v="87"/>
  </r>
  <r>
    <x v="3340"/>
    <x v="2746"/>
    <x v="71"/>
    <x v="1"/>
    <x v="7"/>
    <x v="0"/>
    <x v="0"/>
    <x v="1"/>
    <x v="6"/>
    <x v="815"/>
    <x v="1344"/>
    <x v="17"/>
    <n v="11946"/>
    <n v="75"/>
    <n v="45000"/>
    <x v="26"/>
    <n v="349"/>
    <n v="98"/>
    <n v="5682070"/>
    <n v="0"/>
    <n v="1"/>
    <n v="55682070"/>
    <x v="124"/>
  </r>
  <r>
    <x v="3341"/>
    <x v="2699"/>
    <x v="71"/>
    <x v="1"/>
    <x v="1"/>
    <x v="0"/>
    <x v="0"/>
    <x v="0"/>
    <x v="6"/>
    <x v="488"/>
    <x v="539"/>
    <x v="125"/>
    <n v="19359"/>
    <n v="0"/>
    <n v="148000"/>
    <x v="19"/>
    <n v="574"/>
    <n v="126"/>
    <n v="2556065"/>
    <n v="0"/>
    <n v="1"/>
    <n v="25556065"/>
    <x v="108"/>
  </r>
  <r>
    <x v="3342"/>
    <x v="2747"/>
    <x v="71"/>
    <x v="1"/>
    <x v="1"/>
    <x v="0"/>
    <x v="0"/>
    <x v="0"/>
    <x v="7"/>
    <x v="376"/>
    <x v="1609"/>
    <x v="256"/>
    <n v="2681"/>
    <n v="29"/>
    <n v="0"/>
    <x v="44"/>
    <n v="10"/>
    <n v="113"/>
    <n v="1659955"/>
    <n v="0"/>
    <n v="1"/>
    <n v="2859955"/>
    <x v="36"/>
  </r>
  <r>
    <x v="3343"/>
    <x v="2748"/>
    <x v="71"/>
    <x v="1"/>
    <x v="7"/>
    <x v="0"/>
    <x v="0"/>
    <x v="0"/>
    <x v="6"/>
    <x v="471"/>
    <x v="344"/>
    <x v="306"/>
    <n v="39989"/>
    <n v="39"/>
    <n v="15000"/>
    <x v="31"/>
    <n v="203"/>
    <n v="100"/>
    <n v="-2216223"/>
    <n v="1"/>
    <n v="0"/>
    <n v="19783777"/>
    <x v="82"/>
  </r>
  <r>
    <x v="3344"/>
    <x v="2749"/>
    <x v="71"/>
    <x v="1"/>
    <x v="3"/>
    <x v="0"/>
    <x v="0"/>
    <x v="0"/>
    <x v="6"/>
    <x v="303"/>
    <x v="1263"/>
    <x v="219"/>
    <n v="5826"/>
    <n v="91"/>
    <n v="17000"/>
    <x v="32"/>
    <n v="275"/>
    <n v="120"/>
    <n v="99455175"/>
    <n v="0"/>
    <n v="1"/>
    <n v="134455175"/>
    <x v="64"/>
  </r>
  <r>
    <x v="3345"/>
    <x v="2750"/>
    <x v="71"/>
    <x v="1"/>
    <x v="1"/>
    <x v="0"/>
    <x v="0"/>
    <x v="0"/>
    <x v="6"/>
    <x v="994"/>
    <x v="1007"/>
    <x v="129"/>
    <n v="4082"/>
    <n v="1000"/>
    <n v="26000"/>
    <x v="28"/>
    <n v="535"/>
    <n v="104"/>
    <n v="2214255"/>
    <n v="0"/>
    <n v="1"/>
    <n v="13214255"/>
    <x v="31"/>
  </r>
  <r>
    <x v="3346"/>
    <x v="2751"/>
    <x v="71"/>
    <x v="1"/>
    <x v="12"/>
    <x v="0"/>
    <x v="0"/>
    <x v="0"/>
    <x v="7"/>
    <x v="1036"/>
    <x v="991"/>
    <x v="109"/>
    <n v="2975"/>
    <n v="0"/>
    <n v="35000"/>
    <x v="21"/>
    <n v="318"/>
    <n v="106"/>
    <n v="78574831"/>
    <n v="0"/>
    <n v="1"/>
    <n v="83574831"/>
    <x v="18"/>
  </r>
  <r>
    <x v="3347"/>
    <x v="2752"/>
    <x v="71"/>
    <x v="1"/>
    <x v="3"/>
    <x v="1"/>
    <x v="5"/>
    <x v="18"/>
    <x v="7"/>
    <x v="1396"/>
    <x v="1610"/>
    <x v="684"/>
    <n v="688"/>
    <n v="399"/>
    <n v="14000"/>
    <x v="16"/>
    <n v="41"/>
    <n v="115"/>
    <n v="39456509"/>
    <n v="0"/>
    <n v="1"/>
    <n v="44456509"/>
    <x v="18"/>
  </r>
  <r>
    <x v="3348"/>
    <x v="2703"/>
    <x v="71"/>
    <x v="1"/>
    <x v="7"/>
    <x v="0"/>
    <x v="0"/>
    <x v="0"/>
    <x v="7"/>
    <x v="330"/>
    <x v="1050"/>
    <x v="233"/>
    <n v="30426"/>
    <n v="1000"/>
    <n v="95000"/>
    <x v="23"/>
    <n v="608"/>
    <n v="195"/>
    <n v="208992272"/>
    <n v="0"/>
    <n v="1"/>
    <n v="408992272"/>
    <x v="182"/>
  </r>
  <r>
    <x v="3349"/>
    <x v="2753"/>
    <x v="71"/>
    <x v="1"/>
    <x v="5"/>
    <x v="0"/>
    <x v="0"/>
    <x v="0"/>
    <x v="7"/>
    <x v="907"/>
    <x v="343"/>
    <x v="247"/>
    <n v="1766"/>
    <n v="0"/>
    <n v="22000"/>
    <x v="2"/>
    <n v="338"/>
    <n v="114"/>
    <n v="-129828140"/>
    <n v="1"/>
    <n v="0"/>
    <n v="65171860"/>
    <x v="334"/>
  </r>
  <r>
    <x v="3350"/>
    <x v="2754"/>
    <x v="71"/>
    <x v="1"/>
    <x v="1"/>
    <x v="0"/>
    <x v="0"/>
    <x v="0"/>
    <x v="6"/>
    <x v="130"/>
    <x v="644"/>
    <x v="63"/>
    <n v="13607"/>
    <n v="234"/>
    <n v="11000"/>
    <x v="9"/>
    <n v="232"/>
    <n v="117"/>
    <n v="-3628103"/>
    <n v="1"/>
    <n v="0"/>
    <n v="371897"/>
    <x v="16"/>
  </r>
  <r>
    <x v="3351"/>
    <x v="2755"/>
    <x v="71"/>
    <x v="1"/>
    <x v="3"/>
    <x v="0"/>
    <x v="0"/>
    <x v="0"/>
    <x v="6"/>
    <x v="1397"/>
    <x v="1611"/>
    <x v="9"/>
    <n v="1385"/>
    <n v="15"/>
    <n v="0"/>
    <x v="12"/>
    <n v="26"/>
    <n v="75"/>
    <n v="29730907"/>
    <n v="0"/>
    <n v="1"/>
    <n v="32230907"/>
    <x v="79"/>
  </r>
  <r>
    <x v="3352"/>
    <x v="2756"/>
    <x v="71"/>
    <x v="1"/>
    <x v="7"/>
    <x v="0"/>
    <x v="0"/>
    <x v="0"/>
    <x v="6"/>
    <x v="992"/>
    <x v="1027"/>
    <x v="458"/>
    <n v="19168"/>
    <n v="65"/>
    <n v="36000"/>
    <x v="21"/>
    <n v="350"/>
    <n v="103"/>
    <n v="751715"/>
    <n v="0"/>
    <n v="1"/>
    <n v="28751715"/>
    <x v="74"/>
  </r>
  <r>
    <x v="3353"/>
    <x v="2754"/>
    <x v="71"/>
    <x v="1"/>
    <x v="1"/>
    <x v="0"/>
    <x v="0"/>
    <x v="0"/>
    <x v="7"/>
    <x v="358"/>
    <x v="1067"/>
    <x v="246"/>
    <n v="39307"/>
    <n v="655"/>
    <n v="0"/>
    <x v="9"/>
    <n v="217"/>
    <n v="111"/>
    <n v="-4637692"/>
    <n v="1"/>
    <n v="0"/>
    <n v="13362308"/>
    <x v="69"/>
  </r>
  <r>
    <x v="3354"/>
    <x v="2757"/>
    <x v="71"/>
    <x v="1"/>
    <x v="3"/>
    <x v="0"/>
    <x v="0"/>
    <x v="0"/>
    <x v="7"/>
    <x v="54"/>
    <x v="256"/>
    <x v="51"/>
    <n v="35694"/>
    <n v="226"/>
    <n v="27000"/>
    <x v="21"/>
    <n v="222"/>
    <n v="105"/>
    <n v="35910583"/>
    <n v="0"/>
    <n v="1"/>
    <n v="63910583"/>
    <x v="74"/>
  </r>
  <r>
    <x v="3355"/>
    <x v="2758"/>
    <x v="71"/>
    <x v="1"/>
    <x v="6"/>
    <x v="0"/>
    <x v="0"/>
    <x v="0"/>
    <x v="7"/>
    <x v="984"/>
    <x v="1369"/>
    <x v="101"/>
    <n v="20035"/>
    <n v="304"/>
    <n v="41000"/>
    <x v="23"/>
    <n v="304"/>
    <n v="132"/>
    <n v="86631310"/>
    <n v="0"/>
    <n v="1"/>
    <n v="116631310"/>
    <x v="88"/>
  </r>
  <r>
    <x v="3356"/>
    <x v="2759"/>
    <x v="71"/>
    <x v="1"/>
    <x v="5"/>
    <x v="0"/>
    <x v="0"/>
    <x v="0"/>
    <x v="5"/>
    <x v="1291"/>
    <x v="972"/>
    <x v="61"/>
    <n v="6946"/>
    <n v="6"/>
    <n v="5000"/>
    <x v="49"/>
    <n v="51"/>
    <n v="88"/>
    <n v="-61539010"/>
    <n v="1"/>
    <n v="0"/>
    <n v="8460990"/>
    <x v="123"/>
  </r>
  <r>
    <x v="3357"/>
    <x v="2710"/>
    <x v="71"/>
    <x v="1"/>
    <x v="7"/>
    <x v="0"/>
    <x v="0"/>
    <x v="0"/>
    <x v="6"/>
    <x v="1060"/>
    <x v="520"/>
    <x v="588"/>
    <n v="1261"/>
    <n v="532"/>
    <n v="58000"/>
    <x v="16"/>
    <n v="319"/>
    <n v="121"/>
    <n v="85069696"/>
    <n v="0"/>
    <n v="1"/>
    <n v="125069696"/>
    <x v="87"/>
  </r>
  <r>
    <x v="3358"/>
    <x v="2760"/>
    <x v="71"/>
    <x v="1"/>
    <x v="7"/>
    <x v="0"/>
    <x v="0"/>
    <x v="32"/>
    <x v="6"/>
    <x v="362"/>
    <x v="240"/>
    <x v="61"/>
    <n v="2848"/>
    <n v="0"/>
    <n v="48000"/>
    <x v="49"/>
    <n v="260"/>
    <n v="107"/>
    <n v="-12731341"/>
    <n v="1"/>
    <n v="0"/>
    <n v="7268659"/>
    <x v="33"/>
  </r>
  <r>
    <x v="3359"/>
    <x v="2761"/>
    <x v="71"/>
    <x v="1"/>
    <x v="12"/>
    <x v="0"/>
    <x v="0"/>
    <x v="9"/>
    <x v="7"/>
    <x v="1398"/>
    <x v="1612"/>
    <x v="9"/>
    <n v="1949"/>
    <n v="127"/>
    <n v="57000"/>
    <x v="24"/>
    <n v="393"/>
    <n v="100"/>
    <n v="51588220"/>
    <n v="0"/>
    <n v="1"/>
    <n v="71588220"/>
    <x v="33"/>
  </r>
  <r>
    <x v="3360"/>
    <x v="2762"/>
    <x v="71"/>
    <x v="1"/>
    <x v="7"/>
    <x v="0"/>
    <x v="0"/>
    <x v="0"/>
    <x v="7"/>
    <x v="763"/>
    <x v="960"/>
    <x v="101"/>
    <n v="20495"/>
    <n v="0"/>
    <n v="118000"/>
    <x v="23"/>
    <n v="733"/>
    <n v="143"/>
    <n v="66021565"/>
    <n v="0"/>
    <n v="1"/>
    <n v="291021565"/>
    <x v="293"/>
  </r>
  <r>
    <x v="3361"/>
    <x v="2763"/>
    <x v="71"/>
    <x v="1"/>
    <x v="6"/>
    <x v="0"/>
    <x v="0"/>
    <x v="3"/>
    <x v="7"/>
    <x v="981"/>
    <x v="1308"/>
    <x v="562"/>
    <n v="301"/>
    <n v="56"/>
    <n v="13000"/>
    <x v="10"/>
    <n v="211"/>
    <n v="141"/>
    <n v="-26675252"/>
    <n v="1"/>
    <n v="0"/>
    <n v="8324748"/>
    <x v="64"/>
  </r>
  <r>
    <x v="3362"/>
    <x v="2764"/>
    <x v="71"/>
    <x v="1"/>
    <x v="5"/>
    <x v="0"/>
    <x v="0"/>
    <x v="0"/>
    <x v="4"/>
    <x v="346"/>
    <x v="1613"/>
    <x v="63"/>
    <n v="14863"/>
    <n v="37"/>
    <n v="44000"/>
    <x v="17"/>
    <n v="376"/>
    <n v="104"/>
    <n v="68488329"/>
    <n v="0"/>
    <n v="1"/>
    <n v="268488329"/>
    <x v="182"/>
  </r>
  <r>
    <x v="3363"/>
    <x v="2765"/>
    <x v="71"/>
    <x v="1"/>
    <x v="3"/>
    <x v="0"/>
    <x v="0"/>
    <x v="0"/>
    <x v="6"/>
    <x v="633"/>
    <x v="1614"/>
    <x v="252"/>
    <n v="41059"/>
    <n v="0"/>
    <n v="25000"/>
    <x v="54"/>
    <n v="180"/>
    <n v="94"/>
    <n v="2828771"/>
    <n v="0"/>
    <n v="1"/>
    <n v="8828771"/>
    <x v="1"/>
  </r>
  <r>
    <x v="3364"/>
    <x v="2766"/>
    <x v="71"/>
    <x v="0"/>
    <x v="5"/>
    <x v="0"/>
    <x v="0"/>
    <x v="0"/>
    <x v="6"/>
    <x v="1384"/>
    <x v="556"/>
    <x v="9"/>
    <n v="3798"/>
    <n v="729"/>
    <n v="28000"/>
    <x v="4"/>
    <n v="433"/>
    <n v="115"/>
    <n v="5613460"/>
    <n v="0"/>
    <n v="1"/>
    <n v="17613460"/>
    <x v="38"/>
  </r>
  <r>
    <x v="3365"/>
    <x v="2767"/>
    <x v="71"/>
    <x v="1"/>
    <x v="0"/>
    <x v="0"/>
    <x v="0"/>
    <x v="0"/>
    <x v="7"/>
    <x v="208"/>
    <x v="873"/>
    <x v="50"/>
    <n v="13312"/>
    <n v="255"/>
    <n v="105000"/>
    <x v="17"/>
    <n v="384"/>
    <n v="125"/>
    <n v="42698894"/>
    <n v="0"/>
    <n v="1"/>
    <n v="117698894"/>
    <x v="163"/>
  </r>
  <r>
    <x v="3366"/>
    <x v="2768"/>
    <x v="71"/>
    <x v="1"/>
    <x v="7"/>
    <x v="0"/>
    <x v="0"/>
    <x v="0"/>
    <x v="7"/>
    <x v="208"/>
    <x v="1459"/>
    <x v="50"/>
    <n v="22004"/>
    <n v="364"/>
    <n v="71000"/>
    <x v="11"/>
    <n v="539"/>
    <n v="124"/>
    <n v="-30978265"/>
    <n v="1"/>
    <n v="0"/>
    <n v="89021735"/>
    <x v="187"/>
  </r>
  <r>
    <x v="3367"/>
    <x v="2769"/>
    <x v="71"/>
    <x v="1"/>
    <x v="8"/>
    <x v="0"/>
    <x v="0"/>
    <x v="0"/>
    <x v="6"/>
    <x v="1399"/>
    <x v="1615"/>
    <x v="275"/>
    <n v="2071"/>
    <n v="59"/>
    <n v="23000"/>
    <x v="31"/>
    <n v="336"/>
    <n v="104"/>
    <n v="22689474"/>
    <n v="0"/>
    <n v="1"/>
    <n v="27689474"/>
    <x v="18"/>
  </r>
  <r>
    <x v="3368"/>
    <x v="2770"/>
    <x v="71"/>
    <x v="1"/>
    <x v="3"/>
    <x v="1"/>
    <x v="37"/>
    <x v="39"/>
    <x v="12"/>
    <x v="1400"/>
    <x v="1616"/>
    <x v="437"/>
    <n v="81"/>
    <n v="4"/>
    <n v="1000"/>
    <x v="9"/>
    <n v="66"/>
    <n v="81"/>
    <n v="-9988165"/>
    <n v="1"/>
    <n v="0"/>
    <n v="11835"/>
    <x v="39"/>
  </r>
  <r>
    <x v="3369"/>
    <x v="2771"/>
    <x v="71"/>
    <x v="1"/>
    <x v="7"/>
    <x v="0"/>
    <x v="0"/>
    <x v="0"/>
    <x v="6"/>
    <x v="583"/>
    <x v="515"/>
    <x v="119"/>
    <n v="31782"/>
    <n v="845"/>
    <n v="45000"/>
    <x v="31"/>
    <n v="358"/>
    <n v="119"/>
    <n v="28895417"/>
    <n v="0"/>
    <n v="1"/>
    <n v="98895417"/>
    <x v="123"/>
  </r>
  <r>
    <x v="3370"/>
    <x v="2772"/>
    <x v="71"/>
    <x v="1"/>
    <x v="10"/>
    <x v="0"/>
    <x v="0"/>
    <x v="0"/>
    <x v="5"/>
    <x v="1401"/>
    <x v="999"/>
    <x v="35"/>
    <n v="2787"/>
    <n v="293"/>
    <n v="0"/>
    <x v="63"/>
    <n v="83"/>
    <n v="106"/>
    <n v="18873374"/>
    <n v="0"/>
    <n v="1"/>
    <n v="28873374"/>
    <x v="39"/>
  </r>
  <r>
    <x v="3371"/>
    <x v="2713"/>
    <x v="71"/>
    <x v="1"/>
    <x v="0"/>
    <x v="0"/>
    <x v="0"/>
    <x v="15"/>
    <x v="6"/>
    <x v="609"/>
    <x v="1472"/>
    <x v="387"/>
    <n v="34779"/>
    <n v="0"/>
    <n v="30000"/>
    <x v="32"/>
    <n v="440"/>
    <n v="90"/>
    <n v="-4021435"/>
    <n v="1"/>
    <n v="0"/>
    <n v="778565"/>
    <x v="248"/>
  </r>
  <r>
    <x v="3372"/>
    <x v="2773"/>
    <x v="71"/>
    <x v="1"/>
    <x v="0"/>
    <x v="0"/>
    <x v="0"/>
    <x v="0"/>
    <x v="6"/>
    <x v="302"/>
    <x v="1341"/>
    <x v="218"/>
    <n v="24134"/>
    <n v="108"/>
    <n v="17000"/>
    <x v="13"/>
    <n v="288"/>
    <n v="116"/>
    <n v="-10673164"/>
    <n v="1"/>
    <n v="0"/>
    <n v="11326836"/>
    <x v="82"/>
  </r>
  <r>
    <x v="3373"/>
    <x v="2774"/>
    <x v="71"/>
    <x v="1"/>
    <x v="5"/>
    <x v="0"/>
    <x v="0"/>
    <x v="0"/>
    <x v="5"/>
    <x v="1402"/>
    <x v="152"/>
    <x v="707"/>
    <n v="73441"/>
    <n v="0"/>
    <n v="60000"/>
    <x v="34"/>
    <n v="525"/>
    <n v="130"/>
    <n v="19903076"/>
    <n v="0"/>
    <n v="1"/>
    <n v="234903076"/>
    <x v="349"/>
  </r>
  <r>
    <x v="3374"/>
    <x v="2775"/>
    <x v="71"/>
    <x v="1"/>
    <x v="7"/>
    <x v="0"/>
    <x v="0"/>
    <x v="0"/>
    <x v="7"/>
    <x v="711"/>
    <x v="806"/>
    <x v="28"/>
    <n v="19166"/>
    <n v="0"/>
    <n v="83000"/>
    <x v="11"/>
    <n v="575"/>
    <n v="131"/>
    <n v="-88214518"/>
    <n v="1"/>
    <n v="0"/>
    <n v="101785482"/>
    <x v="350"/>
  </r>
  <r>
    <x v="3375"/>
    <x v="2776"/>
    <x v="71"/>
    <x v="1"/>
    <x v="3"/>
    <x v="0"/>
    <x v="0"/>
    <x v="0"/>
    <x v="6"/>
    <x v="698"/>
    <x v="313"/>
    <x v="63"/>
    <n v="13573"/>
    <n v="0"/>
    <n v="43000"/>
    <x v="31"/>
    <n v="335"/>
    <n v="129"/>
    <n v="23874933"/>
    <n v="0"/>
    <n v="1"/>
    <n v="49874933"/>
    <x v="56"/>
  </r>
  <r>
    <x v="3376"/>
    <x v="2777"/>
    <x v="71"/>
    <x v="1"/>
    <x v="7"/>
    <x v="0"/>
    <x v="0"/>
    <x v="0"/>
    <x v="6"/>
    <x v="471"/>
    <x v="255"/>
    <x v="306"/>
    <n v="28479"/>
    <n v="138"/>
    <n v="17000"/>
    <x v="24"/>
    <n v="224"/>
    <n v="118"/>
    <n v="-17390018"/>
    <n v="1"/>
    <n v="0"/>
    <n v="17609982"/>
    <x v="64"/>
  </r>
  <r>
    <x v="3377"/>
    <x v="2778"/>
    <x v="71"/>
    <x v="1"/>
    <x v="3"/>
    <x v="0"/>
    <x v="0"/>
    <x v="0"/>
    <x v="7"/>
    <x v="1047"/>
    <x v="1617"/>
    <x v="323"/>
    <n v="3322"/>
    <n v="24"/>
    <n v="0"/>
    <x v="46"/>
    <n v="43"/>
    <n v="95"/>
    <n v="-5876166"/>
    <n v="1"/>
    <n v="0"/>
    <n v="9123834"/>
    <x v="24"/>
  </r>
  <r>
    <x v="3378"/>
    <x v="2779"/>
    <x v="71"/>
    <x v="1"/>
    <x v="5"/>
    <x v="0"/>
    <x v="0"/>
    <x v="0"/>
    <x v="5"/>
    <x v="896"/>
    <x v="1352"/>
    <x v="149"/>
    <n v="10882"/>
    <n v="87"/>
    <n v="28000"/>
    <x v="30"/>
    <n v="183"/>
    <n v="106"/>
    <n v="-21441338"/>
    <n v="1"/>
    <n v="0"/>
    <n v="68558662"/>
    <x v="152"/>
  </r>
  <r>
    <x v="3379"/>
    <x v="2780"/>
    <x v="71"/>
    <x v="1"/>
    <x v="6"/>
    <x v="0"/>
    <x v="0"/>
    <x v="3"/>
    <x v="7"/>
    <x v="343"/>
    <x v="175"/>
    <x v="9"/>
    <n v="2376"/>
    <n v="350"/>
    <n v="37000"/>
    <x v="16"/>
    <n v="354"/>
    <n v="98"/>
    <n v="25707719"/>
    <n v="0"/>
    <n v="1"/>
    <n v="37707719"/>
    <x v="38"/>
  </r>
  <r>
    <x v="3380"/>
    <x v="2781"/>
    <x v="71"/>
    <x v="1"/>
    <x v="0"/>
    <x v="0"/>
    <x v="0"/>
    <x v="0"/>
    <x v="6"/>
    <x v="633"/>
    <x v="1419"/>
    <x v="252"/>
    <n v="37321"/>
    <n v="777"/>
    <n v="86000"/>
    <x v="7"/>
    <n v="454"/>
    <n v="153"/>
    <n v="14962878"/>
    <n v="0"/>
    <n v="1"/>
    <n v="60962878"/>
    <x v="159"/>
  </r>
  <r>
    <x v="3381"/>
    <x v="2782"/>
    <x v="71"/>
    <x v="1"/>
    <x v="7"/>
    <x v="0"/>
    <x v="0"/>
    <x v="0"/>
    <x v="7"/>
    <x v="516"/>
    <x v="1037"/>
    <x v="28"/>
    <n v="31549"/>
    <n v="124"/>
    <n v="20000"/>
    <x v="49"/>
    <n v="208"/>
    <n v="96"/>
    <n v="-96407585"/>
    <n v="1"/>
    <n v="0"/>
    <n v="33592415"/>
    <x v="244"/>
  </r>
  <r>
    <x v="3382"/>
    <x v="2783"/>
    <x v="71"/>
    <x v="1"/>
    <x v="3"/>
    <x v="1"/>
    <x v="2"/>
    <x v="2"/>
    <x v="2"/>
    <x v="1403"/>
    <x v="1618"/>
    <x v="708"/>
    <n v="81"/>
    <n v="17"/>
    <n v="543"/>
    <x v="26"/>
    <n v="72"/>
    <n v="99"/>
    <n v="-5477230"/>
    <n v="1"/>
    <n v="0"/>
    <n v="22770"/>
    <x v="50"/>
  </r>
  <r>
    <x v="3383"/>
    <x v="2784"/>
    <x v="71"/>
    <x v="1"/>
    <x v="7"/>
    <x v="0"/>
    <x v="0"/>
    <x v="0"/>
    <x v="7"/>
    <x v="224"/>
    <x v="480"/>
    <x v="57"/>
    <n v="25220"/>
    <n v="23"/>
    <n v="22000"/>
    <x v="12"/>
    <n v="234"/>
    <n v="116"/>
    <n v="-30784021"/>
    <n v="1"/>
    <n v="0"/>
    <n v="53215979"/>
    <x v="239"/>
  </r>
  <r>
    <x v="3384"/>
    <x v="2785"/>
    <x v="71"/>
    <x v="1"/>
    <x v="7"/>
    <x v="0"/>
    <x v="0"/>
    <x v="0"/>
    <x v="6"/>
    <x v="555"/>
    <x v="662"/>
    <x v="49"/>
    <n v="17551"/>
    <n v="123"/>
    <n v="39000"/>
    <x v="34"/>
    <n v="302"/>
    <n v="127"/>
    <n v="3997790"/>
    <n v="0"/>
    <n v="1"/>
    <n v="41997790"/>
    <x v="132"/>
  </r>
  <r>
    <x v="3385"/>
    <x v="2778"/>
    <x v="71"/>
    <x v="1"/>
    <x v="0"/>
    <x v="0"/>
    <x v="0"/>
    <x v="0"/>
    <x v="6"/>
    <x v="994"/>
    <x v="1506"/>
    <x v="129"/>
    <n v="5706"/>
    <n v="65"/>
    <n v="0"/>
    <x v="49"/>
    <n v="184"/>
    <n v="88"/>
    <n v="-10683354"/>
    <n v="1"/>
    <n v="0"/>
    <n v="19316646"/>
    <x v="88"/>
  </r>
  <r>
    <x v="3386"/>
    <x v="2786"/>
    <x v="71"/>
    <x v="1"/>
    <x v="7"/>
    <x v="0"/>
    <x v="0"/>
    <x v="3"/>
    <x v="6"/>
    <x v="1162"/>
    <x v="120"/>
    <x v="306"/>
    <n v="37206"/>
    <n v="2000"/>
    <n v="83000"/>
    <x v="7"/>
    <n v="393"/>
    <n v="123"/>
    <n v="-11096291"/>
    <n v="1"/>
    <n v="0"/>
    <n v="26903709"/>
    <x v="132"/>
  </r>
  <r>
    <x v="3387"/>
    <x v="2787"/>
    <x v="71"/>
    <x v="1"/>
    <x v="1"/>
    <x v="0"/>
    <x v="0"/>
    <x v="0"/>
    <x v="7"/>
    <x v="1404"/>
    <x v="279"/>
    <x v="518"/>
    <n v="1554"/>
    <n v="529"/>
    <n v="23000"/>
    <x v="12"/>
    <n v="184"/>
    <n v="115"/>
    <n v="43346930"/>
    <n v="0"/>
    <n v="1"/>
    <n v="71346930"/>
    <x v="74"/>
  </r>
  <r>
    <x v="3388"/>
    <x v="2783"/>
    <x v="71"/>
    <x v="1"/>
    <x v="6"/>
    <x v="0"/>
    <x v="0"/>
    <x v="0"/>
    <x v="7"/>
    <x v="128"/>
    <x v="866"/>
    <x v="101"/>
    <n v="19809"/>
    <n v="102"/>
    <n v="39000"/>
    <x v="8"/>
    <n v="405"/>
    <n v="125"/>
    <n v="48299761"/>
    <n v="0"/>
    <n v="1"/>
    <n v="83299761"/>
    <x v="64"/>
  </r>
  <r>
    <x v="3389"/>
    <x v="2788"/>
    <x v="71"/>
    <x v="1"/>
    <x v="3"/>
    <x v="0"/>
    <x v="0"/>
    <x v="0"/>
    <x v="7"/>
    <x v="1405"/>
    <x v="594"/>
    <x v="687"/>
    <n v="34319"/>
    <n v="92"/>
    <n v="13000"/>
    <x v="41"/>
    <n v="153"/>
    <n v="88"/>
    <n v="12014289"/>
    <n v="0"/>
    <n v="1"/>
    <n v="32014289"/>
    <x v="33"/>
  </r>
  <r>
    <x v="3390"/>
    <x v="2789"/>
    <x v="71"/>
    <x v="1"/>
    <x v="0"/>
    <x v="0"/>
    <x v="0"/>
    <x v="0"/>
    <x v="6"/>
    <x v="923"/>
    <x v="198"/>
    <x v="458"/>
    <n v="18469"/>
    <n v="0"/>
    <n v="29000"/>
    <x v="10"/>
    <n v="450"/>
    <n v="106"/>
    <n v="2154410"/>
    <n v="0"/>
    <n v="1"/>
    <n v="32154410"/>
    <x v="88"/>
  </r>
  <r>
    <x v="3391"/>
    <x v="2790"/>
    <x v="71"/>
    <x v="1"/>
    <x v="7"/>
    <x v="0"/>
    <x v="0"/>
    <x v="0"/>
    <x v="7"/>
    <x v="698"/>
    <x v="1619"/>
    <x v="63"/>
    <n v="15800"/>
    <n v="29"/>
    <n v="12000"/>
    <x v="31"/>
    <n v="238"/>
    <n v="112"/>
    <n v="27919096"/>
    <n v="0"/>
    <n v="1"/>
    <n v="42919096"/>
    <x v="24"/>
  </r>
  <r>
    <x v="3392"/>
    <x v="2791"/>
    <x v="71"/>
    <x v="1"/>
    <x v="7"/>
    <x v="0"/>
    <x v="0"/>
    <x v="27"/>
    <x v="6"/>
    <x v="666"/>
    <x v="1170"/>
    <x v="50"/>
    <n v="12286"/>
    <n v="584"/>
    <n v="58000"/>
    <x v="11"/>
    <n v="488"/>
    <n v="126"/>
    <n v="-34636971"/>
    <n v="1"/>
    <n v="0"/>
    <n v="4563029"/>
    <x v="351"/>
  </r>
  <r>
    <x v="3393"/>
    <x v="2792"/>
    <x v="71"/>
    <x v="1"/>
    <x v="7"/>
    <x v="0"/>
    <x v="0"/>
    <x v="0"/>
    <x v="7"/>
    <x v="1058"/>
    <x v="1144"/>
    <x v="125"/>
    <n v="21411"/>
    <n v="14000"/>
    <n v="92000"/>
    <x v="4"/>
    <n v="590"/>
    <n v="132"/>
    <n v="38756232"/>
    <n v="0"/>
    <n v="1"/>
    <n v="228756232"/>
    <x v="350"/>
  </r>
  <r>
    <x v="3394"/>
    <x v="2723"/>
    <x v="71"/>
    <x v="1"/>
    <x v="1"/>
    <x v="0"/>
    <x v="0"/>
    <x v="3"/>
    <x v="6"/>
    <x v="1281"/>
    <x v="905"/>
    <x v="129"/>
    <n v="5074"/>
    <n v="0"/>
    <n v="27000"/>
    <x v="13"/>
    <n v="469"/>
    <n v="99"/>
    <n v="-10297723"/>
    <n v="1"/>
    <n v="0"/>
    <n v="1702277"/>
    <x v="38"/>
  </r>
  <r>
    <x v="3395"/>
    <x v="2793"/>
    <x v="71"/>
    <x v="1"/>
    <x v="8"/>
    <x v="0"/>
    <x v="0"/>
    <x v="0"/>
    <x v="6"/>
    <x v="60"/>
    <x v="1441"/>
    <x v="53"/>
    <n v="1945"/>
    <n v="34"/>
    <n v="16000"/>
    <x v="0"/>
    <n v="282"/>
    <n v="92"/>
    <n v="23334256"/>
    <n v="0"/>
    <n v="1"/>
    <n v="34334256"/>
    <x v="31"/>
  </r>
  <r>
    <x v="3396"/>
    <x v="2742"/>
    <x v="71"/>
    <x v="1"/>
    <x v="5"/>
    <x v="0"/>
    <x v="0"/>
    <x v="3"/>
    <x v="5"/>
    <x v="568"/>
    <x v="1620"/>
    <x v="61"/>
    <n v="2450"/>
    <n v="3"/>
    <n v="0"/>
    <x v="39"/>
    <n v="28"/>
    <n v="100"/>
    <n v="-24995244"/>
    <n v="1"/>
    <n v="0"/>
    <n v="4756"/>
    <x v="43"/>
  </r>
  <r>
    <x v="3397"/>
    <x v="2794"/>
    <x v="71"/>
    <x v="1"/>
    <x v="3"/>
    <x v="1"/>
    <x v="5"/>
    <x v="18"/>
    <x v="12"/>
    <x v="1406"/>
    <x v="1621"/>
    <x v="708"/>
    <n v="58"/>
    <n v="0"/>
    <n v="407"/>
    <x v="11"/>
    <n v="50"/>
    <n v="89"/>
    <n v="-1288722"/>
    <n v="1"/>
    <n v="0"/>
    <n v="11278"/>
    <x v="109"/>
  </r>
  <r>
    <x v="3398"/>
    <x v="2795"/>
    <x v="71"/>
    <x v="1"/>
    <x v="3"/>
    <x v="0"/>
    <x v="0"/>
    <x v="0"/>
    <x v="6"/>
    <x v="351"/>
    <x v="594"/>
    <x v="9"/>
    <n v="5306"/>
    <n v="92"/>
    <n v="7000"/>
    <x v="12"/>
    <n v="56"/>
    <n v="123"/>
    <n v="53492685"/>
    <n v="0"/>
    <n v="1"/>
    <n v="70492685"/>
    <x v="29"/>
  </r>
  <r>
    <x v="3399"/>
    <x v="2796"/>
    <x v="71"/>
    <x v="1"/>
    <x v="0"/>
    <x v="0"/>
    <x v="0"/>
    <x v="4"/>
    <x v="6"/>
    <x v="1054"/>
    <x v="1622"/>
    <x v="210"/>
    <n v="5954"/>
    <n v="911"/>
    <n v="31000"/>
    <x v="4"/>
    <n v="124"/>
    <n v="131"/>
    <n v="-13414567"/>
    <n v="1"/>
    <n v="0"/>
    <n v="85433"/>
    <x v="214"/>
  </r>
  <r>
    <x v="3400"/>
    <x v="2797"/>
    <x v="71"/>
    <x v="1"/>
    <x v="3"/>
    <x v="0"/>
    <x v="0"/>
    <x v="0"/>
    <x v="6"/>
    <x v="168"/>
    <x v="1623"/>
    <x v="132"/>
    <n v="74181"/>
    <n v="16"/>
    <n v="0"/>
    <x v="49"/>
    <n v="133"/>
    <n v="89"/>
    <n v="-13215568"/>
    <n v="1"/>
    <n v="0"/>
    <n v="21784432"/>
    <x v="64"/>
  </r>
  <r>
    <x v="3401"/>
    <x v="2798"/>
    <x v="71"/>
    <x v="1"/>
    <x v="1"/>
    <x v="0"/>
    <x v="0"/>
    <x v="0"/>
    <x v="7"/>
    <x v="504"/>
    <x v="1624"/>
    <x v="122"/>
    <n v="1985"/>
    <n v="33"/>
    <n v="53000"/>
    <x v="16"/>
    <n v="252"/>
    <n v="131"/>
    <n v="2483154"/>
    <n v="0"/>
    <n v="1"/>
    <n v="21483154"/>
    <x v="93"/>
  </r>
  <r>
    <x v="3402"/>
    <x v="2776"/>
    <x v="71"/>
    <x v="1"/>
    <x v="0"/>
    <x v="0"/>
    <x v="0"/>
    <x v="0"/>
    <x v="6"/>
    <x v="363"/>
    <x v="492"/>
    <x v="249"/>
    <n v="2812"/>
    <n v="122"/>
    <n v="23000"/>
    <x v="12"/>
    <n v="285"/>
    <n v="94"/>
    <n v="38872378"/>
    <n v="0"/>
    <n v="1"/>
    <n v="51872378"/>
    <x v="51"/>
  </r>
  <r>
    <x v="3403"/>
    <x v="2799"/>
    <x v="71"/>
    <x v="1"/>
    <x v="1"/>
    <x v="0"/>
    <x v="0"/>
    <x v="0"/>
    <x v="6"/>
    <x v="1407"/>
    <x v="244"/>
    <x v="27"/>
    <n v="2862"/>
    <n v="261"/>
    <n v="0"/>
    <x v="55"/>
    <n v="162"/>
    <n v="99"/>
    <n v="-200506"/>
    <n v="1"/>
    <n v="0"/>
    <n v="49494"/>
    <x v="156"/>
  </r>
  <r>
    <x v="3404"/>
    <x v="2800"/>
    <x v="71"/>
    <x v="1"/>
    <x v="8"/>
    <x v="0"/>
    <x v="0"/>
    <x v="0"/>
    <x v="6"/>
    <x v="1337"/>
    <x v="991"/>
    <x v="237"/>
    <n v="9049"/>
    <n v="0"/>
    <n v="131000"/>
    <x v="8"/>
    <n v="511"/>
    <n v="112"/>
    <n v="117387272"/>
    <n v="0"/>
    <n v="1"/>
    <n v="137387272"/>
    <x v="33"/>
  </r>
  <r>
    <x v="3405"/>
    <x v="2801"/>
    <x v="71"/>
    <x v="1"/>
    <x v="0"/>
    <x v="0"/>
    <x v="0"/>
    <x v="0"/>
    <x v="6"/>
    <x v="1194"/>
    <x v="73"/>
    <x v="57"/>
    <n v="27797"/>
    <n v="0"/>
    <n v="24000"/>
    <x v="46"/>
    <n v="336"/>
    <n v="138"/>
    <n v="-8030610"/>
    <n v="1"/>
    <n v="0"/>
    <n v="16969390"/>
    <x v="43"/>
  </r>
  <r>
    <x v="3406"/>
    <x v="2802"/>
    <x v="71"/>
    <x v="1"/>
    <x v="5"/>
    <x v="0"/>
    <x v="0"/>
    <x v="0"/>
    <x v="5"/>
    <x v="516"/>
    <x v="1292"/>
    <x v="28"/>
    <n v="43286"/>
    <n v="16"/>
    <n v="28000"/>
    <x v="17"/>
    <n v="257"/>
    <n v="98"/>
    <n v="52165546"/>
    <n v="0"/>
    <n v="1"/>
    <n v="187165546"/>
    <x v="204"/>
  </r>
  <r>
    <x v="3407"/>
    <x v="2803"/>
    <x v="71"/>
    <x v="1"/>
    <x v="1"/>
    <x v="0"/>
    <x v="0"/>
    <x v="3"/>
    <x v="7"/>
    <x v="1302"/>
    <x v="1625"/>
    <x v="17"/>
    <n v="13180"/>
    <n v="129"/>
    <n v="12000"/>
    <x v="9"/>
    <n v="200"/>
    <n v="116"/>
    <n v="-4231704"/>
    <n v="1"/>
    <n v="0"/>
    <n v="2268296"/>
    <x v="67"/>
  </r>
  <r>
    <x v="3408"/>
    <x v="2739"/>
    <x v="71"/>
    <x v="1"/>
    <x v="6"/>
    <x v="0"/>
    <x v="0"/>
    <x v="0"/>
    <x v="6"/>
    <x v="1058"/>
    <x v="477"/>
    <x v="125"/>
    <n v="36337"/>
    <n v="386"/>
    <n v="11000"/>
    <x v="24"/>
    <n v="224"/>
    <n v="128"/>
    <n v="-24745828"/>
    <n v="1"/>
    <n v="0"/>
    <n v="3254172"/>
    <x v="74"/>
  </r>
  <r>
    <x v="3409"/>
    <x v="2804"/>
    <x v="71"/>
    <x v="1"/>
    <x v="7"/>
    <x v="1"/>
    <x v="11"/>
    <x v="12"/>
    <x v="7"/>
    <x v="1408"/>
    <x v="942"/>
    <x v="295"/>
    <n v="943"/>
    <n v="0"/>
    <n v="13000"/>
    <x v="31"/>
    <n v="273"/>
    <n v="122"/>
    <n v="-32005864"/>
    <n v="1"/>
    <n v="0"/>
    <n v="6594136"/>
    <x v="352"/>
  </r>
  <r>
    <x v="3410"/>
    <x v="2805"/>
    <x v="71"/>
    <x v="1"/>
    <x v="1"/>
    <x v="1"/>
    <x v="3"/>
    <x v="4"/>
    <x v="0"/>
    <x v="1409"/>
    <x v="1626"/>
    <x v="661"/>
    <n v="456"/>
    <n v="667"/>
    <n v="29000"/>
    <x v="3"/>
    <n v="280"/>
    <n v="172"/>
    <n v="-6364114"/>
    <n v="1"/>
    <n v="0"/>
    <n v="2835886"/>
    <x v="353"/>
  </r>
  <r>
    <x v="3411"/>
    <x v="2806"/>
    <x v="71"/>
    <x v="1"/>
    <x v="1"/>
    <x v="0"/>
    <x v="0"/>
    <x v="8"/>
    <x v="7"/>
    <x v="345"/>
    <x v="375"/>
    <x v="242"/>
    <n v="29770"/>
    <n v="1000"/>
    <n v="115000"/>
    <x v="17"/>
    <n v="490"/>
    <n v="143"/>
    <n v="39812796"/>
    <n v="0"/>
    <n v="1"/>
    <n v="144812796"/>
    <x v="177"/>
  </r>
  <r>
    <x v="3412"/>
    <x v="2807"/>
    <x v="71"/>
    <x v="1"/>
    <x v="5"/>
    <x v="0"/>
    <x v="0"/>
    <x v="0"/>
    <x v="6"/>
    <x v="1344"/>
    <x v="1044"/>
    <x v="40"/>
    <n v="2082"/>
    <n v="0"/>
    <n v="12000"/>
    <x v="39"/>
    <n v="285"/>
    <n v="100"/>
    <n v="1186670"/>
    <n v="0"/>
    <n v="1"/>
    <n v="7186670"/>
    <x v="1"/>
  </r>
  <r>
    <x v="3413"/>
    <x v="2808"/>
    <x v="71"/>
    <x v="1"/>
    <x v="7"/>
    <x v="0"/>
    <x v="0"/>
    <x v="0"/>
    <x v="6"/>
    <x v="597"/>
    <x v="1179"/>
    <x v="234"/>
    <n v="4825"/>
    <n v="176"/>
    <n v="24000"/>
    <x v="21"/>
    <n v="270"/>
    <n v="123"/>
    <n v="116578352"/>
    <n v="0"/>
    <n v="1"/>
    <n v="159578352"/>
    <x v="207"/>
  </r>
  <r>
    <x v="3414"/>
    <x v="2809"/>
    <x v="71"/>
    <x v="1"/>
    <x v="5"/>
    <x v="0"/>
    <x v="0"/>
    <x v="0"/>
    <x v="7"/>
    <x v="1362"/>
    <x v="288"/>
    <x v="210"/>
    <n v="9152"/>
    <n v="0"/>
    <n v="83000"/>
    <x v="20"/>
    <n v="509"/>
    <n v="186"/>
    <n v="33355354"/>
    <n v="0"/>
    <n v="1"/>
    <n v="258355354"/>
    <x v="293"/>
  </r>
  <r>
    <x v="3415"/>
    <x v="2726"/>
    <x v="71"/>
    <x v="1"/>
    <x v="5"/>
    <x v="0"/>
    <x v="0"/>
    <x v="0"/>
    <x v="7"/>
    <x v="1274"/>
    <x v="1208"/>
    <x v="673"/>
    <n v="49355"/>
    <n v="508"/>
    <n v="82000"/>
    <x v="16"/>
    <n v="502"/>
    <n v="146"/>
    <n v="294645577"/>
    <n v="0"/>
    <n v="1"/>
    <n v="424645577"/>
    <x v="244"/>
  </r>
  <r>
    <x v="3416"/>
    <x v="2810"/>
    <x v="71"/>
    <x v="1"/>
    <x v="1"/>
    <x v="0"/>
    <x v="0"/>
    <x v="0"/>
    <x v="6"/>
    <x v="815"/>
    <x v="694"/>
    <x v="17"/>
    <n v="11019"/>
    <n v="115"/>
    <n v="0"/>
    <x v="21"/>
    <n v="230"/>
    <n v="120"/>
    <n v="-14015257"/>
    <n v="1"/>
    <n v="0"/>
    <n v="1984743"/>
    <x v="81"/>
  </r>
  <r>
    <x v="3417"/>
    <x v="2811"/>
    <x v="71"/>
    <x v="1"/>
    <x v="3"/>
    <x v="0"/>
    <x v="0"/>
    <x v="0"/>
    <x v="7"/>
    <x v="346"/>
    <x v="1627"/>
    <x v="63"/>
    <n v="32094"/>
    <n v="35"/>
    <n v="13000"/>
    <x v="30"/>
    <n v="260"/>
    <n v="100"/>
    <n v="-7474079"/>
    <n v="1"/>
    <n v="0"/>
    <n v="22525921"/>
    <x v="88"/>
  </r>
  <r>
    <x v="3418"/>
    <x v="2812"/>
    <x v="71"/>
    <x v="1"/>
    <x v="3"/>
    <x v="0"/>
    <x v="0"/>
    <x v="0"/>
    <x v="7"/>
    <x v="1392"/>
    <x v="805"/>
    <x v="9"/>
    <n v="5081"/>
    <n v="189"/>
    <n v="22000"/>
    <x v="2"/>
    <n v="246"/>
    <n v="125"/>
    <n v="-13334037"/>
    <n v="1"/>
    <n v="0"/>
    <n v="44665963"/>
    <x v="90"/>
  </r>
  <r>
    <x v="3419"/>
    <x v="2813"/>
    <x v="71"/>
    <x v="1"/>
    <x v="3"/>
    <x v="1"/>
    <x v="5"/>
    <x v="0"/>
    <x v="12"/>
    <x v="1410"/>
    <x v="1628"/>
    <x v="348"/>
    <n v="5"/>
    <n v="0"/>
    <n v="75"/>
    <x v="23"/>
    <n v="1"/>
    <n v="110"/>
    <n v="-1196170"/>
    <n v="1"/>
    <n v="0"/>
    <n v="3830"/>
    <x v="36"/>
  </r>
  <r>
    <x v="3420"/>
    <x v="2814"/>
    <x v="71"/>
    <x v="1"/>
    <x v="8"/>
    <x v="0"/>
    <x v="0"/>
    <x v="3"/>
    <x v="6"/>
    <x v="905"/>
    <x v="1629"/>
    <x v="287"/>
    <n v="2271"/>
    <n v="7"/>
    <n v="0"/>
    <x v="25"/>
    <n v="120"/>
    <n v="98"/>
    <n v="-6976162"/>
    <n v="1"/>
    <n v="0"/>
    <n v="23838"/>
    <x v="41"/>
  </r>
  <r>
    <x v="3421"/>
    <x v="2799"/>
    <x v="71"/>
    <x v="1"/>
    <x v="1"/>
    <x v="0"/>
    <x v="0"/>
    <x v="5"/>
    <x v="7"/>
    <x v="316"/>
    <x v="1630"/>
    <x v="228"/>
    <n v="46868"/>
    <n v="8"/>
    <n v="0"/>
    <x v="56"/>
    <n v="161"/>
    <n v="93"/>
    <n v="10152879"/>
    <n v="0"/>
    <n v="1"/>
    <n v="15152879"/>
    <x v="18"/>
  </r>
  <r>
    <x v="3422"/>
    <x v="2815"/>
    <x v="71"/>
    <x v="1"/>
    <x v="7"/>
    <x v="0"/>
    <x v="0"/>
    <x v="0"/>
    <x v="6"/>
    <x v="1411"/>
    <x v="1303"/>
    <x v="321"/>
    <n v="1643"/>
    <n v="419"/>
    <n v="24000"/>
    <x v="34"/>
    <n v="376"/>
    <n v="107"/>
    <n v="-32973330"/>
    <n v="1"/>
    <n v="0"/>
    <n v="12026670"/>
    <x v="136"/>
  </r>
  <r>
    <x v="3423"/>
    <x v="2816"/>
    <x v="71"/>
    <x v="1"/>
    <x v="7"/>
    <x v="0"/>
    <x v="0"/>
    <x v="0"/>
    <x v="7"/>
    <x v="119"/>
    <x v="784"/>
    <x v="93"/>
    <n v="45757"/>
    <n v="563"/>
    <n v="48000"/>
    <x v="31"/>
    <n v="450"/>
    <n v="150"/>
    <n v="-125710090"/>
    <n v="1"/>
    <n v="0"/>
    <n v="89289910"/>
    <x v="349"/>
  </r>
  <r>
    <x v="3424"/>
    <x v="2817"/>
    <x v="71"/>
    <x v="1"/>
    <x v="1"/>
    <x v="1"/>
    <x v="12"/>
    <x v="22"/>
    <x v="5"/>
    <x v="1412"/>
    <x v="1631"/>
    <x v="43"/>
    <n v="822"/>
    <n v="25"/>
    <n v="16000"/>
    <x v="4"/>
    <n v="195"/>
    <n v="104"/>
    <n v="3231500"/>
    <n v="0"/>
    <n v="1"/>
    <n v="4231500"/>
    <x v="73"/>
  </r>
  <r>
    <x v="3425"/>
    <x v="2701"/>
    <x v="71"/>
    <x v="1"/>
    <x v="12"/>
    <x v="0"/>
    <x v="0"/>
    <x v="0"/>
    <x v="7"/>
    <x v="1362"/>
    <x v="882"/>
    <x v="210"/>
    <n v="10247"/>
    <n v="91"/>
    <n v="44000"/>
    <x v="44"/>
    <n v="212"/>
    <n v="130"/>
    <n v="-28834579"/>
    <n v="1"/>
    <n v="0"/>
    <n v="31165421"/>
    <x v="121"/>
  </r>
  <r>
    <x v="3426"/>
    <x v="2818"/>
    <x v="71"/>
    <x v="1"/>
    <x v="8"/>
    <x v="0"/>
    <x v="0"/>
    <x v="0"/>
    <x v="6"/>
    <x v="1413"/>
    <x v="1632"/>
    <x v="709"/>
    <n v="3708"/>
    <n v="65"/>
    <n v="31000"/>
    <x v="32"/>
    <n v="361"/>
    <n v="85"/>
    <n v="61423650"/>
    <n v="0"/>
    <n v="1"/>
    <n v="64423650"/>
    <x v="20"/>
  </r>
  <r>
    <x v="3427"/>
    <x v="2819"/>
    <x v="71"/>
    <x v="1"/>
    <x v="6"/>
    <x v="0"/>
    <x v="0"/>
    <x v="8"/>
    <x v="6"/>
    <x v="1323"/>
    <x v="1633"/>
    <x v="146"/>
    <n v="39463"/>
    <n v="6"/>
    <n v="18000"/>
    <x v="10"/>
    <n v="186"/>
    <n v="116"/>
    <n v="-13564917"/>
    <n v="1"/>
    <n v="0"/>
    <n v="4435083"/>
    <x v="69"/>
  </r>
  <r>
    <x v="3428"/>
    <x v="2713"/>
    <x v="71"/>
    <x v="1"/>
    <x v="5"/>
    <x v="0"/>
    <x v="0"/>
    <x v="0"/>
    <x v="5"/>
    <x v="953"/>
    <x v="385"/>
    <x v="129"/>
    <n v="5095"/>
    <n v="0"/>
    <n v="70000"/>
    <x v="17"/>
    <n v="362"/>
    <n v="114"/>
    <n v="-31770880"/>
    <n v="1"/>
    <n v="0"/>
    <n v="58229120"/>
    <x v="152"/>
  </r>
  <r>
    <x v="3429"/>
    <x v="2770"/>
    <x v="71"/>
    <x v="1"/>
    <x v="5"/>
    <x v="0"/>
    <x v="0"/>
    <x v="0"/>
    <x v="5"/>
    <x v="1414"/>
    <x v="623"/>
    <x v="656"/>
    <n v="914"/>
    <n v="67"/>
    <n v="0"/>
    <x v="39"/>
    <n v="125"/>
    <n v="105"/>
    <n v="-33982216"/>
    <n v="1"/>
    <n v="0"/>
    <n v="71017784"/>
    <x v="177"/>
  </r>
  <r>
    <x v="3430"/>
    <x v="2786"/>
    <x v="71"/>
    <x v="1"/>
    <x v="3"/>
    <x v="0"/>
    <x v="0"/>
    <x v="0"/>
    <x v="6"/>
    <x v="1318"/>
    <x v="1634"/>
    <x v="149"/>
    <n v="10040"/>
    <n v="53"/>
    <n v="10000"/>
    <x v="10"/>
    <n v="220"/>
    <n v="95"/>
    <n v="4351969"/>
    <n v="0"/>
    <n v="1"/>
    <n v="6851969"/>
    <x v="79"/>
  </r>
  <r>
    <x v="3431"/>
    <x v="2710"/>
    <x v="71"/>
    <x v="1"/>
    <x v="3"/>
    <x v="0"/>
    <x v="0"/>
    <x v="0"/>
    <x v="6"/>
    <x v="1415"/>
    <x v="1635"/>
    <x v="66"/>
    <n v="2667"/>
    <n v="38"/>
    <n v="0"/>
    <x v="42"/>
    <n v="97"/>
    <n v="104"/>
    <n v="1947339"/>
    <n v="0"/>
    <n v="1"/>
    <n v="3447339"/>
    <x v="5"/>
  </r>
  <r>
    <x v="3432"/>
    <x v="2798"/>
    <x v="71"/>
    <x v="1"/>
    <x v="3"/>
    <x v="0"/>
    <x v="0"/>
    <x v="0"/>
    <x v="7"/>
    <x v="889"/>
    <x v="1636"/>
    <x v="532"/>
    <n v="8375"/>
    <n v="214"/>
    <n v="22000"/>
    <x v="28"/>
    <n v="276"/>
    <n v="103"/>
    <n v="16501098"/>
    <n v="0"/>
    <n v="1"/>
    <n v="21501098"/>
    <x v="18"/>
  </r>
  <r>
    <x v="3433"/>
    <x v="2820"/>
    <x v="71"/>
    <x v="1"/>
    <x v="6"/>
    <x v="0"/>
    <x v="0"/>
    <x v="0"/>
    <x v="6"/>
    <x v="345"/>
    <x v="52"/>
    <x v="242"/>
    <n v="46057"/>
    <n v="17000"/>
    <n v="138000"/>
    <x v="6"/>
    <n v="606"/>
    <n v="240"/>
    <n v="16866727"/>
    <n v="0"/>
    <n v="1"/>
    <n v="116866727"/>
    <x v="122"/>
  </r>
  <r>
    <x v="3434"/>
    <x v="2821"/>
    <x v="71"/>
    <x v="1"/>
    <x v="7"/>
    <x v="0"/>
    <x v="0"/>
    <x v="0"/>
    <x v="7"/>
    <x v="633"/>
    <x v="412"/>
    <x v="252"/>
    <n v="23755"/>
    <n v="446"/>
    <n v="68000"/>
    <x v="12"/>
    <n v="440"/>
    <n v="138"/>
    <n v="12550960"/>
    <n v="0"/>
    <n v="1"/>
    <n v="132550960"/>
    <x v="187"/>
  </r>
  <r>
    <x v="3435"/>
    <x v="2726"/>
    <x v="71"/>
    <x v="1"/>
    <x v="7"/>
    <x v="0"/>
    <x v="0"/>
    <x v="3"/>
    <x v="6"/>
    <x v="1028"/>
    <x v="993"/>
    <x v="326"/>
    <n v="278"/>
    <n v="1000"/>
    <n v="49000"/>
    <x v="11"/>
    <n v="427"/>
    <n v="109"/>
    <n v="6003149"/>
    <n v="0"/>
    <n v="1"/>
    <n v="26003149"/>
    <x v="33"/>
  </r>
  <r>
    <x v="3436"/>
    <x v="2822"/>
    <x v="71"/>
    <x v="1"/>
    <x v="7"/>
    <x v="0"/>
    <x v="0"/>
    <x v="5"/>
    <x v="5"/>
    <x v="600"/>
    <x v="402"/>
    <x v="380"/>
    <n v="1843"/>
    <n v="0"/>
    <n v="5000"/>
    <x v="10"/>
    <n v="122"/>
    <n v="105"/>
    <n v="-32900538"/>
    <n v="1"/>
    <n v="0"/>
    <n v="99462"/>
    <x v="135"/>
  </r>
  <r>
    <x v="3437"/>
    <x v="2823"/>
    <x v="71"/>
    <x v="1"/>
    <x v="3"/>
    <x v="0"/>
    <x v="0"/>
    <x v="0"/>
    <x v="6"/>
    <x v="923"/>
    <x v="1637"/>
    <x v="458"/>
    <n v="38751"/>
    <n v="133"/>
    <n v="97000"/>
    <x v="12"/>
    <n v="418"/>
    <n v="107"/>
    <n v="69470202"/>
    <n v="0"/>
    <n v="1"/>
    <n v="101470202"/>
    <x v="114"/>
  </r>
  <r>
    <x v="3438"/>
    <x v="2790"/>
    <x v="71"/>
    <x v="1"/>
    <x v="7"/>
    <x v="0"/>
    <x v="0"/>
    <x v="0"/>
    <x v="7"/>
    <x v="1162"/>
    <x v="1638"/>
    <x v="306"/>
    <n v="59803"/>
    <n v="230"/>
    <n v="63000"/>
    <x v="10"/>
    <n v="486"/>
    <n v="112"/>
    <n v="36360018"/>
    <n v="0"/>
    <n v="1"/>
    <n v="206360018"/>
    <x v="206"/>
  </r>
  <r>
    <x v="3439"/>
    <x v="2764"/>
    <x v="71"/>
    <x v="1"/>
    <x v="5"/>
    <x v="0"/>
    <x v="0"/>
    <x v="43"/>
    <x v="12"/>
    <x v="1416"/>
    <x v="1639"/>
    <x v="385"/>
    <n v="369"/>
    <n v="0"/>
    <n v="0"/>
    <x v="2"/>
    <n v="60"/>
    <n v="85"/>
    <n v="-33995909"/>
    <n v="1"/>
    <n v="0"/>
    <n v="4091"/>
    <x v="63"/>
  </r>
  <r>
    <x v="3440"/>
    <x v="2824"/>
    <x v="71"/>
    <x v="1"/>
    <x v="0"/>
    <x v="0"/>
    <x v="0"/>
    <x v="3"/>
    <x v="6"/>
    <x v="332"/>
    <x v="394"/>
    <x v="129"/>
    <n v="5056"/>
    <n v="0"/>
    <n v="23000"/>
    <x v="11"/>
    <n v="393"/>
    <n v="101"/>
    <n v="-17680813"/>
    <n v="1"/>
    <n v="0"/>
    <n v="2319187"/>
    <x v="33"/>
  </r>
  <r>
    <x v="3441"/>
    <x v="2764"/>
    <x v="71"/>
    <x v="1"/>
    <x v="5"/>
    <x v="0"/>
    <x v="0"/>
    <x v="0"/>
    <x v="5"/>
    <x v="516"/>
    <x v="1640"/>
    <x v="28"/>
    <n v="17416"/>
    <n v="13"/>
    <n v="13000"/>
    <x v="31"/>
    <n v="166"/>
    <n v="96"/>
    <n v="-51975100"/>
    <n v="1"/>
    <n v="0"/>
    <n v="83024900"/>
    <x v="204"/>
  </r>
  <r>
    <x v="3442"/>
    <x v="2825"/>
    <x v="71"/>
    <x v="1"/>
    <x v="5"/>
    <x v="0"/>
    <x v="0"/>
    <x v="0"/>
    <x v="5"/>
    <x v="1417"/>
    <x v="1641"/>
    <x v="174"/>
    <n v="1971"/>
    <n v="43"/>
    <n v="0"/>
    <x v="33"/>
    <n v="113"/>
    <n v="87"/>
    <n v="-43926768"/>
    <n v="1"/>
    <n v="0"/>
    <n v="36073232"/>
    <x v="133"/>
  </r>
  <r>
    <x v="3443"/>
    <x v="2826"/>
    <x v="71"/>
    <x v="1"/>
    <x v="3"/>
    <x v="0"/>
    <x v="0"/>
    <x v="0"/>
    <x v="7"/>
    <x v="1418"/>
    <x v="1313"/>
    <x v="710"/>
    <n v="337"/>
    <n v="129"/>
    <n v="81000"/>
    <x v="9"/>
    <n v="452"/>
    <n v="98"/>
    <n v="31359959"/>
    <n v="0"/>
    <n v="1"/>
    <n v="66359959"/>
    <x v="64"/>
  </r>
  <r>
    <x v="3444"/>
    <x v="2827"/>
    <x v="71"/>
    <x v="1"/>
    <x v="3"/>
    <x v="0"/>
    <x v="0"/>
    <x v="0"/>
    <x v="6"/>
    <x v="1419"/>
    <x v="963"/>
    <x v="711"/>
    <n v="3425"/>
    <n v="43"/>
    <n v="35000"/>
    <x v="11"/>
    <n v="289"/>
    <n v="118"/>
    <n v="113368971"/>
    <n v="0"/>
    <n v="1"/>
    <n v="150368971"/>
    <x v="178"/>
  </r>
  <r>
    <x v="3445"/>
    <x v="2702"/>
    <x v="71"/>
    <x v="1"/>
    <x v="7"/>
    <x v="0"/>
    <x v="0"/>
    <x v="0"/>
    <x v="7"/>
    <x v="923"/>
    <x v="367"/>
    <x v="458"/>
    <n v="18204"/>
    <n v="776"/>
    <n v="33000"/>
    <x v="34"/>
    <n v="339"/>
    <n v="131"/>
    <n v="-76896216"/>
    <n v="1"/>
    <n v="0"/>
    <n v="73103784"/>
    <x v="252"/>
  </r>
  <r>
    <x v="3446"/>
    <x v="2727"/>
    <x v="71"/>
    <x v="1"/>
    <x v="7"/>
    <x v="0"/>
    <x v="0"/>
    <x v="0"/>
    <x v="7"/>
    <x v="1420"/>
    <x v="755"/>
    <x v="458"/>
    <n v="32392"/>
    <n v="395"/>
    <n v="129000"/>
    <x v="11"/>
    <n v="654"/>
    <n v="123"/>
    <n v="12351611"/>
    <n v="0"/>
    <n v="1"/>
    <n v="202351611"/>
    <x v="350"/>
  </r>
  <r>
    <x v="3447"/>
    <x v="2828"/>
    <x v="72"/>
    <x v="1"/>
    <x v="7"/>
    <x v="0"/>
    <x v="0"/>
    <x v="0"/>
    <x v="6"/>
    <x v="923"/>
    <x v="1338"/>
    <x v="458"/>
    <n v="19428"/>
    <n v="97"/>
    <n v="24000"/>
    <x v="10"/>
    <n v="330"/>
    <n v="112"/>
    <n v="141616238"/>
    <n v="0"/>
    <n v="1"/>
    <n v="191616238"/>
    <x v="124"/>
  </r>
  <r>
    <x v="3448"/>
    <x v="2829"/>
    <x v="72"/>
    <x v="1"/>
    <x v="7"/>
    <x v="0"/>
    <x v="0"/>
    <x v="0"/>
    <x v="7"/>
    <x v="482"/>
    <x v="629"/>
    <x v="171"/>
    <n v="1286"/>
    <n v="368"/>
    <n v="10000"/>
    <x v="24"/>
    <n v="211"/>
    <n v="123"/>
    <n v="2688364"/>
    <n v="0"/>
    <n v="1"/>
    <n v="30688364"/>
    <x v="74"/>
  </r>
  <r>
    <x v="3449"/>
    <x v="2830"/>
    <x v="72"/>
    <x v="1"/>
    <x v="7"/>
    <x v="0"/>
    <x v="0"/>
    <x v="0"/>
    <x v="6"/>
    <x v="997"/>
    <x v="1642"/>
    <x v="237"/>
    <n v="10583"/>
    <n v="263"/>
    <n v="71000"/>
    <x v="24"/>
    <n v="366"/>
    <n v="102"/>
    <n v="-3630883"/>
    <n v="1"/>
    <n v="0"/>
    <n v="106369117"/>
    <x v="183"/>
  </r>
  <r>
    <x v="3450"/>
    <x v="2831"/>
    <x v="72"/>
    <x v="1"/>
    <x v="3"/>
    <x v="0"/>
    <x v="0"/>
    <x v="0"/>
    <x v="6"/>
    <x v="1421"/>
    <x v="1590"/>
    <x v="654"/>
    <n v="4073"/>
    <n v="89"/>
    <n v="0"/>
    <x v="36"/>
    <n v="69"/>
    <n v="86"/>
    <n v="13314483"/>
    <n v="0"/>
    <n v="1"/>
    <n v="17314483"/>
    <x v="16"/>
  </r>
  <r>
    <x v="3451"/>
    <x v="2832"/>
    <x v="72"/>
    <x v="1"/>
    <x v="10"/>
    <x v="0"/>
    <x v="0"/>
    <x v="15"/>
    <x v="4"/>
    <x v="1422"/>
    <x v="1643"/>
    <x v="613"/>
    <n v="28"/>
    <n v="0"/>
    <n v="0"/>
    <x v="13"/>
    <n v="43"/>
    <n v="93"/>
    <n v="-899760"/>
    <n v="1"/>
    <n v="0"/>
    <n v="100240"/>
    <x v="73"/>
  </r>
  <r>
    <x v="3452"/>
    <x v="2833"/>
    <x v="72"/>
    <x v="1"/>
    <x v="3"/>
    <x v="0"/>
    <x v="0"/>
    <x v="0"/>
    <x v="6"/>
    <x v="129"/>
    <x v="1564"/>
    <x v="49"/>
    <n v="28927"/>
    <n v="3000"/>
    <n v="24000"/>
    <x v="26"/>
    <n v="303"/>
    <n v="136"/>
    <n v="2615685"/>
    <n v="0"/>
    <n v="1"/>
    <n v="42615685"/>
    <x v="87"/>
  </r>
  <r>
    <x v="3453"/>
    <x v="2834"/>
    <x v="72"/>
    <x v="1"/>
    <x v="7"/>
    <x v="0"/>
    <x v="0"/>
    <x v="0"/>
    <x v="6"/>
    <x v="915"/>
    <x v="1487"/>
    <x v="9"/>
    <n v="3979"/>
    <n v="78"/>
    <n v="0"/>
    <x v="11"/>
    <n v="350"/>
    <n v="125"/>
    <n v="-14250866"/>
    <n v="1"/>
    <n v="0"/>
    <n v="5749134"/>
    <x v="33"/>
  </r>
  <r>
    <x v="3454"/>
    <x v="2835"/>
    <x v="72"/>
    <x v="1"/>
    <x v="0"/>
    <x v="0"/>
    <x v="0"/>
    <x v="3"/>
    <x v="6"/>
    <x v="390"/>
    <x v="1198"/>
    <x v="51"/>
    <n v="22574"/>
    <n v="210"/>
    <n v="13000"/>
    <x v="13"/>
    <n v="291"/>
    <n v="122"/>
    <n v="2237244"/>
    <n v="0"/>
    <n v="1"/>
    <n v="17237244"/>
    <x v="24"/>
  </r>
  <r>
    <x v="3455"/>
    <x v="2836"/>
    <x v="72"/>
    <x v="1"/>
    <x v="0"/>
    <x v="0"/>
    <x v="0"/>
    <x v="0"/>
    <x v="6"/>
    <x v="129"/>
    <x v="1644"/>
    <x v="49"/>
    <n v="15428"/>
    <n v="71"/>
    <n v="15000"/>
    <x v="31"/>
    <n v="253"/>
    <n v="114"/>
    <n v="-2022635"/>
    <n v="1"/>
    <n v="0"/>
    <n v="25977365"/>
    <x v="74"/>
  </r>
  <r>
    <x v="3456"/>
    <x v="2837"/>
    <x v="72"/>
    <x v="1"/>
    <x v="3"/>
    <x v="0"/>
    <x v="0"/>
    <x v="0"/>
    <x v="6"/>
    <x v="990"/>
    <x v="1416"/>
    <x v="375"/>
    <n v="2800"/>
    <n v="38"/>
    <n v="0"/>
    <x v="26"/>
    <n v="90"/>
    <n v="100"/>
    <n v="36137684"/>
    <n v="0"/>
    <n v="1"/>
    <n v="48637684"/>
    <x v="115"/>
  </r>
  <r>
    <x v="3457"/>
    <x v="2838"/>
    <x v="72"/>
    <x v="1"/>
    <x v="1"/>
    <x v="1"/>
    <x v="5"/>
    <x v="0"/>
    <x v="6"/>
    <x v="722"/>
    <x v="895"/>
    <x v="9"/>
    <n v="2840"/>
    <n v="23"/>
    <n v="0"/>
    <x v="33"/>
    <n v="9"/>
    <n v="106"/>
    <n v="12382982"/>
    <n v="0"/>
    <n v="1"/>
    <n v="17382982"/>
    <x v="18"/>
  </r>
  <r>
    <x v="3458"/>
    <x v="2839"/>
    <x v="72"/>
    <x v="1"/>
    <x v="3"/>
    <x v="0"/>
    <x v="0"/>
    <x v="0"/>
    <x v="5"/>
    <x v="1423"/>
    <x v="631"/>
    <x v="712"/>
    <n v="47677"/>
    <n v="44"/>
    <n v="12000"/>
    <x v="24"/>
    <n v="119"/>
    <n v="81"/>
    <n v="38950483"/>
    <n v="0"/>
    <n v="1"/>
    <n v="66950483"/>
    <x v="74"/>
  </r>
  <r>
    <x v="3459"/>
    <x v="2840"/>
    <x v="72"/>
    <x v="1"/>
    <x v="1"/>
    <x v="0"/>
    <x v="0"/>
    <x v="19"/>
    <x v="6"/>
    <x v="1424"/>
    <x v="1645"/>
    <x v="643"/>
    <n v="326"/>
    <n v="43"/>
    <n v="675"/>
    <x v="46"/>
    <n v="56"/>
    <n v="97"/>
    <n v="-7947039"/>
    <n v="1"/>
    <n v="0"/>
    <n v="52961"/>
    <x v="11"/>
  </r>
  <r>
    <x v="3460"/>
    <x v="2841"/>
    <x v="72"/>
    <x v="1"/>
    <x v="7"/>
    <x v="0"/>
    <x v="0"/>
    <x v="0"/>
    <x v="6"/>
    <x v="1004"/>
    <x v="101"/>
    <x v="49"/>
    <n v="16277"/>
    <n v="16000"/>
    <n v="112000"/>
    <x v="17"/>
    <n v="490"/>
    <n v="133"/>
    <n v="291323553"/>
    <n v="0"/>
    <n v="1"/>
    <n v="350123553"/>
    <x v="354"/>
  </r>
  <r>
    <x v="3461"/>
    <x v="2842"/>
    <x v="72"/>
    <x v="1"/>
    <x v="3"/>
    <x v="0"/>
    <x v="0"/>
    <x v="0"/>
    <x v="7"/>
    <x v="1425"/>
    <x v="143"/>
    <x v="713"/>
    <n v="1673"/>
    <n v="0"/>
    <n v="3000"/>
    <x v="32"/>
    <n v="107"/>
    <n v="94"/>
    <n v="-2844228"/>
    <n v="1"/>
    <n v="0"/>
    <n v="15155772"/>
    <x v="69"/>
  </r>
  <r>
    <x v="3462"/>
    <x v="2843"/>
    <x v="72"/>
    <x v="1"/>
    <x v="8"/>
    <x v="0"/>
    <x v="0"/>
    <x v="0"/>
    <x v="6"/>
    <x v="297"/>
    <x v="429"/>
    <x v="9"/>
    <n v="2323"/>
    <n v="40"/>
    <n v="45000"/>
    <x v="39"/>
    <n v="271"/>
    <n v="99"/>
    <n v="77763837"/>
    <n v="0"/>
    <n v="1"/>
    <n v="84263837"/>
    <x v="67"/>
  </r>
  <r>
    <x v="3463"/>
    <x v="2844"/>
    <x v="72"/>
    <x v="1"/>
    <x v="3"/>
    <x v="0"/>
    <x v="0"/>
    <x v="0"/>
    <x v="5"/>
    <x v="1329"/>
    <x v="1411"/>
    <x v="61"/>
    <n v="4796"/>
    <n v="87"/>
    <n v="16000"/>
    <x v="33"/>
    <n v="176"/>
    <n v="118"/>
    <n v="20911262"/>
    <n v="0"/>
    <n v="1"/>
    <n v="85911262"/>
    <x v="127"/>
  </r>
  <r>
    <x v="3464"/>
    <x v="2845"/>
    <x v="72"/>
    <x v="1"/>
    <x v="8"/>
    <x v="0"/>
    <x v="0"/>
    <x v="0"/>
    <x v="6"/>
    <x v="967"/>
    <x v="1286"/>
    <x v="9"/>
    <n v="1410"/>
    <n v="66"/>
    <n v="14000"/>
    <x v="26"/>
    <n v="196"/>
    <n v="93"/>
    <n v="16197315"/>
    <n v="0"/>
    <n v="1"/>
    <n v="21197315"/>
    <x v="18"/>
  </r>
  <r>
    <x v="3465"/>
    <x v="2846"/>
    <x v="72"/>
    <x v="1"/>
    <x v="1"/>
    <x v="0"/>
    <x v="0"/>
    <x v="0"/>
    <x v="7"/>
    <x v="640"/>
    <x v="1646"/>
    <x v="263"/>
    <n v="3382"/>
    <n v="0"/>
    <n v="0"/>
    <x v="57"/>
    <n v="12"/>
    <n v="99"/>
    <n v="-4169790"/>
    <n v="1"/>
    <n v="0"/>
    <n v="830210"/>
    <x v="18"/>
  </r>
  <r>
    <x v="3466"/>
    <x v="2847"/>
    <x v="72"/>
    <x v="1"/>
    <x v="1"/>
    <x v="0"/>
    <x v="0"/>
    <x v="3"/>
    <x v="6"/>
    <x v="382"/>
    <x v="1647"/>
    <x v="49"/>
    <n v="14617"/>
    <n v="17"/>
    <n v="11000"/>
    <x v="2"/>
    <n v="149"/>
    <n v="92"/>
    <n v="-19036988"/>
    <n v="1"/>
    <n v="0"/>
    <n v="2963012"/>
    <x v="82"/>
  </r>
  <r>
    <x v="3467"/>
    <x v="2848"/>
    <x v="72"/>
    <x v="1"/>
    <x v="1"/>
    <x v="0"/>
    <x v="0"/>
    <x v="0"/>
    <x v="7"/>
    <x v="413"/>
    <x v="655"/>
    <x v="272"/>
    <n v="3110"/>
    <n v="107"/>
    <n v="0"/>
    <x v="9"/>
    <n v="71"/>
    <n v="116"/>
    <n v="7612840"/>
    <n v="0"/>
    <n v="1"/>
    <n v="14612840"/>
    <x v="41"/>
  </r>
  <r>
    <x v="3468"/>
    <x v="2849"/>
    <x v="72"/>
    <x v="1"/>
    <x v="6"/>
    <x v="0"/>
    <x v="0"/>
    <x v="0"/>
    <x v="7"/>
    <x v="1320"/>
    <x v="169"/>
    <x v="50"/>
    <n v="12418"/>
    <n v="13000"/>
    <n v="20000"/>
    <x v="11"/>
    <n v="325"/>
    <n v="106"/>
    <n v="4479776"/>
    <n v="0"/>
    <n v="1"/>
    <n v="14479776"/>
    <x v="39"/>
  </r>
  <r>
    <x v="3469"/>
    <x v="2850"/>
    <x v="72"/>
    <x v="1"/>
    <x v="7"/>
    <x v="0"/>
    <x v="0"/>
    <x v="0"/>
    <x v="5"/>
    <x v="1177"/>
    <x v="1648"/>
    <x v="637"/>
    <n v="2963"/>
    <n v="38"/>
    <n v="41000"/>
    <x v="20"/>
    <n v="384"/>
    <n v="102"/>
    <n v="57487711"/>
    <n v="0"/>
    <n v="1"/>
    <n v="222487711"/>
    <x v="270"/>
  </r>
  <r>
    <x v="3470"/>
    <x v="2851"/>
    <x v="72"/>
    <x v="1"/>
    <x v="3"/>
    <x v="0"/>
    <x v="0"/>
    <x v="0"/>
    <x v="6"/>
    <x v="1089"/>
    <x v="619"/>
    <x v="101"/>
    <n v="21668"/>
    <n v="0"/>
    <n v="114000"/>
    <x v="4"/>
    <n v="588"/>
    <n v="119"/>
    <n v="24335698"/>
    <n v="0"/>
    <n v="1"/>
    <n v="42335698"/>
    <x v="69"/>
  </r>
  <r>
    <x v="3471"/>
    <x v="2852"/>
    <x v="72"/>
    <x v="1"/>
    <x v="1"/>
    <x v="0"/>
    <x v="0"/>
    <x v="0"/>
    <x v="7"/>
    <x v="1132"/>
    <x v="1089"/>
    <x v="9"/>
    <n v="3745"/>
    <n v="57"/>
    <n v="0"/>
    <x v="21"/>
    <n v="91"/>
    <n v="121"/>
    <n v="12569041"/>
    <n v="0"/>
    <n v="1"/>
    <n v="21569041"/>
    <x v="35"/>
  </r>
  <r>
    <x v="3472"/>
    <x v="2853"/>
    <x v="72"/>
    <x v="1"/>
    <x v="3"/>
    <x v="0"/>
    <x v="0"/>
    <x v="0"/>
    <x v="7"/>
    <x v="1423"/>
    <x v="518"/>
    <x v="712"/>
    <n v="49743"/>
    <n v="153"/>
    <n v="12000"/>
    <x v="31"/>
    <n v="173"/>
    <n v="117"/>
    <n v="6280507"/>
    <n v="0"/>
    <n v="1"/>
    <n v="46280507"/>
    <x v="87"/>
  </r>
  <r>
    <x v="3473"/>
    <x v="2854"/>
    <x v="72"/>
    <x v="1"/>
    <x v="7"/>
    <x v="0"/>
    <x v="0"/>
    <x v="0"/>
    <x v="12"/>
    <x v="1426"/>
    <x v="1649"/>
    <x v="46"/>
    <n v="0"/>
    <n v="0"/>
    <n v="44"/>
    <x v="13"/>
    <n v="10"/>
    <n v="82"/>
    <n v="-478801"/>
    <n v="1"/>
    <n v="0"/>
    <n v="21199"/>
    <x v="47"/>
  </r>
  <r>
    <x v="3474"/>
    <x v="2855"/>
    <x v="72"/>
    <x v="1"/>
    <x v="1"/>
    <x v="0"/>
    <x v="0"/>
    <x v="0"/>
    <x v="6"/>
    <x v="1427"/>
    <x v="231"/>
    <x v="714"/>
    <n v="673"/>
    <n v="0"/>
    <n v="92000"/>
    <x v="19"/>
    <n v="548"/>
    <n v="165"/>
    <n v="21359200"/>
    <n v="0"/>
    <n v="1"/>
    <n v="25359200"/>
    <x v="16"/>
  </r>
  <r>
    <x v="3475"/>
    <x v="2852"/>
    <x v="72"/>
    <x v="1"/>
    <x v="7"/>
    <x v="0"/>
    <x v="0"/>
    <x v="5"/>
    <x v="7"/>
    <x v="472"/>
    <x v="1650"/>
    <x v="218"/>
    <n v="25387"/>
    <n v="11"/>
    <n v="0"/>
    <x v="32"/>
    <n v="177"/>
    <n v="100"/>
    <n v="-7714482"/>
    <n v="1"/>
    <n v="0"/>
    <n v="20285518"/>
    <x v="74"/>
  </r>
  <r>
    <x v="3476"/>
    <x v="2856"/>
    <x v="72"/>
    <x v="1"/>
    <x v="7"/>
    <x v="0"/>
    <x v="0"/>
    <x v="0"/>
    <x v="7"/>
    <x v="488"/>
    <x v="879"/>
    <x v="125"/>
    <n v="36188"/>
    <n v="94"/>
    <n v="55000"/>
    <x v="4"/>
    <n v="576"/>
    <n v="136"/>
    <n v="89746958"/>
    <n v="0"/>
    <n v="1"/>
    <n v="259746958"/>
    <x v="206"/>
  </r>
  <r>
    <x v="3477"/>
    <x v="2857"/>
    <x v="72"/>
    <x v="1"/>
    <x v="7"/>
    <x v="0"/>
    <x v="0"/>
    <x v="0"/>
    <x v="7"/>
    <x v="284"/>
    <x v="1254"/>
    <x v="17"/>
    <n v="14363"/>
    <n v="198"/>
    <n v="45000"/>
    <x v="16"/>
    <n v="521"/>
    <n v="130"/>
    <n v="38543795"/>
    <n v="0"/>
    <n v="1"/>
    <n v="208543795"/>
    <x v="206"/>
  </r>
  <r>
    <x v="3478"/>
    <x v="2858"/>
    <x v="72"/>
    <x v="1"/>
    <x v="8"/>
    <x v="0"/>
    <x v="0"/>
    <x v="0"/>
    <x v="6"/>
    <x v="1295"/>
    <x v="1075"/>
    <x v="61"/>
    <n v="5697"/>
    <n v="301"/>
    <n v="18000"/>
    <x v="24"/>
    <n v="242"/>
    <n v="118"/>
    <n v="523568"/>
    <n v="0"/>
    <n v="1"/>
    <n v="30523568"/>
    <x v="88"/>
  </r>
  <r>
    <x v="3479"/>
    <x v="2859"/>
    <x v="72"/>
    <x v="1"/>
    <x v="6"/>
    <x v="0"/>
    <x v="0"/>
    <x v="3"/>
    <x v="7"/>
    <x v="1324"/>
    <x v="1651"/>
    <x v="688"/>
    <n v="1281"/>
    <n v="10"/>
    <n v="0"/>
    <x v="44"/>
    <n v="31"/>
    <n v="104"/>
    <n v="-3856347"/>
    <n v="1"/>
    <n v="0"/>
    <n v="143653"/>
    <x v="16"/>
  </r>
  <r>
    <x v="3480"/>
    <x v="2860"/>
    <x v="72"/>
    <x v="1"/>
    <x v="8"/>
    <x v="0"/>
    <x v="0"/>
    <x v="0"/>
    <x v="6"/>
    <x v="1411"/>
    <x v="1652"/>
    <x v="321"/>
    <n v="2517"/>
    <n v="14"/>
    <n v="0"/>
    <x v="56"/>
    <n v="137"/>
    <n v="89"/>
    <n v="8818967"/>
    <n v="0"/>
    <n v="1"/>
    <n v="15818967"/>
    <x v="41"/>
  </r>
  <r>
    <x v="3481"/>
    <x v="2861"/>
    <x v="72"/>
    <x v="1"/>
    <x v="5"/>
    <x v="0"/>
    <x v="0"/>
    <x v="0"/>
    <x v="7"/>
    <x v="300"/>
    <x v="831"/>
    <x v="49"/>
    <n v="22226"/>
    <n v="168"/>
    <n v="49000"/>
    <x v="12"/>
    <n v="459"/>
    <n v="139"/>
    <n v="65832203"/>
    <n v="0"/>
    <n v="1"/>
    <n v="150832203"/>
    <x v="169"/>
  </r>
  <r>
    <x v="3482"/>
    <x v="2862"/>
    <x v="72"/>
    <x v="1"/>
    <x v="1"/>
    <x v="0"/>
    <x v="0"/>
    <x v="0"/>
    <x v="5"/>
    <x v="208"/>
    <x v="401"/>
    <x v="50"/>
    <n v="13904"/>
    <n v="188"/>
    <n v="0"/>
    <x v="34"/>
    <n v="54"/>
    <n v="107"/>
    <n v="6019483"/>
    <n v="0"/>
    <n v="1"/>
    <n v="42019483"/>
    <x v="70"/>
  </r>
  <r>
    <x v="3483"/>
    <x v="2840"/>
    <x v="72"/>
    <x v="1"/>
    <x v="7"/>
    <x v="0"/>
    <x v="0"/>
    <x v="0"/>
    <x v="7"/>
    <x v="1039"/>
    <x v="1653"/>
    <x v="129"/>
    <n v="5178"/>
    <n v="28"/>
    <n v="37000"/>
    <x v="2"/>
    <n v="261"/>
    <n v="92"/>
    <n v="-14057170"/>
    <n v="1"/>
    <n v="0"/>
    <n v="55942830"/>
    <x v="123"/>
  </r>
  <r>
    <x v="3484"/>
    <x v="2863"/>
    <x v="72"/>
    <x v="1"/>
    <x v="1"/>
    <x v="0"/>
    <x v="0"/>
    <x v="0"/>
    <x v="6"/>
    <x v="584"/>
    <x v="94"/>
    <x v="129"/>
    <n v="3757"/>
    <n v="425"/>
    <n v="14000"/>
    <x v="13"/>
    <n v="159"/>
    <n v="110"/>
    <n v="3831145"/>
    <n v="0"/>
    <n v="1"/>
    <n v="28831145"/>
    <x v="43"/>
  </r>
  <r>
    <x v="3485"/>
    <x v="2864"/>
    <x v="72"/>
    <x v="1"/>
    <x v="3"/>
    <x v="0"/>
    <x v="0"/>
    <x v="0"/>
    <x v="7"/>
    <x v="79"/>
    <x v="370"/>
    <x v="57"/>
    <n v="16179"/>
    <n v="101"/>
    <n v="55000"/>
    <x v="32"/>
    <n v="218"/>
    <n v="109"/>
    <n v="51208010"/>
    <n v="0"/>
    <n v="1"/>
    <n v="86208010"/>
    <x v="64"/>
  </r>
  <r>
    <x v="3486"/>
    <x v="2865"/>
    <x v="72"/>
    <x v="1"/>
    <x v="5"/>
    <x v="0"/>
    <x v="0"/>
    <x v="0"/>
    <x v="5"/>
    <x v="1428"/>
    <x v="1654"/>
    <x v="42"/>
    <n v="1921"/>
    <n v="13"/>
    <n v="0"/>
    <x v="42"/>
    <n v="112"/>
    <n v="91"/>
    <n v="25916903"/>
    <n v="0"/>
    <n v="1"/>
    <n v="38916903"/>
    <x v="51"/>
  </r>
  <r>
    <x v="3487"/>
    <x v="2866"/>
    <x v="72"/>
    <x v="1"/>
    <x v="7"/>
    <x v="0"/>
    <x v="0"/>
    <x v="0"/>
    <x v="7"/>
    <x v="114"/>
    <x v="382"/>
    <x v="17"/>
    <n v="12652"/>
    <n v="218"/>
    <n v="77000"/>
    <x v="20"/>
    <n v="585"/>
    <n v="113"/>
    <n v="-77810499"/>
    <n v="1"/>
    <n v="0"/>
    <n v="100189501"/>
    <x v="355"/>
  </r>
  <r>
    <x v="3488"/>
    <x v="2831"/>
    <x v="72"/>
    <x v="1"/>
    <x v="1"/>
    <x v="0"/>
    <x v="0"/>
    <x v="0"/>
    <x v="7"/>
    <x v="984"/>
    <x v="1382"/>
    <x v="101"/>
    <n v="18760"/>
    <n v="19"/>
    <n v="0"/>
    <x v="2"/>
    <n v="98"/>
    <n v="104"/>
    <n v="3393765"/>
    <n v="0"/>
    <n v="1"/>
    <n v="23393765"/>
    <x v="33"/>
  </r>
  <r>
    <x v="3489"/>
    <x v="2845"/>
    <x v="72"/>
    <x v="1"/>
    <x v="0"/>
    <x v="0"/>
    <x v="0"/>
    <x v="5"/>
    <x v="6"/>
    <x v="948"/>
    <x v="1655"/>
    <x v="49"/>
    <n v="14492"/>
    <n v="30"/>
    <n v="0"/>
    <x v="21"/>
    <n v="106"/>
    <n v="120"/>
    <n v="-16893131"/>
    <n v="1"/>
    <n v="0"/>
    <n v="106869"/>
    <x v="29"/>
  </r>
  <r>
    <x v="3490"/>
    <x v="2867"/>
    <x v="72"/>
    <x v="1"/>
    <x v="7"/>
    <x v="0"/>
    <x v="0"/>
    <x v="3"/>
    <x v="7"/>
    <x v="302"/>
    <x v="73"/>
    <x v="218"/>
    <n v="26490"/>
    <n v="0"/>
    <n v="51000"/>
    <x v="26"/>
    <n v="314"/>
    <n v="150"/>
    <n v="-74992955"/>
    <n v="1"/>
    <n v="0"/>
    <n v="65007045"/>
    <x v="188"/>
  </r>
  <r>
    <x v="3491"/>
    <x v="2868"/>
    <x v="72"/>
    <x v="1"/>
    <x v="7"/>
    <x v="0"/>
    <x v="0"/>
    <x v="0"/>
    <x v="6"/>
    <x v="428"/>
    <x v="1656"/>
    <x v="61"/>
    <n v="3089"/>
    <n v="249"/>
    <n v="0"/>
    <x v="42"/>
    <n v="29"/>
    <n v="103"/>
    <n v="-4491309"/>
    <n v="1"/>
    <n v="0"/>
    <n v="8691"/>
    <x v="89"/>
  </r>
  <r>
    <x v="3492"/>
    <x v="2869"/>
    <x v="72"/>
    <x v="1"/>
    <x v="7"/>
    <x v="0"/>
    <x v="0"/>
    <x v="0"/>
    <x v="6"/>
    <x v="292"/>
    <x v="1041"/>
    <x v="50"/>
    <n v="20411"/>
    <n v="452"/>
    <n v="82000"/>
    <x v="16"/>
    <n v="406"/>
    <n v="134"/>
    <n v="17707116"/>
    <n v="0"/>
    <n v="1"/>
    <n v="85707116"/>
    <x v="154"/>
  </r>
  <r>
    <x v="3493"/>
    <x v="2870"/>
    <x v="72"/>
    <x v="1"/>
    <x v="1"/>
    <x v="1"/>
    <x v="9"/>
    <x v="16"/>
    <x v="2"/>
    <x v="1066"/>
    <x v="1657"/>
    <x v="245"/>
    <n v="629"/>
    <n v="19"/>
    <n v="278"/>
    <x v="26"/>
    <n v="70"/>
    <n v="106"/>
    <n v="-3979738"/>
    <n v="1"/>
    <n v="0"/>
    <n v="20262"/>
    <x v="16"/>
  </r>
  <r>
    <x v="3494"/>
    <x v="2871"/>
    <x v="72"/>
    <x v="1"/>
    <x v="6"/>
    <x v="0"/>
    <x v="0"/>
    <x v="0"/>
    <x v="7"/>
    <x v="1429"/>
    <x v="1505"/>
    <x v="68"/>
    <n v="2060"/>
    <n v="150"/>
    <n v="11000"/>
    <x v="9"/>
    <n v="165"/>
    <n v="139"/>
    <n v="513940"/>
    <n v="0"/>
    <n v="1"/>
    <n v="30513940"/>
    <x v="88"/>
  </r>
  <r>
    <x v="3495"/>
    <x v="2872"/>
    <x v="72"/>
    <x v="1"/>
    <x v="0"/>
    <x v="0"/>
    <x v="0"/>
    <x v="0"/>
    <x v="6"/>
    <x v="756"/>
    <x v="238"/>
    <x v="463"/>
    <n v="4348"/>
    <n v="21000"/>
    <n v="146000"/>
    <x v="7"/>
    <n v="568"/>
    <n v="149"/>
    <n v="106735396"/>
    <n v="0"/>
    <n v="1"/>
    <n v="167735396"/>
    <x v="301"/>
  </r>
  <r>
    <x v="3496"/>
    <x v="2873"/>
    <x v="72"/>
    <x v="1"/>
    <x v="7"/>
    <x v="0"/>
    <x v="0"/>
    <x v="0"/>
    <x v="7"/>
    <x v="1004"/>
    <x v="1163"/>
    <x v="49"/>
    <n v="32438"/>
    <n v="571"/>
    <n v="96000"/>
    <x v="7"/>
    <n v="653"/>
    <n v="121"/>
    <n v="163130696"/>
    <n v="0"/>
    <n v="1"/>
    <n v="333130696"/>
    <x v="206"/>
  </r>
  <r>
    <x v="3497"/>
    <x v="2874"/>
    <x v="72"/>
    <x v="1"/>
    <x v="3"/>
    <x v="0"/>
    <x v="0"/>
    <x v="0"/>
    <x v="6"/>
    <x v="1256"/>
    <x v="1658"/>
    <x v="17"/>
    <n v="11642"/>
    <n v="217"/>
    <n v="812"/>
    <x v="49"/>
    <n v="65"/>
    <n v="82"/>
    <n v="-39916"/>
    <n v="1"/>
    <n v="0"/>
    <n v="30084"/>
    <x v="356"/>
  </r>
  <r>
    <x v="3498"/>
    <x v="2875"/>
    <x v="72"/>
    <x v="1"/>
    <x v="6"/>
    <x v="0"/>
    <x v="0"/>
    <x v="0"/>
    <x v="5"/>
    <x v="1430"/>
    <x v="510"/>
    <x v="684"/>
    <n v="663"/>
    <n v="130"/>
    <n v="23000"/>
    <x v="42"/>
    <n v="82"/>
    <n v="99"/>
    <n v="79443253"/>
    <n v="0"/>
    <n v="1"/>
    <n v="91443253"/>
    <x v="38"/>
  </r>
  <r>
    <x v="3499"/>
    <x v="2829"/>
    <x v="72"/>
    <x v="1"/>
    <x v="7"/>
    <x v="0"/>
    <x v="0"/>
    <x v="0"/>
    <x v="7"/>
    <x v="698"/>
    <x v="428"/>
    <x v="63"/>
    <n v="16235"/>
    <n v="420"/>
    <n v="21000"/>
    <x v="44"/>
    <n v="245"/>
    <n v="101"/>
    <n v="-27339971"/>
    <n v="1"/>
    <n v="0"/>
    <n v="72660029"/>
    <x v="122"/>
  </r>
  <r>
    <x v="3500"/>
    <x v="2876"/>
    <x v="72"/>
    <x v="1"/>
    <x v="3"/>
    <x v="0"/>
    <x v="0"/>
    <x v="0"/>
    <x v="6"/>
    <x v="253"/>
    <x v="1289"/>
    <x v="119"/>
    <n v="30571"/>
    <n v="51"/>
    <n v="12000"/>
    <x v="2"/>
    <n v="196"/>
    <n v="116"/>
    <n v="12414716"/>
    <n v="0"/>
    <n v="1"/>
    <n v="54414716"/>
    <x v="142"/>
  </r>
  <r>
    <x v="3501"/>
    <x v="2877"/>
    <x v="72"/>
    <x v="1"/>
    <x v="7"/>
    <x v="0"/>
    <x v="0"/>
    <x v="0"/>
    <x v="5"/>
    <x v="583"/>
    <x v="837"/>
    <x v="119"/>
    <n v="23378"/>
    <n v="255"/>
    <n v="46000"/>
    <x v="20"/>
    <n v="292"/>
    <n v="102"/>
    <n v="31997107"/>
    <n v="0"/>
    <n v="1"/>
    <n v="176997107"/>
    <x v="312"/>
  </r>
  <r>
    <x v="3502"/>
    <x v="2878"/>
    <x v="72"/>
    <x v="1"/>
    <x v="7"/>
    <x v="0"/>
    <x v="0"/>
    <x v="8"/>
    <x v="7"/>
    <x v="1431"/>
    <x v="1659"/>
    <x v="162"/>
    <n v="3165"/>
    <n v="72"/>
    <n v="15000"/>
    <x v="52"/>
    <n v="308"/>
    <n v="92"/>
    <n v="-45940982"/>
    <n v="1"/>
    <n v="0"/>
    <n v="19059018"/>
    <x v="127"/>
  </r>
  <r>
    <x v="3503"/>
    <x v="2849"/>
    <x v="72"/>
    <x v="1"/>
    <x v="1"/>
    <x v="0"/>
    <x v="0"/>
    <x v="0"/>
    <x v="7"/>
    <x v="992"/>
    <x v="1660"/>
    <x v="458"/>
    <n v="20466"/>
    <n v="15"/>
    <n v="15000"/>
    <x v="13"/>
    <n v="141"/>
    <n v="107"/>
    <n v="39461335"/>
    <n v="0"/>
    <n v="1"/>
    <n v="50461335"/>
    <x v="31"/>
  </r>
  <r>
    <x v="3504"/>
    <x v="2879"/>
    <x v="72"/>
    <x v="1"/>
    <x v="3"/>
    <x v="0"/>
    <x v="0"/>
    <x v="0"/>
    <x v="6"/>
    <x v="1432"/>
    <x v="406"/>
    <x v="715"/>
    <n v="707"/>
    <n v="0"/>
    <n v="18000"/>
    <x v="12"/>
    <n v="401"/>
    <n v="148"/>
    <n v="-11906682"/>
    <n v="1"/>
    <n v="0"/>
    <n v="8093318"/>
    <x v="33"/>
  </r>
  <r>
    <x v="3505"/>
    <x v="2880"/>
    <x v="72"/>
    <x v="1"/>
    <x v="5"/>
    <x v="0"/>
    <x v="0"/>
    <x v="0"/>
    <x v="7"/>
    <x v="368"/>
    <x v="657"/>
    <x v="50"/>
    <n v="31488"/>
    <n v="22000"/>
    <n v="349000"/>
    <x v="5"/>
    <n v="712"/>
    <n v="169"/>
    <n v="22991439"/>
    <n v="0"/>
    <n v="1"/>
    <n v="187991439"/>
    <x v="270"/>
  </r>
  <r>
    <x v="3506"/>
    <x v="2881"/>
    <x v="72"/>
    <x v="1"/>
    <x v="7"/>
    <x v="0"/>
    <x v="0"/>
    <x v="0"/>
    <x v="7"/>
    <x v="1234"/>
    <x v="1473"/>
    <x v="559"/>
    <n v="1367"/>
    <n v="77"/>
    <n v="15000"/>
    <x v="42"/>
    <n v="228"/>
    <n v="89"/>
    <n v="-2446488"/>
    <n v="1"/>
    <n v="0"/>
    <n v="47553512"/>
    <x v="124"/>
  </r>
  <r>
    <x v="3507"/>
    <x v="2882"/>
    <x v="72"/>
    <x v="1"/>
    <x v="5"/>
    <x v="0"/>
    <x v="0"/>
    <x v="0"/>
    <x v="5"/>
    <x v="119"/>
    <x v="810"/>
    <x v="93"/>
    <n v="62837"/>
    <n v="252"/>
    <n v="90000"/>
    <x v="44"/>
    <n v="321"/>
    <n v="125"/>
    <n v="77997349"/>
    <n v="0"/>
    <n v="1"/>
    <n v="127997349"/>
    <x v="124"/>
  </r>
  <r>
    <x v="3508"/>
    <x v="2860"/>
    <x v="72"/>
    <x v="1"/>
    <x v="8"/>
    <x v="0"/>
    <x v="0"/>
    <x v="0"/>
    <x v="6"/>
    <x v="1433"/>
    <x v="1661"/>
    <x v="716"/>
    <n v="1062"/>
    <n v="421"/>
    <n v="45000"/>
    <x v="9"/>
    <n v="533"/>
    <n v="100"/>
    <n v="12673301"/>
    <n v="0"/>
    <n v="1"/>
    <n v="14673301"/>
    <x v="6"/>
  </r>
  <r>
    <x v="3509"/>
    <x v="2883"/>
    <x v="72"/>
    <x v="1"/>
    <x v="7"/>
    <x v="0"/>
    <x v="0"/>
    <x v="0"/>
    <x v="7"/>
    <x v="724"/>
    <x v="192"/>
    <x v="120"/>
    <n v="1411"/>
    <n v="0"/>
    <n v="17000"/>
    <x v="24"/>
    <n v="313"/>
    <n v="105"/>
    <n v="-9450893"/>
    <n v="1"/>
    <n v="0"/>
    <n v="50549107"/>
    <x v="121"/>
  </r>
  <r>
    <x v="3510"/>
    <x v="2884"/>
    <x v="72"/>
    <x v="1"/>
    <x v="6"/>
    <x v="0"/>
    <x v="0"/>
    <x v="0"/>
    <x v="6"/>
    <x v="1434"/>
    <x v="101"/>
    <x v="717"/>
    <n v="2281"/>
    <n v="16000"/>
    <n v="16000"/>
    <x v="9"/>
    <n v="249"/>
    <n v="134"/>
    <n v="7034272"/>
    <n v="0"/>
    <n v="1"/>
    <n v="47034272"/>
    <x v="87"/>
  </r>
  <r>
    <x v="3511"/>
    <x v="2885"/>
    <x v="72"/>
    <x v="1"/>
    <x v="6"/>
    <x v="0"/>
    <x v="0"/>
    <x v="0"/>
    <x v="6"/>
    <x v="815"/>
    <x v="748"/>
    <x v="17"/>
    <n v="12897"/>
    <n v="52"/>
    <n v="13000"/>
    <x v="11"/>
    <n v="163"/>
    <n v="112"/>
    <n v="-2554354"/>
    <n v="1"/>
    <n v="0"/>
    <n v="2445646"/>
    <x v="18"/>
  </r>
  <r>
    <x v="3512"/>
    <x v="2886"/>
    <x v="72"/>
    <x v="1"/>
    <x v="7"/>
    <x v="1"/>
    <x v="6"/>
    <x v="10"/>
    <x v="12"/>
    <x v="1435"/>
    <x v="1662"/>
    <x v="718"/>
    <n v="285"/>
    <n v="3"/>
    <n v="0"/>
    <x v="31"/>
    <n v="65"/>
    <n v="100"/>
    <n v="-24870885"/>
    <n v="1"/>
    <n v="0"/>
    <n v="129115"/>
    <x v="43"/>
  </r>
  <r>
    <x v="3513"/>
    <x v="2887"/>
    <x v="72"/>
    <x v="1"/>
    <x v="7"/>
    <x v="0"/>
    <x v="0"/>
    <x v="0"/>
    <x v="7"/>
    <x v="130"/>
    <x v="1663"/>
    <x v="63"/>
    <n v="15044"/>
    <n v="179"/>
    <n v="31000"/>
    <x v="71"/>
    <n v="169"/>
    <n v="110"/>
    <n v="-2001718"/>
    <n v="1"/>
    <n v="0"/>
    <n v="13998282"/>
    <x v="81"/>
  </r>
  <r>
    <x v="3514"/>
    <x v="2888"/>
    <x v="72"/>
    <x v="1"/>
    <x v="3"/>
    <x v="0"/>
    <x v="0"/>
    <x v="0"/>
    <x v="6"/>
    <x v="1239"/>
    <x v="776"/>
    <x v="662"/>
    <n v="3627"/>
    <n v="42"/>
    <n v="14000"/>
    <x v="31"/>
    <n v="129"/>
    <n v="104"/>
    <n v="65389560"/>
    <n v="0"/>
    <n v="1"/>
    <n v="82389560"/>
    <x v="29"/>
  </r>
  <r>
    <x v="3515"/>
    <x v="2889"/>
    <x v="72"/>
    <x v="1"/>
    <x v="15"/>
    <x v="0"/>
    <x v="0"/>
    <x v="0"/>
    <x v="6"/>
    <x v="1436"/>
    <x v="1664"/>
    <x v="271"/>
    <n v="2048"/>
    <n v="0"/>
    <n v="261"/>
    <x v="0"/>
    <n v="10"/>
    <n v="95"/>
    <n v="-297532"/>
    <n v="1"/>
    <n v="0"/>
    <n v="2468"/>
    <x v="59"/>
  </r>
  <r>
    <x v="3516"/>
    <x v="2890"/>
    <x v="72"/>
    <x v="1"/>
    <x v="7"/>
    <x v="0"/>
    <x v="0"/>
    <x v="5"/>
    <x v="6"/>
    <x v="488"/>
    <x v="444"/>
    <x v="125"/>
    <n v="32325"/>
    <n v="0"/>
    <n v="83000"/>
    <x v="34"/>
    <n v="433"/>
    <n v="89"/>
    <n v="86546825"/>
    <n v="0"/>
    <n v="1"/>
    <n v="126546825"/>
    <x v="87"/>
  </r>
  <r>
    <x v="3517"/>
    <x v="2891"/>
    <x v="72"/>
    <x v="1"/>
    <x v="7"/>
    <x v="0"/>
    <x v="0"/>
    <x v="0"/>
    <x v="5"/>
    <x v="329"/>
    <x v="1665"/>
    <x v="50"/>
    <n v="15516"/>
    <n v="171"/>
    <n v="89000"/>
    <x v="11"/>
    <n v="401"/>
    <n v="97"/>
    <n v="61407328"/>
    <n v="0"/>
    <n v="1"/>
    <n v="241407328"/>
    <x v="282"/>
  </r>
  <r>
    <x v="3518"/>
    <x v="2870"/>
    <x v="72"/>
    <x v="1"/>
    <x v="6"/>
    <x v="0"/>
    <x v="0"/>
    <x v="0"/>
    <x v="5"/>
    <x v="779"/>
    <x v="1211"/>
    <x v="219"/>
    <n v="6393"/>
    <n v="44"/>
    <n v="10000"/>
    <x v="11"/>
    <n v="151"/>
    <n v="124"/>
    <n v="11447959"/>
    <n v="0"/>
    <n v="1"/>
    <n v="36447959"/>
    <x v="43"/>
  </r>
  <r>
    <x v="3519"/>
    <x v="2892"/>
    <x v="72"/>
    <x v="1"/>
    <x v="3"/>
    <x v="0"/>
    <x v="0"/>
    <x v="0"/>
    <x v="5"/>
    <x v="1003"/>
    <x v="1666"/>
    <x v="569"/>
    <n v="2705"/>
    <n v="10"/>
    <n v="0"/>
    <x v="39"/>
    <n v="49"/>
    <n v="98"/>
    <n v="5429707"/>
    <n v="0"/>
    <n v="1"/>
    <n v="10429707"/>
    <x v="18"/>
  </r>
  <r>
    <x v="3520"/>
    <x v="2893"/>
    <x v="72"/>
    <x v="1"/>
    <x v="5"/>
    <x v="0"/>
    <x v="0"/>
    <x v="0"/>
    <x v="5"/>
    <x v="857"/>
    <x v="588"/>
    <x v="129"/>
    <n v="5810"/>
    <n v="50"/>
    <n v="11000"/>
    <x v="9"/>
    <n v="196"/>
    <n v="92"/>
    <n v="-33494358"/>
    <n v="1"/>
    <n v="0"/>
    <n v="111505642"/>
    <x v="312"/>
  </r>
  <r>
    <x v="3521"/>
    <x v="2894"/>
    <x v="72"/>
    <x v="1"/>
    <x v="6"/>
    <x v="0"/>
    <x v="0"/>
    <x v="3"/>
    <x v="6"/>
    <x v="715"/>
    <x v="609"/>
    <x v="442"/>
    <n v="390"/>
    <n v="608"/>
    <n v="0"/>
    <x v="13"/>
    <n v="262"/>
    <n v="150"/>
    <n v="-4241500"/>
    <n v="1"/>
    <n v="0"/>
    <n v="3958500"/>
    <x v="34"/>
  </r>
  <r>
    <x v="3522"/>
    <x v="2895"/>
    <x v="72"/>
    <x v="1"/>
    <x v="5"/>
    <x v="0"/>
    <x v="0"/>
    <x v="0"/>
    <x v="5"/>
    <x v="857"/>
    <x v="1507"/>
    <x v="129"/>
    <n v="6089"/>
    <n v="33"/>
    <n v="10000"/>
    <x v="34"/>
    <n v="277"/>
    <n v="119"/>
    <n v="1178893"/>
    <n v="0"/>
    <n v="1"/>
    <n v="51178893"/>
    <x v="124"/>
  </r>
  <r>
    <x v="3523"/>
    <x v="2896"/>
    <x v="72"/>
    <x v="1"/>
    <x v="7"/>
    <x v="0"/>
    <x v="0"/>
    <x v="0"/>
    <x v="7"/>
    <x v="1437"/>
    <x v="1667"/>
    <x v="129"/>
    <n v="7081"/>
    <n v="76"/>
    <n v="32000"/>
    <x v="31"/>
    <n v="327"/>
    <n v="132"/>
    <n v="-22431493"/>
    <n v="1"/>
    <n v="0"/>
    <n v="43568507"/>
    <x v="193"/>
  </r>
  <r>
    <x v="3524"/>
    <x v="2897"/>
    <x v="72"/>
    <x v="1"/>
    <x v="3"/>
    <x v="0"/>
    <x v="0"/>
    <x v="0"/>
    <x v="6"/>
    <x v="1438"/>
    <x v="1262"/>
    <x v="156"/>
    <n v="2771"/>
    <n v="89"/>
    <n v="21000"/>
    <x v="34"/>
    <n v="351"/>
    <n v="97"/>
    <n v="132056505"/>
    <n v="0"/>
    <n v="1"/>
    <n v="150056505"/>
    <x v="69"/>
  </r>
  <r>
    <x v="3525"/>
    <x v="2898"/>
    <x v="72"/>
    <x v="1"/>
    <x v="5"/>
    <x v="0"/>
    <x v="0"/>
    <x v="0"/>
    <x v="5"/>
    <x v="168"/>
    <x v="805"/>
    <x v="132"/>
    <n v="53587"/>
    <n v="189"/>
    <n v="11000"/>
    <x v="24"/>
    <n v="154"/>
    <n v="98"/>
    <n v="-13266274"/>
    <n v="1"/>
    <n v="0"/>
    <n v="113733726"/>
    <x v="357"/>
  </r>
  <r>
    <x v="3526"/>
    <x v="2860"/>
    <x v="72"/>
    <x v="1"/>
    <x v="0"/>
    <x v="0"/>
    <x v="0"/>
    <x v="0"/>
    <x v="6"/>
    <x v="642"/>
    <x v="1668"/>
    <x v="101"/>
    <n v="15554"/>
    <n v="66"/>
    <n v="65000"/>
    <x v="20"/>
    <n v="534"/>
    <n v="117"/>
    <n v="23779955"/>
    <n v="0"/>
    <n v="1"/>
    <n v="32279955"/>
    <x v="65"/>
  </r>
  <r>
    <x v="3527"/>
    <x v="2899"/>
    <x v="72"/>
    <x v="1"/>
    <x v="0"/>
    <x v="0"/>
    <x v="0"/>
    <x v="0"/>
    <x v="7"/>
    <x v="682"/>
    <x v="461"/>
    <x v="9"/>
    <n v="2297"/>
    <n v="12"/>
    <n v="0"/>
    <x v="49"/>
    <n v="58"/>
    <n v="84"/>
    <n v="39343632"/>
    <n v="0"/>
    <n v="1"/>
    <n v="52543632"/>
    <x v="358"/>
  </r>
  <r>
    <x v="3528"/>
    <x v="2844"/>
    <x v="72"/>
    <x v="1"/>
    <x v="7"/>
    <x v="0"/>
    <x v="0"/>
    <x v="0"/>
    <x v="7"/>
    <x v="247"/>
    <x v="494"/>
    <x v="63"/>
    <n v="32355"/>
    <n v="0"/>
    <n v="71000"/>
    <x v="42"/>
    <n v="434"/>
    <n v="138"/>
    <n v="-23839471"/>
    <n v="1"/>
    <n v="0"/>
    <n v="101160529"/>
    <x v="170"/>
  </r>
  <r>
    <x v="3529"/>
    <x v="2900"/>
    <x v="72"/>
    <x v="1"/>
    <x v="7"/>
    <x v="0"/>
    <x v="0"/>
    <x v="3"/>
    <x v="7"/>
    <x v="129"/>
    <x v="1045"/>
    <x v="49"/>
    <n v="16967"/>
    <n v="174"/>
    <n v="24000"/>
    <x v="11"/>
    <n v="359"/>
    <n v="106"/>
    <n v="41439400"/>
    <n v="0"/>
    <n v="1"/>
    <n v="91439400"/>
    <x v="124"/>
  </r>
  <r>
    <x v="3530"/>
    <x v="2901"/>
    <x v="72"/>
    <x v="1"/>
    <x v="3"/>
    <x v="0"/>
    <x v="0"/>
    <x v="0"/>
    <x v="0"/>
    <x v="1439"/>
    <x v="1669"/>
    <x v="719"/>
    <n v="954"/>
    <n v="247"/>
    <n v="0"/>
    <x v="52"/>
    <n v="6"/>
    <n v="93"/>
    <n v="-564312"/>
    <n v="1"/>
    <n v="0"/>
    <n v="35688"/>
    <x v="44"/>
  </r>
  <r>
    <x v="3531"/>
    <x v="2902"/>
    <x v="72"/>
    <x v="1"/>
    <x v="12"/>
    <x v="0"/>
    <x v="0"/>
    <x v="0"/>
    <x v="7"/>
    <x v="1036"/>
    <x v="1670"/>
    <x v="109"/>
    <n v="5056"/>
    <n v="10"/>
    <n v="18000"/>
    <x v="57"/>
    <n v="183"/>
    <n v="89"/>
    <n v="45820940"/>
    <n v="0"/>
    <n v="1"/>
    <n v="50820940"/>
    <x v="18"/>
  </r>
  <r>
    <x v="3532"/>
    <x v="2893"/>
    <x v="72"/>
    <x v="1"/>
    <x v="4"/>
    <x v="0"/>
    <x v="0"/>
    <x v="3"/>
    <x v="5"/>
    <x v="575"/>
    <x v="1671"/>
    <x v="258"/>
    <n v="3697"/>
    <n v="17"/>
    <n v="30000"/>
    <x v="23"/>
    <n v="224"/>
    <n v="95"/>
    <n v="21137505"/>
    <n v="0"/>
    <n v="1"/>
    <n v="76137505"/>
    <x v="60"/>
  </r>
  <r>
    <x v="3533"/>
    <x v="2903"/>
    <x v="72"/>
    <x v="1"/>
    <x v="12"/>
    <x v="0"/>
    <x v="0"/>
    <x v="0"/>
    <x v="6"/>
    <x v="1440"/>
    <x v="1672"/>
    <x v="290"/>
    <n v="2161"/>
    <n v="52"/>
    <n v="10000"/>
    <x v="38"/>
    <n v="220"/>
    <n v="101"/>
    <n v="27453345"/>
    <n v="0"/>
    <n v="1"/>
    <n v="32453345"/>
    <x v="18"/>
  </r>
  <r>
    <x v="3534"/>
    <x v="2904"/>
    <x v="72"/>
    <x v="1"/>
    <x v="5"/>
    <x v="0"/>
    <x v="0"/>
    <x v="0"/>
    <x v="5"/>
    <x v="1058"/>
    <x v="462"/>
    <x v="125"/>
    <n v="19963"/>
    <n v="35"/>
    <n v="11000"/>
    <x v="12"/>
    <n v="153"/>
    <n v="92"/>
    <n v="-48651080"/>
    <n v="1"/>
    <n v="0"/>
    <n v="83348920"/>
    <x v="286"/>
  </r>
  <r>
    <x v="3535"/>
    <x v="2894"/>
    <x v="72"/>
    <x v="1"/>
    <x v="7"/>
    <x v="0"/>
    <x v="0"/>
    <x v="9"/>
    <x v="7"/>
    <x v="1441"/>
    <x v="329"/>
    <x v="55"/>
    <n v="1099"/>
    <n v="545"/>
    <n v="20000"/>
    <x v="49"/>
    <n v="272"/>
    <n v="105"/>
    <n v="-56780252"/>
    <n v="1"/>
    <n v="0"/>
    <n v="23219748"/>
    <x v="133"/>
  </r>
  <r>
    <x v="3536"/>
    <x v="2905"/>
    <x v="72"/>
    <x v="1"/>
    <x v="7"/>
    <x v="0"/>
    <x v="0"/>
    <x v="0"/>
    <x v="7"/>
    <x v="502"/>
    <x v="802"/>
    <x v="325"/>
    <n v="2394"/>
    <n v="167"/>
    <n v="0"/>
    <x v="24"/>
    <n v="146"/>
    <n v="99"/>
    <n v="109141530"/>
    <n v="0"/>
    <n v="1"/>
    <n v="134141530"/>
    <x v="43"/>
  </r>
  <r>
    <x v="3537"/>
    <x v="2842"/>
    <x v="72"/>
    <x v="1"/>
    <x v="5"/>
    <x v="0"/>
    <x v="0"/>
    <x v="0"/>
    <x v="4"/>
    <x v="760"/>
    <x v="1134"/>
    <x v="466"/>
    <n v="1031"/>
    <n v="107"/>
    <n v="0"/>
    <x v="34"/>
    <n v="159"/>
    <n v="101"/>
    <n v="28536019"/>
    <n v="0"/>
    <n v="1"/>
    <n v="131536019"/>
    <x v="212"/>
  </r>
  <r>
    <x v="3538"/>
    <x v="2906"/>
    <x v="72"/>
    <x v="1"/>
    <x v="7"/>
    <x v="0"/>
    <x v="0"/>
    <x v="0"/>
    <x v="7"/>
    <x v="284"/>
    <x v="1201"/>
    <x v="17"/>
    <n v="14161"/>
    <n v="294"/>
    <n v="60000"/>
    <x v="24"/>
    <n v="492"/>
    <n v="117"/>
    <n v="-41392993"/>
    <n v="1"/>
    <n v="0"/>
    <n v="58607007"/>
    <x v="122"/>
  </r>
  <r>
    <x v="3539"/>
    <x v="2876"/>
    <x v="72"/>
    <x v="1"/>
    <x v="6"/>
    <x v="0"/>
    <x v="0"/>
    <x v="0"/>
    <x v="6"/>
    <x v="1442"/>
    <x v="1673"/>
    <x v="374"/>
    <n v="1283"/>
    <n v="593"/>
    <n v="5000"/>
    <x v="21"/>
    <n v="129"/>
    <n v="103"/>
    <n v="-1906509"/>
    <n v="1"/>
    <n v="0"/>
    <n v="3093491"/>
    <x v="18"/>
  </r>
  <r>
    <x v="3540"/>
    <x v="2836"/>
    <x v="72"/>
    <x v="1"/>
    <x v="3"/>
    <x v="0"/>
    <x v="0"/>
    <x v="0"/>
    <x v="6"/>
    <x v="531"/>
    <x v="1674"/>
    <x v="73"/>
    <n v="1986"/>
    <n v="0"/>
    <n v="0"/>
    <x v="8"/>
    <n v="44"/>
    <n v="105"/>
    <n v="-4962560"/>
    <n v="1"/>
    <n v="0"/>
    <n v="37440"/>
    <x v="18"/>
  </r>
  <r>
    <x v="3541"/>
    <x v="2907"/>
    <x v="72"/>
    <x v="1"/>
    <x v="7"/>
    <x v="0"/>
    <x v="0"/>
    <x v="0"/>
    <x v="6"/>
    <x v="1443"/>
    <x v="1041"/>
    <x v="9"/>
    <n v="1458"/>
    <n v="453"/>
    <n v="10000"/>
    <x v="32"/>
    <n v="233"/>
    <n v="109"/>
    <n v="-24500032"/>
    <n v="1"/>
    <n v="0"/>
    <n v="10499968"/>
    <x v="64"/>
  </r>
  <r>
    <x v="3542"/>
    <x v="2908"/>
    <x v="72"/>
    <x v="1"/>
    <x v="6"/>
    <x v="0"/>
    <x v="0"/>
    <x v="3"/>
    <x v="7"/>
    <x v="915"/>
    <x v="1549"/>
    <x v="9"/>
    <n v="3869"/>
    <n v="151"/>
    <n v="22000"/>
    <x v="8"/>
    <n v="364"/>
    <n v="128"/>
    <n v="32066000"/>
    <n v="0"/>
    <n v="1"/>
    <n v="52066000"/>
    <x v="33"/>
  </r>
  <r>
    <x v="3543"/>
    <x v="2909"/>
    <x v="72"/>
    <x v="1"/>
    <x v="7"/>
    <x v="0"/>
    <x v="0"/>
    <x v="0"/>
    <x v="7"/>
    <x v="82"/>
    <x v="1059"/>
    <x v="63"/>
    <n v="17098"/>
    <n v="44"/>
    <n v="16000"/>
    <x v="25"/>
    <n v="175"/>
    <n v="102"/>
    <n v="-77823100"/>
    <n v="1"/>
    <n v="0"/>
    <n v="17176900"/>
    <x v="202"/>
  </r>
  <r>
    <x v="3544"/>
    <x v="2910"/>
    <x v="72"/>
    <x v="1"/>
    <x v="3"/>
    <x v="0"/>
    <x v="0"/>
    <x v="0"/>
    <x v="6"/>
    <x v="1444"/>
    <x v="527"/>
    <x v="160"/>
    <n v="1488"/>
    <n v="52"/>
    <n v="0"/>
    <x v="52"/>
    <n v="201"/>
    <n v="94"/>
    <n v="-1456527"/>
    <n v="1"/>
    <n v="0"/>
    <n v="38543473"/>
    <x v="87"/>
  </r>
  <r>
    <x v="3545"/>
    <x v="2911"/>
    <x v="72"/>
    <x v="0"/>
    <x v="7"/>
    <x v="0"/>
    <x v="0"/>
    <x v="0"/>
    <x v="6"/>
    <x v="386"/>
    <x v="1065"/>
    <x v="218"/>
    <n v="49433"/>
    <n v="436"/>
    <n v="32000"/>
    <x v="31"/>
    <n v="339"/>
    <n v="102"/>
    <n v="-51249444"/>
    <n v="1"/>
    <n v="0"/>
    <n v="13750556"/>
    <x v="127"/>
  </r>
  <r>
    <x v="3546"/>
    <x v="2912"/>
    <x v="72"/>
    <x v="1"/>
    <x v="7"/>
    <x v="0"/>
    <x v="0"/>
    <x v="25"/>
    <x v="6"/>
    <x v="428"/>
    <x v="1675"/>
    <x v="61"/>
    <n v="2802"/>
    <n v="3"/>
    <n v="0"/>
    <x v="32"/>
    <n v="66"/>
    <n v="96"/>
    <n v="-8999838"/>
    <n v="1"/>
    <n v="0"/>
    <n v="162"/>
    <x v="35"/>
  </r>
  <r>
    <x v="3547"/>
    <x v="2829"/>
    <x v="72"/>
    <x v="1"/>
    <x v="6"/>
    <x v="0"/>
    <x v="0"/>
    <x v="0"/>
    <x v="7"/>
    <x v="1445"/>
    <x v="1676"/>
    <x v="720"/>
    <n v="775"/>
    <n v="25"/>
    <n v="15000"/>
    <x v="49"/>
    <n v="61"/>
    <n v="170"/>
    <n v="37696176"/>
    <n v="0"/>
    <n v="1"/>
    <n v="59696176"/>
    <x v="82"/>
  </r>
  <r>
    <x v="3548"/>
    <x v="2913"/>
    <x v="72"/>
    <x v="1"/>
    <x v="1"/>
    <x v="0"/>
    <x v="0"/>
    <x v="0"/>
    <x v="7"/>
    <x v="699"/>
    <x v="1677"/>
    <x v="50"/>
    <n v="12772"/>
    <n v="4"/>
    <n v="0"/>
    <x v="42"/>
    <n v="43"/>
    <n v="86"/>
    <n v="-5979800"/>
    <n v="1"/>
    <n v="0"/>
    <n v="20200"/>
    <x v="1"/>
  </r>
  <r>
    <x v="3549"/>
    <x v="2894"/>
    <x v="72"/>
    <x v="1"/>
    <x v="3"/>
    <x v="0"/>
    <x v="0"/>
    <x v="0"/>
    <x v="7"/>
    <x v="79"/>
    <x v="1678"/>
    <x v="57"/>
    <n v="20330"/>
    <n v="51"/>
    <n v="33000"/>
    <x v="17"/>
    <n v="275"/>
    <n v="102"/>
    <n v="31134898"/>
    <n v="0"/>
    <n v="1"/>
    <n v="44134898"/>
    <x v="51"/>
  </r>
  <r>
    <x v="3550"/>
    <x v="2914"/>
    <x v="72"/>
    <x v="1"/>
    <x v="1"/>
    <x v="0"/>
    <x v="0"/>
    <x v="0"/>
    <x v="7"/>
    <x v="747"/>
    <x v="1154"/>
    <x v="458"/>
    <n v="19673"/>
    <n v="25"/>
    <n v="45000"/>
    <x v="8"/>
    <n v="309"/>
    <n v="101"/>
    <n v="13656400"/>
    <n v="0"/>
    <n v="1"/>
    <n v="18656400"/>
    <x v="18"/>
  </r>
  <r>
    <x v="3551"/>
    <x v="2915"/>
    <x v="72"/>
    <x v="1"/>
    <x v="7"/>
    <x v="0"/>
    <x v="0"/>
    <x v="5"/>
    <x v="7"/>
    <x v="129"/>
    <x v="1471"/>
    <x v="49"/>
    <n v="16967"/>
    <n v="118"/>
    <n v="38000"/>
    <x v="44"/>
    <n v="222"/>
    <n v="115"/>
    <n v="41253340"/>
    <n v="0"/>
    <n v="1"/>
    <n v="89253340"/>
    <x v="117"/>
  </r>
  <r>
    <x v="3552"/>
    <x v="2916"/>
    <x v="72"/>
    <x v="1"/>
    <x v="3"/>
    <x v="0"/>
    <x v="0"/>
    <x v="0"/>
    <x v="6"/>
    <x v="448"/>
    <x v="1679"/>
    <x v="297"/>
    <n v="2654"/>
    <n v="265"/>
    <n v="11000"/>
    <x v="43"/>
    <n v="148"/>
    <n v="100"/>
    <n v="64518155"/>
    <n v="0"/>
    <n v="1"/>
    <n v="84518155"/>
    <x v="33"/>
  </r>
  <r>
    <x v="3553"/>
    <x v="2852"/>
    <x v="72"/>
    <x v="1"/>
    <x v="7"/>
    <x v="0"/>
    <x v="0"/>
    <x v="0"/>
    <x v="7"/>
    <x v="663"/>
    <x v="885"/>
    <x v="375"/>
    <n v="2690"/>
    <n v="473"/>
    <n v="62000"/>
    <x v="30"/>
    <n v="348"/>
    <n v="101"/>
    <n v="65871240"/>
    <n v="0"/>
    <n v="1"/>
    <n v="190871240"/>
    <x v="170"/>
  </r>
  <r>
    <x v="3554"/>
    <x v="2917"/>
    <x v="72"/>
    <x v="1"/>
    <x v="3"/>
    <x v="0"/>
    <x v="0"/>
    <x v="0"/>
    <x v="6"/>
    <x v="1446"/>
    <x v="1680"/>
    <x v="582"/>
    <n v="1024"/>
    <n v="19"/>
    <n v="0"/>
    <x v="26"/>
    <n v="164"/>
    <n v="94"/>
    <n v="18049082"/>
    <n v="0"/>
    <n v="1"/>
    <n v="26049082"/>
    <x v="11"/>
  </r>
  <r>
    <x v="3555"/>
    <x v="2918"/>
    <x v="72"/>
    <x v="1"/>
    <x v="7"/>
    <x v="0"/>
    <x v="0"/>
    <x v="0"/>
    <x v="7"/>
    <x v="1089"/>
    <x v="1324"/>
    <x v="101"/>
    <n v="28631"/>
    <n v="464"/>
    <n v="41000"/>
    <x v="12"/>
    <n v="495"/>
    <n v="142"/>
    <n v="2853933"/>
    <n v="0"/>
    <n v="1"/>
    <n v="202853933"/>
    <x v="182"/>
  </r>
  <r>
    <x v="3556"/>
    <x v="2892"/>
    <x v="72"/>
    <x v="1"/>
    <x v="1"/>
    <x v="0"/>
    <x v="0"/>
    <x v="0"/>
    <x v="7"/>
    <x v="1447"/>
    <x v="862"/>
    <x v="459"/>
    <n v="3197"/>
    <n v="97"/>
    <n v="19000"/>
    <x v="12"/>
    <n v="85"/>
    <n v="118"/>
    <n v="761283"/>
    <n v="0"/>
    <n v="1"/>
    <n v="26761283"/>
    <x v="56"/>
  </r>
  <r>
    <x v="3557"/>
    <x v="2919"/>
    <x v="72"/>
    <x v="1"/>
    <x v="5"/>
    <x v="0"/>
    <x v="0"/>
    <x v="0"/>
    <x v="5"/>
    <x v="923"/>
    <x v="1681"/>
    <x v="458"/>
    <n v="19513"/>
    <n v="34"/>
    <n v="18000"/>
    <x v="17"/>
    <n v="156"/>
    <n v="95"/>
    <n v="150619"/>
    <n v="0"/>
    <n v="1"/>
    <n v="50150619"/>
    <x v="124"/>
  </r>
  <r>
    <x v="3558"/>
    <x v="2906"/>
    <x v="72"/>
    <x v="1"/>
    <x v="5"/>
    <x v="0"/>
    <x v="0"/>
    <x v="0"/>
    <x v="5"/>
    <x v="1448"/>
    <x v="1682"/>
    <x v="358"/>
    <n v="3151"/>
    <n v="7"/>
    <n v="11000"/>
    <x v="13"/>
    <n v="219"/>
    <n v="96"/>
    <n v="-9192361"/>
    <n v="1"/>
    <n v="0"/>
    <n v="50807639"/>
    <x v="121"/>
  </r>
  <r>
    <x v="3559"/>
    <x v="2920"/>
    <x v="72"/>
    <x v="1"/>
    <x v="7"/>
    <x v="0"/>
    <x v="0"/>
    <x v="0"/>
    <x v="6"/>
    <x v="164"/>
    <x v="515"/>
    <x v="119"/>
    <n v="37605"/>
    <n v="845"/>
    <n v="56000"/>
    <x v="23"/>
    <n v="292"/>
    <n v="132"/>
    <n v="46530738"/>
    <n v="0"/>
    <n v="1"/>
    <n v="101530738"/>
    <x v="60"/>
  </r>
  <r>
    <x v="3560"/>
    <x v="2921"/>
    <x v="72"/>
    <x v="1"/>
    <x v="7"/>
    <x v="0"/>
    <x v="0"/>
    <x v="0"/>
    <x v="7"/>
    <x v="471"/>
    <x v="1683"/>
    <x v="306"/>
    <n v="52610"/>
    <n v="385"/>
    <n v="56000"/>
    <x v="26"/>
    <n v="320"/>
    <n v="131"/>
    <n v="-50707978"/>
    <n v="1"/>
    <n v="0"/>
    <n v="39292022"/>
    <x v="152"/>
  </r>
  <r>
    <x v="3561"/>
    <x v="2922"/>
    <x v="72"/>
    <x v="1"/>
    <x v="1"/>
    <x v="0"/>
    <x v="0"/>
    <x v="0"/>
    <x v="7"/>
    <x v="1318"/>
    <x v="1684"/>
    <x v="149"/>
    <n v="10565"/>
    <n v="131"/>
    <n v="93000"/>
    <x v="4"/>
    <n v="326"/>
    <n v="133"/>
    <n v="112868837"/>
    <n v="0"/>
    <n v="1"/>
    <n v="124868837"/>
    <x v="38"/>
  </r>
  <r>
    <x v="3562"/>
    <x v="2923"/>
    <x v="72"/>
    <x v="1"/>
    <x v="0"/>
    <x v="0"/>
    <x v="0"/>
    <x v="0"/>
    <x v="6"/>
    <x v="163"/>
    <x v="1491"/>
    <x v="129"/>
    <n v="3784"/>
    <n v="81"/>
    <n v="0"/>
    <x v="44"/>
    <n v="175"/>
    <n v="111"/>
    <n v="8631221"/>
    <n v="0"/>
    <n v="1"/>
    <n v="33631221"/>
    <x v="43"/>
  </r>
  <r>
    <x v="3563"/>
    <x v="2924"/>
    <x v="72"/>
    <x v="0"/>
    <x v="1"/>
    <x v="0"/>
    <x v="0"/>
    <x v="38"/>
    <x v="7"/>
    <x v="82"/>
    <x v="246"/>
    <x v="63"/>
    <n v="36064"/>
    <n v="176"/>
    <n v="58000"/>
    <x v="31"/>
    <n v="198"/>
    <n v="97"/>
    <n v="20089048"/>
    <n v="0"/>
    <n v="1"/>
    <n v="45089048"/>
    <x v="43"/>
  </r>
  <r>
    <x v="3564"/>
    <x v="2925"/>
    <x v="72"/>
    <x v="1"/>
    <x v="5"/>
    <x v="0"/>
    <x v="0"/>
    <x v="0"/>
    <x v="6"/>
    <x v="79"/>
    <x v="353"/>
    <x v="57"/>
    <n v="15082"/>
    <n v="0"/>
    <n v="149000"/>
    <x v="7"/>
    <n v="536"/>
    <n v="99"/>
    <n v="34073773"/>
    <n v="0"/>
    <n v="1"/>
    <n v="59073773"/>
    <x v="43"/>
  </r>
  <r>
    <x v="3565"/>
    <x v="2926"/>
    <x v="72"/>
    <x v="1"/>
    <x v="5"/>
    <x v="0"/>
    <x v="0"/>
    <x v="11"/>
    <x v="7"/>
    <x v="1362"/>
    <x v="288"/>
    <x v="210"/>
    <n v="9152"/>
    <n v="0"/>
    <n v="65000"/>
    <x v="8"/>
    <n v="422"/>
    <n v="164"/>
    <n v="5108370"/>
    <n v="0"/>
    <n v="1"/>
    <n v="255108370"/>
    <x v="316"/>
  </r>
  <r>
    <x v="3566"/>
    <x v="2927"/>
    <x v="72"/>
    <x v="1"/>
    <x v="1"/>
    <x v="0"/>
    <x v="0"/>
    <x v="0"/>
    <x v="6"/>
    <x v="527"/>
    <x v="1092"/>
    <x v="152"/>
    <n v="2896"/>
    <n v="0"/>
    <n v="0"/>
    <x v="21"/>
    <n v="208"/>
    <n v="122"/>
    <n v="-13571117"/>
    <n v="1"/>
    <n v="0"/>
    <n v="2428883"/>
    <x v="81"/>
  </r>
  <r>
    <x v="3567"/>
    <x v="2885"/>
    <x v="72"/>
    <x v="1"/>
    <x v="3"/>
    <x v="0"/>
    <x v="0"/>
    <x v="0"/>
    <x v="5"/>
    <x v="1449"/>
    <x v="279"/>
    <x v="487"/>
    <n v="1484"/>
    <n v="529"/>
    <n v="55000"/>
    <x v="17"/>
    <n v="180"/>
    <n v="122"/>
    <n v="32235441"/>
    <n v="0"/>
    <n v="1"/>
    <n v="54235441"/>
    <x v="82"/>
  </r>
  <r>
    <x v="3568"/>
    <x v="2928"/>
    <x v="72"/>
    <x v="1"/>
    <x v="5"/>
    <x v="0"/>
    <x v="0"/>
    <x v="0"/>
    <x v="7"/>
    <x v="1274"/>
    <x v="1208"/>
    <x v="673"/>
    <n v="81385"/>
    <n v="508"/>
    <n v="52000"/>
    <x v="12"/>
    <n v="403"/>
    <n v="123"/>
    <n v="212103873"/>
    <n v="0"/>
    <n v="1"/>
    <n v="337103873"/>
    <x v="170"/>
  </r>
  <r>
    <x v="3569"/>
    <x v="2929"/>
    <x v="72"/>
    <x v="1"/>
    <x v="6"/>
    <x v="0"/>
    <x v="0"/>
    <x v="3"/>
    <x v="7"/>
    <x v="1058"/>
    <x v="1476"/>
    <x v="125"/>
    <n v="20295"/>
    <n v="77"/>
    <n v="165000"/>
    <x v="7"/>
    <n v="454"/>
    <n v="114"/>
    <n v="77121452"/>
    <n v="0"/>
    <n v="1"/>
    <n v="91121452"/>
    <x v="58"/>
  </r>
  <r>
    <x v="3570"/>
    <x v="2930"/>
    <x v="72"/>
    <x v="1"/>
    <x v="3"/>
    <x v="0"/>
    <x v="0"/>
    <x v="0"/>
    <x v="6"/>
    <x v="631"/>
    <x v="1637"/>
    <x v="50"/>
    <n v="12239"/>
    <n v="133"/>
    <n v="50000"/>
    <x v="21"/>
    <n v="293"/>
    <n v="112"/>
    <n v="-37894825"/>
    <n v="1"/>
    <n v="0"/>
    <n v="6105175"/>
    <x v="68"/>
  </r>
  <r>
    <x v="3571"/>
    <x v="2931"/>
    <x v="72"/>
    <x v="1"/>
    <x v="0"/>
    <x v="0"/>
    <x v="0"/>
    <x v="0"/>
    <x v="6"/>
    <x v="330"/>
    <x v="470"/>
    <x v="233"/>
    <n v="30183"/>
    <n v="71"/>
    <n v="47000"/>
    <x v="28"/>
    <n v="276"/>
    <n v="141"/>
    <n v="-2894915"/>
    <n v="1"/>
    <n v="0"/>
    <n v="47105085"/>
    <x v="124"/>
  </r>
  <r>
    <x v="3572"/>
    <x v="2932"/>
    <x v="72"/>
    <x v="1"/>
    <x v="7"/>
    <x v="0"/>
    <x v="0"/>
    <x v="0"/>
    <x v="7"/>
    <x v="1450"/>
    <x v="161"/>
    <x v="518"/>
    <n v="1520"/>
    <n v="212"/>
    <n v="12000"/>
    <x v="47"/>
    <n v="156"/>
    <n v="99"/>
    <n v="-51178721"/>
    <n v="1"/>
    <n v="0"/>
    <n v="18821279"/>
    <x v="123"/>
  </r>
  <r>
    <x v="3573"/>
    <x v="2875"/>
    <x v="72"/>
    <x v="1"/>
    <x v="7"/>
    <x v="0"/>
    <x v="0"/>
    <x v="8"/>
    <x v="5"/>
    <x v="208"/>
    <x v="1338"/>
    <x v="50"/>
    <n v="22128"/>
    <n v="97"/>
    <n v="64000"/>
    <x v="4"/>
    <n v="435"/>
    <n v="100"/>
    <n v="197756197"/>
    <n v="0"/>
    <n v="1"/>
    <n v="257756197"/>
    <x v="121"/>
  </r>
  <r>
    <x v="3574"/>
    <x v="2933"/>
    <x v="72"/>
    <x v="1"/>
    <x v="7"/>
    <x v="0"/>
    <x v="0"/>
    <x v="0"/>
    <x v="7"/>
    <x v="1451"/>
    <x v="1685"/>
    <x v="721"/>
    <n v="1783"/>
    <n v="47"/>
    <n v="38000"/>
    <x v="13"/>
    <n v="297"/>
    <n v="113"/>
    <n v="68413606"/>
    <n v="0"/>
    <n v="1"/>
    <n v="102413606"/>
    <x v="63"/>
  </r>
  <r>
    <x v="3575"/>
    <x v="2934"/>
    <x v="72"/>
    <x v="1"/>
    <x v="1"/>
    <x v="0"/>
    <x v="0"/>
    <x v="0"/>
    <x v="7"/>
    <x v="79"/>
    <x v="1039"/>
    <x v="57"/>
    <n v="27674"/>
    <n v="0"/>
    <n v="34000"/>
    <x v="26"/>
    <n v="371"/>
    <n v="118"/>
    <n v="8031620"/>
    <n v="0"/>
    <n v="1"/>
    <n v="78031620"/>
    <x v="123"/>
  </r>
  <r>
    <x v="3576"/>
    <x v="2841"/>
    <x v="72"/>
    <x v="1"/>
    <x v="7"/>
    <x v="0"/>
    <x v="0"/>
    <x v="0"/>
    <x v="6"/>
    <x v="1447"/>
    <x v="122"/>
    <x v="459"/>
    <n v="3033"/>
    <n v="79"/>
    <n v="0"/>
    <x v="2"/>
    <n v="172"/>
    <n v="108"/>
    <n v="9984868"/>
    <n v="0"/>
    <n v="1"/>
    <n v="24984868"/>
    <x v="24"/>
  </r>
  <r>
    <x v="3577"/>
    <x v="2888"/>
    <x v="72"/>
    <x v="1"/>
    <x v="5"/>
    <x v="0"/>
    <x v="0"/>
    <x v="9"/>
    <x v="5"/>
    <x v="129"/>
    <x v="1686"/>
    <x v="49"/>
    <n v="18795"/>
    <n v="7"/>
    <n v="0"/>
    <x v="42"/>
    <n v="121"/>
    <n v="85"/>
    <n v="22238770"/>
    <n v="0"/>
    <n v="1"/>
    <n v="64238770"/>
    <x v="142"/>
  </r>
  <r>
    <x v="3578"/>
    <x v="2935"/>
    <x v="72"/>
    <x v="1"/>
    <x v="3"/>
    <x v="0"/>
    <x v="0"/>
    <x v="0"/>
    <x v="7"/>
    <x v="388"/>
    <x v="833"/>
    <x v="47"/>
    <n v="2357"/>
    <n v="415"/>
    <n v="16000"/>
    <x v="44"/>
    <n v="191"/>
    <n v="109"/>
    <n v="43906114"/>
    <n v="0"/>
    <n v="1"/>
    <n v="83906114"/>
    <x v="87"/>
  </r>
  <r>
    <x v="3579"/>
    <x v="2936"/>
    <x v="72"/>
    <x v="1"/>
    <x v="7"/>
    <x v="0"/>
    <x v="0"/>
    <x v="0"/>
    <x v="6"/>
    <x v="1338"/>
    <x v="1632"/>
    <x v="61"/>
    <n v="6807"/>
    <n v="65"/>
    <n v="15000"/>
    <x v="31"/>
    <n v="285"/>
    <n v="103"/>
    <n v="62519230"/>
    <n v="0"/>
    <n v="1"/>
    <n v="71519230"/>
    <x v="35"/>
  </r>
  <r>
    <x v="3580"/>
    <x v="2937"/>
    <x v="72"/>
    <x v="1"/>
    <x v="6"/>
    <x v="0"/>
    <x v="0"/>
    <x v="3"/>
    <x v="7"/>
    <x v="1067"/>
    <x v="1277"/>
    <x v="57"/>
    <n v="14100"/>
    <n v="120"/>
    <n v="90000"/>
    <x v="3"/>
    <n v="419"/>
    <n v="123"/>
    <n v="20887263"/>
    <n v="0"/>
    <n v="1"/>
    <n v="35887263"/>
    <x v="24"/>
  </r>
  <r>
    <x v="3581"/>
    <x v="2938"/>
    <x v="72"/>
    <x v="1"/>
    <x v="1"/>
    <x v="0"/>
    <x v="0"/>
    <x v="8"/>
    <x v="6"/>
    <x v="1452"/>
    <x v="1687"/>
    <x v="564"/>
    <n v="1795"/>
    <n v="0"/>
    <n v="18000"/>
    <x v="10"/>
    <n v="183"/>
    <n v="111"/>
    <n v="-18309470"/>
    <n v="1"/>
    <n v="0"/>
    <n v="4190530"/>
    <x v="359"/>
  </r>
  <r>
    <x v="3582"/>
    <x v="2909"/>
    <x v="72"/>
    <x v="1"/>
    <x v="3"/>
    <x v="0"/>
    <x v="0"/>
    <x v="0"/>
    <x v="7"/>
    <x v="773"/>
    <x v="802"/>
    <x v="474"/>
    <n v="4830"/>
    <n v="167"/>
    <n v="3000"/>
    <x v="32"/>
    <n v="52"/>
    <n v="106"/>
    <n v="41182182"/>
    <n v="0"/>
    <n v="1"/>
    <n v="65182182"/>
    <x v="61"/>
  </r>
  <r>
    <x v="3583"/>
    <x v="2939"/>
    <x v="72"/>
    <x v="1"/>
    <x v="3"/>
    <x v="0"/>
    <x v="0"/>
    <x v="0"/>
    <x v="6"/>
    <x v="872"/>
    <x v="805"/>
    <x v="61"/>
    <n v="4662"/>
    <n v="189"/>
    <n v="14000"/>
    <x v="21"/>
    <n v="156"/>
    <n v="103"/>
    <n v="14490142"/>
    <n v="0"/>
    <n v="1"/>
    <n v="34290142"/>
    <x v="224"/>
  </r>
  <r>
    <x v="3584"/>
    <x v="2940"/>
    <x v="72"/>
    <x v="1"/>
    <x v="3"/>
    <x v="0"/>
    <x v="0"/>
    <x v="0"/>
    <x v="6"/>
    <x v="332"/>
    <x v="893"/>
    <x v="129"/>
    <n v="5592"/>
    <n v="0"/>
    <n v="0"/>
    <x v="31"/>
    <n v="161"/>
    <n v="102"/>
    <n v="13277561"/>
    <n v="0"/>
    <n v="1"/>
    <n v="25277561"/>
    <x v="38"/>
  </r>
  <r>
    <x v="3585"/>
    <x v="2837"/>
    <x v="72"/>
    <x v="1"/>
    <x v="10"/>
    <x v="0"/>
    <x v="0"/>
    <x v="0"/>
    <x v="12"/>
    <x v="1453"/>
    <x v="1688"/>
    <x v="46"/>
    <n v="0"/>
    <n v="0"/>
    <n v="116"/>
    <x v="10"/>
    <n v="18"/>
    <n v="80"/>
    <n v="-144142"/>
    <n v="1"/>
    <n v="0"/>
    <n v="5858"/>
    <x v="216"/>
  </r>
  <r>
    <x v="3586"/>
    <x v="2941"/>
    <x v="72"/>
    <x v="1"/>
    <x v="1"/>
    <x v="0"/>
    <x v="0"/>
    <x v="3"/>
    <x v="7"/>
    <x v="119"/>
    <x v="1689"/>
    <x v="93"/>
    <n v="54031"/>
    <n v="0"/>
    <n v="37000"/>
    <x v="2"/>
    <n v="355"/>
    <n v="119"/>
    <n v="-76985496"/>
    <n v="1"/>
    <n v="0"/>
    <n v="23014504"/>
    <x v="122"/>
  </r>
  <r>
    <x v="3587"/>
    <x v="2942"/>
    <x v="72"/>
    <x v="1"/>
    <x v="7"/>
    <x v="0"/>
    <x v="0"/>
    <x v="0"/>
    <x v="7"/>
    <x v="1275"/>
    <x v="313"/>
    <x v="674"/>
    <n v="3988"/>
    <n v="0"/>
    <n v="56000"/>
    <x v="32"/>
    <n v="378"/>
    <n v="165"/>
    <n v="35428137"/>
    <n v="0"/>
    <n v="1"/>
    <n v="245428137"/>
    <x v="298"/>
  </r>
  <r>
    <x v="3588"/>
    <x v="2851"/>
    <x v="72"/>
    <x v="1"/>
    <x v="3"/>
    <x v="0"/>
    <x v="0"/>
    <x v="0"/>
    <x v="6"/>
    <x v="119"/>
    <x v="283"/>
    <x v="93"/>
    <n v="43810"/>
    <n v="0"/>
    <n v="20000"/>
    <x v="39"/>
    <n v="254"/>
    <n v="102"/>
    <n v="-1178017"/>
    <n v="1"/>
    <n v="0"/>
    <n v="1821983"/>
    <x v="20"/>
  </r>
  <r>
    <x v="3589"/>
    <x v="2857"/>
    <x v="72"/>
    <x v="1"/>
    <x v="6"/>
    <x v="0"/>
    <x v="0"/>
    <x v="0"/>
    <x v="7"/>
    <x v="1454"/>
    <x v="1479"/>
    <x v="187"/>
    <n v="2938"/>
    <n v="11000"/>
    <n v="35000"/>
    <x v="23"/>
    <n v="322"/>
    <n v="137"/>
    <n v="50603980"/>
    <n v="0"/>
    <n v="1"/>
    <n v="115603980"/>
    <x v="127"/>
  </r>
  <r>
    <x v="3590"/>
    <x v="2855"/>
    <x v="72"/>
    <x v="1"/>
    <x v="8"/>
    <x v="0"/>
    <x v="0"/>
    <x v="0"/>
    <x v="6"/>
    <x v="1455"/>
    <x v="1690"/>
    <x v="722"/>
    <n v="1565"/>
    <n v="6"/>
    <n v="13000"/>
    <x v="32"/>
    <n v="270"/>
    <n v="83"/>
    <n v="30537320"/>
    <n v="0"/>
    <n v="1"/>
    <n v="31537320"/>
    <x v="73"/>
  </r>
  <r>
    <x v="3591"/>
    <x v="2943"/>
    <x v="72"/>
    <x v="1"/>
    <x v="1"/>
    <x v="0"/>
    <x v="0"/>
    <x v="0"/>
    <x v="5"/>
    <x v="1456"/>
    <x v="767"/>
    <x v="460"/>
    <n v="525"/>
    <n v="49"/>
    <n v="0"/>
    <x v="12"/>
    <n v="50"/>
    <n v="115"/>
    <n v="15127963"/>
    <n v="0"/>
    <n v="1"/>
    <n v="30127963"/>
    <x v="24"/>
  </r>
  <r>
    <x v="3592"/>
    <x v="2944"/>
    <x v="72"/>
    <x v="1"/>
    <x v="3"/>
    <x v="0"/>
    <x v="0"/>
    <x v="0"/>
    <x v="6"/>
    <x v="339"/>
    <x v="1088"/>
    <x v="237"/>
    <n v="6322"/>
    <n v="387"/>
    <n v="0"/>
    <x v="2"/>
    <n v="270"/>
    <n v="97"/>
    <n v="-2425934"/>
    <n v="1"/>
    <n v="0"/>
    <n v="7574066"/>
    <x v="39"/>
  </r>
  <r>
    <x v="3593"/>
    <x v="2910"/>
    <x v="72"/>
    <x v="1"/>
    <x v="1"/>
    <x v="0"/>
    <x v="0"/>
    <x v="0"/>
    <x v="6"/>
    <x v="358"/>
    <x v="1691"/>
    <x v="246"/>
    <n v="26495"/>
    <n v="141"/>
    <n v="129000"/>
    <x v="15"/>
    <n v="535"/>
    <n v="107"/>
    <n v="9792000"/>
    <n v="0"/>
    <n v="1"/>
    <n v="13092000"/>
    <x v="158"/>
  </r>
  <r>
    <x v="3594"/>
    <x v="2846"/>
    <x v="72"/>
    <x v="1"/>
    <x v="5"/>
    <x v="0"/>
    <x v="0"/>
    <x v="0"/>
    <x v="6"/>
    <x v="993"/>
    <x v="1396"/>
    <x v="61"/>
    <n v="4896"/>
    <n v="212"/>
    <n v="38000"/>
    <x v="10"/>
    <n v="349"/>
    <n v="115"/>
    <n v="22877959"/>
    <n v="0"/>
    <n v="1"/>
    <n v="37877959"/>
    <x v="24"/>
  </r>
  <r>
    <x v="3595"/>
    <x v="2945"/>
    <x v="72"/>
    <x v="1"/>
    <x v="1"/>
    <x v="0"/>
    <x v="0"/>
    <x v="0"/>
    <x v="7"/>
    <x v="1044"/>
    <x v="1692"/>
    <x v="252"/>
    <n v="22447"/>
    <n v="167"/>
    <n v="17000"/>
    <x v="24"/>
    <n v="189"/>
    <n v="118"/>
    <n v="-59977549"/>
    <n v="1"/>
    <n v="0"/>
    <n v="22451"/>
    <x v="121"/>
  </r>
  <r>
    <x v="3596"/>
    <x v="2929"/>
    <x v="72"/>
    <x v="1"/>
    <x v="3"/>
    <x v="0"/>
    <x v="0"/>
    <x v="0"/>
    <x v="6"/>
    <x v="1457"/>
    <x v="970"/>
    <x v="458"/>
    <n v="18947"/>
    <n v="0"/>
    <n v="0"/>
    <x v="12"/>
    <n v="149"/>
    <n v="106"/>
    <n v="-2411568"/>
    <n v="1"/>
    <n v="0"/>
    <n v="3588432"/>
    <x v="1"/>
  </r>
  <r>
    <x v="3597"/>
    <x v="2860"/>
    <x v="72"/>
    <x v="1"/>
    <x v="7"/>
    <x v="0"/>
    <x v="0"/>
    <x v="0"/>
    <x v="7"/>
    <x v="1274"/>
    <x v="343"/>
    <x v="673"/>
    <n v="91434"/>
    <n v="0"/>
    <n v="82000"/>
    <x v="19"/>
    <n v="539"/>
    <n v="149"/>
    <n v="33914986"/>
    <n v="0"/>
    <n v="1"/>
    <n v="233914986"/>
    <x v="182"/>
  </r>
  <r>
    <x v="3598"/>
    <x v="2946"/>
    <x v="73"/>
    <x v="1"/>
    <x v="1"/>
    <x v="0"/>
    <x v="0"/>
    <x v="0"/>
    <x v="6"/>
    <x v="148"/>
    <x v="1693"/>
    <x v="9"/>
    <n v="2059"/>
    <n v="0"/>
    <n v="26000"/>
    <x v="8"/>
    <n v="1"/>
    <n v="111"/>
    <n v="-11985384"/>
    <n v="1"/>
    <n v="0"/>
    <n v="14616"/>
    <x v="38"/>
  </r>
  <r>
    <x v="3599"/>
    <x v="2947"/>
    <x v="73"/>
    <x v="1"/>
    <x v="1"/>
    <x v="0"/>
    <x v="0"/>
    <x v="0"/>
    <x v="7"/>
    <x v="821"/>
    <x v="611"/>
    <x v="219"/>
    <n v="6617"/>
    <n v="35"/>
    <n v="0"/>
    <x v="40"/>
    <n v="12"/>
    <n v="121"/>
    <n v="-299639"/>
    <n v="1"/>
    <n v="0"/>
    <n v="4700361"/>
    <x v="18"/>
  </r>
  <r>
    <x v="3600"/>
    <x v="2948"/>
    <x v="73"/>
    <x v="1"/>
    <x v="3"/>
    <x v="0"/>
    <x v="0"/>
    <x v="0"/>
    <x v="7"/>
    <x v="1089"/>
    <x v="368"/>
    <x v="101"/>
    <n v="44037"/>
    <n v="488"/>
    <n v="11000"/>
    <x v="39"/>
    <n v="138"/>
    <n v="105"/>
    <n v="-16008503"/>
    <n v="1"/>
    <n v="0"/>
    <n v="20991497"/>
    <x v="178"/>
  </r>
  <r>
    <x v="3601"/>
    <x v="2949"/>
    <x v="73"/>
    <x v="1"/>
    <x v="5"/>
    <x v="0"/>
    <x v="0"/>
    <x v="0"/>
    <x v="5"/>
    <x v="1423"/>
    <x v="878"/>
    <x v="712"/>
    <n v="38450"/>
    <n v="12"/>
    <n v="0"/>
    <x v="38"/>
    <n v="70"/>
    <n v="92"/>
    <n v="-4115185"/>
    <n v="1"/>
    <n v="0"/>
    <n v="85884815"/>
    <x v="152"/>
  </r>
  <r>
    <x v="3602"/>
    <x v="2950"/>
    <x v="73"/>
    <x v="1"/>
    <x v="4"/>
    <x v="0"/>
    <x v="0"/>
    <x v="0"/>
    <x v="6"/>
    <x v="309"/>
    <x v="1694"/>
    <x v="9"/>
    <n v="1442"/>
    <n v="26"/>
    <n v="0"/>
    <x v="17"/>
    <n v="328"/>
    <n v="90"/>
    <n v="-4557180"/>
    <n v="1"/>
    <n v="0"/>
    <n v="3442820"/>
    <x v="11"/>
  </r>
  <r>
    <x v="3603"/>
    <x v="2951"/>
    <x v="73"/>
    <x v="1"/>
    <x v="5"/>
    <x v="0"/>
    <x v="0"/>
    <x v="0"/>
    <x v="12"/>
    <x v="1458"/>
    <x v="1695"/>
    <x v="46"/>
    <n v="0"/>
    <n v="0"/>
    <n v="215"/>
    <x v="11"/>
    <n v="5"/>
    <n v="72"/>
    <n v="-145086"/>
    <n v="1"/>
    <n v="0"/>
    <n v="4914"/>
    <x v="216"/>
  </r>
  <r>
    <x v="3604"/>
    <x v="2952"/>
    <x v="73"/>
    <x v="1"/>
    <x v="7"/>
    <x v="0"/>
    <x v="0"/>
    <x v="0"/>
    <x v="7"/>
    <x v="563"/>
    <x v="627"/>
    <x v="61"/>
    <n v="5730"/>
    <n v="235"/>
    <n v="61000"/>
    <x v="28"/>
    <n v="517"/>
    <n v="117"/>
    <n v="50191634"/>
    <n v="0"/>
    <n v="1"/>
    <n v="180191634"/>
    <x v="244"/>
  </r>
  <r>
    <x v="3605"/>
    <x v="2953"/>
    <x v="73"/>
    <x v="1"/>
    <x v="7"/>
    <x v="0"/>
    <x v="0"/>
    <x v="0"/>
    <x v="7"/>
    <x v="1162"/>
    <x v="1064"/>
    <x v="306"/>
    <n v="92000"/>
    <n v="0"/>
    <n v="118000"/>
    <x v="8"/>
    <n v="635"/>
    <n v="141"/>
    <n v="208991599"/>
    <n v="0"/>
    <n v="1"/>
    <n v="458991599"/>
    <x v="316"/>
  </r>
  <r>
    <x v="3606"/>
    <x v="2954"/>
    <x v="73"/>
    <x v="1"/>
    <x v="7"/>
    <x v="1"/>
    <x v="38"/>
    <x v="22"/>
    <x v="12"/>
    <x v="1459"/>
    <x v="1696"/>
    <x v="630"/>
    <n v="554"/>
    <n v="50"/>
    <n v="21000"/>
    <x v="18"/>
    <n v="44"/>
    <n v="159"/>
    <n v="-11528148"/>
    <n v="1"/>
    <n v="0"/>
    <n v="6498000"/>
    <x v="360"/>
  </r>
  <r>
    <x v="3607"/>
    <x v="2955"/>
    <x v="73"/>
    <x v="1"/>
    <x v="6"/>
    <x v="0"/>
    <x v="0"/>
    <x v="0"/>
    <x v="6"/>
    <x v="119"/>
    <x v="1341"/>
    <x v="93"/>
    <n v="63769"/>
    <n v="108"/>
    <n v="44000"/>
    <x v="11"/>
    <n v="391"/>
    <n v="123"/>
    <n v="9563543"/>
    <n v="0"/>
    <n v="1"/>
    <n v="62563543"/>
    <x v="150"/>
  </r>
  <r>
    <x v="3608"/>
    <x v="2956"/>
    <x v="73"/>
    <x v="1"/>
    <x v="7"/>
    <x v="0"/>
    <x v="0"/>
    <x v="0"/>
    <x v="6"/>
    <x v="1162"/>
    <x v="250"/>
    <x v="306"/>
    <n v="28129"/>
    <n v="0"/>
    <n v="11000"/>
    <x v="39"/>
    <n v="261"/>
    <n v="133"/>
    <n v="-62902875"/>
    <n v="1"/>
    <n v="0"/>
    <n v="7097125"/>
    <x v="123"/>
  </r>
  <r>
    <x v="3609"/>
    <x v="2957"/>
    <x v="73"/>
    <x v="1"/>
    <x v="1"/>
    <x v="0"/>
    <x v="0"/>
    <x v="0"/>
    <x v="7"/>
    <x v="128"/>
    <x v="57"/>
    <x v="101"/>
    <n v="16944"/>
    <n v="14000"/>
    <n v="55000"/>
    <x v="16"/>
    <n v="459"/>
    <n v="142"/>
    <n v="32306065"/>
    <n v="0"/>
    <n v="1"/>
    <n v="72306065"/>
    <x v="87"/>
  </r>
  <r>
    <x v="3610"/>
    <x v="2958"/>
    <x v="73"/>
    <x v="1"/>
    <x v="1"/>
    <x v="0"/>
    <x v="0"/>
    <x v="3"/>
    <x v="7"/>
    <x v="575"/>
    <x v="1697"/>
    <x v="258"/>
    <n v="995"/>
    <n v="34"/>
    <n v="36000"/>
    <x v="8"/>
    <n v="351"/>
    <n v="111"/>
    <n v="27317535"/>
    <n v="0"/>
    <n v="1"/>
    <n v="38317535"/>
    <x v="31"/>
  </r>
  <r>
    <x v="3611"/>
    <x v="2959"/>
    <x v="73"/>
    <x v="1"/>
    <x v="1"/>
    <x v="0"/>
    <x v="0"/>
    <x v="0"/>
    <x v="6"/>
    <x v="1460"/>
    <x v="1698"/>
    <x v="65"/>
    <n v="4249"/>
    <n v="47"/>
    <n v="1000"/>
    <x v="23"/>
    <n v="10"/>
    <n v="89"/>
    <n v="-1455956"/>
    <n v="1"/>
    <n v="0"/>
    <n v="444044"/>
    <x v="99"/>
  </r>
  <r>
    <x v="3612"/>
    <x v="2960"/>
    <x v="73"/>
    <x v="1"/>
    <x v="3"/>
    <x v="0"/>
    <x v="0"/>
    <x v="0"/>
    <x v="6"/>
    <x v="1004"/>
    <x v="1592"/>
    <x v="49"/>
    <n v="16926"/>
    <n v="53"/>
    <n v="25000"/>
    <x v="21"/>
    <n v="175"/>
    <n v="101"/>
    <n v="-6349262"/>
    <n v="1"/>
    <n v="0"/>
    <n v="13650738"/>
    <x v="33"/>
  </r>
  <r>
    <x v="3613"/>
    <x v="2961"/>
    <x v="73"/>
    <x v="1"/>
    <x v="1"/>
    <x v="0"/>
    <x v="0"/>
    <x v="0"/>
    <x v="6"/>
    <x v="292"/>
    <x v="1479"/>
    <x v="50"/>
    <n v="22319"/>
    <n v="11000"/>
    <n v="0"/>
    <x v="46"/>
    <n v="131"/>
    <n v="122"/>
    <n v="-9468991"/>
    <n v="1"/>
    <n v="0"/>
    <n v="531009"/>
    <x v="39"/>
  </r>
  <r>
    <x v="3614"/>
    <x v="2962"/>
    <x v="73"/>
    <x v="1"/>
    <x v="0"/>
    <x v="0"/>
    <x v="0"/>
    <x v="0"/>
    <x v="7"/>
    <x v="915"/>
    <x v="83"/>
    <x v="9"/>
    <n v="2739"/>
    <n v="5"/>
    <n v="0"/>
    <x v="46"/>
    <n v="39"/>
    <n v="97"/>
    <n v="557668"/>
    <n v="0"/>
    <n v="1"/>
    <n v="2557668"/>
    <x v="6"/>
  </r>
  <r>
    <x v="3615"/>
    <x v="2947"/>
    <x v="73"/>
    <x v="1"/>
    <x v="10"/>
    <x v="1"/>
    <x v="30"/>
    <x v="36"/>
    <x v="12"/>
    <x v="1461"/>
    <x v="1699"/>
    <x v="348"/>
    <n v="3"/>
    <n v="0"/>
    <n v="111"/>
    <x v="23"/>
    <n v="23"/>
    <n v="84"/>
    <n v="-415849"/>
    <n v="1"/>
    <n v="0"/>
    <n v="34151"/>
    <x v="130"/>
  </r>
  <r>
    <x v="3616"/>
    <x v="2963"/>
    <x v="73"/>
    <x v="1"/>
    <x v="7"/>
    <x v="0"/>
    <x v="0"/>
    <x v="0"/>
    <x v="6"/>
    <x v="633"/>
    <x v="1346"/>
    <x v="252"/>
    <n v="23051"/>
    <n v="662"/>
    <n v="67000"/>
    <x v="9"/>
    <n v="371"/>
    <n v="120"/>
    <n v="-17430732"/>
    <n v="1"/>
    <n v="0"/>
    <n v="31569268"/>
    <x v="228"/>
  </r>
  <r>
    <x v="3617"/>
    <x v="2964"/>
    <x v="73"/>
    <x v="1"/>
    <x v="0"/>
    <x v="0"/>
    <x v="0"/>
    <x v="20"/>
    <x v="6"/>
    <x v="757"/>
    <x v="1557"/>
    <x v="464"/>
    <n v="27666"/>
    <n v="79"/>
    <n v="18000"/>
    <x v="34"/>
    <n v="172"/>
    <n v="137"/>
    <n v="-48793865"/>
    <n v="1"/>
    <n v="0"/>
    <n v="1206135"/>
    <x v="124"/>
  </r>
  <r>
    <x v="3618"/>
    <x v="2965"/>
    <x v="73"/>
    <x v="1"/>
    <x v="1"/>
    <x v="0"/>
    <x v="0"/>
    <x v="0"/>
    <x v="5"/>
    <x v="1369"/>
    <x v="192"/>
    <x v="61"/>
    <n v="4671"/>
    <n v="0"/>
    <n v="56000"/>
    <x v="11"/>
    <n v="343"/>
    <n v="105"/>
    <n v="106148159"/>
    <n v="0"/>
    <n v="1"/>
    <n v="201148159"/>
    <x v="202"/>
  </r>
  <r>
    <x v="3619"/>
    <x v="2966"/>
    <x v="73"/>
    <x v="1"/>
    <x v="6"/>
    <x v="0"/>
    <x v="0"/>
    <x v="3"/>
    <x v="7"/>
    <x v="317"/>
    <x v="1700"/>
    <x v="17"/>
    <n v="13371"/>
    <n v="15"/>
    <n v="23000"/>
    <x v="10"/>
    <n v="219"/>
    <n v="123"/>
    <n v="-468168"/>
    <n v="1"/>
    <n v="0"/>
    <n v="34531832"/>
    <x v="64"/>
  </r>
  <r>
    <x v="3620"/>
    <x v="2967"/>
    <x v="73"/>
    <x v="1"/>
    <x v="6"/>
    <x v="0"/>
    <x v="0"/>
    <x v="0"/>
    <x v="5"/>
    <x v="1462"/>
    <x v="1701"/>
    <x v="61"/>
    <n v="3384"/>
    <n v="14"/>
    <n v="0"/>
    <x v="11"/>
    <n v="27"/>
    <n v="118"/>
    <n v="-17754000"/>
    <n v="1"/>
    <n v="0"/>
    <n v="2246000"/>
    <x v="33"/>
  </r>
  <r>
    <x v="3621"/>
    <x v="2968"/>
    <x v="73"/>
    <x v="1"/>
    <x v="1"/>
    <x v="0"/>
    <x v="0"/>
    <x v="0"/>
    <x v="6"/>
    <x v="1463"/>
    <x v="1702"/>
    <x v="477"/>
    <n v="928"/>
    <n v="4"/>
    <n v="793"/>
    <x v="25"/>
    <n v="36"/>
    <n v="97"/>
    <n v="-937520"/>
    <n v="1"/>
    <n v="0"/>
    <n v="62480"/>
    <x v="73"/>
  </r>
  <r>
    <x v="3622"/>
    <x v="2969"/>
    <x v="73"/>
    <x v="1"/>
    <x v="1"/>
    <x v="0"/>
    <x v="0"/>
    <x v="0"/>
    <x v="7"/>
    <x v="65"/>
    <x v="1608"/>
    <x v="57"/>
    <n v="15106"/>
    <n v="0"/>
    <n v="70000"/>
    <x v="3"/>
    <n v="437"/>
    <n v="133"/>
    <n v="74712885"/>
    <n v="0"/>
    <n v="1"/>
    <n v="109712885"/>
    <x v="64"/>
  </r>
  <r>
    <x v="3623"/>
    <x v="2970"/>
    <x v="73"/>
    <x v="1"/>
    <x v="3"/>
    <x v="0"/>
    <x v="0"/>
    <x v="0"/>
    <x v="7"/>
    <x v="400"/>
    <x v="1289"/>
    <x v="149"/>
    <n v="10886"/>
    <n v="51"/>
    <n v="13000"/>
    <x v="26"/>
    <n v="145"/>
    <n v="96"/>
    <n v="100315155"/>
    <n v="0"/>
    <n v="1"/>
    <n v="150315155"/>
    <x v="124"/>
  </r>
  <r>
    <x v="3624"/>
    <x v="2971"/>
    <x v="73"/>
    <x v="1"/>
    <x v="3"/>
    <x v="0"/>
    <x v="0"/>
    <x v="0"/>
    <x v="6"/>
    <x v="52"/>
    <x v="1703"/>
    <x v="49"/>
    <n v="18712"/>
    <n v="102"/>
    <n v="0"/>
    <x v="10"/>
    <n v="139"/>
    <n v="106"/>
    <n v="-4651683"/>
    <n v="1"/>
    <n v="0"/>
    <n v="5348317"/>
    <x v="39"/>
  </r>
  <r>
    <x v="3625"/>
    <x v="2972"/>
    <x v="73"/>
    <x v="1"/>
    <x v="1"/>
    <x v="0"/>
    <x v="0"/>
    <x v="0"/>
    <x v="7"/>
    <x v="362"/>
    <x v="658"/>
    <x v="61"/>
    <n v="6752"/>
    <n v="16"/>
    <n v="13000"/>
    <x v="30"/>
    <n v="11"/>
    <n v="120"/>
    <n v="10685267"/>
    <n v="0"/>
    <n v="1"/>
    <n v="12985267"/>
    <x v="13"/>
  </r>
  <r>
    <x v="3626"/>
    <x v="2973"/>
    <x v="73"/>
    <x v="1"/>
    <x v="3"/>
    <x v="0"/>
    <x v="0"/>
    <x v="0"/>
    <x v="6"/>
    <x v="1464"/>
    <x v="607"/>
    <x v="723"/>
    <n v="1342"/>
    <n v="44"/>
    <n v="23000"/>
    <x v="17"/>
    <n v="180"/>
    <n v="103"/>
    <n v="10474107"/>
    <n v="0"/>
    <n v="1"/>
    <n v="17474107"/>
    <x v="41"/>
  </r>
  <r>
    <x v="3627"/>
    <x v="2974"/>
    <x v="73"/>
    <x v="1"/>
    <x v="7"/>
    <x v="1"/>
    <x v="11"/>
    <x v="10"/>
    <x v="6"/>
    <x v="1465"/>
    <x v="1704"/>
    <x v="539"/>
    <n v="58"/>
    <n v="10"/>
    <n v="0"/>
    <x v="26"/>
    <n v="68"/>
    <n v="103"/>
    <n v="-64927587"/>
    <n v="1"/>
    <n v="0"/>
    <n v="72413"/>
    <x v="127"/>
  </r>
  <r>
    <x v="3628"/>
    <x v="2975"/>
    <x v="73"/>
    <x v="1"/>
    <x v="5"/>
    <x v="0"/>
    <x v="0"/>
    <x v="3"/>
    <x v="7"/>
    <x v="1180"/>
    <x v="1530"/>
    <x v="41"/>
    <n v="2131"/>
    <n v="175"/>
    <n v="40000"/>
    <x v="10"/>
    <n v="361"/>
    <n v="121"/>
    <n v="-11752860"/>
    <n v="1"/>
    <n v="0"/>
    <n v="43247140"/>
    <x v="60"/>
  </r>
  <r>
    <x v="3629"/>
    <x v="2976"/>
    <x v="73"/>
    <x v="0"/>
    <x v="1"/>
    <x v="0"/>
    <x v="0"/>
    <x v="3"/>
    <x v="6"/>
    <x v="1466"/>
    <x v="1705"/>
    <x v="442"/>
    <n v="430"/>
    <n v="232"/>
    <n v="109000"/>
    <x v="3"/>
    <n v="489"/>
    <n v="108"/>
    <n v="10440971"/>
    <n v="0"/>
    <n v="1"/>
    <n v="25440971"/>
    <x v="24"/>
  </r>
  <r>
    <x v="3630"/>
    <x v="2977"/>
    <x v="73"/>
    <x v="1"/>
    <x v="7"/>
    <x v="0"/>
    <x v="0"/>
    <x v="0"/>
    <x v="7"/>
    <x v="796"/>
    <x v="1528"/>
    <x v="486"/>
    <n v="1261"/>
    <n v="128"/>
    <n v="41000"/>
    <x v="54"/>
    <n v="369"/>
    <n v="100"/>
    <n v="-63885779"/>
    <n v="1"/>
    <n v="0"/>
    <n v="56114221"/>
    <x v="187"/>
  </r>
  <r>
    <x v="3631"/>
    <x v="2978"/>
    <x v="73"/>
    <x v="1"/>
    <x v="1"/>
    <x v="0"/>
    <x v="0"/>
    <x v="0"/>
    <x v="6"/>
    <x v="1132"/>
    <x v="1706"/>
    <x v="9"/>
    <n v="4585"/>
    <n v="456"/>
    <n v="101000"/>
    <x v="63"/>
    <n v="362"/>
    <n v="129"/>
    <n v="126147885"/>
    <n v="0"/>
    <n v="1"/>
    <n v="166147885"/>
    <x v="87"/>
  </r>
  <r>
    <x v="3632"/>
    <x v="2979"/>
    <x v="73"/>
    <x v="1"/>
    <x v="3"/>
    <x v="0"/>
    <x v="0"/>
    <x v="0"/>
    <x v="6"/>
    <x v="317"/>
    <x v="1354"/>
    <x v="17"/>
    <n v="11943"/>
    <n v="43"/>
    <n v="23000"/>
    <x v="21"/>
    <n v="279"/>
    <n v="105"/>
    <n v="3746915"/>
    <n v="0"/>
    <n v="1"/>
    <n v="53846915"/>
    <x v="361"/>
  </r>
  <r>
    <x v="3633"/>
    <x v="2980"/>
    <x v="73"/>
    <x v="1"/>
    <x v="6"/>
    <x v="0"/>
    <x v="0"/>
    <x v="0"/>
    <x v="7"/>
    <x v="889"/>
    <x v="847"/>
    <x v="532"/>
    <n v="9660"/>
    <n v="6"/>
    <n v="0"/>
    <x v="31"/>
    <n v="133"/>
    <n v="103"/>
    <n v="-6467012"/>
    <n v="1"/>
    <n v="0"/>
    <n v="532988"/>
    <x v="41"/>
  </r>
  <r>
    <x v="3634"/>
    <x v="2965"/>
    <x v="73"/>
    <x v="1"/>
    <x v="7"/>
    <x v="0"/>
    <x v="0"/>
    <x v="0"/>
    <x v="7"/>
    <x v="471"/>
    <x v="991"/>
    <x v="306"/>
    <n v="79150"/>
    <n v="0"/>
    <n v="94000"/>
    <x v="23"/>
    <n v="424"/>
    <n v="140"/>
    <n v="160034110"/>
    <n v="0"/>
    <n v="1"/>
    <n v="350034110"/>
    <x v="350"/>
  </r>
  <r>
    <x v="3635"/>
    <x v="2961"/>
    <x v="73"/>
    <x v="1"/>
    <x v="3"/>
    <x v="0"/>
    <x v="0"/>
    <x v="0"/>
    <x v="6"/>
    <x v="400"/>
    <x v="1707"/>
    <x v="149"/>
    <n v="12556"/>
    <n v="164"/>
    <n v="14000"/>
    <x v="44"/>
    <n v="173"/>
    <n v="107"/>
    <n v="50353764"/>
    <n v="0"/>
    <n v="1"/>
    <n v="90353764"/>
    <x v="87"/>
  </r>
  <r>
    <x v="3636"/>
    <x v="2981"/>
    <x v="73"/>
    <x v="1"/>
    <x v="5"/>
    <x v="0"/>
    <x v="0"/>
    <x v="0"/>
    <x v="5"/>
    <x v="1467"/>
    <x v="1358"/>
    <x v="61"/>
    <n v="5497"/>
    <n v="11"/>
    <n v="35000"/>
    <x v="34"/>
    <n v="218"/>
    <n v="103"/>
    <n v="22021740"/>
    <n v="0"/>
    <n v="1"/>
    <n v="80021740"/>
    <x v="90"/>
  </r>
  <r>
    <x v="3637"/>
    <x v="2982"/>
    <x v="73"/>
    <x v="1"/>
    <x v="0"/>
    <x v="0"/>
    <x v="0"/>
    <x v="0"/>
    <x v="6"/>
    <x v="1468"/>
    <x v="1596"/>
    <x v="509"/>
    <n v="1836"/>
    <n v="57"/>
    <n v="10000"/>
    <x v="10"/>
    <n v="322"/>
    <n v="95"/>
    <n v="-1780971"/>
    <n v="1"/>
    <n v="0"/>
    <n v="3219029"/>
    <x v="18"/>
  </r>
  <r>
    <x v="3638"/>
    <x v="2983"/>
    <x v="73"/>
    <x v="1"/>
    <x v="5"/>
    <x v="0"/>
    <x v="0"/>
    <x v="0"/>
    <x v="5"/>
    <x v="1457"/>
    <x v="1150"/>
    <x v="458"/>
    <n v="17883"/>
    <n v="12"/>
    <n v="26000"/>
    <x v="12"/>
    <n v="165"/>
    <n v="94"/>
    <n v="42343675"/>
    <n v="0"/>
    <n v="1"/>
    <n v="177343675"/>
    <x v="204"/>
  </r>
  <r>
    <x v="3639"/>
    <x v="2984"/>
    <x v="73"/>
    <x v="1"/>
    <x v="7"/>
    <x v="0"/>
    <x v="0"/>
    <x v="0"/>
    <x v="7"/>
    <x v="1100"/>
    <x v="1166"/>
    <x v="194"/>
    <n v="1679"/>
    <n v="98"/>
    <n v="0"/>
    <x v="52"/>
    <n v="155"/>
    <n v="87"/>
    <n v="-492921"/>
    <n v="1"/>
    <n v="0"/>
    <n v="34507079"/>
    <x v="64"/>
  </r>
  <r>
    <x v="3640"/>
    <x v="2985"/>
    <x v="73"/>
    <x v="1"/>
    <x v="3"/>
    <x v="0"/>
    <x v="0"/>
    <x v="0"/>
    <x v="6"/>
    <x v="953"/>
    <x v="1416"/>
    <x v="129"/>
    <n v="4702"/>
    <n v="38"/>
    <n v="0"/>
    <x v="52"/>
    <n v="107"/>
    <n v="99"/>
    <n v="-1717323"/>
    <n v="1"/>
    <n v="0"/>
    <n v="12282677"/>
    <x v="58"/>
  </r>
  <r>
    <x v="3641"/>
    <x v="2986"/>
    <x v="73"/>
    <x v="1"/>
    <x v="4"/>
    <x v="0"/>
    <x v="0"/>
    <x v="0"/>
    <x v="5"/>
    <x v="346"/>
    <x v="1541"/>
    <x v="63"/>
    <n v="26839"/>
    <n v="266"/>
    <n v="16000"/>
    <x v="12"/>
    <n v="152"/>
    <n v="89"/>
    <n v="89692572"/>
    <n v="0"/>
    <n v="1"/>
    <n v="169692572"/>
    <x v="133"/>
  </r>
  <r>
    <x v="3642"/>
    <x v="2987"/>
    <x v="73"/>
    <x v="1"/>
    <x v="7"/>
    <x v="0"/>
    <x v="0"/>
    <x v="0"/>
    <x v="7"/>
    <x v="1162"/>
    <x v="120"/>
    <x v="306"/>
    <n v="28328"/>
    <n v="2000"/>
    <n v="27000"/>
    <x v="11"/>
    <n v="289"/>
    <n v="122"/>
    <n v="-75014388"/>
    <n v="1"/>
    <n v="0"/>
    <n v="24985612"/>
    <x v="122"/>
  </r>
  <r>
    <x v="3643"/>
    <x v="2988"/>
    <x v="73"/>
    <x v="1"/>
    <x v="5"/>
    <x v="0"/>
    <x v="0"/>
    <x v="0"/>
    <x v="5"/>
    <x v="515"/>
    <x v="756"/>
    <x v="9"/>
    <n v="2944"/>
    <n v="0"/>
    <n v="118000"/>
    <x v="1"/>
    <n v="536"/>
    <n v="95"/>
    <n v="181454367"/>
    <n v="0"/>
    <n v="1"/>
    <n v="356454367"/>
    <x v="157"/>
  </r>
  <r>
    <x v="3644"/>
    <x v="2989"/>
    <x v="73"/>
    <x v="1"/>
    <x v="12"/>
    <x v="0"/>
    <x v="0"/>
    <x v="9"/>
    <x v="7"/>
    <x v="1036"/>
    <x v="1708"/>
    <x v="109"/>
    <n v="2426"/>
    <n v="482"/>
    <n v="29000"/>
    <x v="26"/>
    <n v="242"/>
    <n v="97"/>
    <n v="42200504"/>
    <n v="0"/>
    <n v="1"/>
    <n v="52200504"/>
    <x v="39"/>
  </r>
  <r>
    <x v="3645"/>
    <x v="2984"/>
    <x v="73"/>
    <x v="1"/>
    <x v="5"/>
    <x v="0"/>
    <x v="0"/>
    <x v="0"/>
    <x v="7"/>
    <x v="300"/>
    <x v="1037"/>
    <x v="49"/>
    <n v="22622"/>
    <n v="124"/>
    <n v="27000"/>
    <x v="2"/>
    <n v="263"/>
    <n v="119"/>
    <n v="19995817"/>
    <n v="0"/>
    <n v="1"/>
    <n v="129995817"/>
    <x v="183"/>
  </r>
  <r>
    <x v="3646"/>
    <x v="2946"/>
    <x v="73"/>
    <x v="1"/>
    <x v="7"/>
    <x v="1"/>
    <x v="6"/>
    <x v="12"/>
    <x v="7"/>
    <x v="1469"/>
    <x v="1709"/>
    <x v="724"/>
    <n v="615"/>
    <n v="25"/>
    <n v="12000"/>
    <x v="23"/>
    <n v="78"/>
    <n v="105"/>
    <n v="-33873489"/>
    <n v="1"/>
    <n v="0"/>
    <n v="2126511"/>
    <x v="70"/>
  </r>
  <r>
    <x v="3647"/>
    <x v="2990"/>
    <x v="73"/>
    <x v="1"/>
    <x v="6"/>
    <x v="0"/>
    <x v="0"/>
    <x v="0"/>
    <x v="7"/>
    <x v="1274"/>
    <x v="364"/>
    <x v="673"/>
    <n v="75793"/>
    <n v="737"/>
    <n v="24000"/>
    <x v="21"/>
    <n v="315"/>
    <n v="124"/>
    <n v="-3556518"/>
    <n v="1"/>
    <n v="0"/>
    <n v="56443482"/>
    <x v="121"/>
  </r>
  <r>
    <x v="3648"/>
    <x v="2991"/>
    <x v="73"/>
    <x v="1"/>
    <x v="7"/>
    <x v="0"/>
    <x v="0"/>
    <x v="0"/>
    <x v="7"/>
    <x v="923"/>
    <x v="354"/>
    <x v="458"/>
    <n v="47334"/>
    <n v="0"/>
    <n v="44000"/>
    <x v="39"/>
    <n v="384"/>
    <n v="127"/>
    <n v="-128624673"/>
    <n v="1"/>
    <n v="0"/>
    <n v="47375327"/>
    <x v="362"/>
  </r>
  <r>
    <x v="3649"/>
    <x v="2992"/>
    <x v="73"/>
    <x v="1"/>
    <x v="7"/>
    <x v="0"/>
    <x v="0"/>
    <x v="0"/>
    <x v="7"/>
    <x v="901"/>
    <x v="1558"/>
    <x v="129"/>
    <n v="8458"/>
    <n v="365"/>
    <n v="150000"/>
    <x v="11"/>
    <n v="644"/>
    <n v="124"/>
    <n v="502177271"/>
    <n v="0"/>
    <n v="1"/>
    <n v="652177271"/>
    <x v="252"/>
  </r>
  <r>
    <x v="3650"/>
    <x v="2993"/>
    <x v="73"/>
    <x v="1"/>
    <x v="3"/>
    <x v="0"/>
    <x v="0"/>
    <x v="0"/>
    <x v="7"/>
    <x v="953"/>
    <x v="1710"/>
    <x v="129"/>
    <n v="4567"/>
    <n v="66"/>
    <n v="27000"/>
    <x v="24"/>
    <n v="198"/>
    <n v="98"/>
    <n v="27592530"/>
    <n v="0"/>
    <n v="1"/>
    <n v="42592530"/>
    <x v="24"/>
  </r>
  <r>
    <x v="3651"/>
    <x v="2994"/>
    <x v="73"/>
    <x v="1"/>
    <x v="6"/>
    <x v="0"/>
    <x v="0"/>
    <x v="3"/>
    <x v="6"/>
    <x v="757"/>
    <x v="581"/>
    <x v="464"/>
    <n v="27659"/>
    <n v="241"/>
    <n v="43000"/>
    <x v="11"/>
    <n v="260"/>
    <n v="132"/>
    <n v="-28134226"/>
    <n v="1"/>
    <n v="0"/>
    <n v="1865774"/>
    <x v="88"/>
  </r>
  <r>
    <x v="3652"/>
    <x v="2995"/>
    <x v="73"/>
    <x v="1"/>
    <x v="1"/>
    <x v="0"/>
    <x v="0"/>
    <x v="18"/>
    <x v="7"/>
    <x v="385"/>
    <x v="1108"/>
    <x v="9"/>
    <n v="5705"/>
    <n v="38"/>
    <n v="15000"/>
    <x v="28"/>
    <n v="45"/>
    <n v="106"/>
    <n v="-13579681"/>
    <n v="1"/>
    <n v="0"/>
    <n v="6420319"/>
    <x v="33"/>
  </r>
  <r>
    <x v="3653"/>
    <x v="2958"/>
    <x v="73"/>
    <x v="1"/>
    <x v="3"/>
    <x v="0"/>
    <x v="0"/>
    <x v="0"/>
    <x v="7"/>
    <x v="924"/>
    <x v="738"/>
    <x v="17"/>
    <n v="10691"/>
    <n v="24"/>
    <n v="0"/>
    <x v="32"/>
    <n v="97"/>
    <n v="107"/>
    <n v="9284475"/>
    <n v="0"/>
    <n v="1"/>
    <n v="26284475"/>
    <x v="29"/>
  </r>
  <r>
    <x v="3654"/>
    <x v="2996"/>
    <x v="73"/>
    <x v="1"/>
    <x v="7"/>
    <x v="0"/>
    <x v="0"/>
    <x v="8"/>
    <x v="6"/>
    <x v="757"/>
    <x v="90"/>
    <x v="464"/>
    <n v="40025"/>
    <n v="750"/>
    <n v="191000"/>
    <x v="7"/>
    <n v="739"/>
    <n v="120"/>
    <n v="3629485"/>
    <n v="0"/>
    <n v="1"/>
    <n v="153629485"/>
    <x v="252"/>
  </r>
  <r>
    <x v="3655"/>
    <x v="2997"/>
    <x v="73"/>
    <x v="1"/>
    <x v="1"/>
    <x v="0"/>
    <x v="0"/>
    <x v="0"/>
    <x v="7"/>
    <x v="131"/>
    <x v="1711"/>
    <x v="102"/>
    <n v="1885"/>
    <n v="9"/>
    <n v="22000"/>
    <x v="49"/>
    <n v="256"/>
    <n v="95"/>
    <n v="-8368825"/>
    <n v="1"/>
    <n v="0"/>
    <n v="131175"/>
    <x v="65"/>
  </r>
  <r>
    <x v="3656"/>
    <x v="2998"/>
    <x v="73"/>
    <x v="1"/>
    <x v="3"/>
    <x v="0"/>
    <x v="0"/>
    <x v="0"/>
    <x v="6"/>
    <x v="1044"/>
    <x v="1712"/>
    <x v="252"/>
    <n v="38963"/>
    <n v="13"/>
    <n v="41000"/>
    <x v="32"/>
    <n v="222"/>
    <n v="115"/>
    <n v="51209973"/>
    <n v="0"/>
    <n v="1"/>
    <n v="66009973"/>
    <x v="363"/>
  </r>
  <r>
    <x v="3657"/>
    <x v="2999"/>
    <x v="73"/>
    <x v="1"/>
    <x v="5"/>
    <x v="0"/>
    <x v="0"/>
    <x v="0"/>
    <x v="5"/>
    <x v="942"/>
    <x v="666"/>
    <x v="9"/>
    <n v="2851"/>
    <n v="132"/>
    <n v="33000"/>
    <x v="13"/>
    <n v="61"/>
    <n v="111"/>
    <n v="22652003"/>
    <n v="0"/>
    <n v="1"/>
    <n v="42652003"/>
    <x v="33"/>
  </r>
  <r>
    <x v="3658"/>
    <x v="3000"/>
    <x v="73"/>
    <x v="1"/>
    <x v="6"/>
    <x v="0"/>
    <x v="0"/>
    <x v="0"/>
    <x v="5"/>
    <x v="1470"/>
    <x v="880"/>
    <x v="489"/>
    <n v="952"/>
    <n v="51"/>
    <n v="21000"/>
    <x v="28"/>
    <n v="113"/>
    <n v="129"/>
    <n v="27469602"/>
    <n v="0"/>
    <n v="1"/>
    <n v="44469602"/>
    <x v="29"/>
  </r>
  <r>
    <x v="3659"/>
    <x v="3001"/>
    <x v="73"/>
    <x v="1"/>
    <x v="0"/>
    <x v="0"/>
    <x v="0"/>
    <x v="0"/>
    <x v="6"/>
    <x v="1471"/>
    <x v="1713"/>
    <x v="725"/>
    <n v="214"/>
    <n v="7"/>
    <n v="305"/>
    <x v="23"/>
    <n v="4"/>
    <n v="125"/>
    <n v="-2096670"/>
    <n v="1"/>
    <n v="0"/>
    <n v="3330"/>
    <x v="12"/>
  </r>
  <r>
    <x v="3660"/>
    <x v="3002"/>
    <x v="73"/>
    <x v="1"/>
    <x v="7"/>
    <x v="0"/>
    <x v="0"/>
    <x v="0"/>
    <x v="5"/>
    <x v="889"/>
    <x v="1714"/>
    <x v="532"/>
    <n v="13616"/>
    <n v="22"/>
    <n v="70000"/>
    <x v="34"/>
    <n v="308"/>
    <n v="91"/>
    <n v="262029560"/>
    <n v="0"/>
    <n v="1"/>
    <n v="336029560"/>
    <x v="364"/>
  </r>
  <r>
    <x v="3661"/>
    <x v="3003"/>
    <x v="73"/>
    <x v="1"/>
    <x v="7"/>
    <x v="0"/>
    <x v="0"/>
    <x v="10"/>
    <x v="7"/>
    <x v="114"/>
    <x v="692"/>
    <x v="17"/>
    <n v="21840"/>
    <n v="188"/>
    <n v="47000"/>
    <x v="28"/>
    <n v="465"/>
    <n v="131"/>
    <n v="45000874"/>
    <n v="0"/>
    <n v="1"/>
    <n v="195000874"/>
    <x v="252"/>
  </r>
  <r>
    <x v="3662"/>
    <x v="2978"/>
    <x v="73"/>
    <x v="1"/>
    <x v="7"/>
    <x v="0"/>
    <x v="0"/>
    <x v="3"/>
    <x v="6"/>
    <x v="119"/>
    <x v="587"/>
    <x v="93"/>
    <n v="42683"/>
    <n v="192"/>
    <n v="12000"/>
    <x v="25"/>
    <n v="181"/>
    <n v="107"/>
    <n v="-52394332"/>
    <n v="1"/>
    <n v="0"/>
    <n v="7605668"/>
    <x v="121"/>
  </r>
  <r>
    <x v="3663"/>
    <x v="3004"/>
    <x v="73"/>
    <x v="1"/>
    <x v="7"/>
    <x v="0"/>
    <x v="0"/>
    <x v="0"/>
    <x v="6"/>
    <x v="1472"/>
    <x v="1286"/>
    <x v="111"/>
    <n v="259"/>
    <n v="66"/>
    <n v="16000"/>
    <x v="13"/>
    <n v="203"/>
    <n v="103"/>
    <n v="22285953"/>
    <n v="0"/>
    <n v="1"/>
    <n v="27285953"/>
    <x v="18"/>
  </r>
  <r>
    <x v="3664"/>
    <x v="3005"/>
    <x v="73"/>
    <x v="1"/>
    <x v="3"/>
    <x v="0"/>
    <x v="0"/>
    <x v="0"/>
    <x v="6"/>
    <x v="1473"/>
    <x v="644"/>
    <x v="9"/>
    <n v="3944"/>
    <n v="234"/>
    <n v="0"/>
    <x v="26"/>
    <n v="125"/>
    <n v="107"/>
    <n v="-21001676"/>
    <n v="1"/>
    <n v="0"/>
    <n v="6998324"/>
    <x v="74"/>
  </r>
  <r>
    <x v="3665"/>
    <x v="2953"/>
    <x v="73"/>
    <x v="1"/>
    <x v="5"/>
    <x v="0"/>
    <x v="0"/>
    <x v="0"/>
    <x v="5"/>
    <x v="633"/>
    <x v="1061"/>
    <x v="252"/>
    <n v="21393"/>
    <n v="456"/>
    <n v="24000"/>
    <x v="42"/>
    <n v="256"/>
    <n v="111"/>
    <n v="-115035182"/>
    <n v="1"/>
    <n v="0"/>
    <n v="34964818"/>
    <x v="252"/>
  </r>
  <r>
    <x v="3666"/>
    <x v="3006"/>
    <x v="73"/>
    <x v="1"/>
    <x v="1"/>
    <x v="0"/>
    <x v="0"/>
    <x v="0"/>
    <x v="7"/>
    <x v="1474"/>
    <x v="1556"/>
    <x v="726"/>
    <n v="2753"/>
    <n v="14"/>
    <n v="0"/>
    <x v="34"/>
    <n v="191"/>
    <n v="109"/>
    <n v="19990064"/>
    <n v="0"/>
    <n v="1"/>
    <n v="31990064"/>
    <x v="38"/>
  </r>
  <r>
    <x v="3667"/>
    <x v="3007"/>
    <x v="73"/>
    <x v="1"/>
    <x v="7"/>
    <x v="0"/>
    <x v="0"/>
    <x v="0"/>
    <x v="5"/>
    <x v="1475"/>
    <x v="1161"/>
    <x v="727"/>
    <n v="3552"/>
    <n v="99"/>
    <n v="8000"/>
    <x v="57"/>
    <n v="76"/>
    <n v="94"/>
    <n v="41038190"/>
    <n v="0"/>
    <n v="1"/>
    <n v="71038190"/>
    <x v="88"/>
  </r>
  <r>
    <x v="3668"/>
    <x v="3008"/>
    <x v="73"/>
    <x v="1"/>
    <x v="3"/>
    <x v="0"/>
    <x v="0"/>
    <x v="0"/>
    <x v="7"/>
    <x v="1256"/>
    <x v="1614"/>
    <x v="17"/>
    <n v="13159"/>
    <n v="0"/>
    <n v="40000"/>
    <x v="31"/>
    <n v="221"/>
    <n v="115"/>
    <n v="154436380"/>
    <n v="0"/>
    <n v="1"/>
    <n v="183436380"/>
    <x v="105"/>
  </r>
  <r>
    <x v="3669"/>
    <x v="2958"/>
    <x v="73"/>
    <x v="1"/>
    <x v="7"/>
    <x v="0"/>
    <x v="0"/>
    <x v="0"/>
    <x v="7"/>
    <x v="665"/>
    <x v="212"/>
    <x v="51"/>
    <n v="35367"/>
    <n v="0"/>
    <n v="39000"/>
    <x v="49"/>
    <n v="253"/>
    <n v="106"/>
    <n v="-9252415"/>
    <n v="1"/>
    <n v="0"/>
    <n v="78747585"/>
    <x v="272"/>
  </r>
  <r>
    <x v="3670"/>
    <x v="3009"/>
    <x v="73"/>
    <x v="1"/>
    <x v="7"/>
    <x v="0"/>
    <x v="0"/>
    <x v="0"/>
    <x v="7"/>
    <x v="969"/>
    <x v="1715"/>
    <x v="9"/>
    <n v="3962"/>
    <n v="19"/>
    <n v="37000"/>
    <x v="46"/>
    <n v="163"/>
    <n v="114"/>
    <n v="-76227778"/>
    <n v="1"/>
    <n v="0"/>
    <n v="28772222"/>
    <x v="177"/>
  </r>
  <r>
    <x v="3671"/>
    <x v="2957"/>
    <x v="73"/>
    <x v="1"/>
    <x v="13"/>
    <x v="0"/>
    <x v="0"/>
    <x v="0"/>
    <x v="7"/>
    <x v="1476"/>
    <x v="1716"/>
    <x v="335"/>
    <n v="1819"/>
    <n v="16"/>
    <n v="0"/>
    <x v="34"/>
    <n v="177"/>
    <n v="106"/>
    <n v="10331028"/>
    <n v="0"/>
    <n v="1"/>
    <n v="22331028"/>
    <x v="38"/>
  </r>
  <r>
    <x v="3672"/>
    <x v="3010"/>
    <x v="73"/>
    <x v="1"/>
    <x v="3"/>
    <x v="0"/>
    <x v="0"/>
    <x v="0"/>
    <x v="12"/>
    <x v="1477"/>
    <x v="1717"/>
    <x v="64"/>
    <n v="2628"/>
    <n v="102"/>
    <n v="212"/>
    <x v="26"/>
    <n v="14"/>
    <n v="98"/>
    <n v="-1394057"/>
    <n v="1"/>
    <n v="0"/>
    <n v="105943"/>
    <x v="5"/>
  </r>
  <r>
    <x v="3673"/>
    <x v="3000"/>
    <x v="73"/>
    <x v="1"/>
    <x v="1"/>
    <x v="0"/>
    <x v="0"/>
    <x v="29"/>
    <x v="6"/>
    <x v="436"/>
    <x v="1718"/>
    <x v="287"/>
    <n v="2499"/>
    <n v="412"/>
    <n v="72000"/>
    <x v="1"/>
    <n v="421"/>
    <n v="118"/>
    <n v="1677654"/>
    <n v="0"/>
    <n v="1"/>
    <n v="14677654"/>
    <x v="51"/>
  </r>
  <r>
    <x v="3674"/>
    <x v="3011"/>
    <x v="73"/>
    <x v="1"/>
    <x v="7"/>
    <x v="0"/>
    <x v="0"/>
    <x v="0"/>
    <x v="6"/>
    <x v="129"/>
    <x v="1045"/>
    <x v="49"/>
    <n v="16992"/>
    <n v="174"/>
    <n v="15000"/>
    <x v="21"/>
    <n v="236"/>
    <n v="114"/>
    <n v="-23557749"/>
    <n v="1"/>
    <n v="0"/>
    <n v="26442251"/>
    <x v="124"/>
  </r>
  <r>
    <x v="3675"/>
    <x v="3012"/>
    <x v="73"/>
    <x v="1"/>
    <x v="7"/>
    <x v="0"/>
    <x v="0"/>
    <x v="0"/>
    <x v="7"/>
    <x v="698"/>
    <x v="1408"/>
    <x v="63"/>
    <n v="16718"/>
    <n v="62"/>
    <n v="52000"/>
    <x v="26"/>
    <n v="358"/>
    <n v="114"/>
    <n v="45181732"/>
    <n v="0"/>
    <n v="1"/>
    <n v="155181732"/>
    <x v="183"/>
  </r>
  <r>
    <x v="3676"/>
    <x v="3013"/>
    <x v="73"/>
    <x v="1"/>
    <x v="7"/>
    <x v="0"/>
    <x v="0"/>
    <x v="0"/>
    <x v="7"/>
    <x v="516"/>
    <x v="681"/>
    <x v="28"/>
    <n v="17847"/>
    <n v="763"/>
    <n v="11000"/>
    <x v="31"/>
    <n v="178"/>
    <n v="117"/>
    <n v="-13723190"/>
    <n v="1"/>
    <n v="0"/>
    <n v="12276810"/>
    <x v="56"/>
  </r>
  <r>
    <x v="3677"/>
    <x v="3014"/>
    <x v="73"/>
    <x v="1"/>
    <x v="7"/>
    <x v="0"/>
    <x v="0"/>
    <x v="0"/>
    <x v="6"/>
    <x v="1478"/>
    <x v="1419"/>
    <x v="728"/>
    <n v="1467"/>
    <n v="777"/>
    <n v="59000"/>
    <x v="16"/>
    <n v="478"/>
    <n v="121"/>
    <n v="16875468"/>
    <n v="0"/>
    <n v="1"/>
    <n v="46875468"/>
    <x v="88"/>
  </r>
  <r>
    <x v="3678"/>
    <x v="3015"/>
    <x v="73"/>
    <x v="1"/>
    <x v="8"/>
    <x v="0"/>
    <x v="0"/>
    <x v="0"/>
    <x v="6"/>
    <x v="1479"/>
    <x v="1719"/>
    <x v="9"/>
    <n v="2403"/>
    <n v="11"/>
    <n v="13000"/>
    <x v="33"/>
    <n v="189"/>
    <n v="97"/>
    <n v="17736779"/>
    <n v="0"/>
    <n v="1"/>
    <n v="27736779"/>
    <x v="39"/>
  </r>
  <r>
    <x v="3679"/>
    <x v="3016"/>
    <x v="73"/>
    <x v="1"/>
    <x v="1"/>
    <x v="0"/>
    <x v="0"/>
    <x v="0"/>
    <x v="6"/>
    <x v="642"/>
    <x v="515"/>
    <x v="101"/>
    <n v="16881"/>
    <n v="845"/>
    <n v="44000"/>
    <x v="8"/>
    <n v="305"/>
    <n v="124"/>
    <n v="22418902"/>
    <n v="0"/>
    <n v="1"/>
    <n v="52418902"/>
    <x v="88"/>
  </r>
  <r>
    <x v="3680"/>
    <x v="2958"/>
    <x v="73"/>
    <x v="1"/>
    <x v="7"/>
    <x v="0"/>
    <x v="0"/>
    <x v="3"/>
    <x v="7"/>
    <x v="1320"/>
    <x v="533"/>
    <x v="50"/>
    <n v="11700"/>
    <n v="0"/>
    <n v="85000"/>
    <x v="13"/>
    <n v="602"/>
    <n v="148"/>
    <n v="-44925825"/>
    <n v="1"/>
    <n v="0"/>
    <n v="200074175"/>
    <x v="365"/>
  </r>
  <r>
    <x v="3681"/>
    <x v="3017"/>
    <x v="73"/>
    <x v="1"/>
    <x v="6"/>
    <x v="0"/>
    <x v="0"/>
    <x v="0"/>
    <x v="6"/>
    <x v="531"/>
    <x v="932"/>
    <x v="73"/>
    <n v="1058"/>
    <n v="310"/>
    <n v="80000"/>
    <x v="7"/>
    <n v="474"/>
    <n v="128"/>
    <n v="24988180"/>
    <n v="0"/>
    <n v="1"/>
    <n v="44988180"/>
    <x v="33"/>
  </r>
  <r>
    <x v="3682"/>
    <x v="2961"/>
    <x v="73"/>
    <x v="1"/>
    <x v="6"/>
    <x v="0"/>
    <x v="0"/>
    <x v="3"/>
    <x v="6"/>
    <x v="300"/>
    <x v="394"/>
    <x v="49"/>
    <n v="28933"/>
    <n v="0"/>
    <n v="23000"/>
    <x v="23"/>
    <n v="412"/>
    <n v="122"/>
    <n v="-12249417"/>
    <n v="1"/>
    <n v="0"/>
    <n v="17750583"/>
    <x v="88"/>
  </r>
  <r>
    <x v="3683"/>
    <x v="3018"/>
    <x v="73"/>
    <x v="1"/>
    <x v="1"/>
    <x v="0"/>
    <x v="0"/>
    <x v="0"/>
    <x v="6"/>
    <x v="1323"/>
    <x v="367"/>
    <x v="146"/>
    <n v="26176"/>
    <n v="776"/>
    <n v="0"/>
    <x v="35"/>
    <n v="74"/>
    <n v="129"/>
    <n v="-13313646"/>
    <n v="1"/>
    <n v="0"/>
    <n v="186354"/>
    <x v="214"/>
  </r>
  <r>
    <x v="3684"/>
    <x v="3019"/>
    <x v="73"/>
    <x v="1"/>
    <x v="6"/>
    <x v="0"/>
    <x v="0"/>
    <x v="0"/>
    <x v="6"/>
    <x v="1480"/>
    <x v="320"/>
    <x v="26"/>
    <n v="2702"/>
    <n v="473"/>
    <n v="76000"/>
    <x v="20"/>
    <n v="349"/>
    <n v="167"/>
    <n v="133029270"/>
    <n v="0"/>
    <n v="1"/>
    <n v="161029270"/>
    <x v="74"/>
  </r>
  <r>
    <x v="3685"/>
    <x v="3020"/>
    <x v="73"/>
    <x v="1"/>
    <x v="3"/>
    <x v="0"/>
    <x v="0"/>
    <x v="0"/>
    <x v="6"/>
    <x v="129"/>
    <x v="1564"/>
    <x v="49"/>
    <n v="30010"/>
    <n v="3000"/>
    <n v="30000"/>
    <x v="34"/>
    <n v="280"/>
    <n v="125"/>
    <n v="13257500"/>
    <n v="0"/>
    <n v="1"/>
    <n v="81257500"/>
    <x v="154"/>
  </r>
  <r>
    <x v="3686"/>
    <x v="3021"/>
    <x v="73"/>
    <x v="1"/>
    <x v="7"/>
    <x v="0"/>
    <x v="0"/>
    <x v="0"/>
    <x v="7"/>
    <x v="358"/>
    <x v="1638"/>
    <x v="246"/>
    <n v="38873"/>
    <n v="230"/>
    <n v="82000"/>
    <x v="21"/>
    <n v="474"/>
    <n v="126"/>
    <n v="-65267965"/>
    <n v="1"/>
    <n v="0"/>
    <n v="89732035"/>
    <x v="261"/>
  </r>
  <r>
    <x v="3687"/>
    <x v="3022"/>
    <x v="73"/>
    <x v="1"/>
    <x v="6"/>
    <x v="0"/>
    <x v="0"/>
    <x v="45"/>
    <x v="7"/>
    <x v="1481"/>
    <x v="1720"/>
    <x v="729"/>
    <n v="2230"/>
    <n v="36"/>
    <n v="0"/>
    <x v="9"/>
    <n v="120"/>
    <n v="127"/>
    <n v="-13811358"/>
    <n v="1"/>
    <n v="0"/>
    <n v="12188642"/>
    <x v="56"/>
  </r>
  <r>
    <x v="3688"/>
    <x v="3023"/>
    <x v="73"/>
    <x v="1"/>
    <x v="1"/>
    <x v="0"/>
    <x v="0"/>
    <x v="0"/>
    <x v="7"/>
    <x v="53"/>
    <x v="1721"/>
    <x v="50"/>
    <n v="15327"/>
    <n v="43"/>
    <n v="34000"/>
    <x v="23"/>
    <n v="214"/>
    <n v="112"/>
    <n v="17478175"/>
    <n v="0"/>
    <n v="1"/>
    <n v="42478175"/>
    <x v="43"/>
  </r>
  <r>
    <x v="3689"/>
    <x v="3024"/>
    <x v="73"/>
    <x v="1"/>
    <x v="7"/>
    <x v="1"/>
    <x v="11"/>
    <x v="21"/>
    <x v="0"/>
    <x v="1482"/>
    <x v="1722"/>
    <x v="9"/>
    <n v="1172"/>
    <n v="141"/>
    <n v="0"/>
    <x v="34"/>
    <n v="205"/>
    <n v="105"/>
    <n v="-14386444"/>
    <n v="1"/>
    <n v="0"/>
    <n v="613556"/>
    <x v="24"/>
  </r>
  <r>
    <x v="3690"/>
    <x v="3025"/>
    <x v="73"/>
    <x v="1"/>
    <x v="6"/>
    <x v="0"/>
    <x v="0"/>
    <x v="0"/>
    <x v="6"/>
    <x v="609"/>
    <x v="947"/>
    <x v="387"/>
    <n v="57308"/>
    <n v="285"/>
    <n v="99000"/>
    <x v="4"/>
    <n v="426"/>
    <n v="130"/>
    <n v="42235322"/>
    <n v="0"/>
    <n v="1"/>
    <n v="70235322"/>
    <x v="74"/>
  </r>
  <r>
    <x v="3691"/>
    <x v="3026"/>
    <x v="73"/>
    <x v="1"/>
    <x v="11"/>
    <x v="0"/>
    <x v="0"/>
    <x v="0"/>
    <x v="6"/>
    <x v="1355"/>
    <x v="356"/>
    <x v="129"/>
    <n v="4807"/>
    <n v="357"/>
    <n v="8000"/>
    <x v="40"/>
    <n v="149"/>
    <n v="91"/>
    <n v="31385560"/>
    <n v="0"/>
    <n v="1"/>
    <n v="35385560"/>
    <x v="16"/>
  </r>
  <r>
    <x v="3692"/>
    <x v="3027"/>
    <x v="73"/>
    <x v="1"/>
    <x v="1"/>
    <x v="0"/>
    <x v="0"/>
    <x v="0"/>
    <x v="6"/>
    <x v="1302"/>
    <x v="1723"/>
    <x v="17"/>
    <n v="11184"/>
    <n v="22"/>
    <n v="0"/>
    <x v="9"/>
    <n v="168"/>
    <n v="102"/>
    <n v="-522998"/>
    <n v="1"/>
    <n v="0"/>
    <n v="1477002"/>
    <x v="6"/>
  </r>
  <r>
    <x v="3693"/>
    <x v="3028"/>
    <x v="73"/>
    <x v="1"/>
    <x v="3"/>
    <x v="0"/>
    <x v="0"/>
    <x v="0"/>
    <x v="7"/>
    <x v="1423"/>
    <x v="1724"/>
    <x v="712"/>
    <n v="36892"/>
    <n v="17"/>
    <n v="8000"/>
    <x v="31"/>
    <n v="132"/>
    <n v="101"/>
    <n v="25517854"/>
    <n v="0"/>
    <n v="1"/>
    <n v="34017854"/>
    <x v="65"/>
  </r>
  <r>
    <x v="3694"/>
    <x v="3029"/>
    <x v="73"/>
    <x v="1"/>
    <x v="8"/>
    <x v="0"/>
    <x v="0"/>
    <x v="0"/>
    <x v="6"/>
    <x v="1483"/>
    <x v="1725"/>
    <x v="730"/>
    <n v="276"/>
    <n v="3"/>
    <n v="0"/>
    <x v="47"/>
    <n v="159"/>
    <n v="81"/>
    <n v="22657819"/>
    <n v="0"/>
    <n v="1"/>
    <n v="22757819"/>
    <x v="0"/>
  </r>
  <r>
    <x v="3695"/>
    <x v="3030"/>
    <x v="73"/>
    <x v="1"/>
    <x v="11"/>
    <x v="0"/>
    <x v="0"/>
    <x v="0"/>
    <x v="6"/>
    <x v="908"/>
    <x v="1726"/>
    <x v="9"/>
    <n v="3215"/>
    <n v="0"/>
    <n v="15000"/>
    <x v="10"/>
    <n v="297"/>
    <n v="108"/>
    <n v="38771291"/>
    <n v="0"/>
    <n v="1"/>
    <n v="43771291"/>
    <x v="18"/>
  </r>
  <r>
    <x v="3696"/>
    <x v="3031"/>
    <x v="73"/>
    <x v="1"/>
    <x v="7"/>
    <x v="0"/>
    <x v="0"/>
    <x v="0"/>
    <x v="6"/>
    <x v="969"/>
    <x v="962"/>
    <x v="9"/>
    <n v="1686"/>
    <n v="180"/>
    <n v="0"/>
    <x v="42"/>
    <n v="224"/>
    <n v="115"/>
    <n v="-29359355"/>
    <n v="1"/>
    <n v="0"/>
    <n v="10640645"/>
    <x v="87"/>
  </r>
  <r>
    <x v="3697"/>
    <x v="2969"/>
    <x v="73"/>
    <x v="1"/>
    <x v="0"/>
    <x v="0"/>
    <x v="0"/>
    <x v="0"/>
    <x v="6"/>
    <x v="1484"/>
    <x v="247"/>
    <x v="731"/>
    <n v="49912"/>
    <n v="16000"/>
    <n v="114000"/>
    <x v="20"/>
    <n v="596"/>
    <n v="187"/>
    <n v="10116191"/>
    <n v="0"/>
    <n v="1"/>
    <n v="54116191"/>
    <x v="68"/>
  </r>
  <r>
    <x v="3698"/>
    <x v="3032"/>
    <x v="73"/>
    <x v="1"/>
    <x v="5"/>
    <x v="0"/>
    <x v="0"/>
    <x v="0"/>
    <x v="7"/>
    <x v="1274"/>
    <x v="1208"/>
    <x v="673"/>
    <n v="81385"/>
    <n v="508"/>
    <n v="38000"/>
    <x v="21"/>
    <n v="389"/>
    <n v="137"/>
    <n v="121666058"/>
    <n v="0"/>
    <n v="1"/>
    <n v="281666058"/>
    <x v="176"/>
  </r>
  <r>
    <x v="3699"/>
    <x v="3033"/>
    <x v="73"/>
    <x v="1"/>
    <x v="3"/>
    <x v="0"/>
    <x v="0"/>
    <x v="0"/>
    <x v="7"/>
    <x v="54"/>
    <x v="698"/>
    <x v="51"/>
    <n v="36010"/>
    <n v="278"/>
    <n v="54000"/>
    <x v="23"/>
    <n v="241"/>
    <n v="121"/>
    <n v="40274748"/>
    <n v="0"/>
    <n v="1"/>
    <n v="75274748"/>
    <x v="64"/>
  </r>
  <r>
    <x v="3700"/>
    <x v="2995"/>
    <x v="73"/>
    <x v="1"/>
    <x v="7"/>
    <x v="0"/>
    <x v="0"/>
    <x v="0"/>
    <x v="7"/>
    <x v="555"/>
    <x v="1062"/>
    <x v="49"/>
    <n v="16922"/>
    <n v="42"/>
    <n v="21000"/>
    <x v="44"/>
    <n v="202"/>
    <n v="106"/>
    <n v="-62643910"/>
    <n v="1"/>
    <n v="0"/>
    <n v="27356090"/>
    <x v="152"/>
  </r>
  <r>
    <x v="3701"/>
    <x v="3034"/>
    <x v="73"/>
    <x v="1"/>
    <x v="8"/>
    <x v="0"/>
    <x v="0"/>
    <x v="0"/>
    <x v="7"/>
    <x v="924"/>
    <x v="1727"/>
    <x v="17"/>
    <n v="11771"/>
    <n v="26"/>
    <n v="0"/>
    <x v="33"/>
    <n v="152"/>
    <n v="83"/>
    <n v="22499043"/>
    <n v="0"/>
    <n v="1"/>
    <n v="25799043"/>
    <x v="158"/>
  </r>
  <r>
    <x v="3702"/>
    <x v="3035"/>
    <x v="73"/>
    <x v="1"/>
    <x v="5"/>
    <x v="0"/>
    <x v="0"/>
    <x v="5"/>
    <x v="5"/>
    <x v="82"/>
    <x v="1273"/>
    <x v="63"/>
    <n v="30230"/>
    <n v="54"/>
    <n v="31000"/>
    <x v="4"/>
    <n v="119"/>
    <n v="108"/>
    <n v="-79860848"/>
    <n v="1"/>
    <n v="0"/>
    <n v="1339152"/>
    <x v="366"/>
  </r>
  <r>
    <x v="3703"/>
    <x v="3004"/>
    <x v="73"/>
    <x v="1"/>
    <x v="1"/>
    <x v="0"/>
    <x v="0"/>
    <x v="0"/>
    <x v="7"/>
    <x v="1485"/>
    <x v="437"/>
    <x v="297"/>
    <n v="3386"/>
    <n v="88"/>
    <n v="23000"/>
    <x v="10"/>
    <n v="117"/>
    <n v="128"/>
    <n v="3432299"/>
    <n v="0"/>
    <n v="1"/>
    <n v="37432299"/>
    <x v="63"/>
  </r>
  <r>
    <x v="3704"/>
    <x v="3036"/>
    <x v="73"/>
    <x v="1"/>
    <x v="7"/>
    <x v="0"/>
    <x v="0"/>
    <x v="0"/>
    <x v="7"/>
    <x v="763"/>
    <x v="488"/>
    <x v="101"/>
    <n v="15735"/>
    <n v="0"/>
    <n v="43000"/>
    <x v="17"/>
    <n v="362"/>
    <n v="116"/>
    <n v="-29565557"/>
    <n v="1"/>
    <n v="0"/>
    <n v="45434443"/>
    <x v="163"/>
  </r>
  <r>
    <x v="3705"/>
    <x v="3037"/>
    <x v="73"/>
    <x v="1"/>
    <x v="5"/>
    <x v="0"/>
    <x v="0"/>
    <x v="0"/>
    <x v="7"/>
    <x v="404"/>
    <x v="73"/>
    <x v="57"/>
    <n v="14831"/>
    <n v="0"/>
    <n v="153000"/>
    <x v="7"/>
    <n v="568"/>
    <n v="151"/>
    <n v="120430993"/>
    <n v="0"/>
    <n v="1"/>
    <n v="228430993"/>
    <x v="367"/>
  </r>
  <r>
    <x v="3706"/>
    <x v="3038"/>
    <x v="73"/>
    <x v="1"/>
    <x v="5"/>
    <x v="0"/>
    <x v="0"/>
    <x v="0"/>
    <x v="4"/>
    <x v="1486"/>
    <x v="1543"/>
    <x v="643"/>
    <n v="309"/>
    <n v="20"/>
    <n v="33000"/>
    <x v="23"/>
    <n v="208"/>
    <n v="88"/>
    <n v="31174897"/>
    <n v="0"/>
    <n v="1"/>
    <n v="130174897"/>
    <x v="368"/>
  </r>
  <r>
    <x v="3707"/>
    <x v="3039"/>
    <x v="73"/>
    <x v="1"/>
    <x v="5"/>
    <x v="0"/>
    <x v="0"/>
    <x v="0"/>
    <x v="6"/>
    <x v="345"/>
    <x v="619"/>
    <x v="242"/>
    <n v="57108"/>
    <n v="0"/>
    <n v="190000"/>
    <x v="7"/>
    <n v="556"/>
    <n v="156"/>
    <n v="48635922"/>
    <n v="0"/>
    <n v="1"/>
    <n v="183635922"/>
    <x v="204"/>
  </r>
  <r>
    <x v="3708"/>
    <x v="3040"/>
    <x v="73"/>
    <x v="1"/>
    <x v="7"/>
    <x v="0"/>
    <x v="0"/>
    <x v="0"/>
    <x v="7"/>
    <x v="1451"/>
    <x v="1685"/>
    <x v="721"/>
    <n v="2517"/>
    <n v="47"/>
    <n v="24000"/>
    <x v="34"/>
    <n v="249"/>
    <n v="132"/>
    <n v="20687587"/>
    <n v="0"/>
    <n v="1"/>
    <n v="81687587"/>
    <x v="301"/>
  </r>
  <r>
    <x v="3709"/>
    <x v="3041"/>
    <x v="73"/>
    <x v="1"/>
    <x v="3"/>
    <x v="0"/>
    <x v="0"/>
    <x v="3"/>
    <x v="5"/>
    <x v="1487"/>
    <x v="499"/>
    <x v="730"/>
    <n v="583"/>
    <n v="108"/>
    <n v="21000"/>
    <x v="21"/>
    <n v="158"/>
    <n v="122"/>
    <n v="23071558"/>
    <n v="0"/>
    <n v="1"/>
    <n v="33071558"/>
    <x v="39"/>
  </r>
  <r>
    <x v="3710"/>
    <x v="3042"/>
    <x v="73"/>
    <x v="1"/>
    <x v="3"/>
    <x v="1"/>
    <x v="9"/>
    <x v="16"/>
    <x v="6"/>
    <x v="1488"/>
    <x v="1728"/>
    <x v="573"/>
    <n v="76"/>
    <n v="9"/>
    <n v="0"/>
    <x v="20"/>
    <n v="111"/>
    <n v="112"/>
    <n v="-3624277"/>
    <n v="1"/>
    <n v="0"/>
    <n v="375723"/>
    <x v="16"/>
  </r>
  <r>
    <x v="3711"/>
    <x v="3043"/>
    <x v="73"/>
    <x v="1"/>
    <x v="5"/>
    <x v="0"/>
    <x v="0"/>
    <x v="0"/>
    <x v="5"/>
    <x v="1489"/>
    <x v="1729"/>
    <x v="732"/>
    <n v="5217"/>
    <n v="5"/>
    <n v="16000"/>
    <x v="44"/>
    <n v="147"/>
    <n v="92"/>
    <n v="88495848"/>
    <n v="0"/>
    <n v="1"/>
    <n v="162495848"/>
    <x v="364"/>
  </r>
  <r>
    <x v="3712"/>
    <x v="3044"/>
    <x v="73"/>
    <x v="1"/>
    <x v="7"/>
    <x v="0"/>
    <x v="0"/>
    <x v="5"/>
    <x v="7"/>
    <x v="1490"/>
    <x v="1650"/>
    <x v="287"/>
    <n v="1411"/>
    <n v="11"/>
    <n v="0"/>
    <x v="52"/>
    <n v="148"/>
    <n v="96"/>
    <n v="-8972134"/>
    <n v="1"/>
    <n v="0"/>
    <n v="16027866"/>
    <x v="43"/>
  </r>
  <r>
    <x v="3713"/>
    <x v="2959"/>
    <x v="73"/>
    <x v="1"/>
    <x v="8"/>
    <x v="0"/>
    <x v="0"/>
    <x v="0"/>
    <x v="7"/>
    <x v="462"/>
    <x v="1113"/>
    <x v="129"/>
    <n v="7875"/>
    <n v="83"/>
    <n v="0"/>
    <x v="35"/>
    <n v="93"/>
    <n v="91"/>
    <n v="-6782889"/>
    <n v="1"/>
    <n v="0"/>
    <n v="1712111"/>
    <x v="369"/>
  </r>
  <r>
    <x v="3714"/>
    <x v="3045"/>
    <x v="73"/>
    <x v="1"/>
    <x v="8"/>
    <x v="0"/>
    <x v="0"/>
    <x v="0"/>
    <x v="7"/>
    <x v="1491"/>
    <x v="603"/>
    <x v="733"/>
    <n v="1010"/>
    <n v="0"/>
    <n v="27000"/>
    <x v="24"/>
    <n v="371"/>
    <n v="94"/>
    <n v="60069140"/>
    <n v="0"/>
    <n v="1"/>
    <n v="65069140"/>
    <x v="18"/>
  </r>
  <r>
    <x v="3715"/>
    <x v="3046"/>
    <x v="73"/>
    <x v="1"/>
    <x v="5"/>
    <x v="0"/>
    <x v="0"/>
    <x v="0"/>
    <x v="5"/>
    <x v="386"/>
    <x v="127"/>
    <x v="218"/>
    <n v="23031"/>
    <n v="0"/>
    <n v="24000"/>
    <x v="28"/>
    <n v="335"/>
    <n v="123"/>
    <n v="-24862498"/>
    <n v="1"/>
    <n v="0"/>
    <n v="10137502"/>
    <x v="64"/>
  </r>
  <r>
    <x v="3716"/>
    <x v="3047"/>
    <x v="73"/>
    <x v="1"/>
    <x v="8"/>
    <x v="0"/>
    <x v="0"/>
    <x v="0"/>
    <x v="6"/>
    <x v="1208"/>
    <x v="1730"/>
    <x v="322"/>
    <n v="1122"/>
    <n v="22"/>
    <n v="43000"/>
    <x v="13"/>
    <n v="425"/>
    <n v="92"/>
    <n v="21638292"/>
    <n v="0"/>
    <n v="1"/>
    <n v="25138292"/>
    <x v="66"/>
  </r>
  <r>
    <x v="3717"/>
    <x v="3048"/>
    <x v="73"/>
    <x v="1"/>
    <x v="10"/>
    <x v="0"/>
    <x v="0"/>
    <x v="0"/>
    <x v="12"/>
    <x v="1492"/>
    <x v="1218"/>
    <x v="539"/>
    <n v="24"/>
    <n v="117"/>
    <n v="121"/>
    <x v="11"/>
    <n v="6"/>
    <n v="100"/>
    <n v="-3470767"/>
    <n v="1"/>
    <n v="0"/>
    <n v="29233"/>
    <x v="66"/>
  </r>
  <r>
    <x v="3718"/>
    <x v="3049"/>
    <x v="73"/>
    <x v="1"/>
    <x v="7"/>
    <x v="0"/>
    <x v="0"/>
    <x v="0"/>
    <x v="5"/>
    <x v="563"/>
    <x v="598"/>
    <x v="61"/>
    <n v="5046"/>
    <n v="663"/>
    <n v="37000"/>
    <x v="31"/>
    <n v="443"/>
    <n v="130"/>
    <n v="-96582135"/>
    <n v="1"/>
    <n v="0"/>
    <n v="93417865"/>
    <x v="350"/>
  </r>
  <r>
    <x v="3719"/>
    <x v="3050"/>
    <x v="73"/>
    <x v="1"/>
    <x v="3"/>
    <x v="0"/>
    <x v="0"/>
    <x v="2"/>
    <x v="6"/>
    <x v="1493"/>
    <x v="1068"/>
    <x v="734"/>
    <n v="1450"/>
    <n v="0"/>
    <n v="25000"/>
    <x v="2"/>
    <n v="332"/>
    <n v="129"/>
    <n v="75008260"/>
    <n v="0"/>
    <n v="1"/>
    <n v="110008260"/>
    <x v="64"/>
  </r>
  <r>
    <x v="3720"/>
    <x v="3051"/>
    <x v="73"/>
    <x v="1"/>
    <x v="3"/>
    <x v="0"/>
    <x v="0"/>
    <x v="0"/>
    <x v="6"/>
    <x v="385"/>
    <x v="1603"/>
    <x v="9"/>
    <n v="1564"/>
    <n v="31"/>
    <n v="0"/>
    <x v="39"/>
    <n v="90"/>
    <n v="91"/>
    <n v="-24785987"/>
    <n v="1"/>
    <n v="0"/>
    <n v="10214013"/>
    <x v="64"/>
  </r>
  <r>
    <x v="3721"/>
    <x v="3052"/>
    <x v="73"/>
    <x v="1"/>
    <x v="5"/>
    <x v="0"/>
    <x v="0"/>
    <x v="0"/>
    <x v="6"/>
    <x v="1162"/>
    <x v="1731"/>
    <x v="306"/>
    <n v="40312"/>
    <n v="0"/>
    <n v="28000"/>
    <x v="26"/>
    <n v="204"/>
    <n v="99"/>
    <n v="27879132"/>
    <n v="0"/>
    <n v="1"/>
    <n v="58879132"/>
    <x v="95"/>
  </r>
  <r>
    <x v="3722"/>
    <x v="3019"/>
    <x v="73"/>
    <x v="1"/>
    <x v="1"/>
    <x v="0"/>
    <x v="0"/>
    <x v="0"/>
    <x v="7"/>
    <x v="651"/>
    <x v="1014"/>
    <x v="50"/>
    <n v="12876"/>
    <n v="118"/>
    <n v="11000"/>
    <x v="44"/>
    <n v="159"/>
    <n v="110"/>
    <n v="-34226481"/>
    <n v="1"/>
    <n v="0"/>
    <n v="5773519"/>
    <x v="87"/>
  </r>
  <r>
    <x v="3723"/>
    <x v="3053"/>
    <x v="73"/>
    <x v="1"/>
    <x v="1"/>
    <x v="0"/>
    <x v="0"/>
    <x v="3"/>
    <x v="6"/>
    <x v="1494"/>
    <x v="1732"/>
    <x v="22"/>
    <n v="3013"/>
    <n v="31"/>
    <n v="0"/>
    <x v="26"/>
    <n v="158"/>
    <n v="96"/>
    <n v="1590010"/>
    <n v="0"/>
    <n v="1"/>
    <n v="3590010"/>
    <x v="6"/>
  </r>
  <r>
    <x v="3724"/>
    <x v="3054"/>
    <x v="73"/>
    <x v="1"/>
    <x v="6"/>
    <x v="0"/>
    <x v="0"/>
    <x v="3"/>
    <x v="7"/>
    <x v="516"/>
    <x v="1488"/>
    <x v="28"/>
    <n v="17866"/>
    <n v="64"/>
    <n v="34000"/>
    <x v="17"/>
    <n v="203"/>
    <n v="109"/>
    <n v="22305037"/>
    <n v="0"/>
    <n v="1"/>
    <n v="33305037"/>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3BD4EE-8F5F-47EF-B766-52B60254EB1A}" name="PivotTable 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4:B12" firstHeaderRow="1"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axis="axisRow"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8">
    <i>
      <x/>
    </i>
    <i>
      <x v="1"/>
    </i>
    <i>
      <x v="3"/>
    </i>
    <i>
      <x v="4"/>
    </i>
    <i>
      <x v="5"/>
    </i>
    <i>
      <x v="7"/>
    </i>
    <i>
      <x v="10"/>
    </i>
    <i t="grand">
      <x/>
    </i>
  </rowItems>
  <colItems count="1">
    <i/>
  </colItems>
  <dataFields count="1">
    <dataField name="Sum of Gross Revenue" fld="21" showDataAs="percentOfTotal" baseField="4" baseItem="3" numFmtId="10"/>
  </dataFields>
  <formats count="1">
    <format dxfId="6">
      <pivotArea collapsedLevelsAreSubtotals="1" fieldPosition="0">
        <references count="1">
          <reference field="4" count="1">
            <x v="15"/>
          </reference>
        </references>
      </pivotArea>
    </format>
  </formats>
  <chartFormats count="18">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4" count="1" selected="0">
            <x v="0"/>
          </reference>
        </references>
      </pivotArea>
    </chartFormat>
    <chartFormat chart="3" format="19">
      <pivotArea type="data" outline="0" fieldPosition="0">
        <references count="2">
          <reference field="4294967294" count="1" selected="0">
            <x v="0"/>
          </reference>
          <reference field="4" count="1" selected="0">
            <x v="1"/>
          </reference>
        </references>
      </pivotArea>
    </chartFormat>
    <chartFormat chart="3" format="20">
      <pivotArea type="data" outline="0" fieldPosition="0">
        <references count="2">
          <reference field="4294967294" count="1" selected="0">
            <x v="0"/>
          </reference>
          <reference field="4" count="1" selected="0">
            <x v="2"/>
          </reference>
        </references>
      </pivotArea>
    </chartFormat>
    <chartFormat chart="3" format="21">
      <pivotArea type="data" outline="0" fieldPosition="0">
        <references count="2">
          <reference field="4294967294" count="1" selected="0">
            <x v="0"/>
          </reference>
          <reference field="4" count="1" selected="0">
            <x v="3"/>
          </reference>
        </references>
      </pivotArea>
    </chartFormat>
    <chartFormat chart="3" format="22">
      <pivotArea type="data" outline="0" fieldPosition="0">
        <references count="2">
          <reference field="4294967294" count="1" selected="0">
            <x v="0"/>
          </reference>
          <reference field="4" count="1" selected="0">
            <x v="4"/>
          </reference>
        </references>
      </pivotArea>
    </chartFormat>
    <chartFormat chart="3" format="23">
      <pivotArea type="data" outline="0" fieldPosition="0">
        <references count="2">
          <reference field="4294967294" count="1" selected="0">
            <x v="0"/>
          </reference>
          <reference field="4" count="1" selected="0">
            <x v="5"/>
          </reference>
        </references>
      </pivotArea>
    </chartFormat>
    <chartFormat chart="3" format="24">
      <pivotArea type="data" outline="0" fieldPosition="0">
        <references count="2">
          <reference field="4294967294" count="1" selected="0">
            <x v="0"/>
          </reference>
          <reference field="4" count="1" selected="0">
            <x v="6"/>
          </reference>
        </references>
      </pivotArea>
    </chartFormat>
    <chartFormat chart="3" format="25">
      <pivotArea type="data" outline="0" fieldPosition="0">
        <references count="2">
          <reference field="4294967294" count="1" selected="0">
            <x v="0"/>
          </reference>
          <reference field="4" count="1" selected="0">
            <x v="7"/>
          </reference>
        </references>
      </pivotArea>
    </chartFormat>
    <chartFormat chart="3" format="26">
      <pivotArea type="data" outline="0" fieldPosition="0">
        <references count="2">
          <reference field="4294967294" count="1" selected="0">
            <x v="0"/>
          </reference>
          <reference field="4" count="1" selected="0">
            <x v="8"/>
          </reference>
        </references>
      </pivotArea>
    </chartFormat>
    <chartFormat chart="3" format="27">
      <pivotArea type="data" outline="0" fieldPosition="0">
        <references count="2">
          <reference field="4294967294" count="1" selected="0">
            <x v="0"/>
          </reference>
          <reference field="4" count="1" selected="0">
            <x v="9"/>
          </reference>
        </references>
      </pivotArea>
    </chartFormat>
    <chartFormat chart="3" format="28">
      <pivotArea type="data" outline="0" fieldPosition="0">
        <references count="2">
          <reference field="4294967294" count="1" selected="0">
            <x v="0"/>
          </reference>
          <reference field="4" count="1" selected="0">
            <x v="10"/>
          </reference>
        </references>
      </pivotArea>
    </chartFormat>
    <chartFormat chart="3" format="29">
      <pivotArea type="data" outline="0" fieldPosition="0">
        <references count="2">
          <reference field="4294967294" count="1" selected="0">
            <x v="0"/>
          </reference>
          <reference field="4" count="1" selected="0">
            <x v="11"/>
          </reference>
        </references>
      </pivotArea>
    </chartFormat>
    <chartFormat chart="3" format="30">
      <pivotArea type="data" outline="0" fieldPosition="0">
        <references count="2">
          <reference field="4294967294" count="1" selected="0">
            <x v="0"/>
          </reference>
          <reference field="4" count="1" selected="0">
            <x v="12"/>
          </reference>
        </references>
      </pivotArea>
    </chartFormat>
    <chartFormat chart="3" format="31">
      <pivotArea type="data" outline="0" fieldPosition="0">
        <references count="2">
          <reference field="4294967294" count="1" selected="0">
            <x v="0"/>
          </reference>
          <reference field="4" count="1" selected="0">
            <x v="13"/>
          </reference>
        </references>
      </pivotArea>
    </chartFormat>
    <chartFormat chart="3" format="32">
      <pivotArea type="data" outline="0" fieldPosition="0">
        <references count="2">
          <reference field="4294967294" count="1" selected="0">
            <x v="0"/>
          </reference>
          <reference field="4" count="1" selected="0">
            <x v="14"/>
          </reference>
        </references>
      </pivotArea>
    </chartFormat>
    <chartFormat chart="3" format="33">
      <pivotArea type="data" outline="0" fieldPosition="0">
        <references count="2">
          <reference field="4294967294" count="1" selected="0">
            <x v="0"/>
          </reference>
          <reference field="4" count="1" selected="0">
            <x v="15"/>
          </reference>
        </references>
      </pivotArea>
    </chartFormat>
    <chartFormat chart="3" format="34">
      <pivotArea type="data" outline="0" fieldPosition="0">
        <references count="2">
          <reference field="4294967294" count="1" selected="0">
            <x v="0"/>
          </reference>
          <reference field="4" count="1" selected="0">
            <x v="16"/>
          </reference>
        </references>
      </pivotArea>
    </chartFormat>
  </chartFormats>
  <pivotTableStyleInfo name="PivotStyleLight16" showRowHeaders="1" showColHeaders="1" showRowStripes="0" showColStripes="0" showLastColumn="1"/>
  <filters count="1">
    <filter fld="1" type="dateBetween" evalOrder="-1" id="340"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DDF85F-6B80-4086-B507-669721B3FDE4}" name="PivotTable 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89:B97"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axis="axisRow" showAll="0">
      <items count="18">
        <item x="7"/>
        <item x="5"/>
        <item x="4"/>
        <item x="6"/>
        <item x="3"/>
        <item x="0"/>
        <item x="10"/>
        <item x="1"/>
        <item h="1" x="14"/>
        <item h="1" x="12"/>
        <item x="8"/>
        <item h="1" x="2"/>
        <item h="1" x="11"/>
        <item h="1" x="16"/>
        <item h="1" x="13"/>
        <item h="1" x="15"/>
        <item h="1"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8">
    <i>
      <x/>
    </i>
    <i>
      <x v="1"/>
    </i>
    <i>
      <x v="3"/>
    </i>
    <i>
      <x v="4"/>
    </i>
    <i>
      <x v="5"/>
    </i>
    <i>
      <x v="7"/>
    </i>
    <i>
      <x v="10"/>
    </i>
    <i t="grand">
      <x/>
    </i>
  </rowItems>
  <colItems count="1">
    <i/>
  </colItems>
  <dataFields count="1">
    <dataField name="Count of Title" fld="0" subtotal="count" baseField="0" baseItem="0"/>
  </dataFields>
  <chartFormats count="18">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1"/>
          </reference>
        </references>
      </pivotArea>
    </chartFormat>
    <chartFormat chart="2" format="4">
      <pivotArea type="data" outline="0" fieldPosition="0">
        <references count="2">
          <reference field="4294967294" count="1" selected="0">
            <x v="0"/>
          </reference>
          <reference field="4" count="1" selected="0">
            <x v="2"/>
          </reference>
        </references>
      </pivotArea>
    </chartFormat>
    <chartFormat chart="2" format="5">
      <pivotArea type="data" outline="0" fieldPosition="0">
        <references count="2">
          <reference field="4294967294" count="1" selected="0">
            <x v="0"/>
          </reference>
          <reference field="4" count="1" selected="0">
            <x v="3"/>
          </reference>
        </references>
      </pivotArea>
    </chartFormat>
    <chartFormat chart="2" format="6">
      <pivotArea type="data" outline="0" fieldPosition="0">
        <references count="2">
          <reference field="4294967294" count="1" selected="0">
            <x v="0"/>
          </reference>
          <reference field="4" count="1" selected="0">
            <x v="4"/>
          </reference>
        </references>
      </pivotArea>
    </chartFormat>
    <chartFormat chart="2" format="7">
      <pivotArea type="data" outline="0" fieldPosition="0">
        <references count="2">
          <reference field="4294967294" count="1" selected="0">
            <x v="0"/>
          </reference>
          <reference field="4" count="1" selected="0">
            <x v="5"/>
          </reference>
        </references>
      </pivotArea>
    </chartFormat>
    <chartFormat chart="2" format="8">
      <pivotArea type="data" outline="0" fieldPosition="0">
        <references count="2">
          <reference field="4294967294" count="1" selected="0">
            <x v="0"/>
          </reference>
          <reference field="4" count="1" selected="0">
            <x v="6"/>
          </reference>
        </references>
      </pivotArea>
    </chartFormat>
    <chartFormat chart="2" format="9">
      <pivotArea type="data" outline="0" fieldPosition="0">
        <references count="2">
          <reference field="4294967294" count="1" selected="0">
            <x v="0"/>
          </reference>
          <reference field="4" count="1" selected="0">
            <x v="7"/>
          </reference>
        </references>
      </pivotArea>
    </chartFormat>
    <chartFormat chart="2" format="10">
      <pivotArea type="data" outline="0" fieldPosition="0">
        <references count="2">
          <reference field="4294967294" count="1" selected="0">
            <x v="0"/>
          </reference>
          <reference field="4" count="1" selected="0">
            <x v="8"/>
          </reference>
        </references>
      </pivotArea>
    </chartFormat>
    <chartFormat chart="2" format="11">
      <pivotArea type="data" outline="0" fieldPosition="0">
        <references count="2">
          <reference field="4294967294" count="1" selected="0">
            <x v="0"/>
          </reference>
          <reference field="4" count="1" selected="0">
            <x v="9"/>
          </reference>
        </references>
      </pivotArea>
    </chartFormat>
    <chartFormat chart="2" format="12">
      <pivotArea type="data" outline="0" fieldPosition="0">
        <references count="2">
          <reference field="4294967294" count="1" selected="0">
            <x v="0"/>
          </reference>
          <reference field="4" count="1" selected="0">
            <x v="10"/>
          </reference>
        </references>
      </pivotArea>
    </chartFormat>
    <chartFormat chart="2" format="13">
      <pivotArea type="data" outline="0" fieldPosition="0">
        <references count="2">
          <reference field="4294967294" count="1" selected="0">
            <x v="0"/>
          </reference>
          <reference field="4" count="1" selected="0">
            <x v="11"/>
          </reference>
        </references>
      </pivotArea>
    </chartFormat>
    <chartFormat chart="2" format="14">
      <pivotArea type="data" outline="0" fieldPosition="0">
        <references count="2">
          <reference field="4294967294" count="1" selected="0">
            <x v="0"/>
          </reference>
          <reference field="4" count="1" selected="0">
            <x v="12"/>
          </reference>
        </references>
      </pivotArea>
    </chartFormat>
    <chartFormat chart="2" format="15">
      <pivotArea type="data" outline="0" fieldPosition="0">
        <references count="2">
          <reference field="4294967294" count="1" selected="0">
            <x v="0"/>
          </reference>
          <reference field="4" count="1" selected="0">
            <x v="13"/>
          </reference>
        </references>
      </pivotArea>
    </chartFormat>
    <chartFormat chart="2" format="16">
      <pivotArea type="data" outline="0" fieldPosition="0">
        <references count="2">
          <reference field="4294967294" count="1" selected="0">
            <x v="0"/>
          </reference>
          <reference field="4" count="1" selected="0">
            <x v="14"/>
          </reference>
        </references>
      </pivotArea>
    </chartFormat>
    <chartFormat chart="2" format="17">
      <pivotArea type="data" outline="0" fieldPosition="0">
        <references count="2">
          <reference field="4294967294" count="1" selected="0">
            <x v="0"/>
          </reference>
          <reference field="4" count="1" selected="0">
            <x v="15"/>
          </reference>
        </references>
      </pivotArea>
    </chartFormat>
    <chartFormat chart="2" format="18">
      <pivotArea type="data" outline="0" fieldPosition="0">
        <references count="2">
          <reference field="4294967294" count="1" selected="0">
            <x v="0"/>
          </reference>
          <reference field="4" count="1" selected="0">
            <x v="16"/>
          </reference>
        </references>
      </pivotArea>
    </chartFormat>
  </chartFormats>
  <pivotTableStyleInfo name="PivotStyleLight16" showRowHeaders="1" showColHeaders="1" showRowStripes="0" showColStripes="0" showLastColumn="1"/>
  <filters count="1">
    <filter fld="1" type="dateBetween" evalOrder="-1" id="278"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CAF924-191F-4010-8EC0-259CA1ECC215}" name="PivotTable 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65:B276" firstHeaderRow="1"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measureFilter="1">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7"/>
  </rowFields>
  <rowItems count="11">
    <i>
      <x v="1"/>
    </i>
    <i>
      <x v="4"/>
    </i>
    <i>
      <x v="6"/>
    </i>
    <i>
      <x v="7"/>
    </i>
    <i>
      <x v="12"/>
    </i>
    <i>
      <x v="14"/>
    </i>
    <i>
      <x v="16"/>
    </i>
    <i>
      <x v="39"/>
    </i>
    <i>
      <x v="43"/>
    </i>
    <i>
      <x v="44"/>
    </i>
    <i t="grand">
      <x/>
    </i>
  </rowItems>
  <colItems count="1">
    <i/>
  </colItems>
  <dataFields count="1">
    <dataField name="Sum of Gross Revenue" fld="21" baseField="7" baseItem="7" numFmtId="164"/>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147"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 fld="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4355FE-4F1F-4299-927C-A38C9CF411BE}" name="PivotTable 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46:C49" firstHeaderRow="0" firstDataRow="1" firstDataCol="1"/>
  <pivotFields count="28">
    <pivotField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axis="axisRow"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3"/>
  </rowFields>
  <rowItems count="3">
    <i>
      <x/>
    </i>
    <i>
      <x v="1"/>
    </i>
    <i t="grand">
      <x/>
    </i>
  </rowItems>
  <colFields count="1">
    <field x="-2"/>
  </colFields>
  <colItems count="2">
    <i>
      <x/>
    </i>
    <i i="1">
      <x v="1"/>
    </i>
  </colItems>
  <dataFields count="2">
    <dataField name="Count of Title" fld="0" subtotal="count" baseField="0" baseItem="0"/>
    <dataField name="Average of IMDb Score (1-10)" fld="15" subtotal="average" baseField="3" baseItem="0" numFmtId="166"/>
  </dataFields>
  <chartFormats count="3">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2" format="5">
      <pivotArea type="data" outline="0" fieldPosition="0">
        <references count="2">
          <reference field="4294967294" count="1" selected="0">
            <x v="1"/>
          </reference>
          <reference field="3" count="1" selected="0">
            <x v="1"/>
          </reference>
        </references>
      </pivotArea>
    </chartFormat>
  </chartFormats>
  <pivotTableStyleInfo name="PivotStyleLight16" showRowHeaders="1" showColHeaders="1" showRowStripes="0" showColStripes="0" showLastColumn="1"/>
  <filters count="1">
    <filter fld="1" type="dateBetween" evalOrder="-1" id="340"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7B1915-D668-4B53-9544-8BE43536BB30}" name="PivotTable 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24:C129" firstHeaderRow="0" firstDataRow="1" firstDataCol="1"/>
  <pivotFields count="28">
    <pivotField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sd="0" x="7"/>
        <item sd="0" x="5"/>
        <item sd="0" x="4"/>
        <item sd="0" x="6"/>
        <item sd="0" x="3"/>
        <item sd="0" x="0"/>
        <item sd="0" x="10"/>
        <item sd="0" x="1"/>
        <item h="1" sd="0" x="14"/>
        <item h="1" sd="0" x="12"/>
        <item sd="0" x="8"/>
        <item h="1" sd="0" x="2"/>
        <item h="1" sd="0" x="11"/>
        <item h="1" sd="0" x="16"/>
        <item h="1" sd="0" x="13"/>
        <item h="1" sd="0" x="15"/>
        <item h="1" sd="0" x="9"/>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pivotField axis="axisRow" showAll="0">
      <items count="14">
        <item x="3"/>
        <item x="4"/>
        <item x="10"/>
        <item x="8"/>
        <item x="11"/>
        <item x="0"/>
        <item x="1"/>
        <item x="5"/>
        <item x="7"/>
        <item x="6"/>
        <item x="2"/>
        <item x="9"/>
        <item h="1" x="12"/>
        <item t="default"/>
      </items>
    </pivotField>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8"/>
  </rowFields>
  <rowItems count="5">
    <i>
      <x v="1"/>
    </i>
    <i>
      <x v="7"/>
    </i>
    <i>
      <x v="8"/>
    </i>
    <i>
      <x v="9"/>
    </i>
    <i t="grand">
      <x/>
    </i>
  </rowItems>
  <colFields count="1">
    <field x="-2"/>
  </colFields>
  <colItems count="2">
    <i>
      <x/>
    </i>
    <i i="1">
      <x v="1"/>
    </i>
  </colItems>
  <dataFields count="2">
    <dataField name="Max of Gross Revenue" fld="21" subtotal="max" baseField="8" baseItem="8" numFmtId="164"/>
    <dataField name="Min of Gross Revenue" fld="21" subtotal="min" baseField="8" baseItem="8" numFmtId="164"/>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233"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6833A7-6132-49E5-AC8B-CA8C9E56700B}" name="PivotTable 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65:B179"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0"/>
  </rowFields>
  <rowItems count="14">
    <i>
      <x v="202"/>
    </i>
    <i>
      <x v="559"/>
    </i>
    <i>
      <x v="711"/>
    </i>
    <i>
      <x v="979"/>
    </i>
    <i>
      <x v="1197"/>
    </i>
    <i>
      <x v="1622"/>
    </i>
    <i>
      <x v="2254"/>
    </i>
    <i>
      <x v="2262"/>
    </i>
    <i>
      <x v="2285"/>
    </i>
    <i>
      <x v="2705"/>
    </i>
    <i>
      <x v="2757"/>
    </i>
    <i>
      <x v="3214"/>
    </i>
    <i>
      <x v="3330"/>
    </i>
    <i t="grand">
      <x/>
    </i>
  </rowItems>
  <colItems count="1">
    <i/>
  </colItems>
  <dataFields count="1">
    <dataField name="Sum of IMDb Score (1-10)" fld="15"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 type="dateBetween" evalOrder="-1" id="162"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C8DAD2-AB33-4807-8DF7-AB3FACE0A9EC}" name="PivotTable 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223:C231" firstHeaderRow="0" firstDataRow="1" firstDataCol="1"/>
  <pivotFields count="2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axis="axisRow"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8">
    <i>
      <x/>
    </i>
    <i>
      <x v="1"/>
    </i>
    <i>
      <x v="3"/>
    </i>
    <i>
      <x v="4"/>
    </i>
    <i>
      <x v="5"/>
    </i>
    <i>
      <x v="7"/>
    </i>
    <i>
      <x v="10"/>
    </i>
    <i t="grand">
      <x/>
    </i>
  </rowItems>
  <colFields count="1">
    <field x="-2"/>
  </colFields>
  <colItems count="2">
    <i>
      <x/>
    </i>
    <i i="1">
      <x v="1"/>
    </i>
  </colItems>
  <dataFields count="2">
    <dataField name="Max of IMDb Score (1-10)" fld="15" subtotal="max" baseField="4" baseItem="3"/>
    <dataField name="Min of IMDb Score (1-10)2" fld="15" subtotal="min" baseField="4" baseItem="3"/>
  </dataFields>
  <chartFormats count="2">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54"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36674C-83D1-4FED-9C5E-097BDFED1724}" name="PivotTable 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53:B67" firstHeaderRow="1" firstDataRow="1" firstDataCol="1"/>
  <pivotFields count="28">
    <pivotField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items count="3">
        <item x="0"/>
        <item x="1"/>
        <item t="default"/>
      </items>
    </pivotField>
    <pivotField showAll="0">
      <items count="18">
        <item x="7"/>
        <item x="5"/>
        <item x="4"/>
        <item x="6"/>
        <item x="3"/>
        <item x="0"/>
        <item x="10"/>
        <item x="1"/>
        <item h="1" x="14"/>
        <item h="1" x="12"/>
        <item x="8"/>
        <item h="1" x="2"/>
        <item h="1" x="11"/>
        <item h="1" x="16"/>
        <item h="1" x="13"/>
        <item h="1" x="15"/>
        <item h="1" x="9"/>
        <item t="default"/>
      </items>
    </pivotField>
    <pivotField showAll="0"/>
    <pivotField showAll="0"/>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axis="axisRow" numFmtId="169"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2">
    <field x="25"/>
    <field x="23"/>
  </rowFields>
  <rowItems count="14">
    <i>
      <x v="79"/>
    </i>
    <i r="1">
      <x v="1"/>
    </i>
    <i r="1">
      <x v="2"/>
    </i>
    <i r="1">
      <x v="3"/>
    </i>
    <i r="1">
      <x v="4"/>
    </i>
    <i r="1">
      <x v="5"/>
    </i>
    <i r="1">
      <x v="6"/>
    </i>
    <i r="1">
      <x v="7"/>
    </i>
    <i r="1">
      <x v="8"/>
    </i>
    <i r="1">
      <x v="9"/>
    </i>
    <i r="1">
      <x v="10"/>
    </i>
    <i r="1">
      <x v="11"/>
    </i>
    <i r="1">
      <x v="12"/>
    </i>
    <i t="grand">
      <x/>
    </i>
  </rowItems>
  <colItems count="1">
    <i/>
  </colItems>
  <dataFields count="1">
    <dataField name="Count of Title" fld="0" subtotal="count" baseField="0"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576" name="Release Date">
      <autoFilter ref="A1">
        <filterColumn colId="0">
          <customFilters and="1">
            <customFilter operator="greaterThanOrEqual" val="35796"/>
            <customFilter operator="lessThanOrEqual" val="3616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069BA8-24EB-411A-98C7-878B1CBC6D15}" name="PivotTable 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7"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numFmtId="43"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14">
    <i>
      <x v="986"/>
    </i>
    <i>
      <x v="1035"/>
    </i>
    <i>
      <x v="1380"/>
    </i>
    <i>
      <x v="2127"/>
    </i>
    <i>
      <x v="2300"/>
    </i>
    <i>
      <x v="2517"/>
    </i>
    <i>
      <x v="2801"/>
    </i>
    <i>
      <x v="2882"/>
    </i>
    <i>
      <x v="2883"/>
    </i>
    <i>
      <x v="2893"/>
    </i>
    <i>
      <x v="3060"/>
    </i>
    <i>
      <x v="3061"/>
    </i>
    <i>
      <x v="3258"/>
    </i>
    <i t="grand">
      <x/>
    </i>
  </rowItems>
  <colItems count="1">
    <i/>
  </colItems>
  <dataFields count="1">
    <dataField name="Sum of IMDb Score (1-10)" fld="15" baseField="0" baseItem="0"/>
  </dataFields>
  <chartFormats count="44">
    <chartFormat chart="4" format="31" series="1">
      <pivotArea type="data" outline="0" fieldPosition="0">
        <references count="1">
          <reference field="4294967294" count="1" selected="0">
            <x v="0"/>
          </reference>
        </references>
      </pivotArea>
    </chartFormat>
    <chartFormat chart="4" format="32">
      <pivotArea type="data" outline="0" fieldPosition="0">
        <references count="2">
          <reference field="4294967294" count="1" selected="0">
            <x v="0"/>
          </reference>
          <reference field="0" count="1" selected="0">
            <x v="986"/>
          </reference>
        </references>
      </pivotArea>
    </chartFormat>
    <chartFormat chart="4" format="33">
      <pivotArea type="data" outline="0" fieldPosition="0">
        <references count="2">
          <reference field="4294967294" count="1" selected="0">
            <x v="0"/>
          </reference>
          <reference field="0" count="1" selected="0">
            <x v="1035"/>
          </reference>
        </references>
      </pivotArea>
    </chartFormat>
    <chartFormat chart="4" format="34">
      <pivotArea type="data" outline="0" fieldPosition="0">
        <references count="2">
          <reference field="4294967294" count="1" selected="0">
            <x v="0"/>
          </reference>
          <reference field="0" count="1" selected="0">
            <x v="1380"/>
          </reference>
        </references>
      </pivotArea>
    </chartFormat>
    <chartFormat chart="4" format="35">
      <pivotArea type="data" outline="0" fieldPosition="0">
        <references count="2">
          <reference field="4294967294" count="1" selected="0">
            <x v="0"/>
          </reference>
          <reference field="0" count="1" selected="0">
            <x v="2127"/>
          </reference>
        </references>
      </pivotArea>
    </chartFormat>
    <chartFormat chart="4" format="36">
      <pivotArea type="data" outline="0" fieldPosition="0">
        <references count="2">
          <reference field="4294967294" count="1" selected="0">
            <x v="0"/>
          </reference>
          <reference field="0" count="1" selected="0">
            <x v="2300"/>
          </reference>
        </references>
      </pivotArea>
    </chartFormat>
    <chartFormat chart="4" format="37">
      <pivotArea type="data" outline="0" fieldPosition="0">
        <references count="2">
          <reference field="4294967294" count="1" selected="0">
            <x v="0"/>
          </reference>
          <reference field="0" count="1" selected="0">
            <x v="2517"/>
          </reference>
        </references>
      </pivotArea>
    </chartFormat>
    <chartFormat chart="4" format="38">
      <pivotArea type="data" outline="0" fieldPosition="0">
        <references count="2">
          <reference field="4294967294" count="1" selected="0">
            <x v="0"/>
          </reference>
          <reference field="0" count="1" selected="0">
            <x v="2801"/>
          </reference>
        </references>
      </pivotArea>
    </chartFormat>
    <chartFormat chart="4" format="39">
      <pivotArea type="data" outline="0" fieldPosition="0">
        <references count="2">
          <reference field="4294967294" count="1" selected="0">
            <x v="0"/>
          </reference>
          <reference field="0" count="1" selected="0">
            <x v="2882"/>
          </reference>
        </references>
      </pivotArea>
    </chartFormat>
    <chartFormat chart="4" format="40">
      <pivotArea type="data" outline="0" fieldPosition="0">
        <references count="2">
          <reference field="4294967294" count="1" selected="0">
            <x v="0"/>
          </reference>
          <reference field="0" count="1" selected="0">
            <x v="2883"/>
          </reference>
        </references>
      </pivotArea>
    </chartFormat>
    <chartFormat chart="4" format="41">
      <pivotArea type="data" outline="0" fieldPosition="0">
        <references count="2">
          <reference field="4294967294" count="1" selected="0">
            <x v="0"/>
          </reference>
          <reference field="0" count="1" selected="0">
            <x v="2893"/>
          </reference>
        </references>
      </pivotArea>
    </chartFormat>
    <chartFormat chart="4" format="42">
      <pivotArea type="data" outline="0" fieldPosition="0">
        <references count="2">
          <reference field="4294967294" count="1" selected="0">
            <x v="0"/>
          </reference>
          <reference field="0" count="1" selected="0">
            <x v="3060"/>
          </reference>
        </references>
      </pivotArea>
    </chartFormat>
    <chartFormat chart="4" format="43">
      <pivotArea type="data" outline="0" fieldPosition="0">
        <references count="2">
          <reference field="4294967294" count="1" selected="0">
            <x v="0"/>
          </reference>
          <reference field="0" count="1" selected="0">
            <x v="3061"/>
          </reference>
        </references>
      </pivotArea>
    </chartFormat>
    <chartFormat chart="4" format="44">
      <pivotArea type="data" outline="0" fieldPosition="0">
        <references count="2">
          <reference field="4294967294" count="1" selected="0">
            <x v="0"/>
          </reference>
          <reference field="0" count="1" selected="0">
            <x v="3258"/>
          </reference>
        </references>
      </pivotArea>
    </chartFormat>
    <chartFormat chart="10" format="42" series="1">
      <pivotArea type="data" outline="0" fieldPosition="0">
        <references count="1">
          <reference field="4294967294" count="1" selected="0">
            <x v="0"/>
          </reference>
        </references>
      </pivotArea>
    </chartFormat>
    <chartFormat chart="10" format="43">
      <pivotArea type="data" outline="0" fieldPosition="0">
        <references count="2">
          <reference field="4294967294" count="1" selected="0">
            <x v="0"/>
          </reference>
          <reference field="0" count="1" selected="0">
            <x v="986"/>
          </reference>
        </references>
      </pivotArea>
    </chartFormat>
    <chartFormat chart="10" format="44">
      <pivotArea type="data" outline="0" fieldPosition="0">
        <references count="2">
          <reference field="4294967294" count="1" selected="0">
            <x v="0"/>
          </reference>
          <reference field="0" count="1" selected="0">
            <x v="1035"/>
          </reference>
        </references>
      </pivotArea>
    </chartFormat>
    <chartFormat chart="10" format="45">
      <pivotArea type="data" outline="0" fieldPosition="0">
        <references count="2">
          <reference field="4294967294" count="1" selected="0">
            <x v="0"/>
          </reference>
          <reference field="0" count="1" selected="0">
            <x v="1380"/>
          </reference>
        </references>
      </pivotArea>
    </chartFormat>
    <chartFormat chart="10" format="46">
      <pivotArea type="data" outline="0" fieldPosition="0">
        <references count="2">
          <reference field="4294967294" count="1" selected="0">
            <x v="0"/>
          </reference>
          <reference field="0" count="1" selected="0">
            <x v="2127"/>
          </reference>
        </references>
      </pivotArea>
    </chartFormat>
    <chartFormat chart="10" format="47">
      <pivotArea type="data" outline="0" fieldPosition="0">
        <references count="2">
          <reference field="4294967294" count="1" selected="0">
            <x v="0"/>
          </reference>
          <reference field="0" count="1" selected="0">
            <x v="2300"/>
          </reference>
        </references>
      </pivotArea>
    </chartFormat>
    <chartFormat chart="10" format="48">
      <pivotArea type="data" outline="0" fieldPosition="0">
        <references count="2">
          <reference field="4294967294" count="1" selected="0">
            <x v="0"/>
          </reference>
          <reference field="0" count="1" selected="0">
            <x v="2517"/>
          </reference>
        </references>
      </pivotArea>
    </chartFormat>
    <chartFormat chart="10" format="49">
      <pivotArea type="data" outline="0" fieldPosition="0">
        <references count="2">
          <reference field="4294967294" count="1" selected="0">
            <x v="0"/>
          </reference>
          <reference field="0" count="1" selected="0">
            <x v="2801"/>
          </reference>
        </references>
      </pivotArea>
    </chartFormat>
    <chartFormat chart="10" format="50">
      <pivotArea type="data" outline="0" fieldPosition="0">
        <references count="2">
          <reference field="4294967294" count="1" selected="0">
            <x v="0"/>
          </reference>
          <reference field="0" count="1" selected="0">
            <x v="2882"/>
          </reference>
        </references>
      </pivotArea>
    </chartFormat>
    <chartFormat chart="10" format="51">
      <pivotArea type="data" outline="0" fieldPosition="0">
        <references count="2">
          <reference field="4294967294" count="1" selected="0">
            <x v="0"/>
          </reference>
          <reference field="0" count="1" selected="0">
            <x v="2883"/>
          </reference>
        </references>
      </pivotArea>
    </chartFormat>
    <chartFormat chart="10" format="52">
      <pivotArea type="data" outline="0" fieldPosition="0">
        <references count="2">
          <reference field="4294967294" count="1" selected="0">
            <x v="0"/>
          </reference>
          <reference field="0" count="1" selected="0">
            <x v="2893"/>
          </reference>
        </references>
      </pivotArea>
    </chartFormat>
    <chartFormat chart="10" format="53">
      <pivotArea type="data" outline="0" fieldPosition="0">
        <references count="2">
          <reference field="4294967294" count="1" selected="0">
            <x v="0"/>
          </reference>
          <reference field="0" count="1" selected="0">
            <x v="3060"/>
          </reference>
        </references>
      </pivotArea>
    </chartFormat>
    <chartFormat chart="10" format="54">
      <pivotArea type="data" outline="0" fieldPosition="0">
        <references count="2">
          <reference field="4294967294" count="1" selected="0">
            <x v="0"/>
          </reference>
          <reference field="0" count="1" selected="0">
            <x v="3061"/>
          </reference>
        </references>
      </pivotArea>
    </chartFormat>
    <chartFormat chart="10" format="55">
      <pivotArea type="data" outline="0" fieldPosition="0">
        <references count="2">
          <reference field="4294967294" count="1" selected="0">
            <x v="0"/>
          </reference>
          <reference field="0" count="1" selected="0">
            <x v="3258"/>
          </reference>
        </references>
      </pivotArea>
    </chartFormat>
    <chartFormat chart="20" format="56" series="1">
      <pivotArea type="data" outline="0" fieldPosition="0">
        <references count="1">
          <reference field="4294967294" count="1" selected="0">
            <x v="0"/>
          </reference>
        </references>
      </pivotArea>
    </chartFormat>
    <chartFormat chart="21" format="56" series="1">
      <pivotArea type="data" outline="0" fieldPosition="0">
        <references count="1">
          <reference field="4294967294" count="1" selected="0">
            <x v="0"/>
          </reference>
        </references>
      </pivotArea>
    </chartFormat>
    <chartFormat chart="22" format="56" series="1">
      <pivotArea type="data" outline="0" fieldPosition="0">
        <references count="1">
          <reference field="4294967294" count="1" selected="0">
            <x v="0"/>
          </reference>
        </references>
      </pivotArea>
    </chartFormat>
    <chartFormat chart="22" format="57">
      <pivotArea type="data" outline="0" fieldPosition="0">
        <references count="2">
          <reference field="4294967294" count="1" selected="0">
            <x v="0"/>
          </reference>
          <reference field="0" count="1" selected="0">
            <x v="986"/>
          </reference>
        </references>
      </pivotArea>
    </chartFormat>
    <chartFormat chart="22" format="58">
      <pivotArea type="data" outline="0" fieldPosition="0">
        <references count="2">
          <reference field="4294967294" count="1" selected="0">
            <x v="0"/>
          </reference>
          <reference field="0" count="1" selected="0">
            <x v="1035"/>
          </reference>
        </references>
      </pivotArea>
    </chartFormat>
    <chartFormat chart="22" format="59">
      <pivotArea type="data" outline="0" fieldPosition="0">
        <references count="2">
          <reference field="4294967294" count="1" selected="0">
            <x v="0"/>
          </reference>
          <reference field="0" count="1" selected="0">
            <x v="1380"/>
          </reference>
        </references>
      </pivotArea>
    </chartFormat>
    <chartFormat chart="22" format="60">
      <pivotArea type="data" outline="0" fieldPosition="0">
        <references count="2">
          <reference field="4294967294" count="1" selected="0">
            <x v="0"/>
          </reference>
          <reference field="0" count="1" selected="0">
            <x v="2127"/>
          </reference>
        </references>
      </pivotArea>
    </chartFormat>
    <chartFormat chart="22" format="61">
      <pivotArea type="data" outline="0" fieldPosition="0">
        <references count="2">
          <reference field="4294967294" count="1" selected="0">
            <x v="0"/>
          </reference>
          <reference field="0" count="1" selected="0">
            <x v="2300"/>
          </reference>
        </references>
      </pivotArea>
    </chartFormat>
    <chartFormat chart="22" format="62">
      <pivotArea type="data" outline="0" fieldPosition="0">
        <references count="2">
          <reference field="4294967294" count="1" selected="0">
            <x v="0"/>
          </reference>
          <reference field="0" count="1" selected="0">
            <x v="2517"/>
          </reference>
        </references>
      </pivotArea>
    </chartFormat>
    <chartFormat chart="22" format="63">
      <pivotArea type="data" outline="0" fieldPosition="0">
        <references count="2">
          <reference field="4294967294" count="1" selected="0">
            <x v="0"/>
          </reference>
          <reference field="0" count="1" selected="0">
            <x v="2801"/>
          </reference>
        </references>
      </pivotArea>
    </chartFormat>
    <chartFormat chart="22" format="64">
      <pivotArea type="data" outline="0" fieldPosition="0">
        <references count="2">
          <reference field="4294967294" count="1" selected="0">
            <x v="0"/>
          </reference>
          <reference field="0" count="1" selected="0">
            <x v="2882"/>
          </reference>
        </references>
      </pivotArea>
    </chartFormat>
    <chartFormat chart="22" format="65">
      <pivotArea type="data" outline="0" fieldPosition="0">
        <references count="2">
          <reference field="4294967294" count="1" selected="0">
            <x v="0"/>
          </reference>
          <reference field="0" count="1" selected="0">
            <x v="2883"/>
          </reference>
        </references>
      </pivotArea>
    </chartFormat>
    <chartFormat chart="22" format="66">
      <pivotArea type="data" outline="0" fieldPosition="0">
        <references count="2">
          <reference field="4294967294" count="1" selected="0">
            <x v="0"/>
          </reference>
          <reference field="0" count="1" selected="0">
            <x v="2893"/>
          </reference>
        </references>
      </pivotArea>
    </chartFormat>
    <chartFormat chart="22" format="67">
      <pivotArea type="data" outline="0" fieldPosition="0">
        <references count="2">
          <reference field="4294967294" count="1" selected="0">
            <x v="0"/>
          </reference>
          <reference field="0" count="1" selected="0">
            <x v="3060"/>
          </reference>
        </references>
      </pivotArea>
    </chartFormat>
    <chartFormat chart="22" format="68">
      <pivotArea type="data" outline="0" fieldPosition="0">
        <references count="2">
          <reference field="4294967294" count="1" selected="0">
            <x v="0"/>
          </reference>
          <reference field="0" count="1" selected="0">
            <x v="3061"/>
          </reference>
        </references>
      </pivotArea>
    </chartFormat>
    <chartFormat chart="22" format="69">
      <pivotArea type="data" outline="0" fieldPosition="0">
        <references count="2">
          <reference field="4294967294" count="1" selected="0">
            <x v="0"/>
          </reference>
          <reference field="0" count="1" selected="0">
            <x v="3258"/>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CAE6732-67A3-4606-AC13-B1E64A657BD0}" name="PivotTable 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5"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axis="axisRow" showAll="0">
      <items count="18">
        <item x="7"/>
        <item x="5"/>
        <item x="4"/>
        <item x="6"/>
        <item x="3"/>
        <item x="0"/>
        <item x="10"/>
        <item x="1"/>
        <item h="1" x="14"/>
        <item x="12"/>
        <item x="8"/>
        <item h="1" x="2"/>
        <item x="11"/>
        <item h="1" x="16"/>
        <item h="1" x="13"/>
        <item h="1" x="15"/>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4"/>
  </rowFields>
  <rowItems count="12">
    <i>
      <x/>
    </i>
    <i>
      <x v="1"/>
    </i>
    <i>
      <x v="2"/>
    </i>
    <i>
      <x v="3"/>
    </i>
    <i>
      <x v="4"/>
    </i>
    <i>
      <x v="5"/>
    </i>
    <i>
      <x v="6"/>
    </i>
    <i>
      <x v="7"/>
    </i>
    <i>
      <x v="9"/>
    </i>
    <i>
      <x v="10"/>
    </i>
    <i>
      <x v="12"/>
    </i>
    <i t="grand">
      <x/>
    </i>
  </rowItems>
  <colItems count="1">
    <i/>
  </colItems>
  <dataFields count="1">
    <dataField name="Count of Title" fld="0" subtotal="count" showDataAs="percentOfTotal" baseField="4" baseItem="0" numFmtId="10"/>
  </dataFields>
  <chartFormats count="16">
    <chartFormat chart="13" format="42" series="1">
      <pivotArea type="data" outline="0" fieldPosition="0">
        <references count="1">
          <reference field="4294967294" count="1" selected="0">
            <x v="0"/>
          </reference>
        </references>
      </pivotArea>
    </chartFormat>
    <chartFormat chart="14" format="42" series="1">
      <pivotArea type="data" outline="0" fieldPosition="0">
        <references count="1">
          <reference field="4294967294" count="1" selected="0">
            <x v="0"/>
          </reference>
        </references>
      </pivotArea>
    </chartFormat>
    <chartFormat chart="15" format="42" series="1">
      <pivotArea type="data" outline="0" fieldPosition="0">
        <references count="1">
          <reference field="4294967294" count="1" selected="0">
            <x v="0"/>
          </reference>
        </references>
      </pivotArea>
    </chartFormat>
    <chartFormat chart="16" format="42" series="1">
      <pivotArea type="data" outline="0" fieldPosition="0">
        <references count="1">
          <reference field="4294967294" count="1" selected="0">
            <x v="0"/>
          </reference>
        </references>
      </pivotArea>
    </chartFormat>
    <chartFormat chart="17" format="42" series="1">
      <pivotArea type="data" outline="0" fieldPosition="0">
        <references count="1">
          <reference field="4294967294" count="1" selected="0">
            <x v="0"/>
          </reference>
        </references>
      </pivotArea>
    </chartFormat>
    <chartFormat chart="17" format="43">
      <pivotArea type="data" outline="0" fieldPosition="0">
        <references count="2">
          <reference field="4294967294" count="1" selected="0">
            <x v="0"/>
          </reference>
          <reference field="4" count="1" selected="0">
            <x v="0"/>
          </reference>
        </references>
      </pivotArea>
    </chartFormat>
    <chartFormat chart="17" format="44">
      <pivotArea type="data" outline="0" fieldPosition="0">
        <references count="2">
          <reference field="4294967294" count="1" selected="0">
            <x v="0"/>
          </reference>
          <reference field="4" count="1" selected="0">
            <x v="1"/>
          </reference>
        </references>
      </pivotArea>
    </chartFormat>
    <chartFormat chart="17" format="45">
      <pivotArea type="data" outline="0" fieldPosition="0">
        <references count="2">
          <reference field="4294967294" count="1" selected="0">
            <x v="0"/>
          </reference>
          <reference field="4" count="1" selected="0">
            <x v="2"/>
          </reference>
        </references>
      </pivotArea>
    </chartFormat>
    <chartFormat chart="17" format="46">
      <pivotArea type="data" outline="0" fieldPosition="0">
        <references count="2">
          <reference field="4294967294" count="1" selected="0">
            <x v="0"/>
          </reference>
          <reference field="4" count="1" selected="0">
            <x v="3"/>
          </reference>
        </references>
      </pivotArea>
    </chartFormat>
    <chartFormat chart="17" format="47">
      <pivotArea type="data" outline="0" fieldPosition="0">
        <references count="2">
          <reference field="4294967294" count="1" selected="0">
            <x v="0"/>
          </reference>
          <reference field="4" count="1" selected="0">
            <x v="4"/>
          </reference>
        </references>
      </pivotArea>
    </chartFormat>
    <chartFormat chart="17" format="48">
      <pivotArea type="data" outline="0" fieldPosition="0">
        <references count="2">
          <reference field="4294967294" count="1" selected="0">
            <x v="0"/>
          </reference>
          <reference field="4" count="1" selected="0">
            <x v="5"/>
          </reference>
        </references>
      </pivotArea>
    </chartFormat>
    <chartFormat chart="17" format="49">
      <pivotArea type="data" outline="0" fieldPosition="0">
        <references count="2">
          <reference field="4294967294" count="1" selected="0">
            <x v="0"/>
          </reference>
          <reference field="4" count="1" selected="0">
            <x v="6"/>
          </reference>
        </references>
      </pivotArea>
    </chartFormat>
    <chartFormat chart="17" format="50">
      <pivotArea type="data" outline="0" fieldPosition="0">
        <references count="2">
          <reference field="4294967294" count="1" selected="0">
            <x v="0"/>
          </reference>
          <reference field="4" count="1" selected="0">
            <x v="7"/>
          </reference>
        </references>
      </pivotArea>
    </chartFormat>
    <chartFormat chart="17" format="51">
      <pivotArea type="data" outline="0" fieldPosition="0">
        <references count="2">
          <reference field="4294967294" count="1" selected="0">
            <x v="0"/>
          </reference>
          <reference field="4" count="1" selected="0">
            <x v="9"/>
          </reference>
        </references>
      </pivotArea>
    </chartFormat>
    <chartFormat chart="17" format="52">
      <pivotArea type="data" outline="0" fieldPosition="0">
        <references count="2">
          <reference field="4294967294" count="1" selected="0">
            <x v="0"/>
          </reference>
          <reference field="4" count="1" selected="0">
            <x v="10"/>
          </reference>
        </references>
      </pivotArea>
    </chartFormat>
    <chartFormat chart="17" format="53">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48D168C-DE71-40C4-A5A3-CE4951206F96}" name="PivotTable 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measureFilter="1">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0"/>
  </rowFields>
  <rowItems count="11">
    <i>
      <x v="294"/>
    </i>
    <i>
      <x v="295"/>
    </i>
    <i>
      <x v="1483"/>
    </i>
    <i>
      <x v="2383"/>
    </i>
    <i>
      <x v="2513"/>
    </i>
    <i>
      <x v="2516"/>
    </i>
    <i>
      <x v="2679"/>
    </i>
    <i>
      <x v="2801"/>
    </i>
    <i>
      <x v="2802"/>
    </i>
    <i>
      <x v="3437"/>
    </i>
    <i t="grand">
      <x/>
    </i>
  </rowItems>
  <colItems count="1">
    <i/>
  </colItems>
  <dataFields count="1">
    <dataField name="Sum of Gross Revenue" fld="21" baseField="0" baseItem="0"/>
  </dataFields>
  <chartFormats count="1">
    <chartFormat chart="11"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7"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0305972-9314-4928-B165-CA14DB8297B2}" name="PivotTable 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4" firstHeaderRow="1" firstDataRow="1" firstDataCol="1"/>
  <pivotFields count="28">
    <pivotField axis="axisRow" showAll="0" measureFilter="1">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dataField="1"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0"/>
  </rowFields>
  <rowItems count="11">
    <i>
      <x v="154"/>
    </i>
    <i>
      <x v="978"/>
    </i>
    <i>
      <x v="1134"/>
    </i>
    <i>
      <x v="1493"/>
    </i>
    <i>
      <x v="1528"/>
    </i>
    <i>
      <x v="1550"/>
    </i>
    <i>
      <x v="2113"/>
    </i>
    <i>
      <x v="2525"/>
    </i>
    <i>
      <x v="2616"/>
    </i>
    <i>
      <x v="2942"/>
    </i>
    <i t="grand">
      <x/>
    </i>
  </rowItems>
  <colItems count="1">
    <i/>
  </colItems>
  <dataFields count="1">
    <dataField name="Sum of Budget" fld="22" baseField="0" baseItem="0"/>
  </dataFields>
  <chartFormats count="19">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0" count="1" selected="0">
            <x v="2942"/>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0" count="1" selected="0">
            <x v="2942"/>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2942"/>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0" count="1" selected="0">
            <x v="2942"/>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0" count="1" selected="0">
            <x v="2942"/>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0" count="1" selected="0">
            <x v="2942"/>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0" count="1" selected="0">
            <x v="2942"/>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2">
          <reference field="4294967294" count="1" selected="0">
            <x v="0"/>
          </reference>
          <reference field="0" count="1" selected="0">
            <x v="2942"/>
          </reference>
        </references>
      </pivotArea>
    </chartFormat>
    <chartFormat chart="13" format="3" series="1">
      <pivotArea type="data" outline="0" fieldPosition="0">
        <references count="1">
          <reference field="4294967294" count="1" selected="0">
            <x v="0"/>
          </reference>
        </references>
      </pivotArea>
    </chartFormat>
    <chartFormat chart="13" format="4">
      <pivotArea type="data" outline="0" fieldPosition="0">
        <references count="2">
          <reference field="4294967294" count="1" selected="0">
            <x v="0"/>
          </reference>
          <reference field="0" count="1" selected="0">
            <x v="2942"/>
          </reference>
        </references>
      </pivotArea>
    </chartFormat>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A163AD-09B4-4B9B-9C1F-110465A61F77}" name="PivotTable 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axis="axisRow" showAll="0" measureFilter="1">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9"/>
  </rowFields>
  <rowItems count="11">
    <i>
      <x v="189"/>
    </i>
    <i>
      <x v="362"/>
    </i>
    <i>
      <x v="523"/>
    </i>
    <i>
      <x v="574"/>
    </i>
    <i>
      <x v="714"/>
    </i>
    <i>
      <x v="948"/>
    </i>
    <i>
      <x v="1063"/>
    </i>
    <i>
      <x v="1186"/>
    </i>
    <i>
      <x v="1187"/>
    </i>
    <i>
      <x v="1199"/>
    </i>
    <i t="grand">
      <x/>
    </i>
  </rowItems>
  <colItems count="1">
    <i/>
  </colItems>
  <dataFields count="1">
    <dataField name="Count of Title" fld="0" subtotal="count" baseField="0" baseItem="0"/>
  </dataFields>
  <chartFormats count="1">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CAD0DDD-00AA-4CE8-B0F8-DC4DA0DCFE49}" name="PivotTable 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8" firstHeaderRow="1" firstDataRow="1" firstDataCol="1"/>
  <pivotFields count="28">
    <pivotField dataField="1"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axis="axisRow" showAll="0" measureFilter="1">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10"/>
  </rowFields>
  <rowItems count="15">
    <i>
      <x v="113"/>
    </i>
    <i>
      <x v="274"/>
    </i>
    <i>
      <x v="1052"/>
    </i>
    <i>
      <x v="1218"/>
    </i>
    <i>
      <x v="1335"/>
    </i>
    <i>
      <x v="1367"/>
    </i>
    <i>
      <x v="1398"/>
    </i>
    <i>
      <x v="1405"/>
    </i>
    <i>
      <x v="1426"/>
    </i>
    <i>
      <x v="1512"/>
    </i>
    <i>
      <x v="1562"/>
    </i>
    <i>
      <x v="1563"/>
    </i>
    <i>
      <x v="1608"/>
    </i>
    <i>
      <x v="1721"/>
    </i>
    <i t="grand">
      <x/>
    </i>
  </rowItems>
  <colItems count="1">
    <i/>
  </colItems>
  <dataFields count="1">
    <dataField name="Count of Title" fld="0" subtotal="count" baseField="0" baseItem="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A420959-C0E5-4E5D-A269-89441CF2DD64}" name="PivotTable 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8">
    <pivotField dataField="1" showAll="0"/>
    <pivotField numFmtId="168"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 dragToRow="0" dragToCol="0" dragToPage="0" showAll="0" defaultSubtotal="0"/>
    <pivotField dragToRow="0" dragToCol="0" dragToPage="0" showAll="0" defaultSubtotal="0"/>
  </pivotFields>
  <rowFields count="1">
    <field x="23"/>
  </rowFields>
  <rowItems count="13">
    <i>
      <x v="1"/>
    </i>
    <i>
      <x v="2"/>
    </i>
    <i>
      <x v="3"/>
    </i>
    <i>
      <x v="4"/>
    </i>
    <i>
      <x v="5"/>
    </i>
    <i>
      <x v="6"/>
    </i>
    <i>
      <x v="7"/>
    </i>
    <i>
      <x v="8"/>
    </i>
    <i>
      <x v="9"/>
    </i>
    <i>
      <x v="10"/>
    </i>
    <i>
      <x v="11"/>
    </i>
    <i>
      <x v="12"/>
    </i>
    <i t="grand">
      <x/>
    </i>
  </rowItems>
  <colItems count="1">
    <i/>
  </colItems>
  <dataFields count="1">
    <dataField name="Count of Title" fld="0" subtotal="count" baseField="0" baseItem="0"/>
  </dataFields>
  <chartFormats count="1">
    <chartFormat chart="10"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72553C2-1AB6-4ACB-AFBA-A3DDFCFF86C8}" name="PivotTable 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8" firstHeaderRow="1" firstDataRow="1" firstDataCol="1"/>
  <pivotFields count="28">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numFmtId="43" showAll="0"/>
    <pivotField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ragToRow="0" dragToCol="0" dragToPage="0" showAll="0" defaultSubtotal="0"/>
    <pivotField dragToRow="0" dragToCol="0" dragToPage="0" showAll="0" defaultSubtotal="0"/>
  </pivotFields>
  <rowFields count="1">
    <field x="2"/>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Titl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9701B87-1BB1-4749-BA99-F6E78C1206ED}" name="PivotTable 17"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67" firstHeaderRow="1" firstDataRow="1" firstDataCol="1" rowPageCount="1" colPageCount="1"/>
  <pivotFields count="28">
    <pivotField axis="axisRow" showAll="0" sortType="descending">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autoSortScope>
        <pivotArea dataOnly="0" outline="0" fieldPosition="0">
          <references count="1">
            <reference field="4294967294" count="1" selected="0">
              <x v="0"/>
            </reference>
          </references>
        </pivotArea>
      </autoSortScope>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multipleItemSelectionAllowe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64">
    <i>
      <x v="2383"/>
    </i>
    <i>
      <x v="2482"/>
    </i>
    <i>
      <x v="756"/>
    </i>
    <i>
      <x v="1417"/>
    </i>
    <i>
      <x v="3332"/>
    </i>
    <i>
      <x v="2955"/>
    </i>
    <i>
      <x v="3458"/>
    </i>
    <i>
      <x v="2260"/>
    </i>
    <i>
      <x v="3687"/>
    </i>
    <i>
      <x v="2665"/>
    </i>
    <i>
      <x v="538"/>
    </i>
    <i>
      <x v="2072"/>
    </i>
    <i>
      <x v="1316"/>
    </i>
    <i>
      <x v="1299"/>
    </i>
    <i>
      <x v="1539"/>
    </i>
    <i>
      <x v="207"/>
    </i>
    <i>
      <x v="2606"/>
    </i>
    <i>
      <x v="3242"/>
    </i>
    <i>
      <x v="1169"/>
    </i>
    <i>
      <x v="2216"/>
    </i>
    <i>
      <x v="626"/>
    </i>
    <i>
      <x v="777"/>
    </i>
    <i>
      <x v="827"/>
    </i>
    <i>
      <x v="1442"/>
    </i>
    <i>
      <x v="2309"/>
    </i>
    <i>
      <x v="2343"/>
    </i>
    <i>
      <x v="2834"/>
    </i>
    <i>
      <x v="2022"/>
    </i>
    <i>
      <x v="1396"/>
    </i>
    <i>
      <x v="581"/>
    </i>
    <i>
      <x v="2627"/>
    </i>
    <i>
      <x v="2296"/>
    </i>
    <i>
      <x v="2036"/>
    </i>
    <i>
      <x v="3271"/>
    </i>
    <i>
      <x v="395"/>
    </i>
    <i>
      <x v="1506"/>
    </i>
    <i>
      <x v="2556"/>
    </i>
    <i>
      <x v="1200"/>
    </i>
    <i>
      <x v="1288"/>
    </i>
    <i>
      <x v="2172"/>
    </i>
    <i>
      <x v="2997"/>
    </i>
    <i>
      <x v="990"/>
    </i>
    <i>
      <x v="3472"/>
    </i>
    <i>
      <x v="802"/>
    </i>
    <i>
      <x v="2911"/>
    </i>
    <i>
      <x v="2100"/>
    </i>
    <i>
      <x v="1502"/>
    </i>
    <i>
      <x v="590"/>
    </i>
    <i>
      <x v="2404"/>
    </i>
    <i>
      <x v="452"/>
    </i>
    <i>
      <x v="1307"/>
    </i>
    <i>
      <x v="1055"/>
    </i>
    <i>
      <x v="3206"/>
    </i>
    <i>
      <x v="82"/>
    </i>
    <i>
      <x v="680"/>
    </i>
    <i>
      <x v="1295"/>
    </i>
    <i>
      <x v="2572"/>
    </i>
    <i>
      <x v="3310"/>
    </i>
    <i>
      <x v="1743"/>
    </i>
    <i>
      <x v="332"/>
    </i>
    <i>
      <x v="1189"/>
    </i>
    <i>
      <x v="1980"/>
    </i>
    <i>
      <x v="4"/>
    </i>
    <i t="grand">
      <x/>
    </i>
  </rowItems>
  <colItems count="1">
    <i/>
  </colItems>
  <pageFields count="1">
    <pageField fld="2" hier="-1"/>
  </pageFields>
  <dataFields count="1">
    <dataField name="Sum of Gross Revenue" fld="21" baseField="0" baseItem="24" numFmtId="42"/>
  </dataFields>
  <pivotTableStyleInfo name="PivotStyleLight16" showRowHeaders="1" showColHeaders="1" showRowStripes="0" showColStripes="0" showLastColumn="1"/>
  <filters count="1">
    <filter fld="0" type="captionEndsWith" evalOrder="-1" id="5" stringValue1=" 2">
      <autoFilter ref="A1">
        <filterColumn colId="0">
          <customFilters>
            <customFilter val="* 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1BF32CD-D980-4A12-8045-D94D76A57E6A}" name="PivotTable 18"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B3:C8" firstHeaderRow="1" firstDataRow="1" firstDataCol="1" rowPageCount="1" colPageCount="1"/>
  <pivotFields count="28">
    <pivotField axis="axisRow" showAll="0" measureFilter="1">
      <items count="3726">
        <item h="1" x="509"/>
        <item x="1464"/>
        <item h="1" x="1809"/>
        <item h="1" x="2420"/>
        <item h="1" x="2599"/>
        <item h="1" x="3598"/>
        <item h="1" x="875"/>
        <item h="1" x="1036"/>
        <item h="1" x="2073"/>
        <item h="1" x="2600"/>
        <item h="1" x="3283"/>
        <item h="1" x="2780"/>
        <item h="1" x="1711"/>
        <item h="1" x="2262"/>
        <item h="1" x="1196"/>
        <item h="1" x="2074"/>
        <item h="1" x="2601"/>
        <item h="1" x="2950"/>
        <item h="1" x="1562"/>
        <item h="1" x="3284"/>
        <item h="1" x="755"/>
        <item h="1"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h="1" x="2626"/>
        <item h="1" x="1057"/>
        <item h="1" x="1577"/>
        <item h="1" x="903"/>
        <item h="1" x="1905"/>
        <item h="1" x="904"/>
        <item h="1" x="565"/>
        <item h="1" x="3312"/>
        <item h="1" x="770"/>
        <item h="1" x="3610"/>
        <item h="1" x="2284"/>
        <item h="1" x="2627"/>
        <item h="1" x="1058"/>
        <item h="1" x="3611"/>
        <item h="1" x="2628"/>
        <item h="1" x="1404"/>
        <item h="1" x="1578"/>
        <item h="1" x="1223"/>
        <item h="1"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h="1"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h="1"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h="1"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h="1"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h="1" x="2719"/>
        <item h="1" x="133"/>
        <item h="1" x="165"/>
        <item h="1" x="3393"/>
        <item h="1" x="203"/>
        <item h="1" x="292"/>
        <item h="1" x="347"/>
        <item h="1" x="618"/>
        <item h="1" x="470"/>
        <item h="1" x="840"/>
        <item h="1" x="1503"/>
        <item h="1" x="92"/>
        <item h="1" x="982"/>
        <item h="1" x="1504"/>
        <item h="1" x="2002"/>
        <item h="1" x="79"/>
        <item h="1" x="103"/>
        <item h="1" x="144"/>
        <item h="1" x="2367"/>
        <item h="1" x="721"/>
        <item h="1"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h="1"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h="1"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h="1"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t="default"/>
      </items>
    </pivotField>
    <pivotField numFmtId="165" multipleItemSelectionAllowed="1"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Page" multipleItemSelectionAllowe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5">
    <i>
      <x v="1686"/>
    </i>
    <i>
      <x v="1727"/>
    </i>
    <i>
      <x v="1763"/>
    </i>
    <i>
      <x v="1783"/>
    </i>
    <i t="grand">
      <x/>
    </i>
  </rowItems>
  <colItems count="1">
    <i/>
  </colItems>
  <pageFields count="1">
    <pageField fld="2" hier="-1"/>
  </pageFields>
  <dataFields count="1">
    <dataField name="Sum of Gross Revenue" fld="21" baseField="0" baseItem="47" numFmtId="42"/>
  </dataFields>
  <pivotTableStyleInfo name="PivotStyleLight16" showRowHeaders="1" showColHeaders="1" showRowStripes="0" showColStripes="0" showLastColumn="1"/>
  <filters count="2">
    <filter fld="0" type="captionContains" evalOrder="-1" id="14" stringValue1="s">
      <autoFilter ref="A1">
        <filterColumn colId="0">
          <customFilters>
            <customFilter val="*s*"/>
          </customFilters>
        </filterColumn>
      </autoFilter>
    </filter>
    <filter fld="0" type="valueBetween" evalOrder="-1" id="15"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94B63A4-5FAF-4DBE-817B-68986F6DD7B1}" name="PivotTable 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6" firstHeaderRow="0" firstDataRow="1" firstDataCol="1"/>
  <pivotFields count="28">
    <pivotField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axis="axisRow" multipleItemSelectionAllowed="1" showAll="0">
      <items count="75">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x="70"/>
        <item x="71"/>
        <item x="72"/>
        <item h="1" x="7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items count="3">
        <item x="0"/>
        <item x="1"/>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showAll="0"/>
    <pivotField showAll="0"/>
    <pivotField showAll="0"/>
    <pivotField showAll="0"/>
    <pivotField showAll="0"/>
    <pivotField showAll="0"/>
    <pivotField numFmtId="43" showAll="0"/>
    <pivotField showAll="0"/>
    <pivotField showAll="0"/>
    <pivotField dataField="1" showAll="0"/>
    <pivotField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2">
    <field x="4"/>
    <field x="2"/>
  </rowFields>
  <rowItems count="43">
    <i>
      <x/>
    </i>
    <i r="1">
      <x v="70"/>
    </i>
    <i r="1">
      <x v="71"/>
    </i>
    <i r="1">
      <x v="72"/>
    </i>
    <i>
      <x v="1"/>
    </i>
    <i r="1">
      <x v="70"/>
    </i>
    <i r="1">
      <x v="71"/>
    </i>
    <i r="1">
      <x v="72"/>
    </i>
    <i>
      <x v="2"/>
    </i>
    <i r="1">
      <x v="70"/>
    </i>
    <i r="1">
      <x v="71"/>
    </i>
    <i r="1">
      <x v="72"/>
    </i>
    <i>
      <x v="3"/>
    </i>
    <i r="1">
      <x v="70"/>
    </i>
    <i r="1">
      <x v="71"/>
    </i>
    <i r="1">
      <x v="72"/>
    </i>
    <i>
      <x v="4"/>
    </i>
    <i r="1">
      <x v="70"/>
    </i>
    <i r="1">
      <x v="71"/>
    </i>
    <i r="1">
      <x v="72"/>
    </i>
    <i>
      <x v="5"/>
    </i>
    <i r="1">
      <x v="70"/>
    </i>
    <i r="1">
      <x v="71"/>
    </i>
    <i r="1">
      <x v="72"/>
    </i>
    <i>
      <x v="6"/>
    </i>
    <i r="1">
      <x v="70"/>
    </i>
    <i r="1">
      <x v="71"/>
    </i>
    <i r="1">
      <x v="72"/>
    </i>
    <i>
      <x v="7"/>
    </i>
    <i r="1">
      <x v="70"/>
    </i>
    <i r="1">
      <x v="71"/>
    </i>
    <i r="1">
      <x v="72"/>
    </i>
    <i>
      <x v="9"/>
    </i>
    <i r="1">
      <x v="70"/>
    </i>
    <i r="1">
      <x v="71"/>
    </i>
    <i r="1">
      <x v="72"/>
    </i>
    <i>
      <x v="10"/>
    </i>
    <i r="1">
      <x v="70"/>
    </i>
    <i r="1">
      <x v="71"/>
    </i>
    <i r="1">
      <x v="72"/>
    </i>
    <i>
      <x v="15"/>
    </i>
    <i r="1">
      <x v="72"/>
    </i>
    <i t="grand">
      <x/>
    </i>
  </rowItems>
  <colFields count="1">
    <field x="-2"/>
  </colFields>
  <colItems count="2">
    <i>
      <x/>
    </i>
    <i i="1">
      <x v="1"/>
    </i>
  </colItems>
  <dataFields count="2">
    <dataField name="Sum of Gross Revenue" fld="21" baseField="0" baseItem="0"/>
    <dataField name="Grow (%) (Based On Years)" fld="21" showDataAs="percentDiff" baseField="2" baseItem="1048828" numFmtId="10"/>
  </dataFields>
  <formats count="2">
    <format dxfId="5">
      <pivotArea dataOnly="0" labelOnly="1" outline="0" fieldPosition="0">
        <references count="1">
          <reference field="4294967294" count="1">
            <x v="1"/>
          </reference>
        </references>
      </pivotArea>
    </format>
    <format dxfId="4">
      <pivotArea outline="0" fieldPosition="0">
        <references count="1">
          <reference field="4294967294" count="1">
            <x v="1"/>
          </reference>
        </references>
      </pivotArea>
    </format>
  </formats>
  <conditionalFormats count="2">
    <conditionalFormat scope="field" priority="2">
      <pivotAreas count="1">
        <pivotArea outline="0" collapsedLevelsAreSubtotals="1" fieldPosition="0">
          <references count="2">
            <reference field="4294967294" count="1" selected="0">
              <x v="1"/>
            </reference>
            <reference field="2" count="0" selected="0"/>
          </references>
        </pivotArea>
      </pivotAreas>
    </conditionalFormat>
    <conditionalFormat scope="field" priority="1">
      <pivotAreas count="1">
        <pivotArea outline="0" collapsedLevelsAreSubtotals="1" fieldPosition="0">
          <references count="2">
            <reference field="4294967294" count="1" selected="0">
              <x v="1"/>
            </reference>
            <reference field="2"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3FCA290-2BE9-4BA9-9341-6754349E7360}" name="PivotTable 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8" firstHeaderRow="0" firstDataRow="1" firstDataCol="1" rowPageCount="1" colPageCount="1"/>
  <pivotFields count="28">
    <pivotField axis="axisRow"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Page"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numFmtId="43" showAll="0"/>
    <pivotField dataField="1" numFmtId="43" showAll="0"/>
    <pivotField showAll="0" defaultSubtotal="0"/>
    <pivotField showAll="0" defaultSubtotal="0"/>
    <pivotField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 dataField="1" dragToRow="0" dragToCol="0" dragToPage="0" showAll="0" defaultSubtotal="0"/>
    <pivotField dataField="1" dragToRow="0" dragToCol="0" dragToPage="0" showAll="0" defaultSubtotal="0"/>
  </pivotFields>
  <rowFields count="1">
    <field x="0"/>
  </rowFields>
  <rowItems count="15">
    <i>
      <x v="299"/>
    </i>
    <i>
      <x v="300"/>
    </i>
    <i>
      <x v="594"/>
    </i>
    <i>
      <x v="780"/>
    </i>
    <i>
      <x v="1005"/>
    </i>
    <i>
      <x v="1426"/>
    </i>
    <i>
      <x v="1493"/>
    </i>
    <i>
      <x v="1528"/>
    </i>
    <i>
      <x v="1803"/>
    </i>
    <i>
      <x v="1865"/>
    </i>
    <i>
      <x v="1887"/>
    </i>
    <i>
      <x v="2010"/>
    </i>
    <i>
      <x v="3073"/>
    </i>
    <i>
      <x v="3558"/>
    </i>
    <i t="grand">
      <x/>
    </i>
  </rowItems>
  <colFields count="1">
    <field x="-2"/>
  </colFields>
  <colItems count="4">
    <i>
      <x/>
    </i>
    <i i="1">
      <x v="1"/>
    </i>
    <i i="2">
      <x v="2"/>
    </i>
    <i i="3">
      <x v="3"/>
    </i>
  </colItems>
  <pageFields count="1">
    <pageField fld="7" item="0" hier="-1"/>
  </pageFields>
  <dataFields count="4">
    <dataField name="Sum of Budget" fld="22" baseField="0" baseItem="0"/>
    <dataField name="Sum of Gross Revenue" fld="21" baseField="0" baseItem="0"/>
    <dataField name="Sum of Profit Margin" fld="26" baseField="0" baseItem="0" numFmtId="43"/>
    <dataField name="Sum of Profit Margin (%)" fld="27" baseField="0" baseItem="780" numFmtId="167"/>
  </dataFields>
  <conditionalFormats count="2">
    <conditionalFormat scope="data" priority="1">
      <pivotAreas count="1">
        <pivotArea outline="0" fieldPosition="0">
          <references count="1">
            <reference field="4294967294" count="1" selected="0">
              <x v="3"/>
            </reference>
          </references>
        </pivotArea>
      </pivotAreas>
    </conditionalFormat>
    <conditionalFormat scope="data" priority="2">
      <pivotAreas count="1">
        <pivotArea outline="0" fieldPosition="0">
          <references count="1">
            <reference field="4294967294" count="1" selected="0">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E221F7D-CE2C-46D1-A39A-BB2760AD3E4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B3731" firstHeaderRow="1" firstDataRow="1" firstDataCol="1"/>
  <pivotFields count="28">
    <pivotField axis="axisRow"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dataField="1" showAll="0"/>
    <pivotField showAll="0"/>
    <pivotField showAll="0"/>
    <pivotField numFmtId="43" showAll="0"/>
    <pivotField showAll="0"/>
    <pivotField showAll="0"/>
    <pivotField numFmtId="43" showAll="0"/>
    <pivotField numFmtId="43"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IMDb Score (1-10)" fld="15" baseField="0" baseItem="0"/>
  </dataFields>
  <chartFormats count="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47D2F40-7734-4632-8BEA-85A1B905984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8" firstHeaderRow="0" firstDataRow="1" firstDataCol="1" rowPageCount="1" colPageCount="1"/>
  <pivotFields count="28">
    <pivotField axis="axisRow" showAll="0">
      <items count="3726">
        <item x="509"/>
        <item x="1464"/>
        <item x="1809"/>
        <item x="2420"/>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Page" showAll="0">
      <items count="47">
        <item x="22"/>
        <item x="8"/>
        <item x="28"/>
        <item x="23"/>
        <item x="17"/>
        <item x="43"/>
        <item x="16"/>
        <item x="9"/>
        <item x="45"/>
        <item x="10"/>
        <item x="31"/>
        <item x="20"/>
        <item x="15"/>
        <item x="42"/>
        <item x="5"/>
        <item x="41"/>
        <item x="1"/>
        <item x="12"/>
        <item x="35"/>
        <item x="39"/>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numFmtId="43"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s>
  <rowFields count="1">
    <field x="0"/>
  </rowFields>
  <rowItems count="15">
    <i>
      <x v="299"/>
    </i>
    <i>
      <x v="300"/>
    </i>
    <i>
      <x v="594"/>
    </i>
    <i>
      <x v="780"/>
    </i>
    <i>
      <x v="1005"/>
    </i>
    <i>
      <x v="1426"/>
    </i>
    <i>
      <x v="1493"/>
    </i>
    <i>
      <x v="1528"/>
    </i>
    <i>
      <x v="1803"/>
    </i>
    <i>
      <x v="1865"/>
    </i>
    <i>
      <x v="1887"/>
    </i>
    <i>
      <x v="2010"/>
    </i>
    <i>
      <x v="3073"/>
    </i>
    <i>
      <x v="3558"/>
    </i>
    <i t="grand">
      <x/>
    </i>
  </rowItems>
  <colFields count="1">
    <field x="-2"/>
  </colFields>
  <colItems count="2">
    <i>
      <x/>
    </i>
    <i i="1">
      <x v="1"/>
    </i>
  </colItems>
  <pageFields count="1">
    <pageField fld="7" item="0" hier="-1"/>
  </pageFields>
  <dataFields count="2">
    <dataField name="Sum of Budget" fld="22" baseField="0" baseItem="0" numFmtId="42"/>
    <dataField name="Sum of Gross Revenue" fld="21"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7CD16E71-07BA-40A5-925A-8889033072DE}" sourceName="Color/B&amp;W">
  <pivotTables>
    <pivotTable tabId="41" name="PivotTable 4"/>
    <pivotTable tabId="41" name="PivotTable 7"/>
    <pivotTable tabId="41" name="PivotTable 8"/>
    <pivotTable tabId="41" name="PivotTable 2"/>
    <pivotTable tabId="41" name="PivotTable 3"/>
    <pivotTable tabId="41" name="PivotTable 5"/>
    <pivotTable tabId="41" name="PivotTable 6"/>
    <pivotTable tabId="41" name="PivotTable 1"/>
  </pivotTables>
  <data>
    <tabular pivotCacheId="86496265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E8A4FE00-2DD3-46E6-86A7-68A86EA33706}" sourceName="Genre">
  <pivotTables>
    <pivotTable tabId="41" name="PivotTable 4"/>
    <pivotTable tabId="41" name="PivotTable 7"/>
    <pivotTable tabId="41" name="PivotTable 8"/>
    <pivotTable tabId="41" name="PivotTable 2"/>
    <pivotTable tabId="41" name="PivotTable 3"/>
    <pivotTable tabId="41" name="PivotTable 5"/>
    <pivotTable tabId="41" name="PivotTable 6"/>
    <pivotTable tabId="41" name="PivotTable 1"/>
  </pivotTables>
  <data>
    <tabular pivotCacheId="864962657">
      <items count="17">
        <i x="7" s="1"/>
        <i x="5" s="1"/>
        <i x="6" s="1"/>
        <i x="3" s="1"/>
        <i x="0" s="1"/>
        <i x="1" s="1"/>
        <i x="8" s="1"/>
        <i x="4" s="1" nd="1"/>
        <i x="10" s="1" nd="1"/>
        <i x="14" nd="1"/>
        <i x="12" nd="1"/>
        <i x="2" nd="1"/>
        <i x="11" nd="1"/>
        <i x="16" nd="1"/>
        <i x="13" nd="1"/>
        <i x="15"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lor/B&amp;W" xr10:uid="{D9DF15B1-5398-4635-B329-2337E867E52E}" cache="Slicer_Color_B_W" caption="Color/B&amp;W" style="SlicerStyleDark5" rowHeight="234950"/>
  <slicer name="Genre 1" xr10:uid="{503A9F0E-88B8-42BF-AE2B-A8C2D48A0A96}" cache="Slicer_Genre1" caption="Genre" startItem="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855DD68D-43B0-42D5-BC28-D73FDA72B610}" sourceName="Release Date">
  <pivotTables>
    <pivotTable tabId="41" name="PivotTable 3"/>
    <pivotTable tabId="41" name="PivotTable 2"/>
    <pivotTable tabId="41" name="PivotTable 4"/>
    <pivotTable tabId="41" name="PivotTable 5"/>
    <pivotTable tabId="41" name="PivotTable 6"/>
    <pivotTable tabId="41" name="PivotTable 7"/>
    <pivotTable tabId="41" name="PivotTable 8"/>
    <pivotTable tabId="41" name="PivotTable 1"/>
  </pivotTables>
  <state minimalRefreshVersion="6" lastRefreshVersion="6" pivotCacheId="864962657" filterType="dateBetween">
    <selection startDate="1998-01-01T00:00:00" endDate="1998-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3D9F76D6-30E9-4221-9484-FB5D4DC68F39}" cache="NativeTimeline_Release_Date1" caption="Release Date" level="0" selectionLevel="0" scrollPosition="1995-10-12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20.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21.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4.bin"/><Relationship Id="rId1" Type="http://schemas.openxmlformats.org/officeDocument/2006/relationships/pivotTable" Target="../pivotTables/pivotTable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6">
    <tabColor theme="2"/>
  </sheetPr>
  <dimension ref="A1:S3726"/>
  <sheetViews>
    <sheetView zoomScale="80" zoomScaleNormal="80" workbookViewId="0">
      <selection activeCell="C2" sqref="C2"/>
    </sheetView>
  </sheetViews>
  <sheetFormatPr defaultRowHeight="14.4" x14ac:dyDescent="0.3"/>
  <cols>
    <col min="1" max="1" width="43.21875" style="2" customWidth="1"/>
    <col min="2" max="3" width="14.5546875" style="3" customWidth="1"/>
    <col min="4" max="4" width="19.33203125" style="2" customWidth="1"/>
    <col min="5" max="5" width="14.21875" style="2" customWidth="1"/>
    <col min="6" max="6" width="14.33203125" style="2" customWidth="1"/>
    <col min="7" max="7" width="10.21875" style="2" customWidth="1"/>
    <col min="8" max="8" width="10.77734375" style="2" customWidth="1"/>
    <col min="9" max="9" width="19.77734375" style="2" customWidth="1"/>
    <col min="10" max="10" width="21.109375" style="2" customWidth="1"/>
    <col min="11" max="11" width="19.21875" style="2" customWidth="1"/>
    <col min="12" max="12" width="14.33203125" style="2" customWidth="1"/>
    <col min="13" max="13" width="17.109375" style="2" customWidth="1"/>
    <col min="14" max="14" width="15.88671875" style="2" customWidth="1"/>
    <col min="15" max="15" width="18.21875" style="2" customWidth="1"/>
    <col min="16" max="16" width="15.109375" style="2" customWidth="1"/>
    <col min="17" max="17" width="16.109375" style="2" customWidth="1"/>
    <col min="18" max="18" width="17.6640625" style="23" bestFit="1" customWidth="1"/>
    <col min="19" max="19" width="17.44140625" style="23" bestFit="1" customWidth="1"/>
  </cols>
  <sheetData>
    <row r="1" spans="1:19" s="1" customFormat="1" x14ac:dyDescent="0.3">
      <c r="A1" s="4" t="s">
        <v>0</v>
      </c>
      <c r="B1" s="5" t="s">
        <v>7033</v>
      </c>
      <c r="C1" s="5" t="s">
        <v>7051</v>
      </c>
      <c r="D1" s="4" t="s">
        <v>1</v>
      </c>
      <c r="E1" s="4" t="s">
        <v>2</v>
      </c>
      <c r="F1" s="4" t="s">
        <v>3</v>
      </c>
      <c r="G1" s="4" t="s">
        <v>4</v>
      </c>
      <c r="H1" s="4" t="s">
        <v>5</v>
      </c>
      <c r="I1" s="4" t="s">
        <v>6</v>
      </c>
      <c r="J1" s="4" t="s">
        <v>7</v>
      </c>
      <c r="K1" s="6" t="s">
        <v>8</v>
      </c>
      <c r="L1" s="6" t="s">
        <v>9</v>
      </c>
      <c r="M1" s="6" t="s">
        <v>10</v>
      </c>
      <c r="N1" s="6" t="s">
        <v>11</v>
      </c>
      <c r="O1" s="6" t="s">
        <v>12</v>
      </c>
      <c r="P1" s="6" t="s">
        <v>13</v>
      </c>
      <c r="Q1" s="6" t="s">
        <v>14</v>
      </c>
      <c r="R1" s="22" t="s">
        <v>15</v>
      </c>
      <c r="S1" s="22" t="s">
        <v>16</v>
      </c>
    </row>
    <row r="2" spans="1:19" x14ac:dyDescent="0.3">
      <c r="A2" s="2" t="s">
        <v>17</v>
      </c>
      <c r="B2" s="3">
        <v>7564</v>
      </c>
      <c r="C2" s="2">
        <f>YEAR(B2)</f>
        <v>1920</v>
      </c>
      <c r="D2" s="2" t="s">
        <v>18</v>
      </c>
      <c r="E2" s="2" t="s">
        <v>19</v>
      </c>
      <c r="F2" s="2" t="s">
        <v>20</v>
      </c>
      <c r="G2" s="2" t="s">
        <v>21</v>
      </c>
      <c r="H2" s="2" t="s">
        <v>22</v>
      </c>
      <c r="I2" s="2" t="s">
        <v>23</v>
      </c>
      <c r="J2" s="2" t="s">
        <v>24</v>
      </c>
      <c r="K2" s="2">
        <v>2</v>
      </c>
      <c r="L2" s="2">
        <v>4</v>
      </c>
      <c r="M2" s="2">
        <v>0</v>
      </c>
      <c r="N2" s="2">
        <v>0</v>
      </c>
      <c r="O2" s="2">
        <v>4.8</v>
      </c>
      <c r="P2" s="2">
        <v>1</v>
      </c>
      <c r="Q2" s="2">
        <v>110</v>
      </c>
      <c r="R2" s="23">
        <v>3000000</v>
      </c>
      <c r="S2" s="23">
        <v>100000</v>
      </c>
    </row>
    <row r="3" spans="1:19" x14ac:dyDescent="0.3">
      <c r="A3" s="2" t="s">
        <v>25</v>
      </c>
      <c r="B3" s="3">
        <v>9888</v>
      </c>
      <c r="C3" s="2">
        <f t="shared" ref="C3:C66" si="0">YEAR(B3)</f>
        <v>1927</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3">
        <v>26435</v>
      </c>
      <c r="S3" s="23">
        <v>6000000</v>
      </c>
    </row>
    <row r="4" spans="1:19" x14ac:dyDescent="0.3">
      <c r="A4" s="2" t="s">
        <v>31</v>
      </c>
      <c r="B4" s="3">
        <v>10908</v>
      </c>
      <c r="C4" s="2">
        <f t="shared" si="0"/>
        <v>1929</v>
      </c>
      <c r="D4" s="2" t="s">
        <v>18</v>
      </c>
      <c r="E4" s="2" t="s">
        <v>32</v>
      </c>
      <c r="F4" s="2" t="s">
        <v>20</v>
      </c>
      <c r="G4" s="2" t="s">
        <v>21</v>
      </c>
      <c r="H4" s="2" t="s">
        <v>33</v>
      </c>
      <c r="I4" s="2" t="s">
        <v>34</v>
      </c>
      <c r="J4" s="2" t="s">
        <v>35</v>
      </c>
      <c r="K4" s="2">
        <v>77</v>
      </c>
      <c r="L4" s="2">
        <v>109</v>
      </c>
      <c r="M4" s="2">
        <v>4</v>
      </c>
      <c r="N4" s="2">
        <v>167</v>
      </c>
      <c r="O4" s="2">
        <v>6.3</v>
      </c>
      <c r="P4" s="2">
        <v>36</v>
      </c>
      <c r="Q4" s="2">
        <v>100</v>
      </c>
      <c r="R4" s="23">
        <v>2808000</v>
      </c>
      <c r="S4" s="23">
        <v>379000</v>
      </c>
    </row>
    <row r="5" spans="1:19" x14ac:dyDescent="0.3">
      <c r="A5" s="2" t="s">
        <v>36</v>
      </c>
      <c r="B5" s="3">
        <v>12295</v>
      </c>
      <c r="C5" s="2">
        <f t="shared" si="0"/>
        <v>1933</v>
      </c>
      <c r="D5" s="2" t="s">
        <v>18</v>
      </c>
      <c r="E5" s="2" t="s">
        <v>37</v>
      </c>
      <c r="F5" s="2" t="s">
        <v>20</v>
      </c>
      <c r="G5" s="2" t="s">
        <v>21</v>
      </c>
      <c r="H5" s="2" t="s">
        <v>38</v>
      </c>
      <c r="I5" s="2" t="s">
        <v>39</v>
      </c>
      <c r="J5" s="2" t="s">
        <v>40</v>
      </c>
      <c r="K5" s="2">
        <v>610</v>
      </c>
      <c r="L5" s="2">
        <v>995</v>
      </c>
      <c r="M5" s="2">
        <v>24</v>
      </c>
      <c r="N5" s="2">
        <v>439</v>
      </c>
      <c r="O5" s="2">
        <v>7.7</v>
      </c>
      <c r="P5" s="2">
        <v>65</v>
      </c>
      <c r="Q5" s="2">
        <v>89</v>
      </c>
      <c r="R5" s="23">
        <v>2300000</v>
      </c>
      <c r="S5" s="23">
        <v>439000</v>
      </c>
    </row>
    <row r="6" spans="1:19" x14ac:dyDescent="0.3">
      <c r="A6" s="2" t="s">
        <v>41</v>
      </c>
      <c r="B6" s="3">
        <v>12889</v>
      </c>
      <c r="C6" s="2">
        <f t="shared" si="0"/>
        <v>1935</v>
      </c>
      <c r="D6" s="2" t="s">
        <v>18</v>
      </c>
      <c r="E6" s="2" t="s">
        <v>37</v>
      </c>
      <c r="F6" s="2" t="s">
        <v>20</v>
      </c>
      <c r="G6" s="2" t="s">
        <v>21</v>
      </c>
      <c r="H6" s="2" t="s">
        <v>42</v>
      </c>
      <c r="I6" s="2" t="s">
        <v>39</v>
      </c>
      <c r="J6" s="2" t="s">
        <v>43</v>
      </c>
      <c r="K6" s="2">
        <v>610</v>
      </c>
      <c r="L6" s="2">
        <v>824</v>
      </c>
      <c r="M6" s="2">
        <v>10</v>
      </c>
      <c r="N6" s="2">
        <v>1000</v>
      </c>
      <c r="O6" s="2">
        <v>7.8</v>
      </c>
      <c r="P6" s="2">
        <v>66</v>
      </c>
      <c r="Q6" s="2">
        <v>81</v>
      </c>
      <c r="R6" s="23">
        <v>3000000</v>
      </c>
      <c r="S6" s="23">
        <v>609000</v>
      </c>
    </row>
    <row r="7" spans="1:19" x14ac:dyDescent="0.3">
      <c r="A7" s="2" t="s">
        <v>44</v>
      </c>
      <c r="B7" s="3">
        <v>13430</v>
      </c>
      <c r="C7" s="2">
        <f t="shared" si="0"/>
        <v>1936</v>
      </c>
      <c r="D7" s="2" t="s">
        <v>18</v>
      </c>
      <c r="E7" s="2" t="s">
        <v>37</v>
      </c>
      <c r="F7" s="2" t="s">
        <v>20</v>
      </c>
      <c r="G7" s="2" t="s">
        <v>21</v>
      </c>
      <c r="H7" s="2" t="s">
        <v>45</v>
      </c>
      <c r="I7" s="2" t="s">
        <v>46</v>
      </c>
      <c r="J7" s="2" t="s">
        <v>47</v>
      </c>
      <c r="K7" s="2">
        <v>309</v>
      </c>
      <c r="L7" s="2">
        <v>352</v>
      </c>
      <c r="M7" s="2">
        <v>0</v>
      </c>
      <c r="N7" s="2">
        <v>0</v>
      </c>
      <c r="O7" s="2">
        <v>8.6</v>
      </c>
      <c r="P7" s="2">
        <v>120</v>
      </c>
      <c r="Q7" s="2">
        <v>87</v>
      </c>
      <c r="R7" s="23">
        <v>163245</v>
      </c>
      <c r="S7" s="23">
        <v>1500000</v>
      </c>
    </row>
    <row r="8" spans="1:19" x14ac:dyDescent="0.3">
      <c r="A8" s="2" t="s">
        <v>48</v>
      </c>
      <c r="B8" s="3">
        <v>13548</v>
      </c>
      <c r="C8" s="2">
        <f t="shared" si="0"/>
        <v>1937</v>
      </c>
      <c r="D8" s="2" t="s">
        <v>49</v>
      </c>
      <c r="E8" s="2" t="s">
        <v>50</v>
      </c>
      <c r="F8" s="2" t="s">
        <v>20</v>
      </c>
      <c r="G8" s="2" t="s">
        <v>21</v>
      </c>
      <c r="H8" s="2" t="s">
        <v>42</v>
      </c>
      <c r="I8" s="2" t="s">
        <v>51</v>
      </c>
      <c r="J8" s="2" t="s">
        <v>52</v>
      </c>
      <c r="K8" s="2">
        <v>82</v>
      </c>
      <c r="L8" s="2">
        <v>229</v>
      </c>
      <c r="M8" s="2">
        <v>0</v>
      </c>
      <c r="N8" s="2">
        <v>0</v>
      </c>
      <c r="O8" s="2">
        <v>7.7</v>
      </c>
      <c r="P8" s="2">
        <v>145</v>
      </c>
      <c r="Q8" s="2">
        <v>83</v>
      </c>
      <c r="R8" s="23">
        <v>184925485</v>
      </c>
      <c r="S8" s="23">
        <v>2000000</v>
      </c>
    </row>
    <row r="9" spans="1:19" x14ac:dyDescent="0.3">
      <c r="A9" s="2" t="s">
        <v>53</v>
      </c>
      <c r="B9" s="3">
        <v>14561</v>
      </c>
      <c r="C9" s="2">
        <f t="shared" si="0"/>
        <v>1939</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3">
        <v>198655278</v>
      </c>
      <c r="S9" s="23">
        <v>3977000</v>
      </c>
    </row>
    <row r="10" spans="1:19" x14ac:dyDescent="0.3">
      <c r="A10" s="2" t="s">
        <v>56</v>
      </c>
      <c r="B10" s="3">
        <v>14344</v>
      </c>
      <c r="C10" s="2">
        <f t="shared" si="0"/>
        <v>1939</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3">
        <v>22202612</v>
      </c>
      <c r="S10" s="23">
        <v>2800000</v>
      </c>
    </row>
    <row r="11" spans="1:19" x14ac:dyDescent="0.3">
      <c r="A11" s="2" t="s">
        <v>59</v>
      </c>
      <c r="B11" s="3">
        <v>14749</v>
      </c>
      <c r="C11" s="2">
        <f t="shared" si="0"/>
        <v>1940</v>
      </c>
      <c r="D11" s="2" t="s">
        <v>49</v>
      </c>
      <c r="E11" s="2" t="s">
        <v>50</v>
      </c>
      <c r="F11" s="2" t="s">
        <v>20</v>
      </c>
      <c r="G11" s="2" t="s">
        <v>21</v>
      </c>
      <c r="H11" s="2" t="s">
        <v>45</v>
      </c>
      <c r="I11" s="2" t="s">
        <v>60</v>
      </c>
      <c r="J11" s="2" t="s">
        <v>61</v>
      </c>
      <c r="K11" s="2">
        <v>16</v>
      </c>
      <c r="L11" s="2">
        <v>16</v>
      </c>
      <c r="M11" s="2">
        <v>11</v>
      </c>
      <c r="N11" s="2">
        <v>3000</v>
      </c>
      <c r="O11" s="2">
        <v>7.8</v>
      </c>
      <c r="P11" s="2">
        <v>99</v>
      </c>
      <c r="Q11" s="2">
        <v>120</v>
      </c>
      <c r="R11" s="23">
        <v>76400000</v>
      </c>
      <c r="S11" s="23">
        <v>2280000</v>
      </c>
    </row>
    <row r="12" spans="1:19" x14ac:dyDescent="0.3">
      <c r="A12" s="2" t="s">
        <v>62</v>
      </c>
      <c r="B12" s="3">
        <v>14896</v>
      </c>
      <c r="C12" s="2">
        <f t="shared" si="0"/>
        <v>1940</v>
      </c>
      <c r="D12" s="2" t="s">
        <v>49</v>
      </c>
      <c r="E12" s="2" t="s">
        <v>50</v>
      </c>
      <c r="F12" s="2" t="s">
        <v>20</v>
      </c>
      <c r="G12" s="2" t="s">
        <v>21</v>
      </c>
      <c r="H12" s="2" t="s">
        <v>42</v>
      </c>
      <c r="I12" s="2" t="s">
        <v>63</v>
      </c>
      <c r="J12" s="2" t="s">
        <v>64</v>
      </c>
      <c r="K12" s="2">
        <v>1000</v>
      </c>
      <c r="L12" s="2">
        <v>1178</v>
      </c>
      <c r="M12" s="2">
        <v>3</v>
      </c>
      <c r="N12" s="2">
        <v>0</v>
      </c>
      <c r="O12" s="2">
        <v>7.5</v>
      </c>
      <c r="P12" s="2">
        <v>105</v>
      </c>
      <c r="Q12" s="2">
        <v>88</v>
      </c>
      <c r="R12" s="23">
        <v>84300000</v>
      </c>
      <c r="S12" s="23">
        <v>2600000</v>
      </c>
    </row>
    <row r="13" spans="1:19" x14ac:dyDescent="0.3">
      <c r="A13" s="2" t="s">
        <v>65</v>
      </c>
      <c r="B13" s="3">
        <v>16960</v>
      </c>
      <c r="C13" s="2">
        <f t="shared" si="0"/>
        <v>1946</v>
      </c>
      <c r="D13" s="2" t="s">
        <v>49</v>
      </c>
      <c r="E13" s="2" t="s">
        <v>26</v>
      </c>
      <c r="F13" s="2" t="s">
        <v>20</v>
      </c>
      <c r="G13" s="2" t="s">
        <v>21</v>
      </c>
      <c r="H13" s="2" t="s">
        <v>38</v>
      </c>
      <c r="I13" s="2" t="s">
        <v>66</v>
      </c>
      <c r="J13" s="2" t="s">
        <v>67</v>
      </c>
      <c r="K13" s="2">
        <v>469</v>
      </c>
      <c r="L13" s="2">
        <v>2037</v>
      </c>
      <c r="M13" s="2">
        <v>54</v>
      </c>
      <c r="N13" s="2">
        <v>403</v>
      </c>
      <c r="O13" s="2">
        <v>6.9</v>
      </c>
      <c r="P13" s="2">
        <v>32</v>
      </c>
      <c r="Q13" s="2">
        <v>144</v>
      </c>
      <c r="R13" s="23">
        <v>20400000</v>
      </c>
      <c r="S13" s="23">
        <v>8000000</v>
      </c>
    </row>
    <row r="14" spans="1:19" x14ac:dyDescent="0.3">
      <c r="A14" s="2" t="s">
        <v>68</v>
      </c>
      <c r="B14" s="3">
        <v>16918</v>
      </c>
      <c r="C14" s="2">
        <f t="shared" si="0"/>
        <v>1946</v>
      </c>
      <c r="D14" s="2" t="s">
        <v>18</v>
      </c>
      <c r="E14" s="2" t="s">
        <v>26</v>
      </c>
      <c r="F14" s="2" t="s">
        <v>20</v>
      </c>
      <c r="G14" s="2" t="s">
        <v>21</v>
      </c>
      <c r="H14" s="2" t="s">
        <v>22</v>
      </c>
      <c r="I14" s="2" t="s">
        <v>69</v>
      </c>
      <c r="J14" s="2" t="s">
        <v>70</v>
      </c>
      <c r="K14" s="2">
        <v>749</v>
      </c>
      <c r="L14" s="2">
        <v>1941</v>
      </c>
      <c r="M14" s="2">
        <v>355</v>
      </c>
      <c r="N14" s="2">
        <v>0</v>
      </c>
      <c r="O14" s="2">
        <v>8.1</v>
      </c>
      <c r="P14" s="2">
        <v>97</v>
      </c>
      <c r="Q14" s="2">
        <v>172</v>
      </c>
      <c r="R14" s="23">
        <v>23650000</v>
      </c>
      <c r="S14" s="23">
        <v>2100000</v>
      </c>
    </row>
    <row r="15" spans="1:19" x14ac:dyDescent="0.3">
      <c r="A15" s="2" t="s">
        <v>71</v>
      </c>
      <c r="B15" s="3">
        <v>17508</v>
      </c>
      <c r="C15" s="2">
        <f t="shared" si="0"/>
        <v>1947</v>
      </c>
      <c r="D15" s="2" t="s">
        <v>18</v>
      </c>
      <c r="E15" s="2" t="s">
        <v>19</v>
      </c>
      <c r="F15" s="2" t="s">
        <v>20</v>
      </c>
      <c r="G15" s="2" t="s">
        <v>21</v>
      </c>
      <c r="H15" s="2" t="s">
        <v>22</v>
      </c>
      <c r="I15" s="2" t="s">
        <v>72</v>
      </c>
      <c r="J15" s="2" t="s">
        <v>73</v>
      </c>
      <c r="K15" s="2">
        <v>1000</v>
      </c>
      <c r="L15" s="2">
        <v>1055</v>
      </c>
      <c r="M15" s="2">
        <v>0</v>
      </c>
      <c r="N15" s="2">
        <v>0</v>
      </c>
      <c r="O15" s="2">
        <v>7.7</v>
      </c>
      <c r="P15" s="2">
        <v>90</v>
      </c>
      <c r="Q15" s="2">
        <v>92</v>
      </c>
      <c r="R15" s="23">
        <v>7927</v>
      </c>
      <c r="S15" s="23">
        <v>2300000</v>
      </c>
    </row>
    <row r="16" spans="1:19" x14ac:dyDescent="0.3">
      <c r="A16" s="2" t="s">
        <v>74</v>
      </c>
      <c r="B16" s="3">
        <v>17630</v>
      </c>
      <c r="C16" s="2">
        <f t="shared" si="0"/>
        <v>1948</v>
      </c>
      <c r="D16" s="2" t="s">
        <v>49</v>
      </c>
      <c r="E16" s="2" t="s">
        <v>57</v>
      </c>
      <c r="F16" s="2" t="s">
        <v>20</v>
      </c>
      <c r="G16" s="2" t="s">
        <v>21</v>
      </c>
      <c r="H16" s="2" t="s">
        <v>42</v>
      </c>
      <c r="I16" s="2" t="s">
        <v>75</v>
      </c>
      <c r="J16" s="2" t="s">
        <v>76</v>
      </c>
      <c r="K16" s="2">
        <v>89</v>
      </c>
      <c r="L16" s="2">
        <v>282</v>
      </c>
      <c r="M16" s="2">
        <v>136</v>
      </c>
      <c r="N16" s="2">
        <v>359</v>
      </c>
      <c r="O16" s="2">
        <v>7.1</v>
      </c>
      <c r="P16" s="2">
        <v>41</v>
      </c>
      <c r="Q16" s="2">
        <v>102</v>
      </c>
      <c r="R16" s="23">
        <v>2956000</v>
      </c>
      <c r="S16" s="23">
        <v>3700000</v>
      </c>
    </row>
    <row r="17" spans="1:19" x14ac:dyDescent="0.3">
      <c r="A17" s="2" t="s">
        <v>77</v>
      </c>
      <c r="B17" s="3">
        <v>18355</v>
      </c>
      <c r="C17" s="2">
        <f t="shared" si="0"/>
        <v>1950</v>
      </c>
      <c r="D17" s="2" t="s">
        <v>49</v>
      </c>
      <c r="E17" s="2" t="s">
        <v>78</v>
      </c>
      <c r="F17" s="2" t="s">
        <v>20</v>
      </c>
      <c r="G17" s="2" t="s">
        <v>21</v>
      </c>
      <c r="H17" s="2" t="s">
        <v>33</v>
      </c>
      <c r="I17" s="2" t="s">
        <v>79</v>
      </c>
      <c r="J17" s="2" t="s">
        <v>80</v>
      </c>
      <c r="K17" s="2">
        <v>277</v>
      </c>
      <c r="L17" s="2">
        <v>731</v>
      </c>
      <c r="M17" s="2">
        <v>24</v>
      </c>
      <c r="N17" s="2">
        <v>456</v>
      </c>
      <c r="O17" s="2">
        <v>7</v>
      </c>
      <c r="P17" s="2">
        <v>21</v>
      </c>
      <c r="Q17" s="2">
        <v>107</v>
      </c>
      <c r="R17" s="23">
        <v>8000000</v>
      </c>
      <c r="S17" s="23">
        <v>3768785</v>
      </c>
    </row>
    <row r="18" spans="1:19" x14ac:dyDescent="0.3">
      <c r="A18" s="2" t="s">
        <v>81</v>
      </c>
      <c r="B18" s="3">
        <v>19290</v>
      </c>
      <c r="C18" s="2">
        <f t="shared" si="0"/>
        <v>1952</v>
      </c>
      <c r="D18" s="2" t="s">
        <v>49</v>
      </c>
      <c r="E18" s="2" t="s">
        <v>26</v>
      </c>
      <c r="F18" s="2" t="s">
        <v>20</v>
      </c>
      <c r="G18" s="2" t="s">
        <v>21</v>
      </c>
      <c r="H18" s="2" t="s">
        <v>22</v>
      </c>
      <c r="I18" s="2" t="s">
        <v>82</v>
      </c>
      <c r="J18" s="2" t="s">
        <v>83</v>
      </c>
      <c r="K18" s="2">
        <v>232</v>
      </c>
      <c r="L18" s="2">
        <v>825</v>
      </c>
      <c r="M18" s="2">
        <v>309</v>
      </c>
      <c r="N18" s="2">
        <v>625</v>
      </c>
      <c r="O18" s="2">
        <v>6.7</v>
      </c>
      <c r="P18" s="2">
        <v>44</v>
      </c>
      <c r="Q18" s="2">
        <v>152</v>
      </c>
      <c r="R18" s="23">
        <v>36000000</v>
      </c>
      <c r="S18" s="23">
        <v>4000000</v>
      </c>
    </row>
    <row r="19" spans="1:19" x14ac:dyDescent="0.3">
      <c r="A19" s="2" t="s">
        <v>84</v>
      </c>
      <c r="B19" s="3">
        <v>19593</v>
      </c>
      <c r="C19" s="2">
        <f t="shared" si="0"/>
        <v>1953</v>
      </c>
      <c r="D19" s="2" t="s">
        <v>18</v>
      </c>
      <c r="E19" s="2" t="s">
        <v>57</v>
      </c>
      <c r="F19" s="2" t="s">
        <v>20</v>
      </c>
      <c r="G19" s="2" t="s">
        <v>21</v>
      </c>
      <c r="H19" s="2" t="s">
        <v>42</v>
      </c>
      <c r="I19" s="2" t="s">
        <v>85</v>
      </c>
      <c r="J19" s="2" t="s">
        <v>86</v>
      </c>
      <c r="K19" s="2">
        <v>57</v>
      </c>
      <c r="L19" s="2">
        <v>205</v>
      </c>
      <c r="M19" s="2">
        <v>7</v>
      </c>
      <c r="N19" s="2">
        <v>465</v>
      </c>
      <c r="O19" s="2">
        <v>6.7</v>
      </c>
      <c r="P19" s="2">
        <v>67</v>
      </c>
      <c r="Q19" s="2">
        <v>80</v>
      </c>
      <c r="R19" s="23">
        <v>5000000</v>
      </c>
      <c r="S19" s="23">
        <v>210000</v>
      </c>
    </row>
    <row r="20" spans="1:19" x14ac:dyDescent="0.3">
      <c r="A20" s="2" t="s">
        <v>87</v>
      </c>
      <c r="B20" s="3">
        <v>19494</v>
      </c>
      <c r="C20" s="2">
        <f t="shared" si="0"/>
        <v>1953</v>
      </c>
      <c r="D20" s="2" t="s">
        <v>49</v>
      </c>
      <c r="E20" s="2" t="s">
        <v>26</v>
      </c>
      <c r="F20" s="2" t="s">
        <v>20</v>
      </c>
      <c r="G20" s="2" t="s">
        <v>21</v>
      </c>
      <c r="H20" s="2" t="s">
        <v>38</v>
      </c>
      <c r="I20" s="2" t="s">
        <v>88</v>
      </c>
      <c r="J20" s="2" t="s">
        <v>89</v>
      </c>
      <c r="K20" s="2">
        <v>726</v>
      </c>
      <c r="L20" s="2">
        <v>1920</v>
      </c>
      <c r="M20" s="2">
        <v>28</v>
      </c>
      <c r="N20" s="2">
        <v>0</v>
      </c>
      <c r="O20" s="2">
        <v>6.8</v>
      </c>
      <c r="P20" s="2">
        <v>42</v>
      </c>
      <c r="Q20" s="2">
        <v>135</v>
      </c>
      <c r="R20" s="23">
        <v>36000000</v>
      </c>
      <c r="S20" s="23">
        <v>5000000</v>
      </c>
    </row>
    <row r="21" spans="1:19" x14ac:dyDescent="0.3">
      <c r="A21" s="2" t="s">
        <v>90</v>
      </c>
      <c r="B21" s="3">
        <v>20026</v>
      </c>
      <c r="C21" s="2">
        <f t="shared" si="0"/>
        <v>1954</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3">
        <v>9600000</v>
      </c>
      <c r="S21" s="23">
        <v>910000</v>
      </c>
    </row>
    <row r="22" spans="1:19" x14ac:dyDescent="0.3">
      <c r="A22" s="2" t="s">
        <v>93</v>
      </c>
      <c r="B22" s="3">
        <v>19907</v>
      </c>
      <c r="C22" s="2">
        <f t="shared" si="0"/>
        <v>1954</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3">
        <v>269061</v>
      </c>
      <c r="S22" s="23">
        <v>2000000</v>
      </c>
    </row>
    <row r="23" spans="1:19" x14ac:dyDescent="0.3">
      <c r="A23" s="2" t="s">
        <v>99</v>
      </c>
      <c r="B23" s="3">
        <v>21087</v>
      </c>
      <c r="C23" s="2">
        <f t="shared" si="0"/>
        <v>1957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3">
        <v>27200000</v>
      </c>
      <c r="S23" s="23">
        <v>3000000</v>
      </c>
    </row>
    <row r="24" spans="1:19" x14ac:dyDescent="0.3">
      <c r="A24" s="2" t="s">
        <v>104</v>
      </c>
      <c r="B24" s="3">
        <v>21604</v>
      </c>
      <c r="C24" s="2">
        <f t="shared" si="0"/>
        <v>1959</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3">
        <v>25000000</v>
      </c>
      <c r="S24" s="23">
        <v>2883848</v>
      </c>
    </row>
    <row r="25" spans="1:19" x14ac:dyDescent="0.3">
      <c r="A25" s="2" t="s">
        <v>107</v>
      </c>
      <c r="B25" s="3">
        <v>22224</v>
      </c>
      <c r="C25" s="2">
        <f t="shared" si="0"/>
        <v>1960</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3">
        <v>32000000</v>
      </c>
      <c r="S25" s="23">
        <v>806947</v>
      </c>
    </row>
    <row r="26" spans="1:19" x14ac:dyDescent="0.3">
      <c r="A26" s="2" t="s">
        <v>112</v>
      </c>
      <c r="B26" s="3">
        <v>22404</v>
      </c>
      <c r="C26" s="2">
        <f t="shared" si="0"/>
        <v>1961</v>
      </c>
      <c r="D26" s="2" t="s">
        <v>49</v>
      </c>
      <c r="E26" s="2" t="s">
        <v>19</v>
      </c>
      <c r="F26" s="2" t="s">
        <v>20</v>
      </c>
      <c r="G26" s="2" t="s">
        <v>21</v>
      </c>
      <c r="H26" s="2" t="s">
        <v>38</v>
      </c>
      <c r="I26" s="2" t="s">
        <v>113</v>
      </c>
      <c r="J26" s="2" t="s">
        <v>114</v>
      </c>
      <c r="K26" s="2">
        <v>804</v>
      </c>
      <c r="L26" s="2">
        <v>1802</v>
      </c>
      <c r="M26" s="2">
        <v>34</v>
      </c>
      <c r="N26" s="2">
        <v>0</v>
      </c>
      <c r="O26" s="2">
        <v>7.6</v>
      </c>
      <c r="P26" s="2">
        <v>120</v>
      </c>
      <c r="Q26" s="2">
        <v>152</v>
      </c>
      <c r="R26" s="23">
        <v>43650000</v>
      </c>
      <c r="S26" s="23">
        <v>6000000</v>
      </c>
    </row>
    <row r="27" spans="1:19" x14ac:dyDescent="0.3">
      <c r="A27" s="2" t="s">
        <v>115</v>
      </c>
      <c r="B27" s="3">
        <v>22977</v>
      </c>
      <c r="C27" s="2">
        <f t="shared" si="0"/>
        <v>1962</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3">
        <v>16067035</v>
      </c>
      <c r="S27" s="23">
        <v>1100000</v>
      </c>
    </row>
    <row r="28" spans="1:19" x14ac:dyDescent="0.3">
      <c r="A28" s="2" t="s">
        <v>118</v>
      </c>
      <c r="B28" s="3">
        <v>22930</v>
      </c>
      <c r="C28" s="2">
        <f t="shared" si="0"/>
        <v>1962</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3">
        <v>6000000</v>
      </c>
      <c r="S28" s="23">
        <v>15000000</v>
      </c>
    </row>
    <row r="29" spans="1:19" x14ac:dyDescent="0.3">
      <c r="A29" s="2" t="s">
        <v>120</v>
      </c>
      <c r="B29" s="3">
        <v>23359</v>
      </c>
      <c r="C29" s="2">
        <f t="shared" si="0"/>
        <v>1963</v>
      </c>
      <c r="D29" s="2" t="s">
        <v>49</v>
      </c>
      <c r="E29" s="2" t="s">
        <v>78</v>
      </c>
      <c r="F29" s="2" t="s">
        <v>20</v>
      </c>
      <c r="G29" s="2" t="s">
        <v>100</v>
      </c>
      <c r="H29" s="2" t="s">
        <v>42</v>
      </c>
      <c r="I29" s="2" t="s">
        <v>121</v>
      </c>
      <c r="J29" s="2" t="s">
        <v>122</v>
      </c>
      <c r="K29" s="2">
        <v>940</v>
      </c>
      <c r="L29" s="2">
        <v>2957</v>
      </c>
      <c r="M29" s="2">
        <v>311</v>
      </c>
      <c r="N29" s="2">
        <v>0</v>
      </c>
      <c r="O29" s="2">
        <v>7</v>
      </c>
      <c r="P29" s="2">
        <v>72</v>
      </c>
      <c r="Q29" s="2">
        <v>251</v>
      </c>
      <c r="R29" s="23">
        <v>57750000</v>
      </c>
      <c r="S29" s="23">
        <v>31115000</v>
      </c>
    </row>
    <row r="30" spans="1:19" x14ac:dyDescent="0.3">
      <c r="A30" s="2" t="s">
        <v>123</v>
      </c>
      <c r="B30" s="3">
        <v>23339</v>
      </c>
      <c r="C30" s="2">
        <f t="shared" si="0"/>
        <v>1963</v>
      </c>
      <c r="D30" s="2" t="s">
        <v>49</v>
      </c>
      <c r="E30" s="2" t="s">
        <v>94</v>
      </c>
      <c r="F30" s="2" t="s">
        <v>20</v>
      </c>
      <c r="G30" s="2" t="s">
        <v>100</v>
      </c>
      <c r="H30" s="2" t="s">
        <v>42</v>
      </c>
      <c r="I30" s="2" t="s">
        <v>124</v>
      </c>
      <c r="J30" s="2" t="s">
        <v>117</v>
      </c>
      <c r="K30" s="2">
        <v>559</v>
      </c>
      <c r="L30" s="2">
        <v>1456</v>
      </c>
      <c r="M30" s="2">
        <v>92</v>
      </c>
      <c r="N30" s="2">
        <v>0</v>
      </c>
      <c r="O30" s="2">
        <v>7.5</v>
      </c>
      <c r="P30" s="2">
        <v>167</v>
      </c>
      <c r="Q30" s="2">
        <v>115</v>
      </c>
      <c r="R30" s="23">
        <v>24800000</v>
      </c>
      <c r="S30" s="23">
        <v>2000000</v>
      </c>
    </row>
    <row r="31" spans="1:19" x14ac:dyDescent="0.3">
      <c r="A31" s="2" t="s">
        <v>125</v>
      </c>
      <c r="B31" s="3">
        <v>23342</v>
      </c>
      <c r="C31" s="2">
        <f t="shared" si="0"/>
        <v>1963</v>
      </c>
      <c r="D31" s="2" t="s">
        <v>49</v>
      </c>
      <c r="E31" s="2" t="s">
        <v>94</v>
      </c>
      <c r="F31" s="2" t="s">
        <v>20</v>
      </c>
      <c r="G31" s="2" t="s">
        <v>21</v>
      </c>
      <c r="H31" s="2" t="s">
        <v>42</v>
      </c>
      <c r="I31" s="2" t="s">
        <v>126</v>
      </c>
      <c r="J31" s="2" t="s">
        <v>127</v>
      </c>
      <c r="K31" s="2">
        <v>924</v>
      </c>
      <c r="L31" s="2">
        <v>4109</v>
      </c>
      <c r="M31" s="2">
        <v>176</v>
      </c>
      <c r="N31" s="2">
        <v>0</v>
      </c>
      <c r="O31" s="2">
        <v>7.6</v>
      </c>
      <c r="P31" s="2">
        <v>61</v>
      </c>
      <c r="Q31" s="2">
        <v>197</v>
      </c>
      <c r="R31" s="23">
        <v>46300000</v>
      </c>
      <c r="S31" s="23">
        <v>9400000</v>
      </c>
    </row>
    <row r="32" spans="1:19" x14ac:dyDescent="0.3">
      <c r="A32" s="2" t="s">
        <v>128</v>
      </c>
      <c r="B32" s="3">
        <v>23389</v>
      </c>
      <c r="C32" s="2">
        <f t="shared" si="0"/>
        <v>1964</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3">
        <v>3500000</v>
      </c>
      <c r="S32" s="23">
        <v>200000</v>
      </c>
    </row>
    <row r="33" spans="1:19" x14ac:dyDescent="0.3">
      <c r="A33" s="2" t="s">
        <v>133</v>
      </c>
      <c r="B33" s="3">
        <v>23519</v>
      </c>
      <c r="C33" s="2">
        <f t="shared" si="0"/>
        <v>1964</v>
      </c>
      <c r="D33" s="2" t="s">
        <v>18</v>
      </c>
      <c r="E33" s="2" t="s">
        <v>37</v>
      </c>
      <c r="F33" s="2" t="s">
        <v>20</v>
      </c>
      <c r="G33" s="2" t="s">
        <v>100</v>
      </c>
      <c r="H33" s="2" t="s">
        <v>42</v>
      </c>
      <c r="I33" s="2" t="s">
        <v>134</v>
      </c>
      <c r="J33" s="2" t="s">
        <v>135</v>
      </c>
      <c r="K33" s="2">
        <v>785</v>
      </c>
      <c r="L33" s="2">
        <v>2538</v>
      </c>
      <c r="M33" s="2">
        <v>44</v>
      </c>
      <c r="N33" s="2">
        <v>0</v>
      </c>
      <c r="O33" s="2">
        <v>7.7</v>
      </c>
      <c r="P33" s="2">
        <v>105</v>
      </c>
      <c r="Q33" s="2">
        <v>87</v>
      </c>
      <c r="R33" s="23">
        <v>515005</v>
      </c>
      <c r="S33" s="23">
        <v>560000</v>
      </c>
    </row>
    <row r="34" spans="1:19" x14ac:dyDescent="0.3">
      <c r="A34" s="2" t="s">
        <v>136</v>
      </c>
      <c r="B34" s="3">
        <v>23526</v>
      </c>
      <c r="C34" s="2">
        <f t="shared" si="0"/>
        <v>1964</v>
      </c>
      <c r="D34" s="2" t="s">
        <v>49</v>
      </c>
      <c r="E34" s="2" t="s">
        <v>94</v>
      </c>
      <c r="F34" s="2" t="s">
        <v>20</v>
      </c>
      <c r="G34" s="2" t="s">
        <v>100</v>
      </c>
      <c r="H34" s="2" t="s">
        <v>42</v>
      </c>
      <c r="I34" s="2" t="s">
        <v>137</v>
      </c>
      <c r="J34" s="2" t="s">
        <v>138</v>
      </c>
      <c r="K34" s="2">
        <v>387</v>
      </c>
      <c r="L34" s="2">
        <v>1198</v>
      </c>
      <c r="M34" s="2">
        <v>82</v>
      </c>
      <c r="N34" s="2">
        <v>0</v>
      </c>
      <c r="O34" s="2">
        <v>7.8</v>
      </c>
      <c r="P34" s="2">
        <v>164</v>
      </c>
      <c r="Q34" s="2">
        <v>110</v>
      </c>
      <c r="R34" s="23">
        <v>51100000</v>
      </c>
      <c r="S34" s="23">
        <v>3000000</v>
      </c>
    </row>
    <row r="35" spans="1:19" x14ac:dyDescent="0.3">
      <c r="A35" s="2" t="s">
        <v>139</v>
      </c>
      <c r="B35" s="3">
        <v>23457</v>
      </c>
      <c r="C35" s="2">
        <f t="shared" si="0"/>
        <v>1964</v>
      </c>
      <c r="D35" s="2" t="s">
        <v>49</v>
      </c>
      <c r="E35" s="2" t="s">
        <v>37</v>
      </c>
      <c r="F35" s="2" t="s">
        <v>20</v>
      </c>
      <c r="G35" s="2" t="s">
        <v>21</v>
      </c>
      <c r="H35" s="2" t="s">
        <v>42</v>
      </c>
      <c r="I35" s="2" t="s">
        <v>140</v>
      </c>
      <c r="J35" s="2" t="s">
        <v>141</v>
      </c>
      <c r="K35" s="2">
        <v>382</v>
      </c>
      <c r="L35" s="2">
        <v>2045</v>
      </c>
      <c r="M35" s="2">
        <v>55</v>
      </c>
      <c r="N35" s="2">
        <v>0</v>
      </c>
      <c r="O35" s="2">
        <v>7.8</v>
      </c>
      <c r="P35" s="2">
        <v>145</v>
      </c>
      <c r="Q35" s="2">
        <v>139</v>
      </c>
      <c r="R35" s="23">
        <v>102300000</v>
      </c>
      <c r="S35" s="23">
        <v>6000000</v>
      </c>
    </row>
    <row r="36" spans="1:19" x14ac:dyDescent="0.3">
      <c r="A36" s="2" t="s">
        <v>142</v>
      </c>
      <c r="B36" s="3">
        <v>23573</v>
      </c>
      <c r="C36" s="2">
        <f t="shared" si="0"/>
        <v>1964</v>
      </c>
      <c r="D36" s="2" t="s">
        <v>49</v>
      </c>
      <c r="E36" s="2" t="s">
        <v>26</v>
      </c>
      <c r="F36" s="2" t="s">
        <v>20</v>
      </c>
      <c r="G36" s="2" t="s">
        <v>21</v>
      </c>
      <c r="H36" s="2" t="s">
        <v>42</v>
      </c>
      <c r="I36" s="2" t="s">
        <v>143</v>
      </c>
      <c r="J36" s="2" t="s">
        <v>144</v>
      </c>
      <c r="K36" s="2">
        <v>453</v>
      </c>
      <c r="L36" s="2">
        <v>1164</v>
      </c>
      <c r="M36" s="2">
        <v>165</v>
      </c>
      <c r="N36" s="2">
        <v>0</v>
      </c>
      <c r="O36" s="2">
        <v>7.9</v>
      </c>
      <c r="P36" s="2">
        <v>82</v>
      </c>
      <c r="Q36" s="2">
        <v>170</v>
      </c>
      <c r="R36" s="23">
        <v>72000000</v>
      </c>
      <c r="S36" s="23">
        <v>17000000</v>
      </c>
    </row>
    <row r="37" spans="1:19" x14ac:dyDescent="0.3">
      <c r="A37" s="2" t="s">
        <v>145</v>
      </c>
      <c r="B37" s="3">
        <v>23476</v>
      </c>
      <c r="C37" s="2">
        <f t="shared" si="0"/>
        <v>1964</v>
      </c>
      <c r="D37" s="2" t="s">
        <v>18</v>
      </c>
      <c r="E37" s="2" t="s">
        <v>26</v>
      </c>
      <c r="F37" s="2" t="s">
        <v>20</v>
      </c>
      <c r="G37" s="2" t="s">
        <v>21</v>
      </c>
      <c r="H37" s="2" t="s">
        <v>22</v>
      </c>
      <c r="I37" s="2" t="s">
        <v>146</v>
      </c>
      <c r="J37" s="2" t="s">
        <v>147</v>
      </c>
      <c r="K37" s="2">
        <v>581</v>
      </c>
      <c r="L37" s="2">
        <v>835</v>
      </c>
      <c r="M37" s="2">
        <v>0</v>
      </c>
      <c r="N37" s="2">
        <v>363</v>
      </c>
      <c r="O37" s="2">
        <v>8.1</v>
      </c>
      <c r="P37" s="2">
        <v>24</v>
      </c>
      <c r="Q37" s="2">
        <v>95</v>
      </c>
      <c r="R37" s="23">
        <v>12438</v>
      </c>
      <c r="S37" s="23">
        <v>160000</v>
      </c>
    </row>
    <row r="38" spans="1:19" x14ac:dyDescent="0.3">
      <c r="A38" s="2" t="s">
        <v>148</v>
      </c>
      <c r="B38" s="3">
        <v>23922</v>
      </c>
      <c r="C38" s="2">
        <f t="shared" si="0"/>
        <v>1965</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3">
        <v>111722000</v>
      </c>
      <c r="S38" s="23">
        <v>11000000</v>
      </c>
    </row>
    <row r="39" spans="1:19" x14ac:dyDescent="0.3">
      <c r="A39" s="2" t="s">
        <v>151</v>
      </c>
      <c r="B39" s="3">
        <v>24071</v>
      </c>
      <c r="C39" s="2">
        <f t="shared" si="0"/>
        <v>1965</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3">
        <v>14873</v>
      </c>
      <c r="S39" s="23">
        <v>3800000</v>
      </c>
    </row>
    <row r="40" spans="1:19" x14ac:dyDescent="0.3">
      <c r="A40" s="2" t="s">
        <v>154</v>
      </c>
      <c r="B40" s="3">
        <v>23850</v>
      </c>
      <c r="C40" s="2">
        <f t="shared" si="0"/>
        <v>1965</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3">
        <v>8000000</v>
      </c>
      <c r="S40" s="23">
        <v>20000000</v>
      </c>
    </row>
    <row r="41" spans="1:19" x14ac:dyDescent="0.3">
      <c r="A41" s="2" t="s">
        <v>156</v>
      </c>
      <c r="B41" s="3">
        <v>23941</v>
      </c>
      <c r="C41" s="2">
        <f t="shared" si="0"/>
        <v>1965</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3">
        <v>163214286</v>
      </c>
      <c r="S41" s="23">
        <v>8200000</v>
      </c>
    </row>
    <row r="42" spans="1:19" x14ac:dyDescent="0.3">
      <c r="A42" s="2" t="s">
        <v>159</v>
      </c>
      <c r="B42" s="3">
        <v>23860</v>
      </c>
      <c r="C42" s="2">
        <f t="shared" si="0"/>
        <v>1965</v>
      </c>
      <c r="D42" s="2" t="s">
        <v>49</v>
      </c>
      <c r="E42" s="2" t="s">
        <v>94</v>
      </c>
      <c r="F42" s="2" t="s">
        <v>20</v>
      </c>
      <c r="G42" s="2" t="s">
        <v>100</v>
      </c>
      <c r="H42" s="2" t="s">
        <v>42</v>
      </c>
      <c r="I42" s="2" t="s">
        <v>160</v>
      </c>
      <c r="J42" s="2" t="s">
        <v>117</v>
      </c>
      <c r="K42" s="2">
        <v>244</v>
      </c>
      <c r="L42" s="2">
        <v>1164</v>
      </c>
      <c r="M42" s="2">
        <v>92</v>
      </c>
      <c r="N42" s="2">
        <v>0</v>
      </c>
      <c r="O42" s="2">
        <v>7</v>
      </c>
      <c r="P42" s="2">
        <v>129</v>
      </c>
      <c r="Q42" s="2">
        <v>130</v>
      </c>
      <c r="R42" s="23">
        <v>63600000</v>
      </c>
      <c r="S42" s="23">
        <v>9000000</v>
      </c>
    </row>
    <row r="43" spans="1:19" x14ac:dyDescent="0.3">
      <c r="A43" s="2" t="s">
        <v>161</v>
      </c>
      <c r="B43" s="3">
        <v>24283</v>
      </c>
      <c r="C43" s="2">
        <f t="shared" si="0"/>
        <v>1966</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3">
        <v>6100000</v>
      </c>
      <c r="S43" s="23">
        <v>1200000</v>
      </c>
    </row>
    <row r="44" spans="1:19" x14ac:dyDescent="0.3">
      <c r="A44" s="2" t="s">
        <v>163</v>
      </c>
      <c r="B44" s="3">
        <v>24526</v>
      </c>
      <c r="C44" s="2">
        <f t="shared" si="0"/>
        <v>1967</v>
      </c>
      <c r="D44" s="2" t="s">
        <v>49</v>
      </c>
      <c r="E44" s="2" t="s">
        <v>94</v>
      </c>
      <c r="F44" s="2" t="s">
        <v>20</v>
      </c>
      <c r="G44" s="2" t="s">
        <v>100</v>
      </c>
      <c r="H44" s="2" t="s">
        <v>42</v>
      </c>
      <c r="I44" s="2" t="s">
        <v>164</v>
      </c>
      <c r="J44" s="2" t="s">
        <v>165</v>
      </c>
      <c r="K44" s="2">
        <v>742</v>
      </c>
      <c r="L44" s="2">
        <v>2127</v>
      </c>
      <c r="M44" s="2">
        <v>43</v>
      </c>
      <c r="N44" s="2">
        <v>0</v>
      </c>
      <c r="O44" s="2">
        <v>6.9</v>
      </c>
      <c r="P44" s="2">
        <v>130</v>
      </c>
      <c r="Q44" s="2">
        <v>117</v>
      </c>
      <c r="R44" s="23">
        <v>43100000</v>
      </c>
      <c r="S44" s="23">
        <v>9500000</v>
      </c>
    </row>
    <row r="45" spans="1:19" x14ac:dyDescent="0.3">
      <c r="A45" s="2" t="s">
        <v>166</v>
      </c>
      <c r="B45" s="3">
        <v>25031</v>
      </c>
      <c r="C45" s="2">
        <f t="shared" si="0"/>
        <v>1968</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3">
        <v>56715371</v>
      </c>
      <c r="S45" s="23">
        <v>12000000</v>
      </c>
    </row>
    <row r="46" spans="1:19" x14ac:dyDescent="0.3">
      <c r="A46" s="2" t="s">
        <v>169</v>
      </c>
      <c r="B46" s="3">
        <v>25069</v>
      </c>
      <c r="C46" s="2">
        <f t="shared" si="0"/>
        <v>1968</v>
      </c>
      <c r="D46" s="2" t="s">
        <v>49</v>
      </c>
      <c r="E46" s="2" t="s">
        <v>26</v>
      </c>
      <c r="F46" s="2" t="s">
        <v>20</v>
      </c>
      <c r="G46" s="2" t="s">
        <v>100</v>
      </c>
      <c r="H46" s="2" t="s">
        <v>45</v>
      </c>
      <c r="I46" s="2" t="s">
        <v>170</v>
      </c>
      <c r="J46" s="2" t="s">
        <v>171</v>
      </c>
      <c r="K46" s="2">
        <v>695</v>
      </c>
      <c r="L46" s="2">
        <v>1593</v>
      </c>
      <c r="M46" s="2">
        <v>82</v>
      </c>
      <c r="N46" s="2">
        <v>0</v>
      </c>
      <c r="O46" s="2">
        <v>7.5</v>
      </c>
      <c r="P46" s="2">
        <v>56</v>
      </c>
      <c r="Q46" s="2">
        <v>153</v>
      </c>
      <c r="R46" s="23">
        <v>16800000</v>
      </c>
      <c r="S46" s="23">
        <v>10000000</v>
      </c>
    </row>
    <row r="47" spans="1:19" x14ac:dyDescent="0.3">
      <c r="A47" s="2" t="s">
        <v>172</v>
      </c>
      <c r="B47" s="3">
        <v>25532</v>
      </c>
      <c r="C47" s="2">
        <f t="shared" si="0"/>
        <v>1969</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3">
        <v>102308900</v>
      </c>
      <c r="S47" s="23">
        <v>6000000</v>
      </c>
    </row>
    <row r="48" spans="1:19" x14ac:dyDescent="0.3">
      <c r="A48" s="2" t="s">
        <v>176</v>
      </c>
      <c r="B48" s="3">
        <v>25489</v>
      </c>
      <c r="C48" s="2">
        <f t="shared" si="0"/>
        <v>1969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3">
        <v>26893</v>
      </c>
      <c r="S48" s="23">
        <v>1600000</v>
      </c>
    </row>
    <row r="49" spans="1:19" x14ac:dyDescent="0.3">
      <c r="A49" s="2" t="s">
        <v>181</v>
      </c>
      <c r="B49" s="3">
        <v>25233</v>
      </c>
      <c r="C49" s="2">
        <f t="shared" si="0"/>
        <v>1969</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3">
        <v>22800000</v>
      </c>
      <c r="S49" s="23">
        <v>7000000</v>
      </c>
    </row>
    <row r="50" spans="1:19" x14ac:dyDescent="0.3">
      <c r="A50" s="2" t="s">
        <v>184</v>
      </c>
      <c r="B50" s="3">
        <v>25674</v>
      </c>
      <c r="C50" s="2">
        <f t="shared" si="0"/>
        <v>1970</v>
      </c>
      <c r="D50" s="2" t="s">
        <v>49</v>
      </c>
      <c r="E50" s="2" t="s">
        <v>37</v>
      </c>
      <c r="F50" s="2" t="s">
        <v>20</v>
      </c>
      <c r="G50" s="2" t="s">
        <v>21</v>
      </c>
      <c r="H50" s="2" t="s">
        <v>185</v>
      </c>
      <c r="I50" s="2" t="s">
        <v>186</v>
      </c>
      <c r="J50" s="2" t="s">
        <v>187</v>
      </c>
      <c r="K50" s="2">
        <v>503</v>
      </c>
      <c r="L50" s="2">
        <v>731</v>
      </c>
      <c r="M50" s="2">
        <v>199</v>
      </c>
      <c r="N50" s="2">
        <v>0</v>
      </c>
      <c r="O50" s="2">
        <v>6.2</v>
      </c>
      <c r="P50" s="2">
        <v>101</v>
      </c>
      <c r="Q50" s="2">
        <v>109</v>
      </c>
      <c r="R50" s="23">
        <v>9000000</v>
      </c>
      <c r="S50" s="23">
        <v>900000</v>
      </c>
    </row>
    <row r="51" spans="1:19" x14ac:dyDescent="0.3">
      <c r="A51" s="2" t="s">
        <v>188</v>
      </c>
      <c r="B51" s="3">
        <v>25888</v>
      </c>
      <c r="C51" s="2">
        <f t="shared" si="0"/>
        <v>1970</v>
      </c>
      <c r="D51" s="2" t="s">
        <v>49</v>
      </c>
      <c r="E51" s="2" t="s">
        <v>37</v>
      </c>
      <c r="F51" s="2" t="s">
        <v>20</v>
      </c>
      <c r="G51" s="2" t="s">
        <v>21</v>
      </c>
      <c r="H51" s="2" t="s">
        <v>45</v>
      </c>
      <c r="I51" s="2" t="s">
        <v>189</v>
      </c>
      <c r="J51" s="2" t="s">
        <v>190</v>
      </c>
      <c r="K51" s="2">
        <v>638</v>
      </c>
      <c r="L51" s="2">
        <v>788</v>
      </c>
      <c r="M51" s="2">
        <v>688</v>
      </c>
      <c r="N51" s="2">
        <v>104</v>
      </c>
      <c r="O51" s="2">
        <v>6.2</v>
      </c>
      <c r="P51" s="2">
        <v>22</v>
      </c>
      <c r="Q51" s="2">
        <v>143</v>
      </c>
      <c r="R51" s="23">
        <v>5000000</v>
      </c>
      <c r="S51" s="23">
        <v>25000000</v>
      </c>
    </row>
    <row r="52" spans="1:19" x14ac:dyDescent="0.3">
      <c r="A52" s="2" t="s">
        <v>191</v>
      </c>
      <c r="B52" s="3">
        <v>25742</v>
      </c>
      <c r="C52" s="2">
        <f t="shared" si="0"/>
        <v>1970</v>
      </c>
      <c r="D52" s="2" t="s">
        <v>49</v>
      </c>
      <c r="E52" s="2" t="s">
        <v>94</v>
      </c>
      <c r="F52" s="2" t="s">
        <v>20</v>
      </c>
      <c r="G52" s="2" t="s">
        <v>96</v>
      </c>
      <c r="H52" s="2" t="s">
        <v>45</v>
      </c>
      <c r="I52" s="2" t="s">
        <v>66</v>
      </c>
      <c r="J52" s="2" t="s">
        <v>192</v>
      </c>
      <c r="K52" s="2">
        <v>469</v>
      </c>
      <c r="L52" s="2">
        <v>1548</v>
      </c>
      <c r="M52" s="2">
        <v>130</v>
      </c>
      <c r="N52" s="2">
        <v>0</v>
      </c>
      <c r="O52" s="2">
        <v>7.5</v>
      </c>
      <c r="P52" s="2">
        <v>79</v>
      </c>
      <c r="Q52" s="2">
        <v>160</v>
      </c>
      <c r="R52" s="23">
        <v>14500000</v>
      </c>
      <c r="S52" s="23">
        <v>25000000</v>
      </c>
    </row>
    <row r="53" spans="1:19" x14ac:dyDescent="0.3">
      <c r="A53" s="2" t="s">
        <v>193</v>
      </c>
      <c r="B53" s="3">
        <v>25805</v>
      </c>
      <c r="C53" s="2">
        <f t="shared" si="0"/>
        <v>1970</v>
      </c>
      <c r="D53" s="2" t="s">
        <v>49</v>
      </c>
      <c r="E53" s="2" t="s">
        <v>194</v>
      </c>
      <c r="F53" s="2" t="s">
        <v>20</v>
      </c>
      <c r="G53" s="2" t="s">
        <v>21</v>
      </c>
      <c r="H53" s="2" t="s">
        <v>109</v>
      </c>
      <c r="I53" s="2" t="s">
        <v>195</v>
      </c>
      <c r="J53" s="2" t="s">
        <v>196</v>
      </c>
      <c r="K53" s="2">
        <v>262</v>
      </c>
      <c r="L53" s="2">
        <v>778</v>
      </c>
      <c r="M53" s="2">
        <v>14</v>
      </c>
      <c r="N53" s="2">
        <v>0</v>
      </c>
      <c r="O53" s="2">
        <v>8.1</v>
      </c>
      <c r="P53" s="2">
        <v>53</v>
      </c>
      <c r="Q53" s="2">
        <v>215</v>
      </c>
      <c r="R53" s="23">
        <v>13300000</v>
      </c>
      <c r="S53" s="23">
        <v>600000</v>
      </c>
    </row>
    <row r="54" spans="1:19" x14ac:dyDescent="0.3">
      <c r="A54" s="2" t="s">
        <v>197</v>
      </c>
      <c r="B54" s="3">
        <v>26179</v>
      </c>
      <c r="C54" s="2">
        <f t="shared" si="0"/>
        <v>1971</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3">
        <v>43800000</v>
      </c>
      <c r="S54" s="23">
        <v>7200000</v>
      </c>
    </row>
    <row r="55" spans="1:19" x14ac:dyDescent="0.3">
      <c r="A55" s="2" t="s">
        <v>199</v>
      </c>
      <c r="B55" s="3">
        <v>26035</v>
      </c>
      <c r="C55" s="2">
        <f t="shared" si="0"/>
        <v>1971</v>
      </c>
      <c r="D55" s="2" t="s">
        <v>49</v>
      </c>
      <c r="E55" s="2" t="s">
        <v>26</v>
      </c>
      <c r="F55" s="2" t="s">
        <v>20</v>
      </c>
      <c r="G55" s="2" t="s">
        <v>21</v>
      </c>
      <c r="H55" s="2" t="s">
        <v>45</v>
      </c>
      <c r="I55" s="2" t="s">
        <v>200</v>
      </c>
      <c r="J55" s="2" t="s">
        <v>201</v>
      </c>
      <c r="K55" s="2">
        <v>402</v>
      </c>
      <c r="L55" s="2">
        <v>934</v>
      </c>
      <c r="M55" s="2">
        <v>278</v>
      </c>
      <c r="N55" s="2">
        <v>0</v>
      </c>
      <c r="O55" s="2">
        <v>8</v>
      </c>
      <c r="P55" s="2">
        <v>66</v>
      </c>
      <c r="Q55" s="2">
        <v>181</v>
      </c>
      <c r="R55" s="23">
        <v>50000000</v>
      </c>
      <c r="S55" s="23">
        <v>9000000</v>
      </c>
    </row>
    <row r="56" spans="1:19" x14ac:dyDescent="0.3">
      <c r="A56" s="2" t="s">
        <v>202</v>
      </c>
      <c r="B56" s="3">
        <v>26083</v>
      </c>
      <c r="C56" s="2">
        <f t="shared" si="0"/>
        <v>1971</v>
      </c>
      <c r="D56" s="2" t="s">
        <v>49</v>
      </c>
      <c r="E56" s="2" t="s">
        <v>26</v>
      </c>
      <c r="F56" s="2" t="s">
        <v>20</v>
      </c>
      <c r="G56" s="2" t="s">
        <v>21</v>
      </c>
      <c r="H56" s="2" t="s">
        <v>22</v>
      </c>
      <c r="I56" s="2" t="s">
        <v>203</v>
      </c>
      <c r="J56" s="2" t="s">
        <v>204</v>
      </c>
      <c r="K56" s="2">
        <v>0</v>
      </c>
      <c r="L56" s="2">
        <v>0</v>
      </c>
      <c r="M56" s="2">
        <v>0</v>
      </c>
      <c r="N56" s="2">
        <v>85</v>
      </c>
      <c r="O56" s="2">
        <v>6.7</v>
      </c>
      <c r="P56" s="2">
        <v>8</v>
      </c>
      <c r="Q56" s="2">
        <v>65</v>
      </c>
      <c r="R56" s="23">
        <v>8231</v>
      </c>
      <c r="S56" s="23">
        <v>27000</v>
      </c>
    </row>
    <row r="57" spans="1:19" x14ac:dyDescent="0.3">
      <c r="A57" s="2" t="s">
        <v>205</v>
      </c>
      <c r="B57" s="3">
        <v>26056</v>
      </c>
      <c r="C57" s="2">
        <f t="shared" si="0"/>
        <v>1971</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3">
        <v>15180000</v>
      </c>
      <c r="S57" s="23">
        <v>500000</v>
      </c>
    </row>
    <row r="58" spans="1:19" x14ac:dyDescent="0.3">
      <c r="A58" s="2" t="s">
        <v>208</v>
      </c>
      <c r="B58" s="3">
        <v>26466</v>
      </c>
      <c r="C58" s="2">
        <f t="shared" si="0"/>
        <v>1972</v>
      </c>
      <c r="D58" s="2" t="s">
        <v>49</v>
      </c>
      <c r="E58" s="2" t="s">
        <v>37</v>
      </c>
      <c r="F58" s="2" t="s">
        <v>20</v>
      </c>
      <c r="G58" s="2" t="s">
        <v>21</v>
      </c>
      <c r="H58" s="2" t="s">
        <v>209</v>
      </c>
      <c r="I58" s="2" t="s">
        <v>210</v>
      </c>
      <c r="J58" s="2" t="s">
        <v>211</v>
      </c>
      <c r="K58" s="2">
        <v>462</v>
      </c>
      <c r="L58" s="2">
        <v>760</v>
      </c>
      <c r="M58" s="2">
        <v>0</v>
      </c>
      <c r="N58" s="2">
        <v>0</v>
      </c>
      <c r="O58" s="2">
        <v>6.1</v>
      </c>
      <c r="P58" s="2">
        <v>73</v>
      </c>
      <c r="Q58" s="2">
        <v>108</v>
      </c>
      <c r="R58" s="23">
        <v>180483</v>
      </c>
      <c r="S58" s="23">
        <v>10000</v>
      </c>
    </row>
    <row r="59" spans="1:19" x14ac:dyDescent="0.3">
      <c r="A59" s="2" t="s">
        <v>212</v>
      </c>
      <c r="B59" s="3">
        <v>26351</v>
      </c>
      <c r="C59" s="2">
        <f t="shared" si="0"/>
        <v>1972</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3">
        <v>134821952</v>
      </c>
      <c r="S59" s="23">
        <v>6000000</v>
      </c>
    </row>
    <row r="60" spans="1:19" x14ac:dyDescent="0.3">
      <c r="A60" s="2" t="s">
        <v>215</v>
      </c>
      <c r="B60" s="3">
        <v>26828</v>
      </c>
      <c r="C60" s="2">
        <f t="shared" si="0"/>
        <v>1973</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3">
        <v>115000000</v>
      </c>
      <c r="S60" s="23">
        <v>777000</v>
      </c>
    </row>
    <row r="61" spans="1:19" x14ac:dyDescent="0.3">
      <c r="A61" s="2" t="s">
        <v>218</v>
      </c>
      <c r="B61" s="3">
        <v>26885</v>
      </c>
      <c r="C61" s="2">
        <f t="shared" si="0"/>
        <v>1973</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3">
        <v>35400000</v>
      </c>
      <c r="S61" s="23">
        <v>7000000</v>
      </c>
    </row>
    <row r="62" spans="1:19" x14ac:dyDescent="0.3">
      <c r="A62" s="2" t="s">
        <v>219</v>
      </c>
      <c r="B62" s="3">
        <v>26967</v>
      </c>
      <c r="C62" s="2">
        <f t="shared" si="0"/>
        <v>1973</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3">
        <v>32645</v>
      </c>
      <c r="S62" s="23">
        <v>500000</v>
      </c>
    </row>
    <row r="63" spans="1:19" x14ac:dyDescent="0.3">
      <c r="A63" s="2" t="s">
        <v>222</v>
      </c>
      <c r="B63" s="3">
        <v>26986</v>
      </c>
      <c r="C63" s="2">
        <f t="shared" si="0"/>
        <v>1973</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3">
        <v>204565000</v>
      </c>
      <c r="S63" s="23">
        <v>8000000</v>
      </c>
    </row>
    <row r="64" spans="1:19" x14ac:dyDescent="0.3">
      <c r="A64" s="2" t="s">
        <v>225</v>
      </c>
      <c r="B64" s="3">
        <v>26911</v>
      </c>
      <c r="C64" s="2">
        <f t="shared" si="0"/>
        <v>1973</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3">
        <v>159600000</v>
      </c>
      <c r="S64" s="23">
        <v>5500000</v>
      </c>
    </row>
    <row r="65" spans="1:19" x14ac:dyDescent="0.3">
      <c r="A65" s="2" t="s">
        <v>227</v>
      </c>
      <c r="B65" s="3">
        <v>27262</v>
      </c>
      <c r="C65" s="2">
        <f t="shared" si="0"/>
        <v>1974</v>
      </c>
      <c r="D65" s="2" t="s">
        <v>49</v>
      </c>
      <c r="E65" s="2" t="s">
        <v>57</v>
      </c>
      <c r="F65" s="2" t="s">
        <v>20</v>
      </c>
      <c r="G65" s="2" t="s">
        <v>21</v>
      </c>
      <c r="H65" s="2" t="s">
        <v>45</v>
      </c>
      <c r="I65" s="2" t="s">
        <v>228</v>
      </c>
      <c r="J65" s="2" t="s">
        <v>229</v>
      </c>
      <c r="K65" s="2">
        <v>407</v>
      </c>
      <c r="L65" s="2">
        <v>1090</v>
      </c>
      <c r="M65" s="2">
        <v>24</v>
      </c>
      <c r="N65" s="2">
        <v>816</v>
      </c>
      <c r="O65" s="2">
        <v>6.1</v>
      </c>
      <c r="P65" s="2">
        <v>5</v>
      </c>
      <c r="Q65" s="2">
        <v>86</v>
      </c>
      <c r="R65" s="23">
        <v>39552600</v>
      </c>
      <c r="S65" s="23">
        <v>500000</v>
      </c>
    </row>
    <row r="66" spans="1:19" x14ac:dyDescent="0.3">
      <c r="A66" s="2" t="s">
        <v>230</v>
      </c>
      <c r="B66" s="3">
        <v>27089</v>
      </c>
      <c r="C66" s="2">
        <f t="shared" si="0"/>
        <v>1974</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3">
        <v>119500000</v>
      </c>
      <c r="S66" s="23">
        <v>2600000</v>
      </c>
    </row>
    <row r="67" spans="1:19" x14ac:dyDescent="0.3">
      <c r="A67" s="2" t="s">
        <v>233</v>
      </c>
      <c r="B67" s="3">
        <v>27132</v>
      </c>
      <c r="C67" s="2">
        <f t="shared" ref="C67:C130" si="1">YEAR(B67)</f>
        <v>1974</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3">
        <v>57300000</v>
      </c>
      <c r="S67" s="23">
        <v>13000000</v>
      </c>
    </row>
    <row r="68" spans="1:19" x14ac:dyDescent="0.3">
      <c r="A68" s="2" t="s">
        <v>234</v>
      </c>
      <c r="B68" s="3">
        <v>27088</v>
      </c>
      <c r="C68" s="2">
        <f t="shared" si="1"/>
        <v>1974</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3">
        <v>21000000</v>
      </c>
      <c r="S68" s="23">
        <v>13000000</v>
      </c>
    </row>
    <row r="69" spans="1:19" x14ac:dyDescent="0.3">
      <c r="A69" s="2" t="s">
        <v>236</v>
      </c>
      <c r="B69" s="3">
        <v>27131</v>
      </c>
      <c r="C69" s="2">
        <f t="shared" si="1"/>
        <v>1974</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3">
        <v>30859000</v>
      </c>
      <c r="S69" s="23">
        <v>83532</v>
      </c>
    </row>
    <row r="70" spans="1:19" x14ac:dyDescent="0.3">
      <c r="A70" s="2" t="s">
        <v>239</v>
      </c>
      <c r="B70" s="3">
        <v>27197</v>
      </c>
      <c r="C70" s="2">
        <f t="shared" si="1"/>
        <v>1974</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3">
        <v>86300000</v>
      </c>
      <c r="S70" s="23">
        <v>2800000</v>
      </c>
    </row>
    <row r="71" spans="1:19" x14ac:dyDescent="0.3">
      <c r="A71" s="2" t="s">
        <v>240</v>
      </c>
      <c r="B71" s="3">
        <v>27441</v>
      </c>
      <c r="C71" s="2">
        <f t="shared" si="1"/>
        <v>1975</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3">
        <v>260000000</v>
      </c>
      <c r="S71" s="23">
        <v>8000000</v>
      </c>
    </row>
    <row r="72" spans="1:19" x14ac:dyDescent="0.3">
      <c r="A72" s="2" t="s">
        <v>243</v>
      </c>
      <c r="B72" s="3">
        <v>27566</v>
      </c>
      <c r="C72" s="2">
        <f t="shared" si="1"/>
        <v>1975</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3">
        <v>1229197</v>
      </c>
      <c r="S72" s="23">
        <v>229575</v>
      </c>
    </row>
    <row r="73" spans="1:19" x14ac:dyDescent="0.3">
      <c r="A73" s="2" t="s">
        <v>246</v>
      </c>
      <c r="B73" s="3">
        <v>27544</v>
      </c>
      <c r="C73" s="2">
        <f t="shared" si="1"/>
        <v>1975</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3">
        <v>112000000</v>
      </c>
      <c r="S73" s="23">
        <v>4400000</v>
      </c>
    </row>
    <row r="74" spans="1:19" x14ac:dyDescent="0.3">
      <c r="A74" s="2" t="s">
        <v>249</v>
      </c>
      <c r="B74" s="3">
        <v>28038</v>
      </c>
      <c r="C74" s="2">
        <f t="shared" si="1"/>
        <v>1976</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3">
        <v>25000000</v>
      </c>
      <c r="S74" s="23">
        <v>9000000</v>
      </c>
    </row>
    <row r="75" spans="1:19" x14ac:dyDescent="0.3">
      <c r="A75" s="2" t="s">
        <v>252</v>
      </c>
      <c r="B75" s="3">
        <v>28080</v>
      </c>
      <c r="C75" s="2">
        <f t="shared" si="1"/>
        <v>1976</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3">
        <v>117235247</v>
      </c>
      <c r="S75" s="23">
        <v>960000</v>
      </c>
    </row>
    <row r="76" spans="1:19" x14ac:dyDescent="0.3">
      <c r="A76" s="2" t="s">
        <v>255</v>
      </c>
      <c r="B76" s="3">
        <v>28358</v>
      </c>
      <c r="C76" s="2">
        <f t="shared" si="1"/>
        <v>1977</v>
      </c>
      <c r="D76" s="2" t="s">
        <v>18</v>
      </c>
      <c r="E76" s="2" t="s">
        <v>26</v>
      </c>
      <c r="F76" s="2" t="s">
        <v>20</v>
      </c>
      <c r="G76" s="2" t="s">
        <v>21</v>
      </c>
      <c r="H76" s="2" t="s">
        <v>101</v>
      </c>
      <c r="I76" s="2" t="s">
        <v>256</v>
      </c>
      <c r="J76" s="2" t="s">
        <v>257</v>
      </c>
      <c r="K76" s="2">
        <v>385</v>
      </c>
      <c r="L76" s="2">
        <v>669</v>
      </c>
      <c r="M76" s="2">
        <v>0</v>
      </c>
      <c r="N76" s="2">
        <v>0</v>
      </c>
      <c r="O76" s="2">
        <v>7.4</v>
      </c>
      <c r="P76" s="2">
        <v>56</v>
      </c>
      <c r="Q76" s="2">
        <v>175</v>
      </c>
      <c r="R76" s="23">
        <v>50800000</v>
      </c>
      <c r="S76" s="23">
        <v>26000000</v>
      </c>
    </row>
    <row r="77" spans="1:19" x14ac:dyDescent="0.3">
      <c r="A77" s="2" t="s">
        <v>258</v>
      </c>
      <c r="B77" s="3">
        <v>28262</v>
      </c>
      <c r="C77" s="2">
        <f t="shared" si="1"/>
        <v>1977</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3">
        <v>39200000</v>
      </c>
      <c r="S77" s="23">
        <v>4000000</v>
      </c>
    </row>
    <row r="78" spans="1:19" x14ac:dyDescent="0.3">
      <c r="A78" s="2" t="s">
        <v>260</v>
      </c>
      <c r="B78" s="3">
        <v>28470</v>
      </c>
      <c r="C78" s="2">
        <f t="shared" si="1"/>
        <v>1977</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3">
        <v>128300000</v>
      </c>
      <c r="S78" s="23">
        <v>19400870</v>
      </c>
    </row>
    <row r="79" spans="1:19" x14ac:dyDescent="0.3">
      <c r="A79" s="2" t="s">
        <v>262</v>
      </c>
      <c r="B79" s="3">
        <v>28127</v>
      </c>
      <c r="C79" s="2">
        <f t="shared" si="1"/>
        <v>1977</v>
      </c>
      <c r="D79" s="2" t="s">
        <v>49</v>
      </c>
      <c r="E79" s="2" t="s">
        <v>108</v>
      </c>
      <c r="F79" s="2" t="s">
        <v>20</v>
      </c>
      <c r="G79" s="2" t="s">
        <v>21</v>
      </c>
      <c r="H79" s="2" t="s">
        <v>101</v>
      </c>
      <c r="I79" s="2" t="s">
        <v>263</v>
      </c>
      <c r="J79" s="2" t="s">
        <v>264</v>
      </c>
      <c r="K79" s="2">
        <v>423</v>
      </c>
      <c r="L79" s="2">
        <v>516</v>
      </c>
      <c r="M79" s="2">
        <v>8</v>
      </c>
      <c r="N79" s="2">
        <v>0</v>
      </c>
      <c r="O79" s="2">
        <v>5.9</v>
      </c>
      <c r="P79" s="2">
        <v>95</v>
      </c>
      <c r="Q79" s="2">
        <v>97</v>
      </c>
      <c r="R79" s="23">
        <v>17000000</v>
      </c>
      <c r="S79" s="23">
        <v>500000</v>
      </c>
    </row>
    <row r="80" spans="1:19" x14ac:dyDescent="0.3">
      <c r="A80" s="2" t="s">
        <v>265</v>
      </c>
      <c r="B80" s="3">
        <v>28273</v>
      </c>
      <c r="C80" s="2">
        <f t="shared" si="1"/>
        <v>1977</v>
      </c>
      <c r="D80" s="2" t="s">
        <v>49</v>
      </c>
      <c r="E80" s="2" t="s">
        <v>57</v>
      </c>
      <c r="F80" s="2" t="s">
        <v>20</v>
      </c>
      <c r="G80" s="2" t="s">
        <v>100</v>
      </c>
      <c r="H80" s="2" t="s">
        <v>101</v>
      </c>
      <c r="I80" s="2" t="s">
        <v>179</v>
      </c>
      <c r="J80" s="2" t="s">
        <v>266</v>
      </c>
      <c r="K80" s="2">
        <v>963</v>
      </c>
      <c r="L80" s="2">
        <v>2209</v>
      </c>
      <c r="M80" s="2">
        <v>6</v>
      </c>
      <c r="N80" s="2">
        <v>122</v>
      </c>
      <c r="O80" s="2">
        <v>6.3</v>
      </c>
      <c r="P80" s="2">
        <v>6</v>
      </c>
      <c r="Q80" s="2">
        <v>107</v>
      </c>
      <c r="R80" s="23">
        <v>1000000</v>
      </c>
      <c r="S80" s="23">
        <v>9000000</v>
      </c>
    </row>
    <row r="81" spans="1:19" x14ac:dyDescent="0.3">
      <c r="A81" s="2" t="s">
        <v>267</v>
      </c>
      <c r="B81" s="3">
        <v>28163</v>
      </c>
      <c r="C81" s="2">
        <f t="shared" si="1"/>
        <v>1977</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3">
        <v>460935665</v>
      </c>
      <c r="S81" s="23">
        <v>11000000</v>
      </c>
    </row>
    <row r="82" spans="1:19" x14ac:dyDescent="0.3">
      <c r="A82" s="2" t="s">
        <v>268</v>
      </c>
      <c r="B82" s="3">
        <v>28338</v>
      </c>
      <c r="C82" s="2">
        <f t="shared" si="1"/>
        <v>1977</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3">
        <v>46800000</v>
      </c>
      <c r="S82" s="23">
        <v>14000000</v>
      </c>
    </row>
    <row r="83" spans="1:19" x14ac:dyDescent="0.3">
      <c r="A83" s="2" t="s">
        <v>270</v>
      </c>
      <c r="B83" s="3">
        <v>28739</v>
      </c>
      <c r="C83" s="2">
        <f t="shared" si="1"/>
        <v>1978</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3">
        <v>141600000</v>
      </c>
      <c r="S83" s="23">
        <v>3000000</v>
      </c>
    </row>
    <row r="84" spans="1:19" x14ac:dyDescent="0.3">
      <c r="A84" s="2" t="s">
        <v>273</v>
      </c>
      <c r="B84" s="3">
        <v>28597</v>
      </c>
      <c r="C84" s="2">
        <f t="shared" si="1"/>
        <v>1978</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3">
        <v>1000000</v>
      </c>
      <c r="S84" s="23">
        <v>14000000</v>
      </c>
    </row>
    <row r="85" spans="1:19" x14ac:dyDescent="0.3">
      <c r="A85" s="2" t="s">
        <v>276</v>
      </c>
      <c r="B85" s="3">
        <v>28720</v>
      </c>
      <c r="C85" s="2">
        <f t="shared" si="1"/>
        <v>1978</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3">
        <v>181360000</v>
      </c>
      <c r="S85" s="23">
        <v>6000000</v>
      </c>
    </row>
    <row r="86" spans="1:19" x14ac:dyDescent="0.3">
      <c r="A86" s="2" t="s">
        <v>279</v>
      </c>
      <c r="B86" s="3">
        <v>28729</v>
      </c>
      <c r="C86" s="2">
        <f t="shared" si="1"/>
        <v>1978</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3">
        <v>47000000</v>
      </c>
      <c r="S86" s="23">
        <v>300000</v>
      </c>
    </row>
    <row r="87" spans="1:19" x14ac:dyDescent="0.3">
      <c r="A87" s="2" t="s">
        <v>282</v>
      </c>
      <c r="B87" s="3">
        <v>28647</v>
      </c>
      <c r="C87" s="2">
        <f t="shared" si="1"/>
        <v>1978</v>
      </c>
      <c r="D87" s="2" t="s">
        <v>49</v>
      </c>
      <c r="E87" s="2" t="s">
        <v>57</v>
      </c>
      <c r="F87" s="2" t="s">
        <v>20</v>
      </c>
      <c r="G87" s="2" t="s">
        <v>21</v>
      </c>
      <c r="H87" s="2" t="s">
        <v>101</v>
      </c>
      <c r="I87" s="2" t="s">
        <v>241</v>
      </c>
      <c r="J87" s="2" t="s">
        <v>283</v>
      </c>
      <c r="K87" s="2">
        <v>813</v>
      </c>
      <c r="L87" s="2">
        <v>1520</v>
      </c>
      <c r="M87" s="2">
        <v>82</v>
      </c>
      <c r="N87" s="2">
        <v>0</v>
      </c>
      <c r="O87" s="2">
        <v>5.7</v>
      </c>
      <c r="P87" s="2">
        <v>75</v>
      </c>
      <c r="Q87" s="2">
        <v>131</v>
      </c>
      <c r="R87" s="23">
        <v>102922376</v>
      </c>
      <c r="S87" s="23">
        <v>20000000</v>
      </c>
    </row>
    <row r="88" spans="1:19" x14ac:dyDescent="0.3">
      <c r="A88" s="2" t="s">
        <v>284</v>
      </c>
      <c r="B88" s="3">
        <v>28620</v>
      </c>
      <c r="C88" s="2">
        <f t="shared" si="1"/>
        <v>1978</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3">
        <v>134218018</v>
      </c>
      <c r="S88" s="23">
        <v>55000000</v>
      </c>
    </row>
    <row r="89" spans="1:19" x14ac:dyDescent="0.3">
      <c r="A89" s="2" t="s">
        <v>286</v>
      </c>
      <c r="B89" s="3">
        <v>28688</v>
      </c>
      <c r="C89" s="2">
        <f t="shared" si="1"/>
        <v>1978</v>
      </c>
      <c r="D89" s="2" t="s">
        <v>49</v>
      </c>
      <c r="E89" s="2" t="s">
        <v>57</v>
      </c>
      <c r="F89" s="2" t="s">
        <v>20</v>
      </c>
      <c r="G89" s="2" t="s">
        <v>21</v>
      </c>
      <c r="H89" s="2" t="s">
        <v>45</v>
      </c>
      <c r="I89" s="2" t="s">
        <v>287</v>
      </c>
      <c r="J89" s="2" t="s">
        <v>288</v>
      </c>
      <c r="K89" s="2">
        <v>738</v>
      </c>
      <c r="L89" s="2">
        <v>1458</v>
      </c>
      <c r="M89" s="2">
        <v>0</v>
      </c>
      <c r="N89" s="2">
        <v>0</v>
      </c>
      <c r="O89" s="2">
        <v>5.2</v>
      </c>
      <c r="P89" s="2">
        <v>32</v>
      </c>
      <c r="Q89" s="2">
        <v>118</v>
      </c>
      <c r="R89" s="23">
        <v>13000000</v>
      </c>
      <c r="S89" s="23">
        <v>24000000</v>
      </c>
    </row>
    <row r="90" spans="1:19" x14ac:dyDescent="0.3">
      <c r="A90" s="2" t="s">
        <v>289</v>
      </c>
      <c r="B90" s="3">
        <v>29131</v>
      </c>
      <c r="C90" s="2">
        <f t="shared" si="1"/>
        <v>1979</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3">
        <v>78900000</v>
      </c>
      <c r="S90" s="23">
        <v>11000000</v>
      </c>
    </row>
    <row r="91" spans="1:19" x14ac:dyDescent="0.3">
      <c r="A91" s="2" t="s">
        <v>292</v>
      </c>
      <c r="B91" s="3">
        <v>29106</v>
      </c>
      <c r="C91" s="2">
        <f t="shared" si="1"/>
        <v>1979</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3">
        <v>78800000</v>
      </c>
      <c r="S91" s="23">
        <v>31500000</v>
      </c>
    </row>
    <row r="92" spans="1:19" x14ac:dyDescent="0.3">
      <c r="A92" s="2" t="s">
        <v>293</v>
      </c>
      <c r="B92" s="3">
        <v>28980</v>
      </c>
      <c r="C92" s="2">
        <f t="shared" si="1"/>
        <v>1979</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3">
        <v>36500000</v>
      </c>
      <c r="S92" s="23">
        <v>8000000</v>
      </c>
    </row>
    <row r="93" spans="1:19" x14ac:dyDescent="0.3">
      <c r="A93" s="2" t="s">
        <v>295</v>
      </c>
      <c r="B93" s="3">
        <v>29121</v>
      </c>
      <c r="C93" s="2">
        <f t="shared" si="1"/>
        <v>1979</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3">
        <v>62700000</v>
      </c>
      <c r="S93" s="23">
        <v>34000000</v>
      </c>
    </row>
    <row r="94" spans="1:19" x14ac:dyDescent="0.3">
      <c r="A94" s="2" t="s">
        <v>296</v>
      </c>
      <c r="B94" s="3">
        <v>29161</v>
      </c>
      <c r="C94" s="2">
        <f t="shared" si="1"/>
        <v>1979</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3">
        <v>82300000</v>
      </c>
      <c r="S94" s="23">
        <v>35000000</v>
      </c>
    </row>
    <row r="95" spans="1:19" x14ac:dyDescent="0.3">
      <c r="A95" s="2" t="s">
        <v>298</v>
      </c>
      <c r="B95" s="3">
        <v>28983</v>
      </c>
      <c r="C95" s="2">
        <f t="shared" si="1"/>
        <v>1979</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3">
        <v>29200000</v>
      </c>
      <c r="S95" s="23">
        <v>8500000</v>
      </c>
    </row>
    <row r="96" spans="1:19" x14ac:dyDescent="0.3">
      <c r="A96" s="2" t="s">
        <v>301</v>
      </c>
      <c r="B96" s="3">
        <v>29411</v>
      </c>
      <c r="C96" s="2">
        <f t="shared" si="1"/>
        <v>1980</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3">
        <v>83400000</v>
      </c>
      <c r="S96" s="23">
        <v>3500000</v>
      </c>
    </row>
    <row r="97" spans="1:19" x14ac:dyDescent="0.3">
      <c r="A97" s="2" t="s">
        <v>304</v>
      </c>
      <c r="B97" s="3">
        <v>29507</v>
      </c>
      <c r="C97" s="2">
        <f t="shared" si="1"/>
        <v>1980</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3">
        <v>39800000</v>
      </c>
      <c r="S97" s="23">
        <v>6000000</v>
      </c>
    </row>
    <row r="98" spans="1:19" x14ac:dyDescent="0.3">
      <c r="A98" s="2" t="s">
        <v>307</v>
      </c>
      <c r="B98" s="3">
        <v>29535</v>
      </c>
      <c r="C98" s="2">
        <f t="shared" si="1"/>
        <v>1980</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3">
        <v>2000000</v>
      </c>
      <c r="S98" s="23">
        <v>20000000</v>
      </c>
    </row>
    <row r="99" spans="1:19" x14ac:dyDescent="0.3">
      <c r="A99" s="2" t="s">
        <v>310</v>
      </c>
      <c r="B99" s="3">
        <v>29388</v>
      </c>
      <c r="C99" s="2">
        <f t="shared" si="1"/>
        <v>1980</v>
      </c>
      <c r="D99" s="2" t="s">
        <v>49</v>
      </c>
      <c r="E99" s="2" t="s">
        <v>311</v>
      </c>
      <c r="F99" s="2" t="s">
        <v>20</v>
      </c>
      <c r="G99" s="2" t="s">
        <v>21</v>
      </c>
      <c r="H99" s="2" t="s">
        <v>185</v>
      </c>
      <c r="I99" s="2" t="s">
        <v>312</v>
      </c>
      <c r="J99" s="2" t="s">
        <v>313</v>
      </c>
      <c r="K99" s="2">
        <v>754</v>
      </c>
      <c r="L99" s="2">
        <v>2442</v>
      </c>
      <c r="M99" s="2">
        <v>0</v>
      </c>
      <c r="N99" s="2">
        <v>0</v>
      </c>
      <c r="O99" s="2">
        <v>7.1</v>
      </c>
      <c r="P99" s="2">
        <v>121</v>
      </c>
      <c r="Q99" s="2">
        <v>104</v>
      </c>
      <c r="R99" s="23">
        <v>31899000</v>
      </c>
      <c r="S99" s="23">
        <v>6500000</v>
      </c>
    </row>
    <row r="100" spans="1:19" x14ac:dyDescent="0.3">
      <c r="A100" s="2" t="s">
        <v>314</v>
      </c>
      <c r="B100" s="3">
        <v>29261</v>
      </c>
      <c r="C100" s="2">
        <f t="shared" si="1"/>
        <v>1980</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3">
        <v>1500000</v>
      </c>
      <c r="S100" s="23">
        <v>44000000</v>
      </c>
    </row>
    <row r="101" spans="1:19" x14ac:dyDescent="0.3">
      <c r="A101" s="2" t="s">
        <v>317</v>
      </c>
      <c r="B101" s="3">
        <v>29272</v>
      </c>
      <c r="C101" s="2">
        <f t="shared" si="1"/>
        <v>1980</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3">
        <v>54800000</v>
      </c>
      <c r="S101" s="23">
        <v>6000000</v>
      </c>
    </row>
    <row r="102" spans="1:19" x14ac:dyDescent="0.3">
      <c r="A102" s="2" t="s">
        <v>320</v>
      </c>
      <c r="B102" s="3">
        <v>29412</v>
      </c>
      <c r="C102" s="2">
        <f t="shared" si="1"/>
        <v>1980</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3">
        <v>69800000</v>
      </c>
      <c r="S102" s="23">
        <v>10000000</v>
      </c>
    </row>
    <row r="103" spans="1:19" x14ac:dyDescent="0.3">
      <c r="A103" s="2" t="s">
        <v>322</v>
      </c>
      <c r="B103" s="3">
        <v>29430</v>
      </c>
      <c r="C103" s="2">
        <f t="shared" si="1"/>
        <v>1980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3">
        <v>45250</v>
      </c>
      <c r="S103" s="23">
        <v>18000000</v>
      </c>
    </row>
    <row r="104" spans="1:19" x14ac:dyDescent="0.3">
      <c r="A104" s="2" t="s">
        <v>323</v>
      </c>
      <c r="B104" s="3">
        <v>29480</v>
      </c>
      <c r="C104" s="2">
        <f t="shared" si="1"/>
        <v>1980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3">
        <v>7000000</v>
      </c>
      <c r="S104" s="23">
        <v>36000000</v>
      </c>
    </row>
    <row r="105" spans="1:19" x14ac:dyDescent="0.3">
      <c r="A105" s="2" t="s">
        <v>326</v>
      </c>
      <c r="B105" s="3">
        <v>29331</v>
      </c>
      <c r="C105" s="2">
        <f t="shared" si="1"/>
        <v>1980</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3">
        <v>290158751</v>
      </c>
      <c r="S105" s="23">
        <v>18000000</v>
      </c>
    </row>
    <row r="106" spans="1:19" x14ac:dyDescent="0.3">
      <c r="A106" s="2" t="s">
        <v>328</v>
      </c>
      <c r="B106" s="3">
        <v>29507</v>
      </c>
      <c r="C106" s="2">
        <f t="shared" si="1"/>
        <v>1980</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3">
        <v>108200000</v>
      </c>
      <c r="S106" s="23">
        <v>54000000</v>
      </c>
    </row>
    <row r="107" spans="1:19" x14ac:dyDescent="0.3">
      <c r="A107" s="2" t="s">
        <v>330</v>
      </c>
      <c r="B107" s="3">
        <v>29450</v>
      </c>
      <c r="C107" s="2">
        <f t="shared" si="1"/>
        <v>1980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3">
        <v>54200000</v>
      </c>
      <c r="S107" s="23">
        <v>27000000</v>
      </c>
    </row>
    <row r="108" spans="1:19" x14ac:dyDescent="0.3">
      <c r="A108" s="2" t="s">
        <v>331</v>
      </c>
      <c r="B108" s="3">
        <v>29442</v>
      </c>
      <c r="C108" s="2">
        <f t="shared" si="1"/>
        <v>1980</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3">
        <v>21378000</v>
      </c>
      <c r="S108" s="23">
        <v>1000000</v>
      </c>
    </row>
    <row r="109" spans="1:19" x14ac:dyDescent="0.3">
      <c r="A109" s="2" t="s">
        <v>333</v>
      </c>
      <c r="B109" s="3">
        <v>29805</v>
      </c>
      <c r="C109" s="2">
        <f t="shared" si="1"/>
        <v>1981</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3">
        <v>58800000</v>
      </c>
      <c r="S109" s="23">
        <v>5500000</v>
      </c>
    </row>
    <row r="110" spans="1:19" x14ac:dyDescent="0.3">
      <c r="A110" s="2" t="s">
        <v>336</v>
      </c>
      <c r="B110" s="3">
        <v>29770</v>
      </c>
      <c r="C110" s="2">
        <f t="shared" si="1"/>
        <v>1981</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3">
        <v>11433134</v>
      </c>
      <c r="S110" s="23">
        <v>14000000</v>
      </c>
    </row>
    <row r="111" spans="1:19" x14ac:dyDescent="0.3">
      <c r="A111" s="2" t="s">
        <v>340</v>
      </c>
      <c r="B111" s="3">
        <v>29705</v>
      </c>
      <c r="C111" s="2">
        <f t="shared" si="1"/>
        <v>1981</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3">
        <v>6000000</v>
      </c>
      <c r="S111" s="23">
        <v>18000000</v>
      </c>
    </row>
    <row r="112" spans="1:19" x14ac:dyDescent="0.3">
      <c r="A112" s="2" t="s">
        <v>343</v>
      </c>
      <c r="B112" s="3">
        <v>29857</v>
      </c>
      <c r="C112" s="2">
        <f t="shared" si="1"/>
        <v>1981</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3">
        <v>25244700</v>
      </c>
      <c r="S112" s="23">
        <v>6000000</v>
      </c>
    </row>
    <row r="113" spans="1:19" x14ac:dyDescent="0.3">
      <c r="A113" s="2" t="s">
        <v>344</v>
      </c>
      <c r="B113" s="3">
        <v>29663</v>
      </c>
      <c r="C113" s="2">
        <f t="shared" si="1"/>
        <v>1981</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3">
        <v>62300000</v>
      </c>
      <c r="S113" s="23">
        <v>28000000</v>
      </c>
    </row>
    <row r="114" spans="1:19" x14ac:dyDescent="0.3">
      <c r="A114" s="2" t="s">
        <v>347</v>
      </c>
      <c r="B114" s="3">
        <v>29595</v>
      </c>
      <c r="C114" s="2">
        <f t="shared" si="1"/>
        <v>1981</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3">
        <v>19100000</v>
      </c>
      <c r="S114" s="23">
        <v>1250000</v>
      </c>
    </row>
    <row r="115" spans="1:19" x14ac:dyDescent="0.3">
      <c r="A115" s="2" t="s">
        <v>350</v>
      </c>
      <c r="B115" s="3">
        <v>29840</v>
      </c>
      <c r="C115" s="2">
        <f t="shared" si="1"/>
        <v>1981</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3">
        <v>9003011</v>
      </c>
      <c r="S115" s="23">
        <v>2000000</v>
      </c>
    </row>
    <row r="116" spans="1:19" x14ac:dyDescent="0.3">
      <c r="A116" s="2" t="s">
        <v>354</v>
      </c>
      <c r="B116" s="3">
        <v>29774</v>
      </c>
      <c r="C116" s="2">
        <f t="shared" si="1"/>
        <v>1981</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3">
        <v>105500000</v>
      </c>
      <c r="S116" s="23">
        <v>4000000</v>
      </c>
    </row>
    <row r="117" spans="1:19" x14ac:dyDescent="0.3">
      <c r="A117" s="2" t="s">
        <v>358</v>
      </c>
      <c r="B117" s="3">
        <v>29722</v>
      </c>
      <c r="C117" s="2">
        <f t="shared" si="1"/>
        <v>1981</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3">
        <v>242374454</v>
      </c>
      <c r="S117" s="23">
        <v>18000000</v>
      </c>
    </row>
    <row r="118" spans="1:19" x14ac:dyDescent="0.3">
      <c r="A118" s="2" t="s">
        <v>359</v>
      </c>
      <c r="B118" s="3">
        <v>29808</v>
      </c>
      <c r="C118" s="2">
        <f t="shared" si="1"/>
        <v>1981</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3">
        <v>2000000</v>
      </c>
      <c r="S118" s="23">
        <v>17000000</v>
      </c>
    </row>
    <row r="119" spans="1:19" x14ac:dyDescent="0.3">
      <c r="A119" s="2" t="s">
        <v>362</v>
      </c>
      <c r="B119" s="3">
        <v>29719</v>
      </c>
      <c r="C119" s="2">
        <f t="shared" si="1"/>
        <v>1981</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3">
        <v>800000</v>
      </c>
      <c r="S119" s="23">
        <v>14000000</v>
      </c>
    </row>
    <row r="120" spans="1:19" x14ac:dyDescent="0.3">
      <c r="A120" s="2" t="s">
        <v>365</v>
      </c>
      <c r="B120" s="3">
        <v>29899</v>
      </c>
      <c r="C120" s="2">
        <f t="shared" si="1"/>
        <v>1981</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3">
        <v>85300000</v>
      </c>
      <c r="S120" s="23">
        <v>10000000</v>
      </c>
    </row>
    <row r="121" spans="1:19" x14ac:dyDescent="0.3">
      <c r="A121" s="2" t="s">
        <v>367</v>
      </c>
      <c r="B121" s="3">
        <v>29927</v>
      </c>
      <c r="C121" s="2">
        <f t="shared" si="1"/>
        <v>1981</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3">
        <v>126387</v>
      </c>
      <c r="S121" s="23">
        <v>400000</v>
      </c>
    </row>
    <row r="122" spans="1:19" x14ac:dyDescent="0.3">
      <c r="A122" s="2" t="s">
        <v>370</v>
      </c>
      <c r="B122" s="3">
        <v>29752</v>
      </c>
      <c r="C122" s="2">
        <f t="shared" si="1"/>
        <v>1981</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3">
        <v>17986000</v>
      </c>
      <c r="S122" s="23">
        <v>1000000</v>
      </c>
    </row>
    <row r="123" spans="1:19" x14ac:dyDescent="0.3">
      <c r="A123" s="2" t="s">
        <v>373</v>
      </c>
      <c r="B123" s="3">
        <v>29614</v>
      </c>
      <c r="C123" s="2">
        <f t="shared" si="1"/>
        <v>1981</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3">
        <v>8000000</v>
      </c>
      <c r="S123" s="23">
        <v>18000000</v>
      </c>
    </row>
    <row r="124" spans="1:19" x14ac:dyDescent="0.3">
      <c r="A124" s="2" t="s">
        <v>376</v>
      </c>
      <c r="B124" s="3">
        <v>29680</v>
      </c>
      <c r="C124" s="2">
        <f t="shared" si="1"/>
        <v>1981</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3">
        <v>42365600</v>
      </c>
      <c r="S124" s="23">
        <v>5000000</v>
      </c>
    </row>
    <row r="125" spans="1:19" x14ac:dyDescent="0.3">
      <c r="A125" s="2" t="s">
        <v>378</v>
      </c>
      <c r="B125" s="3">
        <v>29776</v>
      </c>
      <c r="C125" s="2">
        <f t="shared" si="1"/>
        <v>1981</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3">
        <v>8500000</v>
      </c>
      <c r="S125" s="23">
        <v>20000000</v>
      </c>
    </row>
    <row r="126" spans="1:19" x14ac:dyDescent="0.3">
      <c r="A126" s="2" t="s">
        <v>381</v>
      </c>
      <c r="B126" s="3">
        <v>30294</v>
      </c>
      <c r="C126" s="2">
        <f t="shared" si="1"/>
        <v>1982</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3">
        <v>27000000</v>
      </c>
      <c r="S126" s="23">
        <v>28000000</v>
      </c>
    </row>
    <row r="127" spans="1:19" x14ac:dyDescent="0.3">
      <c r="A127" s="2" t="s">
        <v>383</v>
      </c>
      <c r="B127" s="3">
        <v>30175</v>
      </c>
      <c r="C127" s="2">
        <f t="shared" si="1"/>
        <v>1982</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3">
        <v>37567440</v>
      </c>
      <c r="S127" s="23">
        <v>20000000</v>
      </c>
    </row>
    <row r="128" spans="1:19" x14ac:dyDescent="0.3">
      <c r="A128" s="2" t="s">
        <v>386</v>
      </c>
      <c r="B128" s="3">
        <v>30068</v>
      </c>
      <c r="C128" s="2">
        <f t="shared" si="1"/>
        <v>1982</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3">
        <v>14100000</v>
      </c>
      <c r="S128" s="23">
        <v>5000000</v>
      </c>
    </row>
    <row r="129" spans="1:19" x14ac:dyDescent="0.3">
      <c r="A129" s="2" t="s">
        <v>388</v>
      </c>
      <c r="B129" s="3">
        <v>30248</v>
      </c>
      <c r="C129" s="2">
        <f t="shared" si="1"/>
        <v>1982</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3">
        <v>434949459</v>
      </c>
      <c r="S129" s="23">
        <v>10500000</v>
      </c>
    </row>
    <row r="130" spans="1:19" x14ac:dyDescent="0.3">
      <c r="A130" s="2" t="s">
        <v>391</v>
      </c>
      <c r="B130" s="3">
        <v>30139</v>
      </c>
      <c r="C130" s="2">
        <f t="shared" si="1"/>
        <v>1982</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3">
        <v>46700000</v>
      </c>
      <c r="S130" s="23">
        <v>21000000</v>
      </c>
    </row>
    <row r="131" spans="1:19" x14ac:dyDescent="0.3">
      <c r="A131" s="2" t="s">
        <v>392</v>
      </c>
      <c r="B131" s="3">
        <v>29974</v>
      </c>
      <c r="C131" s="2">
        <f t="shared" ref="C131:C194" si="2">YEAR(B131)</f>
        <v>1982</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3">
        <v>36200000</v>
      </c>
      <c r="S131" s="23">
        <v>4000000</v>
      </c>
    </row>
    <row r="132" spans="1:19" x14ac:dyDescent="0.3">
      <c r="A132" s="2" t="s">
        <v>394</v>
      </c>
      <c r="B132" s="3">
        <v>30132</v>
      </c>
      <c r="C132" s="2">
        <f t="shared" si="2"/>
        <v>1982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3">
        <v>14400000</v>
      </c>
      <c r="S132" s="23">
        <v>2500000</v>
      </c>
    </row>
    <row r="133" spans="1:19" x14ac:dyDescent="0.3">
      <c r="A133" s="2" t="s">
        <v>397</v>
      </c>
      <c r="B133" s="3">
        <v>30012</v>
      </c>
      <c r="C133" s="2">
        <f t="shared" si="2"/>
        <v>1982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3">
        <v>5333658</v>
      </c>
      <c r="S133" s="23">
        <v>20000000</v>
      </c>
    </row>
    <row r="134" spans="1:19" x14ac:dyDescent="0.3">
      <c r="A134" s="2" t="s">
        <v>400</v>
      </c>
      <c r="B134" s="3">
        <v>30148</v>
      </c>
      <c r="C134" s="2">
        <f t="shared" si="2"/>
        <v>1982</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3">
        <v>76600000</v>
      </c>
      <c r="S134" s="23">
        <v>10700000</v>
      </c>
    </row>
    <row r="135" spans="1:19" x14ac:dyDescent="0.3">
      <c r="A135" s="2" t="s">
        <v>402</v>
      </c>
      <c r="B135" s="3">
        <v>30290</v>
      </c>
      <c r="C135" s="2">
        <f t="shared" si="2"/>
        <v>1982</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3">
        <v>78900000</v>
      </c>
      <c r="S135" s="23">
        <v>11000000</v>
      </c>
    </row>
    <row r="136" spans="1:19" x14ac:dyDescent="0.3">
      <c r="A136" s="2" t="s">
        <v>404</v>
      </c>
      <c r="B136" s="3">
        <v>30287</v>
      </c>
      <c r="C136" s="2">
        <f t="shared" si="2"/>
        <v>1982</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3">
        <v>69700000</v>
      </c>
      <c r="S136" s="23">
        <v>35000000</v>
      </c>
    </row>
    <row r="137" spans="1:19" x14ac:dyDescent="0.3">
      <c r="A137" s="2" t="s">
        <v>407</v>
      </c>
      <c r="B137" s="3">
        <v>30006</v>
      </c>
      <c r="C137" s="2">
        <f t="shared" si="2"/>
        <v>1982</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3">
        <v>13782838</v>
      </c>
      <c r="S137" s="23">
        <v>15000000</v>
      </c>
    </row>
    <row r="138" spans="1:19" x14ac:dyDescent="0.3">
      <c r="A138" s="2" t="s">
        <v>409</v>
      </c>
      <c r="B138" s="3">
        <v>29993</v>
      </c>
      <c r="C138" s="2">
        <f t="shared" si="2"/>
        <v>1982</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3">
        <v>54000000</v>
      </c>
      <c r="S138" s="23">
        <v>16000000</v>
      </c>
    </row>
    <row r="139" spans="1:19" x14ac:dyDescent="0.3">
      <c r="A139" s="2" t="s">
        <v>411</v>
      </c>
      <c r="B139" s="3">
        <v>30243</v>
      </c>
      <c r="C139" s="2">
        <f t="shared" si="2"/>
        <v>1982</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3">
        <v>177200000</v>
      </c>
      <c r="S139" s="23">
        <v>22000000</v>
      </c>
    </row>
    <row r="140" spans="1:19" x14ac:dyDescent="0.3">
      <c r="A140" s="2" t="s">
        <v>413</v>
      </c>
      <c r="B140" s="3">
        <v>30317</v>
      </c>
      <c r="C140" s="2">
        <f t="shared" si="2"/>
        <v>1983</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3">
        <v>94900000</v>
      </c>
      <c r="S140" s="23">
        <v>4000000</v>
      </c>
    </row>
    <row r="141" spans="1:19" x14ac:dyDescent="0.3">
      <c r="A141" s="2" t="s">
        <v>416</v>
      </c>
      <c r="B141" s="3">
        <v>30517</v>
      </c>
      <c r="C141" s="2">
        <f t="shared" si="2"/>
        <v>1983</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3">
        <v>12200000</v>
      </c>
      <c r="S141" s="23">
        <v>5000000</v>
      </c>
    </row>
    <row r="142" spans="1:19" x14ac:dyDescent="0.3">
      <c r="A142" s="2" t="s">
        <v>419</v>
      </c>
      <c r="B142" s="3">
        <v>30494</v>
      </c>
      <c r="C142" s="2">
        <f t="shared" si="2"/>
        <v>1983</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3">
        <v>61400000</v>
      </c>
      <c r="S142" s="23">
        <v>15000000</v>
      </c>
    </row>
    <row r="143" spans="1:19" x14ac:dyDescent="0.3">
      <c r="A143" s="2" t="s">
        <v>421</v>
      </c>
      <c r="B143" s="3">
        <v>30429</v>
      </c>
      <c r="C143" s="2">
        <f t="shared" si="2"/>
        <v>1983</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3">
        <v>55500000</v>
      </c>
      <c r="S143" s="23">
        <v>36000000</v>
      </c>
    </row>
    <row r="144" spans="1:19" x14ac:dyDescent="0.3">
      <c r="A144" s="2" t="s">
        <v>423</v>
      </c>
      <c r="B144" s="3">
        <v>30335</v>
      </c>
      <c r="C144" s="2">
        <f t="shared" si="2"/>
        <v>1983</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3">
        <v>67900000</v>
      </c>
      <c r="S144" s="23">
        <v>27500000</v>
      </c>
    </row>
    <row r="145" spans="1:19" x14ac:dyDescent="0.3">
      <c r="A145" s="2" t="s">
        <v>425</v>
      </c>
      <c r="B145" s="3">
        <v>30380</v>
      </c>
      <c r="C145" s="2">
        <f t="shared" si="2"/>
        <v>1983</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3">
        <v>44700000</v>
      </c>
      <c r="S145" s="23">
        <v>25000000</v>
      </c>
    </row>
    <row r="146" spans="1:19" x14ac:dyDescent="0.3">
      <c r="A146" s="2" t="s">
        <v>426</v>
      </c>
      <c r="B146" s="3">
        <v>30674</v>
      </c>
      <c r="C146" s="2">
        <f t="shared" si="2"/>
        <v>1983</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3">
        <v>309125409</v>
      </c>
      <c r="S146" s="23">
        <v>32500000</v>
      </c>
    </row>
    <row r="147" spans="1:19" x14ac:dyDescent="0.3">
      <c r="A147" s="2" t="s">
        <v>428</v>
      </c>
      <c r="B147" s="3">
        <v>30546</v>
      </c>
      <c r="C147" s="2">
        <f t="shared" si="2"/>
        <v>1983</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3">
        <v>60000000</v>
      </c>
      <c r="S147" s="23">
        <v>39000000</v>
      </c>
    </row>
    <row r="148" spans="1:19" x14ac:dyDescent="0.3">
      <c r="A148" s="2" t="s">
        <v>429</v>
      </c>
      <c r="B148" s="3">
        <v>30368</v>
      </c>
      <c r="C148" s="2">
        <f t="shared" si="2"/>
        <v>1983</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3">
        <v>25600000</v>
      </c>
      <c r="S148" s="23">
        <v>10000000</v>
      </c>
    </row>
    <row r="149" spans="1:19" x14ac:dyDescent="0.3">
      <c r="A149" s="2" t="s">
        <v>431</v>
      </c>
      <c r="B149" s="3">
        <v>30398</v>
      </c>
      <c r="C149" s="2">
        <f t="shared" si="2"/>
        <v>1983</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3">
        <v>21500000</v>
      </c>
      <c r="S149" s="23">
        <v>27000000</v>
      </c>
    </row>
    <row r="150" spans="1:19" x14ac:dyDescent="0.3">
      <c r="A150" s="2" t="s">
        <v>434</v>
      </c>
      <c r="B150" s="3">
        <v>30328</v>
      </c>
      <c r="C150" s="2">
        <f t="shared" si="2"/>
        <v>1983</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3">
        <v>29500000</v>
      </c>
      <c r="S150" s="23">
        <v>10000000</v>
      </c>
    </row>
    <row r="151" spans="1:19" x14ac:dyDescent="0.3">
      <c r="A151" s="2" t="s">
        <v>436</v>
      </c>
      <c r="B151" s="3">
        <v>30495</v>
      </c>
      <c r="C151" s="2">
        <f t="shared" si="2"/>
        <v>1983</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3">
        <v>79568000</v>
      </c>
      <c r="S151" s="23">
        <v>12000000</v>
      </c>
    </row>
    <row r="152" spans="1:19" x14ac:dyDescent="0.3">
      <c r="A152" s="2" t="s">
        <v>439</v>
      </c>
      <c r="B152" s="3">
        <v>30619</v>
      </c>
      <c r="C152" s="2">
        <f t="shared" si="2"/>
        <v>1983</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3">
        <v>30400000</v>
      </c>
      <c r="S152" s="23">
        <v>12000000</v>
      </c>
    </row>
    <row r="153" spans="1:19" x14ac:dyDescent="0.3">
      <c r="A153" s="2" t="s">
        <v>442</v>
      </c>
      <c r="B153" s="3">
        <v>30785</v>
      </c>
      <c r="C153" s="2">
        <f t="shared" si="2"/>
        <v>1984</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3">
        <v>26505000</v>
      </c>
      <c r="S153" s="23">
        <v>1800000</v>
      </c>
    </row>
    <row r="154" spans="1:19" x14ac:dyDescent="0.3">
      <c r="A154" s="2" t="s">
        <v>445</v>
      </c>
      <c r="B154" s="3">
        <v>31040</v>
      </c>
      <c r="C154" s="2">
        <f t="shared" si="2"/>
        <v>1984</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3">
        <v>26400000</v>
      </c>
      <c r="S154" s="23">
        <v>16000000</v>
      </c>
    </row>
    <row r="155" spans="1:19" x14ac:dyDescent="0.3">
      <c r="A155" s="2" t="s">
        <v>447</v>
      </c>
      <c r="B155" s="3">
        <v>30731</v>
      </c>
      <c r="C155" s="2">
        <f t="shared" si="2"/>
        <v>1984</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3">
        <v>51600000</v>
      </c>
      <c r="S155" s="23">
        <v>18000000</v>
      </c>
    </row>
    <row r="156" spans="1:19" x14ac:dyDescent="0.3">
      <c r="A156" s="2" t="s">
        <v>449</v>
      </c>
      <c r="B156" s="3">
        <v>30716</v>
      </c>
      <c r="C156" s="2">
        <f t="shared" si="2"/>
        <v>1984</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3">
        <v>234760500</v>
      </c>
      <c r="S156" s="23">
        <v>14000000</v>
      </c>
    </row>
    <row r="157" spans="1:19" x14ac:dyDescent="0.3">
      <c r="A157" s="2" t="s">
        <v>452</v>
      </c>
      <c r="B157" s="3">
        <v>30847</v>
      </c>
      <c r="C157" s="2">
        <f t="shared" si="2"/>
        <v>1984</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3">
        <v>26400000</v>
      </c>
      <c r="S157" s="23">
        <v>18000000</v>
      </c>
    </row>
    <row r="158" spans="1:19" x14ac:dyDescent="0.3">
      <c r="A158" s="2" t="s">
        <v>453</v>
      </c>
      <c r="B158" s="3">
        <v>30935</v>
      </c>
      <c r="C158" s="2">
        <f t="shared" si="2"/>
        <v>1984</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3">
        <v>27400000</v>
      </c>
      <c r="S158" s="23">
        <v>40000000</v>
      </c>
    </row>
    <row r="159" spans="1:19" x14ac:dyDescent="0.3">
      <c r="A159" s="2" t="s">
        <v>456</v>
      </c>
      <c r="B159" s="3">
        <v>30945</v>
      </c>
      <c r="C159" s="2">
        <f t="shared" si="2"/>
        <v>1984</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3">
        <v>15100000</v>
      </c>
      <c r="S159" s="23">
        <v>15000000</v>
      </c>
    </row>
    <row r="160" spans="1:19" x14ac:dyDescent="0.3">
      <c r="A160" s="2" t="s">
        <v>459</v>
      </c>
      <c r="B160" s="3">
        <v>30778</v>
      </c>
      <c r="C160" s="2">
        <f t="shared" si="2"/>
        <v>1984</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3">
        <v>80000000</v>
      </c>
      <c r="S160" s="23">
        <v>8200000</v>
      </c>
    </row>
    <row r="161" spans="1:19" x14ac:dyDescent="0.3">
      <c r="A161" s="2" t="s">
        <v>462</v>
      </c>
      <c r="B161" s="3">
        <v>30733</v>
      </c>
      <c r="C161" s="2">
        <f t="shared" si="2"/>
        <v>1984</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3">
        <v>32600000</v>
      </c>
      <c r="S161" s="23">
        <v>1800000</v>
      </c>
    </row>
    <row r="162" spans="1:19" x14ac:dyDescent="0.3">
      <c r="A162" s="2" t="s">
        <v>465</v>
      </c>
      <c r="B162" s="3">
        <v>30980</v>
      </c>
      <c r="C162" s="2">
        <f t="shared" si="2"/>
        <v>1984</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3">
        <v>148170000</v>
      </c>
      <c r="S162" s="23">
        <v>11000000</v>
      </c>
    </row>
    <row r="163" spans="1:19" x14ac:dyDescent="0.3">
      <c r="A163" s="2" t="s">
        <v>467</v>
      </c>
      <c r="B163" s="3">
        <v>30985</v>
      </c>
      <c r="C163" s="2">
        <f t="shared" si="2"/>
        <v>1984</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3">
        <v>179870271</v>
      </c>
      <c r="S163" s="23">
        <v>28000000</v>
      </c>
    </row>
    <row r="164" spans="1:19" x14ac:dyDescent="0.3">
      <c r="A164" s="2" t="s">
        <v>468</v>
      </c>
      <c r="B164" s="3">
        <v>30948</v>
      </c>
      <c r="C164" s="2">
        <f t="shared" si="2"/>
        <v>1984</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3">
        <v>5300000</v>
      </c>
      <c r="S164" s="23">
        <v>30000000</v>
      </c>
    </row>
    <row r="165" spans="1:19" x14ac:dyDescent="0.3">
      <c r="A165" s="2" t="s">
        <v>469</v>
      </c>
      <c r="B165" s="3">
        <v>30777</v>
      </c>
      <c r="C165" s="2">
        <f t="shared" si="2"/>
        <v>1984</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3">
        <v>81200000</v>
      </c>
      <c r="S165" s="23">
        <v>4500000</v>
      </c>
    </row>
    <row r="166" spans="1:19" x14ac:dyDescent="0.3">
      <c r="A166" s="2" t="s">
        <v>471</v>
      </c>
      <c r="B166" s="3">
        <v>30963</v>
      </c>
      <c r="C166" s="2">
        <f t="shared" si="2"/>
        <v>1984</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3">
        <v>69800000</v>
      </c>
      <c r="S166" s="23">
        <v>8000000</v>
      </c>
    </row>
    <row r="167" spans="1:19" x14ac:dyDescent="0.3">
      <c r="A167" s="2" t="s">
        <v>474</v>
      </c>
      <c r="B167" s="3">
        <v>30967</v>
      </c>
      <c r="C167" s="2">
        <f t="shared" si="2"/>
        <v>1984</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3">
        <v>76400000</v>
      </c>
      <c r="S167" s="23">
        <v>17000000</v>
      </c>
    </row>
    <row r="168" spans="1:19" x14ac:dyDescent="0.3">
      <c r="A168" s="2" t="s">
        <v>475</v>
      </c>
      <c r="B168" s="3">
        <v>30730</v>
      </c>
      <c r="C168" s="2">
        <f t="shared" si="2"/>
        <v>1984</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3">
        <v>8600000</v>
      </c>
      <c r="S168" s="23">
        <v>25000000</v>
      </c>
    </row>
    <row r="169" spans="1:19" x14ac:dyDescent="0.3">
      <c r="A169" s="2" t="s">
        <v>478</v>
      </c>
      <c r="B169" s="3">
        <v>31006</v>
      </c>
      <c r="C169" s="2">
        <f t="shared" si="2"/>
        <v>1984</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3">
        <v>25900000</v>
      </c>
      <c r="S169" s="23">
        <v>58000000</v>
      </c>
    </row>
    <row r="170" spans="1:19" x14ac:dyDescent="0.3">
      <c r="A170" s="2" t="s">
        <v>480</v>
      </c>
      <c r="B170" s="3">
        <v>30960</v>
      </c>
      <c r="C170" s="2">
        <f t="shared" si="2"/>
        <v>1984</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3">
        <v>5100000</v>
      </c>
      <c r="S170" s="23">
        <v>7500000</v>
      </c>
    </row>
    <row r="171" spans="1:19" x14ac:dyDescent="0.3">
      <c r="A171" s="2" t="s">
        <v>483</v>
      </c>
      <c r="B171" s="3">
        <v>30972</v>
      </c>
      <c r="C171" s="2">
        <f t="shared" si="2"/>
        <v>1984</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3">
        <v>90800000</v>
      </c>
      <c r="S171" s="23">
        <v>8000000</v>
      </c>
    </row>
    <row r="172" spans="1:19" x14ac:dyDescent="0.3">
      <c r="A172" s="2" t="s">
        <v>485</v>
      </c>
      <c r="B172" s="3">
        <v>30932</v>
      </c>
      <c r="C172" s="2">
        <f t="shared" si="2"/>
        <v>1984</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3">
        <v>38400000</v>
      </c>
      <c r="S172" s="23">
        <v>6500000</v>
      </c>
    </row>
    <row r="173" spans="1:19" x14ac:dyDescent="0.3">
      <c r="A173" s="2" t="s">
        <v>488</v>
      </c>
      <c r="B173" s="3">
        <v>31134</v>
      </c>
      <c r="C173" s="2">
        <f t="shared" si="2"/>
        <v>1985</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3">
        <v>30000000</v>
      </c>
      <c r="S173" s="23">
        <v>2200000</v>
      </c>
    </row>
    <row r="174" spans="1:19" x14ac:dyDescent="0.3">
      <c r="A174" s="2" t="s">
        <v>491</v>
      </c>
      <c r="B174" s="3">
        <v>31367</v>
      </c>
      <c r="C174" s="2">
        <f t="shared" si="2"/>
        <v>1985</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3">
        <v>20966644</v>
      </c>
      <c r="S174" s="23">
        <v>3000000</v>
      </c>
    </row>
    <row r="175" spans="1:19" x14ac:dyDescent="0.3">
      <c r="A175" s="2" t="s">
        <v>494</v>
      </c>
      <c r="B175" s="3">
        <v>31143</v>
      </c>
      <c r="C175" s="2">
        <f t="shared" si="2"/>
        <v>1985</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3">
        <v>50300000</v>
      </c>
      <c r="S175" s="23">
        <v>30000000</v>
      </c>
    </row>
    <row r="176" spans="1:19" x14ac:dyDescent="0.3">
      <c r="A176" s="2" t="s">
        <v>495</v>
      </c>
      <c r="B176" s="3">
        <v>31386</v>
      </c>
      <c r="C176" s="2">
        <f t="shared" si="2"/>
        <v>1985</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3">
        <v>210609762</v>
      </c>
      <c r="S176" s="23">
        <v>19000000</v>
      </c>
    </row>
    <row r="177" spans="1:19" x14ac:dyDescent="0.3">
      <c r="A177" s="2" t="s">
        <v>498</v>
      </c>
      <c r="B177" s="3">
        <v>31095</v>
      </c>
      <c r="C177" s="2">
        <f t="shared" si="2"/>
        <v>1985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3">
        <v>9929000</v>
      </c>
      <c r="S177" s="23">
        <v>15000000</v>
      </c>
    </row>
    <row r="178" spans="1:19" x14ac:dyDescent="0.3">
      <c r="A178" s="2" t="s">
        <v>499</v>
      </c>
      <c r="B178" s="3">
        <v>31252</v>
      </c>
      <c r="C178" s="2">
        <f t="shared" si="2"/>
        <v>1985</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3">
        <v>21300000</v>
      </c>
      <c r="S178" s="23">
        <v>2200000</v>
      </c>
    </row>
    <row r="179" spans="1:19" x14ac:dyDescent="0.3">
      <c r="A179" s="2" t="s">
        <v>502</v>
      </c>
      <c r="B179" s="3">
        <v>31355</v>
      </c>
      <c r="C179" s="2">
        <f t="shared" si="2"/>
        <v>1985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3">
        <v>36200000</v>
      </c>
      <c r="S179" s="23">
        <v>12305523</v>
      </c>
    </row>
    <row r="180" spans="1:19" x14ac:dyDescent="0.3">
      <c r="A180" s="2" t="s">
        <v>504</v>
      </c>
      <c r="B180" s="3">
        <v>31379</v>
      </c>
      <c r="C180" s="2">
        <f t="shared" si="2"/>
        <v>1985</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3">
        <v>87100000</v>
      </c>
      <c r="S180" s="23">
        <v>31000000</v>
      </c>
    </row>
    <row r="181" spans="1:19" x14ac:dyDescent="0.3">
      <c r="A181" s="2" t="s">
        <v>506</v>
      </c>
      <c r="B181" s="3">
        <v>31069</v>
      </c>
      <c r="C181" s="2">
        <f t="shared" si="2"/>
        <v>1985</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3">
        <v>41400000</v>
      </c>
      <c r="S181" s="23">
        <v>6900000</v>
      </c>
    </row>
    <row r="182" spans="1:19" x14ac:dyDescent="0.3">
      <c r="A182" s="2" t="s">
        <v>507</v>
      </c>
      <c r="B182" s="3">
        <v>31387</v>
      </c>
      <c r="C182" s="2">
        <f t="shared" si="2"/>
        <v>1985</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3">
        <v>150415432</v>
      </c>
      <c r="S182" s="23">
        <v>44000000</v>
      </c>
    </row>
    <row r="183" spans="1:19" x14ac:dyDescent="0.3">
      <c r="A183" s="2" t="s">
        <v>509</v>
      </c>
      <c r="B183" s="3">
        <v>31399</v>
      </c>
      <c r="C183" s="2">
        <f t="shared" si="2"/>
        <v>1985</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3">
        <v>33200000</v>
      </c>
      <c r="S183" s="23">
        <v>26000000</v>
      </c>
    </row>
    <row r="184" spans="1:19" x14ac:dyDescent="0.3">
      <c r="A184" s="2" t="s">
        <v>512</v>
      </c>
      <c r="B184" s="3">
        <v>31242</v>
      </c>
      <c r="C184" s="2">
        <f t="shared" si="2"/>
        <v>1985</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3">
        <v>94175854</v>
      </c>
      <c r="S184" s="23">
        <v>15000000</v>
      </c>
    </row>
    <row r="185" spans="1:19" x14ac:dyDescent="0.3">
      <c r="A185" s="2" t="s">
        <v>514</v>
      </c>
      <c r="B185" s="3">
        <v>31254</v>
      </c>
      <c r="C185" s="2">
        <f t="shared" si="2"/>
        <v>1985</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3">
        <v>33000000</v>
      </c>
      <c r="S185" s="23">
        <v>10000000</v>
      </c>
    </row>
    <row r="186" spans="1:19" x14ac:dyDescent="0.3">
      <c r="A186" s="2" t="s">
        <v>517</v>
      </c>
      <c r="B186" s="3">
        <v>31069</v>
      </c>
      <c r="C186" s="2">
        <f t="shared" si="2"/>
        <v>1985</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3">
        <v>65500000</v>
      </c>
      <c r="S186" s="23">
        <v>12000000</v>
      </c>
    </row>
    <row r="187" spans="1:19" x14ac:dyDescent="0.3">
      <c r="A187" s="2" t="s">
        <v>519</v>
      </c>
      <c r="B187" s="3">
        <v>31185</v>
      </c>
      <c r="C187" s="2">
        <f t="shared" si="2"/>
        <v>1985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3">
        <v>4250320</v>
      </c>
      <c r="S187" s="23">
        <v>18000000</v>
      </c>
    </row>
    <row r="188" spans="1:19" x14ac:dyDescent="0.3">
      <c r="A188" s="2" t="s">
        <v>521</v>
      </c>
      <c r="B188" s="3">
        <v>31489</v>
      </c>
      <c r="C188" s="2">
        <f t="shared" si="2"/>
        <v>1986</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3">
        <v>6734844</v>
      </c>
      <c r="S188" s="23">
        <v>17000000</v>
      </c>
    </row>
    <row r="189" spans="1:19" x14ac:dyDescent="0.3">
      <c r="A189" s="2" t="s">
        <v>523</v>
      </c>
      <c r="B189" s="3">
        <v>31619</v>
      </c>
      <c r="C189" s="2">
        <f t="shared" si="2"/>
        <v>1986</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3">
        <v>85200000</v>
      </c>
      <c r="S189" s="23">
        <v>18500000</v>
      </c>
    </row>
    <row r="190" spans="1:19" x14ac:dyDescent="0.3">
      <c r="A190" s="2" t="s">
        <v>524</v>
      </c>
      <c r="B190" s="3">
        <v>31662</v>
      </c>
      <c r="C190" s="2">
        <f t="shared" si="2"/>
        <v>1986</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3">
        <v>12947763</v>
      </c>
      <c r="S190" s="23">
        <v>5000000</v>
      </c>
    </row>
    <row r="191" spans="1:19" x14ac:dyDescent="0.3">
      <c r="A191" s="2" t="s">
        <v>527</v>
      </c>
      <c r="B191" s="3">
        <v>31559</v>
      </c>
      <c r="C191" s="2">
        <f t="shared" si="2"/>
        <v>1986</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3">
        <v>11100000</v>
      </c>
      <c r="S191" s="23">
        <v>25000000</v>
      </c>
    </row>
    <row r="192" spans="1:19" x14ac:dyDescent="0.3">
      <c r="A192" s="2" t="s">
        <v>529</v>
      </c>
      <c r="B192" s="3">
        <v>31696</v>
      </c>
      <c r="C192" s="2">
        <f t="shared" si="2"/>
        <v>1986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3">
        <v>174635000</v>
      </c>
      <c r="S192" s="23">
        <v>8800000</v>
      </c>
    </row>
    <row r="193" spans="1:19" x14ac:dyDescent="0.3">
      <c r="A193" s="2" t="s">
        <v>532</v>
      </c>
      <c r="B193" s="3">
        <v>31648</v>
      </c>
      <c r="C193" s="2">
        <f t="shared" si="2"/>
        <v>1986</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3">
        <v>5900000</v>
      </c>
      <c r="S193" s="23">
        <v>16000000</v>
      </c>
    </row>
    <row r="194" spans="1:19" x14ac:dyDescent="0.3">
      <c r="A194" s="2" t="s">
        <v>535</v>
      </c>
      <c r="B194" s="3">
        <v>31758</v>
      </c>
      <c r="C194" s="2">
        <f t="shared" si="2"/>
        <v>1986</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3">
        <v>16295774</v>
      </c>
      <c r="S194" s="23">
        <v>35000000</v>
      </c>
    </row>
    <row r="195" spans="1:19" x14ac:dyDescent="0.3">
      <c r="A195" s="2" t="s">
        <v>537</v>
      </c>
      <c r="B195" s="3">
        <v>31663</v>
      </c>
      <c r="C195" s="2">
        <f t="shared" ref="C195:C258" si="3">YEAR(B195)</f>
        <v>1986</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3">
        <v>4884663</v>
      </c>
      <c r="S195" s="23">
        <v>12000000</v>
      </c>
    </row>
    <row r="196" spans="1:19" x14ac:dyDescent="0.3">
      <c r="A196" s="2" t="s">
        <v>539</v>
      </c>
      <c r="B196" s="3">
        <v>31579</v>
      </c>
      <c r="C196" s="2">
        <f t="shared" si="3"/>
        <v>1986</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3">
        <v>19472057</v>
      </c>
      <c r="S196" s="23">
        <v>3000000</v>
      </c>
    </row>
    <row r="197" spans="1:19" x14ac:dyDescent="0.3">
      <c r="A197" s="2" t="s">
        <v>542</v>
      </c>
      <c r="B197" s="3">
        <v>31632</v>
      </c>
      <c r="C197" s="2">
        <f t="shared" si="3"/>
        <v>1986</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3">
        <v>49851591</v>
      </c>
      <c r="S197" s="23">
        <v>40000000</v>
      </c>
    </row>
    <row r="198" spans="1:19" x14ac:dyDescent="0.3">
      <c r="A198" s="2" t="s">
        <v>544</v>
      </c>
      <c r="B198" s="3">
        <v>31472</v>
      </c>
      <c r="C198" s="2">
        <f t="shared" si="3"/>
        <v>1986</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3">
        <v>38747385</v>
      </c>
      <c r="S198" s="23">
        <v>25000000</v>
      </c>
    </row>
    <row r="199" spans="1:19" x14ac:dyDescent="0.3">
      <c r="A199" s="2" t="s">
        <v>546</v>
      </c>
      <c r="B199" s="3">
        <v>31746</v>
      </c>
      <c r="C199" s="2">
        <f t="shared" si="3"/>
        <v>1986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3">
        <v>41382841</v>
      </c>
      <c r="S199" s="23">
        <v>18000000</v>
      </c>
    </row>
    <row r="200" spans="1:19" x14ac:dyDescent="0.3">
      <c r="A200" s="2" t="s">
        <v>547</v>
      </c>
      <c r="B200" s="3">
        <v>31537</v>
      </c>
      <c r="C200" s="2">
        <f t="shared" si="3"/>
        <v>1986</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3">
        <v>137963328</v>
      </c>
      <c r="S200" s="23">
        <v>6000000</v>
      </c>
    </row>
    <row r="201" spans="1:19" x14ac:dyDescent="0.3">
      <c r="A201" s="2" t="s">
        <v>549</v>
      </c>
      <c r="B201" s="3">
        <v>31632</v>
      </c>
      <c r="C201" s="2">
        <f t="shared" si="3"/>
        <v>1986</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3">
        <v>4600000</v>
      </c>
      <c r="S201" s="23">
        <v>1900000</v>
      </c>
    </row>
    <row r="202" spans="1:19" x14ac:dyDescent="0.3">
      <c r="A202" s="2" t="s">
        <v>552</v>
      </c>
      <c r="B202" s="3">
        <v>31729</v>
      </c>
      <c r="C202" s="2">
        <f t="shared" si="3"/>
        <v>1986</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3">
        <v>2315683</v>
      </c>
      <c r="S202" s="23">
        <v>17000000</v>
      </c>
    </row>
    <row r="203" spans="1:19" x14ac:dyDescent="0.3">
      <c r="A203" s="2" t="s">
        <v>554</v>
      </c>
      <c r="B203" s="3">
        <v>31436</v>
      </c>
      <c r="C203" s="2">
        <f t="shared" si="3"/>
        <v>1986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3">
        <v>7137502</v>
      </c>
      <c r="S203" s="23">
        <v>175000</v>
      </c>
    </row>
    <row r="204" spans="1:19" x14ac:dyDescent="0.3">
      <c r="A204" s="2" t="s">
        <v>557</v>
      </c>
      <c r="B204" s="3">
        <v>31528</v>
      </c>
      <c r="C204" s="2">
        <f t="shared" si="3"/>
        <v>1986</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3">
        <v>52287414</v>
      </c>
      <c r="S204" s="23">
        <v>8000000</v>
      </c>
    </row>
    <row r="205" spans="1:19" x14ac:dyDescent="0.3">
      <c r="A205" s="2" t="s">
        <v>560</v>
      </c>
      <c r="B205" s="3">
        <v>31626</v>
      </c>
      <c r="C205" s="2">
        <f t="shared" si="3"/>
        <v>1986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3">
        <v>109713132</v>
      </c>
      <c r="S205" s="23">
        <v>25000000</v>
      </c>
    </row>
    <row r="206" spans="1:19" x14ac:dyDescent="0.3">
      <c r="A206" s="2" t="s">
        <v>561</v>
      </c>
      <c r="B206" s="3">
        <v>31507</v>
      </c>
      <c r="C206" s="2">
        <f t="shared" si="3"/>
        <v>1986</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3">
        <v>1953732</v>
      </c>
      <c r="S206" s="23">
        <v>15000000</v>
      </c>
    </row>
    <row r="207" spans="1:19" x14ac:dyDescent="0.3">
      <c r="A207" s="2" t="s">
        <v>564</v>
      </c>
      <c r="B207" s="3">
        <v>31734</v>
      </c>
      <c r="C207" s="2">
        <f t="shared" si="3"/>
        <v>1986</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3">
        <v>52293982</v>
      </c>
      <c r="S207" s="23">
        <v>13800000</v>
      </c>
    </row>
    <row r="208" spans="1:19" x14ac:dyDescent="0.3">
      <c r="A208" s="2" t="s">
        <v>565</v>
      </c>
      <c r="B208" s="3">
        <v>31548</v>
      </c>
      <c r="C208" s="2">
        <f t="shared" si="3"/>
        <v>1986</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3">
        <v>79817937</v>
      </c>
      <c r="S208" s="23">
        <v>25000000</v>
      </c>
    </row>
    <row r="209" spans="1:19" x14ac:dyDescent="0.3">
      <c r="A209" s="2" t="s">
        <v>567</v>
      </c>
      <c r="B209" s="3">
        <v>31766</v>
      </c>
      <c r="C209" s="2">
        <f t="shared" si="3"/>
        <v>1986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3">
        <v>8025872</v>
      </c>
      <c r="S209" s="23">
        <v>4700000</v>
      </c>
    </row>
    <row r="210" spans="1:19" x14ac:dyDescent="0.3">
      <c r="A210" s="2" t="s">
        <v>569</v>
      </c>
      <c r="B210" s="3">
        <v>31773</v>
      </c>
      <c r="C210" s="2">
        <f t="shared" si="3"/>
        <v>1986</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3">
        <v>3500000</v>
      </c>
      <c r="S210" s="23">
        <v>2700000</v>
      </c>
    </row>
    <row r="211" spans="1:19" x14ac:dyDescent="0.3">
      <c r="A211" s="2" t="s">
        <v>572</v>
      </c>
      <c r="B211" s="3">
        <v>31702</v>
      </c>
      <c r="C211" s="2">
        <f t="shared" si="3"/>
        <v>1986</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3">
        <v>176781728</v>
      </c>
      <c r="S211" s="23">
        <v>15000000</v>
      </c>
    </row>
    <row r="212" spans="1:19" x14ac:dyDescent="0.3">
      <c r="A212" s="2" t="s">
        <v>574</v>
      </c>
      <c r="B212" s="3">
        <v>31663</v>
      </c>
      <c r="C212" s="2">
        <f t="shared" si="3"/>
        <v>1986</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3">
        <v>7369373</v>
      </c>
      <c r="S212" s="23">
        <v>2000000</v>
      </c>
    </row>
    <row r="213" spans="1:19" x14ac:dyDescent="0.3">
      <c r="A213" s="2" t="s">
        <v>577</v>
      </c>
      <c r="B213" s="3">
        <v>31968</v>
      </c>
      <c r="C213" s="2">
        <f t="shared" si="3"/>
        <v>1987</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3">
        <v>167780960</v>
      </c>
      <c r="S213" s="23">
        <v>11000000</v>
      </c>
    </row>
    <row r="214" spans="1:19" x14ac:dyDescent="0.3">
      <c r="A214" s="2" t="s">
        <v>579</v>
      </c>
      <c r="B214" s="3">
        <v>32008</v>
      </c>
      <c r="C214" s="2">
        <f t="shared" si="3"/>
        <v>1987</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3">
        <v>44793200</v>
      </c>
      <c r="S214" s="23">
        <v>4500000</v>
      </c>
    </row>
    <row r="215" spans="1:19" x14ac:dyDescent="0.3">
      <c r="A215" s="2" t="s">
        <v>582</v>
      </c>
      <c r="B215" s="3">
        <v>31944</v>
      </c>
      <c r="C215" s="2">
        <f t="shared" si="3"/>
        <v>1987</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3">
        <v>4000000</v>
      </c>
      <c r="S215" s="23">
        <v>350000</v>
      </c>
    </row>
    <row r="216" spans="1:19" x14ac:dyDescent="0.3">
      <c r="A216" s="2" t="s">
        <v>585</v>
      </c>
      <c r="B216" s="3">
        <v>31959</v>
      </c>
      <c r="C216" s="2">
        <f t="shared" si="3"/>
        <v>1987</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3">
        <v>153665036</v>
      </c>
      <c r="S216" s="23">
        <v>28000000</v>
      </c>
    </row>
    <row r="217" spans="1:19" x14ac:dyDescent="0.3">
      <c r="A217" s="2" t="s">
        <v>587</v>
      </c>
      <c r="B217" s="3">
        <v>32014</v>
      </c>
      <c r="C217" s="2">
        <f t="shared" si="3"/>
        <v>1987</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3">
        <v>14000000</v>
      </c>
      <c r="S217" s="23">
        <v>3500000</v>
      </c>
    </row>
    <row r="218" spans="1:19" x14ac:dyDescent="0.3">
      <c r="A218" s="2" t="s">
        <v>590</v>
      </c>
      <c r="B218" s="3">
        <v>32003</v>
      </c>
      <c r="C218" s="2">
        <f t="shared" si="3"/>
        <v>1987</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3">
        <v>5899797</v>
      </c>
      <c r="S218" s="23">
        <v>29000000</v>
      </c>
    </row>
    <row r="219" spans="1:19" x14ac:dyDescent="0.3">
      <c r="A219" s="2" t="s">
        <v>592</v>
      </c>
      <c r="B219" s="3">
        <v>31873</v>
      </c>
      <c r="C219" s="2">
        <f t="shared" si="3"/>
        <v>1987</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3">
        <v>5923044</v>
      </c>
      <c r="S219" s="23">
        <v>3600000</v>
      </c>
    </row>
    <row r="220" spans="1:19" x14ac:dyDescent="0.3">
      <c r="A220" s="2" t="s">
        <v>595</v>
      </c>
      <c r="B220" s="3">
        <v>32003</v>
      </c>
      <c r="C220" s="2">
        <f t="shared" si="3"/>
        <v>1987</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3">
        <v>156645693</v>
      </c>
      <c r="S220" s="23">
        <v>14000000</v>
      </c>
    </row>
    <row r="221" spans="1:19" x14ac:dyDescent="0.3">
      <c r="A221" s="2" t="s">
        <v>597</v>
      </c>
      <c r="B221" s="3">
        <v>31882</v>
      </c>
      <c r="C221" s="2">
        <f t="shared" si="3"/>
        <v>1987</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3">
        <v>1400000</v>
      </c>
      <c r="S221" s="23">
        <v>1100000</v>
      </c>
    </row>
    <row r="222" spans="1:19" x14ac:dyDescent="0.3">
      <c r="A222" s="2" t="s">
        <v>600</v>
      </c>
      <c r="B222" s="3">
        <v>31858</v>
      </c>
      <c r="C222" s="2">
        <f t="shared" si="3"/>
        <v>1987</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3">
        <v>123922370</v>
      </c>
      <c r="S222" s="23">
        <v>13000000</v>
      </c>
    </row>
    <row r="223" spans="1:19" x14ac:dyDescent="0.3">
      <c r="A223" s="2" t="s">
        <v>602</v>
      </c>
      <c r="B223" s="3">
        <v>31885</v>
      </c>
      <c r="C223" s="2">
        <f t="shared" si="3"/>
        <v>1987</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3">
        <v>14564027</v>
      </c>
      <c r="S223" s="23">
        <v>1000000</v>
      </c>
    </row>
    <row r="224" spans="1:19" x14ac:dyDescent="0.3">
      <c r="A224" s="2" t="s">
        <v>605</v>
      </c>
      <c r="B224" s="3">
        <v>31888</v>
      </c>
      <c r="C224" s="2">
        <f t="shared" si="3"/>
        <v>1987</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3">
        <v>5228617</v>
      </c>
      <c r="S224" s="23">
        <v>100000</v>
      </c>
    </row>
    <row r="225" spans="1:19" x14ac:dyDescent="0.3">
      <c r="A225" s="2" t="s">
        <v>607</v>
      </c>
      <c r="B225" s="3">
        <v>31852</v>
      </c>
      <c r="C225" s="2">
        <f t="shared" si="3"/>
        <v>1987</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3">
        <v>14375181</v>
      </c>
      <c r="S225" s="23">
        <v>51000000</v>
      </c>
    </row>
    <row r="226" spans="1:19" x14ac:dyDescent="0.3">
      <c r="A226" s="2" t="s">
        <v>610</v>
      </c>
      <c r="B226" s="3">
        <v>31813</v>
      </c>
      <c r="C226" s="2">
        <f t="shared" si="3"/>
        <v>1987</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3">
        <v>20763013</v>
      </c>
      <c r="S226" s="23">
        <v>23000000</v>
      </c>
    </row>
    <row r="227" spans="1:19" x14ac:dyDescent="0.3">
      <c r="A227" s="2" t="s">
        <v>613</v>
      </c>
      <c r="B227" s="3">
        <v>32086</v>
      </c>
      <c r="C227" s="2">
        <f t="shared" si="3"/>
        <v>1987</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3">
        <v>54215416</v>
      </c>
      <c r="S227" s="23">
        <v>6500000</v>
      </c>
    </row>
    <row r="228" spans="1:19" x14ac:dyDescent="0.3">
      <c r="A228" s="2" t="s">
        <v>616</v>
      </c>
      <c r="B228" s="3">
        <v>31823</v>
      </c>
      <c r="C228" s="2">
        <f t="shared" si="3"/>
        <v>1987</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3">
        <v>3060858</v>
      </c>
      <c r="S228" s="23">
        <v>10000000</v>
      </c>
    </row>
    <row r="229" spans="1:19" x14ac:dyDescent="0.3">
      <c r="A229" s="2" t="s">
        <v>619</v>
      </c>
      <c r="B229" s="3">
        <v>31819</v>
      </c>
      <c r="C229" s="2">
        <f t="shared" si="3"/>
        <v>1987</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3">
        <v>3130592</v>
      </c>
      <c r="S229" s="23">
        <v>2600000</v>
      </c>
    </row>
    <row r="230" spans="1:19" x14ac:dyDescent="0.3">
      <c r="A230" s="2" t="s">
        <v>621</v>
      </c>
      <c r="B230" s="3">
        <v>32042</v>
      </c>
      <c r="C230" s="2">
        <f t="shared" si="3"/>
        <v>1987</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3">
        <v>59735548</v>
      </c>
      <c r="S230" s="23">
        <v>15000000</v>
      </c>
    </row>
    <row r="231" spans="1:19" x14ac:dyDescent="0.3">
      <c r="A231" s="2" t="s">
        <v>624</v>
      </c>
      <c r="B231" s="3">
        <v>31873</v>
      </c>
      <c r="C231" s="2">
        <f t="shared" si="3"/>
        <v>1987</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3">
        <v>354704</v>
      </c>
      <c r="S231" s="23">
        <v>1300000</v>
      </c>
    </row>
    <row r="232" spans="1:19" x14ac:dyDescent="0.3">
      <c r="A232" s="2" t="s">
        <v>627</v>
      </c>
      <c r="B232" s="3">
        <v>31980</v>
      </c>
      <c r="C232" s="2">
        <f t="shared" si="3"/>
        <v>1987</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3">
        <v>14792779</v>
      </c>
      <c r="S232" s="23">
        <v>16000000</v>
      </c>
    </row>
    <row r="233" spans="1:19" x14ac:dyDescent="0.3">
      <c r="A233" s="2" t="s">
        <v>628</v>
      </c>
      <c r="B233" s="3">
        <v>32090</v>
      </c>
      <c r="C233" s="2">
        <f t="shared" si="3"/>
        <v>1987</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3">
        <v>38119483</v>
      </c>
      <c r="S233" s="23">
        <v>22700000</v>
      </c>
    </row>
    <row r="234" spans="1:19" x14ac:dyDescent="0.3">
      <c r="A234" s="2" t="s">
        <v>630</v>
      </c>
      <c r="B234" s="3">
        <v>32019</v>
      </c>
      <c r="C234" s="2">
        <f t="shared" si="3"/>
        <v>1987</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3">
        <v>15681020</v>
      </c>
      <c r="S234" s="23">
        <v>17000000</v>
      </c>
    </row>
    <row r="235" spans="1:19" x14ac:dyDescent="0.3">
      <c r="A235" s="2" t="s">
        <v>633</v>
      </c>
      <c r="B235" s="3">
        <v>31968</v>
      </c>
      <c r="C235" s="2">
        <f t="shared" si="3"/>
        <v>1987</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3">
        <v>7888703</v>
      </c>
      <c r="S235" s="23">
        <v>3000000</v>
      </c>
    </row>
    <row r="236" spans="1:19" x14ac:dyDescent="0.3">
      <c r="A236" s="2" t="s">
        <v>636</v>
      </c>
      <c r="B236" s="3">
        <v>32120</v>
      </c>
      <c r="C236" s="2">
        <f t="shared" si="3"/>
        <v>1987</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3">
        <v>800000</v>
      </c>
      <c r="S236" s="23">
        <v>4000000</v>
      </c>
    </row>
    <row r="237" spans="1:19" x14ac:dyDescent="0.3">
      <c r="A237" s="2" t="s">
        <v>639</v>
      </c>
      <c r="B237" s="3">
        <v>32090</v>
      </c>
      <c r="C237" s="2">
        <f t="shared" si="3"/>
        <v>1987</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3">
        <v>43984230</v>
      </c>
      <c r="S237" s="23">
        <v>23000000</v>
      </c>
    </row>
    <row r="238" spans="1:19" x14ac:dyDescent="0.3">
      <c r="A238" s="2" t="s">
        <v>643</v>
      </c>
      <c r="B238" s="3">
        <v>31950</v>
      </c>
      <c r="C238" s="2">
        <f t="shared" si="3"/>
        <v>1987</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3">
        <v>51185897</v>
      </c>
      <c r="S238" s="23">
        <v>30000000</v>
      </c>
    </row>
    <row r="239" spans="1:19" x14ac:dyDescent="0.3">
      <c r="A239" s="2" t="s">
        <v>645</v>
      </c>
      <c r="B239" s="3">
        <v>31975</v>
      </c>
      <c r="C239" s="2">
        <f t="shared" si="3"/>
        <v>1987</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3">
        <v>30857814</v>
      </c>
      <c r="S239" s="23">
        <v>16000000</v>
      </c>
    </row>
    <row r="240" spans="1:19" x14ac:dyDescent="0.3">
      <c r="A240" s="2" t="s">
        <v>647</v>
      </c>
      <c r="B240" s="3">
        <v>31865</v>
      </c>
      <c r="C240" s="2">
        <f t="shared" si="3"/>
        <v>1987</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3">
        <v>38122105</v>
      </c>
      <c r="S240" s="23">
        <v>27000000</v>
      </c>
    </row>
    <row r="241" spans="1:19" x14ac:dyDescent="0.3">
      <c r="A241" s="2" t="s">
        <v>649</v>
      </c>
      <c r="B241" s="3">
        <v>32065</v>
      </c>
      <c r="C241" s="2">
        <f t="shared" si="3"/>
        <v>1987</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3">
        <v>76270454</v>
      </c>
      <c r="S241" s="23">
        <v>25000000</v>
      </c>
    </row>
    <row r="242" spans="1:19" x14ac:dyDescent="0.3">
      <c r="A242" s="2" t="s">
        <v>650</v>
      </c>
      <c r="B242" s="3">
        <v>31870</v>
      </c>
      <c r="C242" s="2">
        <f t="shared" si="3"/>
        <v>1987</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3">
        <v>43848100</v>
      </c>
      <c r="S242" s="23">
        <v>15000000</v>
      </c>
    </row>
    <row r="243" spans="1:19" x14ac:dyDescent="0.3">
      <c r="A243" s="2" t="s">
        <v>652</v>
      </c>
      <c r="B243" s="3">
        <v>32143</v>
      </c>
      <c r="C243" s="2">
        <f t="shared" si="3"/>
        <v>1988</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3">
        <v>49369900</v>
      </c>
      <c r="S243" s="23">
        <v>7000000</v>
      </c>
    </row>
    <row r="244" spans="1:19" x14ac:dyDescent="0.3">
      <c r="A244" s="2" t="s">
        <v>654</v>
      </c>
      <c r="B244" s="3">
        <v>32333</v>
      </c>
      <c r="C244" s="2">
        <f t="shared" si="3"/>
        <v>1988</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3">
        <v>20257000</v>
      </c>
      <c r="S244" s="23">
        <v>7000000</v>
      </c>
    </row>
    <row r="245" spans="1:19" x14ac:dyDescent="0.3">
      <c r="A245" s="2" t="s">
        <v>657</v>
      </c>
      <c r="B245" s="3">
        <v>32491</v>
      </c>
      <c r="C245" s="2">
        <f t="shared" si="3"/>
        <v>1988</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3">
        <v>439162</v>
      </c>
      <c r="S245" s="23">
        <v>1100000000</v>
      </c>
    </row>
    <row r="246" spans="1:19" x14ac:dyDescent="0.3">
      <c r="A246" s="2" t="s">
        <v>660</v>
      </c>
      <c r="B246" s="3">
        <v>32444</v>
      </c>
      <c r="C246" s="2">
        <f t="shared" si="3"/>
        <v>1988</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3">
        <v>73326666</v>
      </c>
      <c r="S246" s="23">
        <v>15000000</v>
      </c>
    </row>
    <row r="247" spans="1:19" x14ac:dyDescent="0.3">
      <c r="A247" s="2" t="s">
        <v>663</v>
      </c>
      <c r="B247" s="3">
        <v>32274</v>
      </c>
      <c r="C247" s="2">
        <f t="shared" si="3"/>
        <v>1988</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3">
        <v>114968774</v>
      </c>
      <c r="S247" s="23">
        <v>18000000</v>
      </c>
    </row>
    <row r="248" spans="1:19" x14ac:dyDescent="0.3">
      <c r="A248" s="2" t="s">
        <v>665</v>
      </c>
      <c r="B248" s="3">
        <v>32467</v>
      </c>
      <c r="C248" s="2">
        <f t="shared" si="3"/>
        <v>1988</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3">
        <v>11806119</v>
      </c>
      <c r="S248" s="23">
        <v>1100000</v>
      </c>
    </row>
    <row r="249" spans="1:19" x14ac:dyDescent="0.3">
      <c r="A249" s="2" t="s">
        <v>668</v>
      </c>
      <c r="B249" s="3">
        <v>32284</v>
      </c>
      <c r="C249" s="2">
        <f t="shared" si="3"/>
        <v>1988</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3">
        <v>16118077</v>
      </c>
      <c r="S249" s="23">
        <v>25000000</v>
      </c>
    </row>
    <row r="250" spans="1:19" x14ac:dyDescent="0.3">
      <c r="A250" s="2" t="s">
        <v>670</v>
      </c>
      <c r="B250" s="3">
        <v>32304</v>
      </c>
      <c r="C250" s="2">
        <f t="shared" si="3"/>
        <v>1988</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3">
        <v>33244684</v>
      </c>
      <c r="S250" s="23">
        <v>9000000</v>
      </c>
    </row>
    <row r="251" spans="1:19" x14ac:dyDescent="0.3">
      <c r="A251" s="2" t="s">
        <v>673</v>
      </c>
      <c r="B251" s="3">
        <v>32266</v>
      </c>
      <c r="C251" s="2">
        <f t="shared" si="3"/>
        <v>1988</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3">
        <v>109306210</v>
      </c>
      <c r="S251" s="23">
        <v>15800000</v>
      </c>
    </row>
    <row r="252" spans="1:19" x14ac:dyDescent="0.3">
      <c r="A252" s="2" t="s">
        <v>675</v>
      </c>
      <c r="B252" s="3">
        <v>32172</v>
      </c>
      <c r="C252" s="2">
        <f t="shared" si="3"/>
        <v>1988</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3">
        <v>34700000</v>
      </c>
      <c r="S252" s="23">
        <v>14000000</v>
      </c>
    </row>
    <row r="253" spans="1:19" x14ac:dyDescent="0.3">
      <c r="A253" s="2" t="s">
        <v>677</v>
      </c>
      <c r="B253" s="3">
        <v>32358</v>
      </c>
      <c r="C253" s="2">
        <f t="shared" si="3"/>
        <v>1988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3">
        <v>81350242</v>
      </c>
      <c r="S253" s="23">
        <v>28000000</v>
      </c>
    </row>
    <row r="254" spans="1:19" x14ac:dyDescent="0.3">
      <c r="A254" s="2" t="s">
        <v>679</v>
      </c>
      <c r="B254" s="3">
        <v>32309</v>
      </c>
      <c r="C254" s="2">
        <f t="shared" si="3"/>
        <v>1988</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3">
        <v>19170001</v>
      </c>
      <c r="S254" s="23">
        <v>2800000</v>
      </c>
    </row>
    <row r="255" spans="1:19" x14ac:dyDescent="0.3">
      <c r="A255" s="2" t="s">
        <v>682</v>
      </c>
      <c r="B255" s="3">
        <v>32241</v>
      </c>
      <c r="C255" s="2">
        <f t="shared" si="3"/>
        <v>1988</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3">
        <v>17768000</v>
      </c>
      <c r="S255" s="23">
        <v>5000000</v>
      </c>
    </row>
    <row r="256" spans="1:19" x14ac:dyDescent="0.3">
      <c r="A256" s="2" t="s">
        <v>684</v>
      </c>
      <c r="B256" s="3">
        <v>32271</v>
      </c>
      <c r="C256" s="2">
        <f t="shared" si="3"/>
        <v>1988</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3">
        <v>1705139</v>
      </c>
      <c r="S256" s="23">
        <v>4700000</v>
      </c>
    </row>
    <row r="257" spans="1:19" x14ac:dyDescent="0.3">
      <c r="A257" s="2" t="s">
        <v>687</v>
      </c>
      <c r="B257" s="3">
        <v>32354</v>
      </c>
      <c r="C257" s="2">
        <f t="shared" si="3"/>
        <v>1988</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3">
        <v>38413606</v>
      </c>
      <c r="S257" s="23">
        <v>30000000</v>
      </c>
    </row>
    <row r="258" spans="1:19" x14ac:dyDescent="0.3">
      <c r="A258" s="2" t="s">
        <v>688</v>
      </c>
      <c r="B258" s="3">
        <v>32219</v>
      </c>
      <c r="C258" s="2">
        <f t="shared" si="3"/>
        <v>1988</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3">
        <v>13854000</v>
      </c>
      <c r="S258" s="23">
        <v>20000000</v>
      </c>
    </row>
    <row r="259" spans="1:19" x14ac:dyDescent="0.3">
      <c r="A259" s="2" t="s">
        <v>691</v>
      </c>
      <c r="B259" s="3">
        <v>32323</v>
      </c>
      <c r="C259" s="2">
        <f t="shared" ref="C259:C322" si="4">YEAR(B259)</f>
        <v>1988</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3">
        <v>12793213</v>
      </c>
      <c r="S259" s="23">
        <v>6000000</v>
      </c>
    </row>
    <row r="260" spans="1:19" x14ac:dyDescent="0.3">
      <c r="A260" s="2" t="s">
        <v>694</v>
      </c>
      <c r="B260" s="3">
        <v>32228</v>
      </c>
      <c r="C260" s="2">
        <f t="shared" si="4"/>
        <v>1988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3">
        <v>7282851</v>
      </c>
      <c r="S260" s="23">
        <v>3000000</v>
      </c>
    </row>
    <row r="261" spans="1:19" x14ac:dyDescent="0.3">
      <c r="A261" s="2" t="s">
        <v>697</v>
      </c>
      <c r="B261" s="3">
        <v>32475</v>
      </c>
      <c r="C261" s="2">
        <f t="shared" si="4"/>
        <v>1988</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3">
        <v>14114488</v>
      </c>
      <c r="S261" s="23">
        <v>10500000</v>
      </c>
    </row>
    <row r="262" spans="1:19" x14ac:dyDescent="0.3">
      <c r="A262" s="2" t="s">
        <v>699</v>
      </c>
      <c r="B262" s="3">
        <v>32349</v>
      </c>
      <c r="C262" s="2">
        <f t="shared" si="4"/>
        <v>1988</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3">
        <v>172825435</v>
      </c>
      <c r="S262" s="23">
        <v>25000000</v>
      </c>
    </row>
    <row r="263" spans="1:19" x14ac:dyDescent="0.3">
      <c r="A263" s="2" t="s">
        <v>700</v>
      </c>
      <c r="B263" s="3">
        <v>32463</v>
      </c>
      <c r="C263" s="2">
        <f t="shared" si="4"/>
        <v>1988</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3">
        <v>53715611</v>
      </c>
      <c r="S263" s="23">
        <v>63000000</v>
      </c>
    </row>
    <row r="264" spans="1:19" x14ac:dyDescent="0.3">
      <c r="A264" s="2" t="s">
        <v>702</v>
      </c>
      <c r="B264" s="3">
        <v>32455</v>
      </c>
      <c r="C264" s="2">
        <f t="shared" si="4"/>
        <v>1988</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3">
        <v>14545844</v>
      </c>
      <c r="S264" s="23">
        <v>6500000</v>
      </c>
    </row>
    <row r="265" spans="1:19" x14ac:dyDescent="0.3">
      <c r="A265" s="2" t="s">
        <v>704</v>
      </c>
      <c r="B265" s="3">
        <v>32455</v>
      </c>
      <c r="C265" s="2">
        <f t="shared" si="4"/>
        <v>1988</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3">
        <v>60328558</v>
      </c>
      <c r="S265" s="23">
        <v>32000000</v>
      </c>
    </row>
    <row r="266" spans="1:19" x14ac:dyDescent="0.3">
      <c r="A266" s="2" t="s">
        <v>705</v>
      </c>
      <c r="B266" s="3">
        <v>32228</v>
      </c>
      <c r="C266" s="2">
        <f t="shared" si="4"/>
        <v>1988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3">
        <v>3468572</v>
      </c>
      <c r="S266" s="23">
        <v>4000000</v>
      </c>
    </row>
    <row r="267" spans="1:19" x14ac:dyDescent="0.3">
      <c r="A267" s="2" t="s">
        <v>707</v>
      </c>
      <c r="B267" s="3">
        <v>32195</v>
      </c>
      <c r="C267" s="2">
        <f t="shared" si="4"/>
        <v>1988</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3">
        <v>48092846</v>
      </c>
      <c r="S267" s="23">
        <v>12500000</v>
      </c>
    </row>
    <row r="268" spans="1:19" x14ac:dyDescent="0.3">
      <c r="A268" s="2" t="s">
        <v>709</v>
      </c>
      <c r="B268" s="3">
        <v>32235</v>
      </c>
      <c r="C268" s="2">
        <f t="shared" si="4"/>
        <v>1988</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3">
        <v>8373585</v>
      </c>
      <c r="S268" s="23">
        <v>7000000</v>
      </c>
    </row>
    <row r="269" spans="1:19" x14ac:dyDescent="0.3">
      <c r="A269" s="2" t="s">
        <v>710</v>
      </c>
      <c r="B269" s="3">
        <v>32425</v>
      </c>
      <c r="C269" s="2">
        <f t="shared" si="4"/>
        <v>1988</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3">
        <v>13008928</v>
      </c>
      <c r="S269" s="23">
        <v>4000000</v>
      </c>
    </row>
    <row r="270" spans="1:19" x14ac:dyDescent="0.3">
      <c r="A270" s="2" t="s">
        <v>712</v>
      </c>
      <c r="B270" s="3">
        <v>32479</v>
      </c>
      <c r="C270" s="2">
        <f t="shared" si="4"/>
        <v>1988</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3">
        <v>111936400</v>
      </c>
      <c r="S270" s="23">
        <v>15000000</v>
      </c>
    </row>
    <row r="271" spans="1:19" x14ac:dyDescent="0.3">
      <c r="A271" s="2" t="s">
        <v>714</v>
      </c>
      <c r="B271" s="3">
        <v>32319</v>
      </c>
      <c r="C271" s="2">
        <f t="shared" si="4"/>
        <v>1988</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3">
        <v>44726644</v>
      </c>
      <c r="S271" s="23">
        <v>13000000</v>
      </c>
    </row>
    <row r="272" spans="1:19" x14ac:dyDescent="0.3">
      <c r="A272" s="2" t="s">
        <v>717</v>
      </c>
      <c r="B272" s="3">
        <v>32701</v>
      </c>
      <c r="C272" s="2">
        <f t="shared" si="4"/>
        <v>1989</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3">
        <v>22168359</v>
      </c>
      <c r="S272" s="23">
        <v>8000000</v>
      </c>
    </row>
    <row r="273" spans="1:19" x14ac:dyDescent="0.3">
      <c r="A273" s="2" t="s">
        <v>720</v>
      </c>
      <c r="B273" s="3">
        <v>32698</v>
      </c>
      <c r="C273" s="2">
        <f t="shared" si="4"/>
        <v>1989</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3">
        <v>118500000</v>
      </c>
      <c r="S273" s="23">
        <v>40000000</v>
      </c>
    </row>
    <row r="274" spans="1:19" x14ac:dyDescent="0.3">
      <c r="A274" s="2" t="s">
        <v>721</v>
      </c>
      <c r="B274" s="3">
        <v>32619</v>
      </c>
      <c r="C274" s="2">
        <f t="shared" si="4"/>
        <v>1989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3">
        <v>251188924</v>
      </c>
      <c r="S274" s="23">
        <v>35000000</v>
      </c>
    </row>
    <row r="275" spans="1:19" x14ac:dyDescent="0.3">
      <c r="A275" s="2" t="s">
        <v>723</v>
      </c>
      <c r="B275" s="3">
        <v>32587</v>
      </c>
      <c r="C275" s="2">
        <f t="shared" si="4"/>
        <v>1989</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3">
        <v>40485039</v>
      </c>
      <c r="S275" s="23">
        <v>10000000</v>
      </c>
    </row>
    <row r="276" spans="1:19" x14ac:dyDescent="0.3">
      <c r="A276" s="2" t="s">
        <v>725</v>
      </c>
      <c r="B276" s="3">
        <v>32790</v>
      </c>
      <c r="C276" s="2">
        <f t="shared" si="4"/>
        <v>1989</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3">
        <v>45645204</v>
      </c>
      <c r="S276" s="23">
        <v>30000000</v>
      </c>
    </row>
    <row r="277" spans="1:19" x14ac:dyDescent="0.3">
      <c r="A277" s="2" t="s">
        <v>727</v>
      </c>
      <c r="B277" s="3">
        <v>32551</v>
      </c>
      <c r="C277" s="2">
        <f t="shared" si="4"/>
        <v>1989</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3">
        <v>70001698</v>
      </c>
      <c r="S277" s="23">
        <v>14000000</v>
      </c>
    </row>
    <row r="278" spans="1:19" x14ac:dyDescent="0.3">
      <c r="A278" s="2" t="s">
        <v>728</v>
      </c>
      <c r="B278" s="3">
        <v>32512</v>
      </c>
      <c r="C278" s="2">
        <f t="shared" si="4"/>
        <v>1989</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3">
        <v>95860116</v>
      </c>
      <c r="S278" s="23">
        <v>16400000</v>
      </c>
    </row>
    <row r="279" spans="1:19" x14ac:dyDescent="0.3">
      <c r="A279" s="2" t="s">
        <v>729</v>
      </c>
      <c r="B279" s="3">
        <v>32801</v>
      </c>
      <c r="C279" s="2">
        <f t="shared" si="4"/>
        <v>1989</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3">
        <v>27545445</v>
      </c>
      <c r="S279" s="23">
        <v>6500000</v>
      </c>
    </row>
    <row r="280" spans="1:19" x14ac:dyDescent="0.3">
      <c r="A280" s="2" t="s">
        <v>731</v>
      </c>
      <c r="B280" s="3">
        <v>32584</v>
      </c>
      <c r="C280" s="2">
        <f t="shared" si="4"/>
        <v>1989</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3">
        <v>106593296</v>
      </c>
      <c r="S280" s="23">
        <v>7500000</v>
      </c>
    </row>
    <row r="281" spans="1:19" x14ac:dyDescent="0.3">
      <c r="A281" s="2" t="s">
        <v>734</v>
      </c>
      <c r="B281" s="3">
        <v>32590</v>
      </c>
      <c r="C281" s="2">
        <f t="shared" si="4"/>
        <v>1989</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3">
        <v>14343976</v>
      </c>
      <c r="S281" s="23">
        <v>5000000</v>
      </c>
    </row>
    <row r="282" spans="1:19" x14ac:dyDescent="0.3">
      <c r="A282" s="2" t="s">
        <v>736</v>
      </c>
      <c r="B282" s="3">
        <v>32651</v>
      </c>
      <c r="C282" s="2">
        <f t="shared" si="4"/>
        <v>1989</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3">
        <v>26830000</v>
      </c>
      <c r="S282" s="23">
        <v>18000000</v>
      </c>
    </row>
    <row r="283" spans="1:19" x14ac:dyDescent="0.3">
      <c r="A283" s="2" t="s">
        <v>738</v>
      </c>
      <c r="B283" s="3">
        <v>32537</v>
      </c>
      <c r="C283" s="2">
        <f t="shared" si="4"/>
        <v>1989</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3">
        <v>11642254</v>
      </c>
      <c r="S283" s="23">
        <v>3000000</v>
      </c>
    </row>
    <row r="284" spans="1:19" x14ac:dyDescent="0.3">
      <c r="A284" s="2" t="s">
        <v>740</v>
      </c>
      <c r="B284" s="3">
        <v>32735</v>
      </c>
      <c r="C284" s="2">
        <f t="shared" si="4"/>
        <v>1989</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3">
        <v>10161099</v>
      </c>
      <c r="S284" s="23">
        <v>9000000</v>
      </c>
    </row>
    <row r="285" spans="1:19" x14ac:dyDescent="0.3">
      <c r="A285" s="2" t="s">
        <v>743</v>
      </c>
      <c r="B285" s="3">
        <v>32646</v>
      </c>
      <c r="C285" s="2">
        <f t="shared" si="4"/>
        <v>1989</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3">
        <v>197171806</v>
      </c>
      <c r="S285" s="23">
        <v>48000000</v>
      </c>
    </row>
    <row r="286" spans="1:19" x14ac:dyDescent="0.3">
      <c r="A286" s="2" t="s">
        <v>744</v>
      </c>
      <c r="B286" s="3">
        <v>32829</v>
      </c>
      <c r="C286" s="2">
        <f t="shared" si="4"/>
        <v>1989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3">
        <v>34667015</v>
      </c>
      <c r="S286" s="23">
        <v>32000000</v>
      </c>
    </row>
    <row r="287" spans="1:19" x14ac:dyDescent="0.3">
      <c r="A287" s="2" t="s">
        <v>746</v>
      </c>
      <c r="B287" s="3">
        <v>32573</v>
      </c>
      <c r="C287" s="2">
        <f t="shared" si="4"/>
        <v>1989</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3">
        <v>49797148</v>
      </c>
      <c r="S287" s="23">
        <v>11000000</v>
      </c>
    </row>
    <row r="288" spans="1:19" x14ac:dyDescent="0.3">
      <c r="A288" s="2" t="s">
        <v>749</v>
      </c>
      <c r="B288" s="3">
        <v>32690</v>
      </c>
      <c r="C288" s="2">
        <f t="shared" si="4"/>
        <v>1989</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3">
        <v>10763469</v>
      </c>
      <c r="S288" s="23">
        <v>15000000</v>
      </c>
    </row>
    <row r="289" spans="1:19" x14ac:dyDescent="0.3">
      <c r="A289" s="2" t="s">
        <v>750</v>
      </c>
      <c r="B289" s="3">
        <v>32663</v>
      </c>
      <c r="C289" s="2">
        <f t="shared" si="4"/>
        <v>1989</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3">
        <v>57469179</v>
      </c>
      <c r="S289" s="23">
        <v>11500000</v>
      </c>
    </row>
    <row r="290" spans="1:19" x14ac:dyDescent="0.3">
      <c r="A290" s="2" t="s">
        <v>753</v>
      </c>
      <c r="B290" s="3">
        <v>32752</v>
      </c>
      <c r="C290" s="2">
        <f t="shared" si="4"/>
        <v>1989</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3">
        <v>30050028</v>
      </c>
      <c r="S290" s="23">
        <v>17000000</v>
      </c>
    </row>
    <row r="291" spans="1:19" x14ac:dyDescent="0.3">
      <c r="A291" s="2" t="s">
        <v>756</v>
      </c>
      <c r="B291" s="3">
        <v>32794</v>
      </c>
      <c r="C291" s="2">
        <f t="shared" si="4"/>
        <v>1989</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3">
        <v>6706368</v>
      </c>
      <c r="S291" s="23">
        <v>160000</v>
      </c>
    </row>
    <row r="292" spans="1:19" x14ac:dyDescent="0.3">
      <c r="A292" s="2" t="s">
        <v>758</v>
      </c>
      <c r="B292" s="3">
        <v>32787</v>
      </c>
      <c r="C292" s="2">
        <f t="shared" si="4"/>
        <v>1989</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3">
        <v>58571513</v>
      </c>
      <c r="S292" s="23">
        <v>19000000</v>
      </c>
    </row>
    <row r="293" spans="1:19" x14ac:dyDescent="0.3">
      <c r="A293" s="2" t="s">
        <v>760</v>
      </c>
      <c r="B293" s="3">
        <v>32757</v>
      </c>
      <c r="C293" s="2">
        <f t="shared" si="4"/>
        <v>1989</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3">
        <v>24741700</v>
      </c>
      <c r="S293" s="23">
        <v>1200000</v>
      </c>
    </row>
    <row r="294" spans="1:19" x14ac:dyDescent="0.3">
      <c r="A294" s="2" t="s">
        <v>763</v>
      </c>
      <c r="B294" s="3">
        <v>32567</v>
      </c>
      <c r="C294" s="2">
        <f t="shared" si="4"/>
        <v>1989</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3">
        <v>55210049</v>
      </c>
      <c r="S294" s="23">
        <v>27800000</v>
      </c>
    </row>
    <row r="295" spans="1:19" x14ac:dyDescent="0.3">
      <c r="A295" s="2" t="s">
        <v>765</v>
      </c>
      <c r="B295" s="3">
        <v>32621</v>
      </c>
      <c r="C295" s="2">
        <f t="shared" si="4"/>
        <v>1989</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3">
        <v>63408614</v>
      </c>
      <c r="S295" s="23">
        <v>55000000</v>
      </c>
    </row>
    <row r="296" spans="1:19" x14ac:dyDescent="0.3">
      <c r="A296" s="2" t="s">
        <v>767</v>
      </c>
      <c r="B296" s="3">
        <v>32583</v>
      </c>
      <c r="C296" s="2">
        <f t="shared" si="4"/>
        <v>1989</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3">
        <v>54222000</v>
      </c>
      <c r="S296" s="23">
        <v>69500000</v>
      </c>
    </row>
    <row r="297" spans="1:19" x14ac:dyDescent="0.3">
      <c r="A297" s="2" t="s">
        <v>768</v>
      </c>
      <c r="B297" s="3">
        <v>32514</v>
      </c>
      <c r="C297" s="2">
        <f t="shared" si="4"/>
        <v>1989</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3">
        <v>882290</v>
      </c>
      <c r="S297" s="23">
        <v>10000000</v>
      </c>
    </row>
    <row r="298" spans="1:19" x14ac:dyDescent="0.3">
      <c r="A298" s="2" t="s">
        <v>771</v>
      </c>
      <c r="B298" s="3">
        <v>32789</v>
      </c>
      <c r="C298" s="2">
        <f t="shared" si="4"/>
        <v>1989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3">
        <v>792966</v>
      </c>
      <c r="S298" s="23">
        <v>2300000</v>
      </c>
    </row>
    <row r="299" spans="1:19" x14ac:dyDescent="0.3">
      <c r="A299" s="2" t="s">
        <v>774</v>
      </c>
      <c r="B299" s="3">
        <v>32596</v>
      </c>
      <c r="C299" s="2">
        <f t="shared" si="4"/>
        <v>1989</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3">
        <v>8508843</v>
      </c>
      <c r="S299" s="23">
        <v>18000000</v>
      </c>
    </row>
    <row r="300" spans="1:19" x14ac:dyDescent="0.3">
      <c r="A300" s="2" t="s">
        <v>777</v>
      </c>
      <c r="B300" s="3">
        <v>32597</v>
      </c>
      <c r="C300" s="2">
        <f t="shared" si="4"/>
        <v>1989</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3">
        <v>6157157</v>
      </c>
      <c r="S300" s="23">
        <v>5000000</v>
      </c>
    </row>
    <row r="301" spans="1:19" x14ac:dyDescent="0.3">
      <c r="A301" s="2" t="s">
        <v>780</v>
      </c>
      <c r="B301" s="3">
        <v>32695</v>
      </c>
      <c r="C301" s="2">
        <f t="shared" si="4"/>
        <v>1989</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3">
        <v>9094451</v>
      </c>
      <c r="S301" s="23">
        <v>7000000</v>
      </c>
    </row>
    <row r="302" spans="1:19" x14ac:dyDescent="0.3">
      <c r="A302" s="2" t="s">
        <v>781</v>
      </c>
      <c r="B302" s="3">
        <v>32717</v>
      </c>
      <c r="C302" s="2">
        <f t="shared" si="4"/>
        <v>1989</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3">
        <v>10555348</v>
      </c>
      <c r="S302" s="23">
        <v>20000000</v>
      </c>
    </row>
    <row r="303" spans="1:19" x14ac:dyDescent="0.3">
      <c r="A303" s="2" t="s">
        <v>783</v>
      </c>
      <c r="B303" s="3">
        <v>32631</v>
      </c>
      <c r="C303" s="2">
        <f t="shared" si="4"/>
        <v>1989</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3">
        <v>92823600</v>
      </c>
      <c r="S303" s="23">
        <v>16000000</v>
      </c>
    </row>
    <row r="304" spans="1:19" x14ac:dyDescent="0.3">
      <c r="A304" s="2" t="s">
        <v>785</v>
      </c>
      <c r="B304" s="3">
        <v>33065</v>
      </c>
      <c r="C304" s="2">
        <f t="shared" si="4"/>
        <v>1990</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3">
        <v>53133888</v>
      </c>
      <c r="S304" s="23">
        <v>31000000</v>
      </c>
    </row>
    <row r="305" spans="1:19" x14ac:dyDescent="0.3">
      <c r="A305" s="2" t="s">
        <v>787</v>
      </c>
      <c r="B305" s="3">
        <v>32978</v>
      </c>
      <c r="C305" s="2">
        <f t="shared" si="4"/>
        <v>1990</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3">
        <v>87666629</v>
      </c>
      <c r="S305" s="23">
        <v>40000000</v>
      </c>
    </row>
    <row r="306" spans="1:19" x14ac:dyDescent="0.3">
      <c r="A306" s="2" t="s">
        <v>788</v>
      </c>
      <c r="B306" s="3">
        <v>33089</v>
      </c>
      <c r="C306" s="2">
        <f t="shared" si="4"/>
        <v>1990</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3">
        <v>28501605</v>
      </c>
      <c r="S306" s="23">
        <v>13000000</v>
      </c>
    </row>
    <row r="307" spans="1:19" x14ac:dyDescent="0.3">
      <c r="A307" s="2" t="s">
        <v>791</v>
      </c>
      <c r="B307" s="3">
        <v>33146</v>
      </c>
      <c r="C307" s="2">
        <f t="shared" si="4"/>
        <v>1990</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3">
        <v>184208848</v>
      </c>
      <c r="S307" s="23">
        <v>22000000</v>
      </c>
    </row>
    <row r="308" spans="1:19" x14ac:dyDescent="0.3">
      <c r="A308" s="2" t="s">
        <v>794</v>
      </c>
      <c r="B308" s="3">
        <v>32906</v>
      </c>
      <c r="C308" s="2">
        <f t="shared" si="4"/>
        <v>1990</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3">
        <v>82670733</v>
      </c>
      <c r="S308" s="23">
        <v>60000000</v>
      </c>
    </row>
    <row r="309" spans="1:19" x14ac:dyDescent="0.3">
      <c r="A309" s="2" t="s">
        <v>795</v>
      </c>
      <c r="B309" s="3">
        <v>33210</v>
      </c>
      <c r="C309" s="2">
        <f t="shared" si="4"/>
        <v>1990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3">
        <v>103738726</v>
      </c>
      <c r="S309" s="23">
        <v>100000000</v>
      </c>
    </row>
    <row r="310" spans="1:19" x14ac:dyDescent="0.3">
      <c r="A310" s="2" t="s">
        <v>798</v>
      </c>
      <c r="B310" s="3">
        <v>33161</v>
      </c>
      <c r="C310" s="2">
        <f t="shared" si="4"/>
        <v>1990</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3">
        <v>117541000</v>
      </c>
      <c r="S310" s="23">
        <v>70000000</v>
      </c>
    </row>
    <row r="311" spans="1:19" x14ac:dyDescent="0.3">
      <c r="A311" s="2" t="s">
        <v>800</v>
      </c>
      <c r="B311" s="3">
        <v>33232</v>
      </c>
      <c r="C311" s="2">
        <f t="shared" si="4"/>
        <v>1990</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3">
        <v>56362352</v>
      </c>
      <c r="S311" s="23">
        <v>20000000</v>
      </c>
    </row>
    <row r="312" spans="1:19" x14ac:dyDescent="0.3">
      <c r="A312" s="2" t="s">
        <v>801</v>
      </c>
      <c r="B312" s="3">
        <v>33222</v>
      </c>
      <c r="C312" s="2">
        <f t="shared" si="4"/>
        <v>1990</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3">
        <v>61490000</v>
      </c>
      <c r="S312" s="23">
        <v>26000000</v>
      </c>
    </row>
    <row r="313" spans="1:19" x14ac:dyDescent="0.3">
      <c r="A313" s="2" t="s">
        <v>803</v>
      </c>
      <c r="B313" s="3">
        <v>32876</v>
      </c>
      <c r="C313" s="2">
        <f t="shared" si="4"/>
        <v>1990</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3">
        <v>217631306</v>
      </c>
      <c r="S313" s="23">
        <v>22000000</v>
      </c>
    </row>
    <row r="314" spans="1:19" x14ac:dyDescent="0.3">
      <c r="A314" s="2" t="s">
        <v>806</v>
      </c>
      <c r="B314" s="3">
        <v>33069</v>
      </c>
      <c r="C314" s="2">
        <f t="shared" si="4"/>
        <v>1990</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3">
        <v>46836394</v>
      </c>
      <c r="S314" s="23">
        <v>25000000</v>
      </c>
    </row>
    <row r="315" spans="1:19" x14ac:dyDescent="0.3">
      <c r="A315" s="2" t="s">
        <v>807</v>
      </c>
      <c r="B315" s="3">
        <v>33044</v>
      </c>
      <c r="C315" s="2">
        <f t="shared" si="4"/>
        <v>1990</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3">
        <v>41482207</v>
      </c>
      <c r="S315" s="23">
        <v>50000000</v>
      </c>
    </row>
    <row r="316" spans="1:19" x14ac:dyDescent="0.3">
      <c r="A316" s="2" t="s">
        <v>808</v>
      </c>
      <c r="B316" s="3">
        <v>33224</v>
      </c>
      <c r="C316" s="2">
        <f t="shared" si="4"/>
        <v>1990</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3">
        <v>285761243</v>
      </c>
      <c r="S316" s="23">
        <v>18000000</v>
      </c>
    </row>
    <row r="317" spans="1:19" x14ac:dyDescent="0.3">
      <c r="A317" s="2" t="s">
        <v>811</v>
      </c>
      <c r="B317" s="3">
        <v>33211</v>
      </c>
      <c r="C317" s="2">
        <f t="shared" si="4"/>
        <v>1990</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3">
        <v>91457688</v>
      </c>
      <c r="S317" s="23">
        <v>26000000</v>
      </c>
    </row>
    <row r="318" spans="1:19" x14ac:dyDescent="0.3">
      <c r="A318" s="2" t="s">
        <v>813</v>
      </c>
      <c r="B318" s="3">
        <v>32889</v>
      </c>
      <c r="C318" s="2">
        <f t="shared" si="4"/>
        <v>1990</v>
      </c>
      <c r="D318" s="2" t="s">
        <v>49</v>
      </c>
      <c r="E318" s="2" t="s">
        <v>37</v>
      </c>
      <c r="F318" s="2" t="s">
        <v>20</v>
      </c>
      <c r="G318" s="2" t="s">
        <v>21</v>
      </c>
      <c r="H318" s="2" t="s">
        <v>22</v>
      </c>
      <c r="I318" s="2" t="s">
        <v>814</v>
      </c>
      <c r="J318" s="2" t="s">
        <v>815</v>
      </c>
      <c r="K318" s="2">
        <v>882</v>
      </c>
      <c r="L318" s="2">
        <v>1967</v>
      </c>
      <c r="M318" s="2">
        <v>19</v>
      </c>
      <c r="N318" s="2">
        <v>16</v>
      </c>
      <c r="O318" s="2">
        <v>7.1</v>
      </c>
      <c r="P318" s="2">
        <v>1</v>
      </c>
      <c r="Q318" s="2">
        <v>34</v>
      </c>
      <c r="R318" s="23">
        <v>333658</v>
      </c>
      <c r="S318" s="23">
        <v>34000</v>
      </c>
    </row>
    <row r="319" spans="1:19" x14ac:dyDescent="0.3">
      <c r="A319" s="2" t="s">
        <v>816</v>
      </c>
      <c r="B319" s="3">
        <v>32910</v>
      </c>
      <c r="C319" s="2">
        <f t="shared" si="4"/>
        <v>1990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3">
        <v>2938208</v>
      </c>
      <c r="S319" s="23">
        <v>225000</v>
      </c>
    </row>
    <row r="320" spans="1:19" x14ac:dyDescent="0.3">
      <c r="A320" s="2" t="s">
        <v>819</v>
      </c>
      <c r="B320" s="3">
        <v>32935</v>
      </c>
      <c r="C320" s="2">
        <f t="shared" si="4"/>
        <v>1990</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3">
        <v>16153600</v>
      </c>
      <c r="S320" s="23">
        <v>10000000</v>
      </c>
    </row>
    <row r="321" spans="1:19" x14ac:dyDescent="0.3">
      <c r="A321" s="2" t="s">
        <v>820</v>
      </c>
      <c r="B321" s="3">
        <v>33062</v>
      </c>
      <c r="C321" s="2">
        <f t="shared" si="4"/>
        <v>1990</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3">
        <v>30669413</v>
      </c>
      <c r="S321" s="23">
        <v>35000000</v>
      </c>
    </row>
    <row r="322" spans="1:19" x14ac:dyDescent="0.3">
      <c r="A322" s="2" t="s">
        <v>821</v>
      </c>
      <c r="B322" s="3">
        <v>33103</v>
      </c>
      <c r="C322" s="2">
        <f t="shared" si="4"/>
        <v>1990</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3">
        <v>178406268</v>
      </c>
      <c r="S322" s="23">
        <v>14000000</v>
      </c>
    </row>
    <row r="323" spans="1:19" x14ac:dyDescent="0.3">
      <c r="A323" s="2" t="s">
        <v>823</v>
      </c>
      <c r="B323" s="3">
        <v>33237</v>
      </c>
      <c r="C323" s="2">
        <f t="shared" ref="C323:C386" si="5">YEAR(B323)</f>
        <v>1990</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3">
        <v>21413105</v>
      </c>
      <c r="S323" s="23">
        <v>20000000</v>
      </c>
    </row>
    <row r="324" spans="1:19" x14ac:dyDescent="0.3">
      <c r="A324" s="2" t="s">
        <v>825</v>
      </c>
      <c r="B324" s="3">
        <v>33021</v>
      </c>
      <c r="C324" s="2">
        <f t="shared" si="5"/>
        <v>1990</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3">
        <v>15369573</v>
      </c>
      <c r="S324" s="23">
        <v>3000000</v>
      </c>
    </row>
    <row r="325" spans="1:19" x14ac:dyDescent="0.3">
      <c r="A325" s="2" t="s">
        <v>828</v>
      </c>
      <c r="B325" s="3">
        <v>33150</v>
      </c>
      <c r="C325" s="2">
        <f t="shared" si="5"/>
        <v>1990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3">
        <v>21413502</v>
      </c>
      <c r="S325" s="23">
        <v>40000000</v>
      </c>
    </row>
    <row r="326" spans="1:19" x14ac:dyDescent="0.3">
      <c r="A326" s="2" t="s">
        <v>830</v>
      </c>
      <c r="B326" s="3">
        <v>33008</v>
      </c>
      <c r="C326" s="2">
        <f t="shared" si="5"/>
        <v>1990</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3">
        <v>66676062</v>
      </c>
      <c r="S326" s="23">
        <v>54000000</v>
      </c>
    </row>
    <row r="327" spans="1:19" x14ac:dyDescent="0.3">
      <c r="A327" s="2" t="s">
        <v>831</v>
      </c>
      <c r="B327" s="3">
        <v>32993</v>
      </c>
      <c r="C327" s="2">
        <f t="shared" si="5"/>
        <v>1990</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3">
        <v>122012643</v>
      </c>
      <c r="S327" s="23">
        <v>30000000</v>
      </c>
    </row>
    <row r="328" spans="1:19" x14ac:dyDescent="0.3">
      <c r="A328" s="2" t="s">
        <v>832</v>
      </c>
      <c r="B328" s="3">
        <v>33163</v>
      </c>
      <c r="C328" s="2">
        <f t="shared" si="5"/>
        <v>1990</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3">
        <v>119412921</v>
      </c>
      <c r="S328" s="23">
        <v>65000000</v>
      </c>
    </row>
    <row r="329" spans="1:19" x14ac:dyDescent="0.3">
      <c r="A329" s="2" t="s">
        <v>835</v>
      </c>
      <c r="B329" s="3">
        <v>33023</v>
      </c>
      <c r="C329" s="2">
        <f t="shared" si="5"/>
        <v>1990</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3">
        <v>16667084</v>
      </c>
      <c r="S329" s="23">
        <v>11000000</v>
      </c>
    </row>
    <row r="330" spans="1:19" x14ac:dyDescent="0.3">
      <c r="A330" s="2" t="s">
        <v>838</v>
      </c>
      <c r="B330" s="3">
        <v>33152</v>
      </c>
      <c r="C330" s="2">
        <f t="shared" si="5"/>
        <v>1990</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3">
        <v>349618</v>
      </c>
      <c r="S330" s="23">
        <v>9000000</v>
      </c>
    </row>
    <row r="331" spans="1:19" x14ac:dyDescent="0.3">
      <c r="A331" s="2" t="s">
        <v>840</v>
      </c>
      <c r="B331" s="3">
        <v>33505</v>
      </c>
      <c r="C331" s="2">
        <f t="shared" si="5"/>
        <v>1991</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3">
        <v>869325</v>
      </c>
      <c r="S331" s="23">
        <v>6000000</v>
      </c>
    </row>
    <row r="332" spans="1:19" x14ac:dyDescent="0.3">
      <c r="A332" s="2" t="s">
        <v>842</v>
      </c>
      <c r="B332" s="3">
        <v>33307</v>
      </c>
      <c r="C332" s="2">
        <f t="shared" si="5"/>
        <v>1991</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3">
        <v>38037513</v>
      </c>
      <c r="S332" s="23">
        <v>20000000</v>
      </c>
    </row>
    <row r="333" spans="1:19" x14ac:dyDescent="0.3">
      <c r="A333" s="2" t="s">
        <v>844</v>
      </c>
      <c r="B333" s="3">
        <v>33533</v>
      </c>
      <c r="C333" s="2">
        <f t="shared" si="5"/>
        <v>1991</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3">
        <v>57504069</v>
      </c>
      <c r="S333" s="23">
        <v>6000000</v>
      </c>
    </row>
    <row r="334" spans="1:19" x14ac:dyDescent="0.3">
      <c r="A334" s="2" t="s">
        <v>847</v>
      </c>
      <c r="B334" s="3">
        <v>33368</v>
      </c>
      <c r="C334" s="2">
        <f t="shared" si="5"/>
        <v>1991</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3">
        <v>79100000</v>
      </c>
      <c r="S334" s="23">
        <v>35000000</v>
      </c>
    </row>
    <row r="335" spans="1:19" x14ac:dyDescent="0.3">
      <c r="A335" s="2" t="s">
        <v>848</v>
      </c>
      <c r="B335" s="3">
        <v>33552</v>
      </c>
      <c r="C335" s="2">
        <f t="shared" si="5"/>
        <v>1991</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3">
        <v>30102717</v>
      </c>
      <c r="S335" s="23">
        <v>15000000</v>
      </c>
    </row>
    <row r="336" spans="1:19" x14ac:dyDescent="0.3">
      <c r="A336" s="2" t="s">
        <v>850</v>
      </c>
      <c r="B336" s="3">
        <v>33507</v>
      </c>
      <c r="C336" s="2">
        <f t="shared" si="5"/>
        <v>1991</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3">
        <v>14587732</v>
      </c>
      <c r="S336" s="23">
        <v>35000000</v>
      </c>
    </row>
    <row r="337" spans="1:19" x14ac:dyDescent="0.3">
      <c r="A337" s="2" t="s">
        <v>852</v>
      </c>
      <c r="B337" s="3">
        <v>33506</v>
      </c>
      <c r="C337" s="2">
        <f t="shared" si="5"/>
        <v>1991</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3">
        <v>34872293</v>
      </c>
      <c r="S337" s="23">
        <v>8500000</v>
      </c>
    </row>
    <row r="338" spans="1:19" x14ac:dyDescent="0.3">
      <c r="A338" s="2" t="s">
        <v>854</v>
      </c>
      <c r="B338" s="3">
        <v>33494</v>
      </c>
      <c r="C338" s="2">
        <f t="shared" si="5"/>
        <v>1991</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3">
        <v>7434726</v>
      </c>
      <c r="S338" s="23">
        <v>23000000</v>
      </c>
    </row>
    <row r="339" spans="1:19" x14ac:dyDescent="0.3">
      <c r="A339" s="2" t="s">
        <v>856</v>
      </c>
      <c r="B339" s="3">
        <v>33368</v>
      </c>
      <c r="C339" s="2">
        <f t="shared" si="5"/>
        <v>1991</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3">
        <v>119654900</v>
      </c>
      <c r="S339" s="23">
        <v>70000000</v>
      </c>
    </row>
    <row r="340" spans="1:19" x14ac:dyDescent="0.3">
      <c r="A340" s="2" t="s">
        <v>857</v>
      </c>
      <c r="B340" s="3">
        <v>33275</v>
      </c>
      <c r="C340" s="2">
        <f t="shared" si="5"/>
        <v>1991</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3">
        <v>19281235</v>
      </c>
      <c r="S340" s="23">
        <v>5000000</v>
      </c>
    </row>
    <row r="341" spans="1:19" x14ac:dyDescent="0.3">
      <c r="A341" s="2" t="s">
        <v>860</v>
      </c>
      <c r="B341" s="3">
        <v>33293</v>
      </c>
      <c r="C341" s="2">
        <f t="shared" si="5"/>
        <v>1991</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3">
        <v>17218080</v>
      </c>
      <c r="S341" s="23">
        <v>70000000</v>
      </c>
    </row>
    <row r="342" spans="1:19" x14ac:dyDescent="0.3">
      <c r="A342" s="2" t="s">
        <v>862</v>
      </c>
      <c r="B342" s="3">
        <v>33323</v>
      </c>
      <c r="C342" s="2">
        <f t="shared" si="5"/>
        <v>1991</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3">
        <v>70405498</v>
      </c>
      <c r="S342" s="23">
        <v>40000000</v>
      </c>
    </row>
    <row r="343" spans="1:19" x14ac:dyDescent="0.3">
      <c r="A343" s="2" t="s">
        <v>864</v>
      </c>
      <c r="B343" s="3">
        <v>33555</v>
      </c>
      <c r="C343" s="2">
        <f t="shared" si="5"/>
        <v>1991</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3">
        <v>59847242</v>
      </c>
      <c r="S343" s="23">
        <v>16500000</v>
      </c>
    </row>
    <row r="344" spans="1:19" x14ac:dyDescent="0.3">
      <c r="A344" s="2" t="s">
        <v>865</v>
      </c>
      <c r="B344" s="3">
        <v>33585</v>
      </c>
      <c r="C344" s="2">
        <f t="shared" si="5"/>
        <v>1991</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3">
        <v>6401336</v>
      </c>
      <c r="S344" s="23">
        <v>2500000</v>
      </c>
    </row>
    <row r="345" spans="1:19" x14ac:dyDescent="0.3">
      <c r="A345" s="2" t="s">
        <v>867</v>
      </c>
      <c r="B345" s="3">
        <v>33544</v>
      </c>
      <c r="C345" s="2">
        <f t="shared" si="5"/>
        <v>1991</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3">
        <v>2807854</v>
      </c>
      <c r="S345" s="23">
        <v>11000000</v>
      </c>
    </row>
    <row r="346" spans="1:19" x14ac:dyDescent="0.3">
      <c r="A346" s="2" t="s">
        <v>870</v>
      </c>
      <c r="B346" s="3">
        <v>33253</v>
      </c>
      <c r="C346" s="2">
        <f t="shared" si="5"/>
        <v>1991</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3">
        <v>165500000</v>
      </c>
      <c r="S346" s="23">
        <v>48000000</v>
      </c>
    </row>
    <row r="347" spans="1:19" x14ac:dyDescent="0.3">
      <c r="A347" s="2" t="s">
        <v>872</v>
      </c>
      <c r="B347" s="3">
        <v>33322</v>
      </c>
      <c r="C347" s="2">
        <f t="shared" si="5"/>
        <v>1991</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3">
        <v>2275557</v>
      </c>
      <c r="S347" s="23">
        <v>8000000</v>
      </c>
    </row>
    <row r="348" spans="1:19" x14ac:dyDescent="0.3">
      <c r="A348" s="2" t="s">
        <v>873</v>
      </c>
      <c r="B348" s="3">
        <v>33448</v>
      </c>
      <c r="C348" s="2">
        <f t="shared" si="5"/>
        <v>1991</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3">
        <v>1227508</v>
      </c>
      <c r="S348" s="23">
        <v>23000</v>
      </c>
    </row>
    <row r="349" spans="1:19" x14ac:dyDescent="0.3">
      <c r="A349" s="2" t="s">
        <v>876</v>
      </c>
      <c r="B349" s="3">
        <v>33326</v>
      </c>
      <c r="C349" s="2">
        <f t="shared" si="5"/>
        <v>1991</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3">
        <v>74888996</v>
      </c>
      <c r="S349" s="23">
        <v>30000000</v>
      </c>
    </row>
    <row r="350" spans="1:19" x14ac:dyDescent="0.3">
      <c r="A350" s="2" t="s">
        <v>877</v>
      </c>
      <c r="B350" s="3">
        <v>33399</v>
      </c>
      <c r="C350" s="2">
        <f t="shared" si="5"/>
        <v>1991</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3">
        <v>9286314</v>
      </c>
      <c r="S350" s="23">
        <v>17000000</v>
      </c>
    </row>
    <row r="351" spans="1:19" x14ac:dyDescent="0.3">
      <c r="A351" s="2" t="s">
        <v>879</v>
      </c>
      <c r="B351" s="3">
        <v>33352</v>
      </c>
      <c r="C351" s="2">
        <f t="shared" si="5"/>
        <v>1991</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3">
        <v>2712293</v>
      </c>
      <c r="S351" s="23">
        <v>450000</v>
      </c>
    </row>
    <row r="352" spans="1:19" x14ac:dyDescent="0.3">
      <c r="A352" s="2" t="s">
        <v>882</v>
      </c>
      <c r="B352" s="3">
        <v>33319</v>
      </c>
      <c r="C352" s="2">
        <f t="shared" si="5"/>
        <v>1991</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3">
        <v>78656813</v>
      </c>
      <c r="S352" s="23">
        <v>25000000</v>
      </c>
    </row>
    <row r="353" spans="1:19" x14ac:dyDescent="0.3">
      <c r="A353" s="2" t="s">
        <v>885</v>
      </c>
      <c r="B353" s="3">
        <v>33335</v>
      </c>
      <c r="C353" s="2">
        <f t="shared" si="5"/>
        <v>1991</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3">
        <v>204843350</v>
      </c>
      <c r="S353" s="23">
        <v>102000000</v>
      </c>
    </row>
    <row r="354" spans="1:19" x14ac:dyDescent="0.3">
      <c r="A354" s="2" t="s">
        <v>887</v>
      </c>
      <c r="B354" s="3">
        <v>33322</v>
      </c>
      <c r="C354" s="2">
        <f t="shared" si="5"/>
        <v>1991</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3">
        <v>113502246</v>
      </c>
      <c r="S354" s="23">
        <v>38000000</v>
      </c>
    </row>
    <row r="355" spans="1:19" x14ac:dyDescent="0.3">
      <c r="A355" s="2" t="s">
        <v>890</v>
      </c>
      <c r="B355" s="3">
        <v>33420</v>
      </c>
      <c r="C355" s="2">
        <f t="shared" si="5"/>
        <v>1991</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3">
        <v>35183792</v>
      </c>
      <c r="S355" s="23">
        <v>38000000</v>
      </c>
    </row>
    <row r="356" spans="1:19" x14ac:dyDescent="0.3">
      <c r="A356" s="2" t="s">
        <v>891</v>
      </c>
      <c r="B356" s="3">
        <v>33276</v>
      </c>
      <c r="C356" s="2">
        <f t="shared" si="5"/>
        <v>1991</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3">
        <v>41895491</v>
      </c>
      <c r="S356" s="23">
        <v>24000000</v>
      </c>
    </row>
    <row r="357" spans="1:19" x14ac:dyDescent="0.3">
      <c r="A357" s="2" t="s">
        <v>892</v>
      </c>
      <c r="B357" s="3">
        <v>33362</v>
      </c>
      <c r="C357" s="2">
        <f t="shared" si="5"/>
        <v>1991</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3">
        <v>86930411</v>
      </c>
      <c r="S357" s="23">
        <v>23000000</v>
      </c>
    </row>
    <row r="358" spans="1:19" x14ac:dyDescent="0.3">
      <c r="A358" s="2" t="s">
        <v>894</v>
      </c>
      <c r="B358" s="3">
        <v>33322</v>
      </c>
      <c r="C358" s="2">
        <f t="shared" si="5"/>
        <v>1991</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3">
        <v>74787599</v>
      </c>
      <c r="S358" s="23">
        <v>30000000</v>
      </c>
    </row>
    <row r="359" spans="1:19" x14ac:dyDescent="0.3">
      <c r="A359" s="2" t="s">
        <v>896</v>
      </c>
      <c r="B359" s="3">
        <v>33391</v>
      </c>
      <c r="C359" s="2">
        <f t="shared" si="5"/>
        <v>1991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3">
        <v>130727000</v>
      </c>
      <c r="S359" s="23">
        <v>19000000</v>
      </c>
    </row>
    <row r="360" spans="1:19" x14ac:dyDescent="0.3">
      <c r="A360" s="2" t="s">
        <v>899</v>
      </c>
      <c r="B360" s="3">
        <v>33440</v>
      </c>
      <c r="C360" s="2">
        <f t="shared" si="5"/>
        <v>1991</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3">
        <v>34793160</v>
      </c>
      <c r="S360" s="23">
        <v>14000000</v>
      </c>
    </row>
    <row r="361" spans="1:19" x14ac:dyDescent="0.3">
      <c r="A361" s="2" t="s">
        <v>901</v>
      </c>
      <c r="B361" s="3">
        <v>33765</v>
      </c>
      <c r="C361" s="2">
        <f t="shared" si="5"/>
        <v>1992</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3">
        <v>141340178</v>
      </c>
      <c r="S361" s="23">
        <v>40000000</v>
      </c>
    </row>
    <row r="362" spans="1:19" x14ac:dyDescent="0.3">
      <c r="A362" s="2" t="s">
        <v>902</v>
      </c>
      <c r="B362" s="3">
        <v>33630</v>
      </c>
      <c r="C362" s="2">
        <f t="shared" si="5"/>
        <v>1992</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3">
        <v>107458785</v>
      </c>
      <c r="S362" s="23">
        <v>40000000</v>
      </c>
    </row>
    <row r="363" spans="1:19" x14ac:dyDescent="0.3">
      <c r="A363" s="2" t="s">
        <v>903</v>
      </c>
      <c r="B363" s="3">
        <v>33910</v>
      </c>
      <c r="C363" s="2">
        <f t="shared" si="5"/>
        <v>1992</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3">
        <v>217350219</v>
      </c>
      <c r="S363" s="23">
        <v>28000000</v>
      </c>
    </row>
    <row r="364" spans="1:19" x14ac:dyDescent="0.3">
      <c r="A364" s="2" t="s">
        <v>905</v>
      </c>
      <c r="B364" s="3">
        <v>33950</v>
      </c>
      <c r="C364" s="2">
        <f t="shared" si="5"/>
        <v>1992</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3">
        <v>55473600</v>
      </c>
      <c r="S364" s="23">
        <v>50000000</v>
      </c>
    </row>
    <row r="365" spans="1:19" x14ac:dyDescent="0.3">
      <c r="A365" s="2" t="s">
        <v>908</v>
      </c>
      <c r="B365" s="3">
        <v>33605</v>
      </c>
      <c r="C365" s="2">
        <f t="shared" si="5"/>
        <v>1992</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3">
        <v>11501093</v>
      </c>
      <c r="S365" s="23">
        <v>13000000</v>
      </c>
    </row>
    <row r="366" spans="1:19" x14ac:dyDescent="0.3">
      <c r="A366" s="2" t="s">
        <v>910</v>
      </c>
      <c r="B366" s="3">
        <v>33644</v>
      </c>
      <c r="C366" s="2">
        <f t="shared" si="5"/>
        <v>1992</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3">
        <v>162831698</v>
      </c>
      <c r="S366" s="23">
        <v>80000000</v>
      </c>
    </row>
    <row r="367" spans="1:19" x14ac:dyDescent="0.3">
      <c r="A367" s="2" t="s">
        <v>911</v>
      </c>
      <c r="B367" s="3">
        <v>33952</v>
      </c>
      <c r="C367" s="2">
        <f t="shared" si="5"/>
        <v>1992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3">
        <v>70100000</v>
      </c>
      <c r="S367" s="23">
        <v>40000000</v>
      </c>
    </row>
    <row r="368" spans="1:19" x14ac:dyDescent="0.3">
      <c r="A368" s="2" t="s">
        <v>914</v>
      </c>
      <c r="B368" s="3">
        <v>33669</v>
      </c>
      <c r="C368" s="2">
        <f t="shared" si="5"/>
        <v>1992</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3">
        <v>82522790</v>
      </c>
      <c r="S368" s="23">
        <v>40000000</v>
      </c>
    </row>
    <row r="369" spans="1:19" x14ac:dyDescent="0.3">
      <c r="A369" s="2" t="s">
        <v>915</v>
      </c>
      <c r="B369" s="3">
        <v>33852</v>
      </c>
      <c r="C369" s="2">
        <f t="shared" si="5"/>
        <v>1992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3">
        <v>58422650</v>
      </c>
      <c r="S369" s="23">
        <v>55000000</v>
      </c>
    </row>
    <row r="370" spans="1:19" x14ac:dyDescent="0.3">
      <c r="A370" s="2" t="s">
        <v>916</v>
      </c>
      <c r="B370" s="3">
        <v>33837</v>
      </c>
      <c r="C370" s="2">
        <f t="shared" si="5"/>
        <v>1992</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3">
        <v>2040920</v>
      </c>
      <c r="S370" s="23">
        <v>7000</v>
      </c>
    </row>
    <row r="371" spans="1:19" x14ac:dyDescent="0.3">
      <c r="A371" s="2" t="s">
        <v>920</v>
      </c>
      <c r="B371" s="3">
        <v>33822</v>
      </c>
      <c r="C371" s="2">
        <f t="shared" si="5"/>
        <v>1992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3">
        <v>6739141</v>
      </c>
      <c r="S371" s="23">
        <v>8000000</v>
      </c>
    </row>
    <row r="372" spans="1:19" x14ac:dyDescent="0.3">
      <c r="A372" s="2" t="s">
        <v>922</v>
      </c>
      <c r="B372" s="3">
        <v>33623</v>
      </c>
      <c r="C372" s="2">
        <f t="shared" si="5"/>
        <v>1992</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3">
        <v>10725228</v>
      </c>
      <c r="S372" s="23">
        <v>12500000</v>
      </c>
    </row>
    <row r="373" spans="1:19" x14ac:dyDescent="0.3">
      <c r="A373" s="2" t="s">
        <v>925</v>
      </c>
      <c r="B373" s="3">
        <v>33795</v>
      </c>
      <c r="C373" s="2">
        <f t="shared" si="5"/>
        <v>1992</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3">
        <v>24276500</v>
      </c>
      <c r="S373" s="23">
        <v>35000000</v>
      </c>
    </row>
    <row r="374" spans="1:19" x14ac:dyDescent="0.3">
      <c r="A374" s="2" t="s">
        <v>928</v>
      </c>
      <c r="B374" s="3">
        <v>33642</v>
      </c>
      <c r="C374" s="2">
        <f t="shared" si="5"/>
        <v>1992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3">
        <v>173585516</v>
      </c>
      <c r="S374" s="23">
        <v>18000000</v>
      </c>
    </row>
    <row r="375" spans="1:19" x14ac:dyDescent="0.3">
      <c r="A375" s="2" t="s">
        <v>929</v>
      </c>
      <c r="B375" s="3">
        <v>33883</v>
      </c>
      <c r="C375" s="2">
        <f t="shared" si="5"/>
        <v>1992</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3">
        <v>144731527</v>
      </c>
      <c r="S375" s="23">
        <v>35000000</v>
      </c>
    </row>
    <row r="376" spans="1:19" x14ac:dyDescent="0.3">
      <c r="A376" s="2" t="s">
        <v>931</v>
      </c>
      <c r="B376" s="3">
        <v>33865</v>
      </c>
      <c r="C376" s="2">
        <f t="shared" si="5"/>
        <v>1992</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3">
        <v>1100000</v>
      </c>
      <c r="S376" s="23">
        <v>5000000</v>
      </c>
    </row>
    <row r="377" spans="1:19" x14ac:dyDescent="0.3">
      <c r="A377" s="2" t="s">
        <v>934</v>
      </c>
      <c r="B377" s="3">
        <v>33827</v>
      </c>
      <c r="C377" s="2">
        <f t="shared" si="5"/>
        <v>1992</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3">
        <v>48169908</v>
      </c>
      <c r="S377" s="23">
        <v>33000000</v>
      </c>
    </row>
    <row r="378" spans="1:19" x14ac:dyDescent="0.3">
      <c r="A378" s="2" t="s">
        <v>935</v>
      </c>
      <c r="B378" s="3">
        <v>33612</v>
      </c>
      <c r="C378" s="2">
        <f t="shared" si="5"/>
        <v>1992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3">
        <v>45500797</v>
      </c>
      <c r="S378" s="23">
        <v>40000000</v>
      </c>
    </row>
    <row r="379" spans="1:19" x14ac:dyDescent="0.3">
      <c r="A379" s="2" t="s">
        <v>937</v>
      </c>
      <c r="B379" s="3">
        <v>33803</v>
      </c>
      <c r="C379" s="2">
        <f t="shared" si="5"/>
        <v>1992</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3">
        <v>14358033</v>
      </c>
      <c r="S379" s="23">
        <v>40000000</v>
      </c>
    </row>
    <row r="380" spans="1:19" x14ac:dyDescent="0.3">
      <c r="A380" s="2" t="s">
        <v>939</v>
      </c>
      <c r="B380" s="3">
        <v>33773</v>
      </c>
      <c r="C380" s="2">
        <f t="shared" si="5"/>
        <v>1992</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3">
        <v>52929168</v>
      </c>
      <c r="S380" s="23">
        <v>11000000</v>
      </c>
    </row>
    <row r="381" spans="1:19" x14ac:dyDescent="0.3">
      <c r="A381" s="2" t="s">
        <v>941</v>
      </c>
      <c r="B381" s="3">
        <v>33837</v>
      </c>
      <c r="C381" s="2">
        <f t="shared" si="5"/>
        <v>1992</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3">
        <v>83287363</v>
      </c>
      <c r="S381" s="23">
        <v>45000000</v>
      </c>
    </row>
    <row r="382" spans="1:19" x14ac:dyDescent="0.3">
      <c r="A382" s="2" t="s">
        <v>943</v>
      </c>
      <c r="B382" s="3">
        <v>33885</v>
      </c>
      <c r="C382" s="2">
        <f t="shared" si="5"/>
        <v>1992</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3">
        <v>4651977</v>
      </c>
      <c r="S382" s="23">
        <v>35000000</v>
      </c>
    </row>
    <row r="383" spans="1:19" x14ac:dyDescent="0.3">
      <c r="A383" s="2" t="s">
        <v>944</v>
      </c>
      <c r="B383" s="3">
        <v>33699</v>
      </c>
      <c r="C383" s="2">
        <f t="shared" si="5"/>
        <v>1992</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3">
        <v>21370057</v>
      </c>
      <c r="S383" s="23">
        <v>12000000</v>
      </c>
    </row>
    <row r="384" spans="1:19" x14ac:dyDescent="0.3">
      <c r="A384" s="2" t="s">
        <v>946</v>
      </c>
      <c r="B384" s="3">
        <v>33687</v>
      </c>
      <c r="C384" s="2">
        <f t="shared" si="5"/>
        <v>1992</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3">
        <v>2812029</v>
      </c>
      <c r="S384" s="23">
        <v>1200000</v>
      </c>
    </row>
    <row r="385" spans="1:19" x14ac:dyDescent="0.3">
      <c r="A385" s="2" t="s">
        <v>948</v>
      </c>
      <c r="B385" s="3">
        <v>33841</v>
      </c>
      <c r="C385" s="2">
        <f t="shared" si="5"/>
        <v>1992</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3">
        <v>5430822</v>
      </c>
      <c r="S385" s="23">
        <v>7000000</v>
      </c>
    </row>
    <row r="386" spans="1:19" x14ac:dyDescent="0.3">
      <c r="A386" s="2" t="s">
        <v>951</v>
      </c>
      <c r="B386" s="3">
        <v>33721</v>
      </c>
      <c r="C386" s="2">
        <f t="shared" si="5"/>
        <v>1992</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3">
        <v>121945720</v>
      </c>
      <c r="S386" s="23">
        <v>25000000</v>
      </c>
    </row>
    <row r="387" spans="1:19" x14ac:dyDescent="0.3">
      <c r="A387" s="2" t="s">
        <v>954</v>
      </c>
      <c r="B387" s="3">
        <v>33680</v>
      </c>
      <c r="C387" s="2">
        <f t="shared" ref="C387:C450" si="6">YEAR(B387)</f>
        <v>1992</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3">
        <v>62549000</v>
      </c>
      <c r="S387" s="23">
        <v>2300000</v>
      </c>
    </row>
    <row r="388" spans="1:19" x14ac:dyDescent="0.3">
      <c r="A388" s="2" t="s">
        <v>955</v>
      </c>
      <c r="B388" s="3">
        <v>33861</v>
      </c>
      <c r="C388" s="2">
        <f t="shared" si="6"/>
        <v>1992</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3">
        <v>72455275</v>
      </c>
      <c r="S388" s="23">
        <v>40000000</v>
      </c>
    </row>
    <row r="389" spans="1:19" x14ac:dyDescent="0.3">
      <c r="A389" s="2" t="s">
        <v>958</v>
      </c>
      <c r="B389" s="3">
        <v>33752</v>
      </c>
      <c r="C389" s="2">
        <f t="shared" si="6"/>
        <v>1992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3">
        <v>32101000</v>
      </c>
      <c r="S389" s="23">
        <v>10000000</v>
      </c>
    </row>
    <row r="390" spans="1:19" x14ac:dyDescent="0.3">
      <c r="A390" s="2" t="s">
        <v>961</v>
      </c>
      <c r="B390" s="3">
        <v>33752</v>
      </c>
      <c r="C390" s="2">
        <f t="shared" si="6"/>
        <v>1992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3">
        <v>50752337</v>
      </c>
      <c r="S390" s="23">
        <v>10000000</v>
      </c>
    </row>
    <row r="391" spans="1:19" x14ac:dyDescent="0.3">
      <c r="A391" s="2" t="s">
        <v>963</v>
      </c>
      <c r="B391" s="3">
        <v>33638</v>
      </c>
      <c r="C391" s="2">
        <f t="shared" si="6"/>
        <v>1992</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3">
        <v>27281507</v>
      </c>
      <c r="S391" s="23">
        <v>12000000</v>
      </c>
    </row>
    <row r="392" spans="1:19" x14ac:dyDescent="0.3">
      <c r="A392" s="2" t="s">
        <v>966</v>
      </c>
      <c r="B392" s="3">
        <v>33820</v>
      </c>
      <c r="C392" s="2">
        <f t="shared" si="6"/>
        <v>1992</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3">
        <v>101157447</v>
      </c>
      <c r="S392" s="23">
        <v>14400000</v>
      </c>
    </row>
    <row r="393" spans="1:19" x14ac:dyDescent="0.3">
      <c r="A393" s="2" t="s">
        <v>967</v>
      </c>
      <c r="B393" s="3">
        <v>33799</v>
      </c>
      <c r="C393" s="2">
        <f t="shared" si="6"/>
        <v>1992</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3">
        <v>121697350</v>
      </c>
      <c r="S393" s="23">
        <v>20000000</v>
      </c>
    </row>
    <row r="394" spans="1:19" x14ac:dyDescent="0.3">
      <c r="A394" s="2" t="s">
        <v>970</v>
      </c>
      <c r="B394" s="3">
        <v>34221</v>
      </c>
      <c r="C394" s="2">
        <f t="shared" si="6"/>
        <v>1993</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3">
        <v>2850263</v>
      </c>
      <c r="S394" s="23">
        <v>2600000</v>
      </c>
    </row>
    <row r="395" spans="1:19" x14ac:dyDescent="0.3">
      <c r="A395" s="2" t="s">
        <v>973</v>
      </c>
      <c r="B395" s="3">
        <v>34162</v>
      </c>
      <c r="C395" s="2">
        <f t="shared" si="6"/>
        <v>1993</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3">
        <v>36733909</v>
      </c>
      <c r="S395" s="23">
        <v>32000000</v>
      </c>
    </row>
    <row r="396" spans="1:19" x14ac:dyDescent="0.3">
      <c r="A396" s="2" t="s">
        <v>975</v>
      </c>
      <c r="B396" s="3">
        <v>34071</v>
      </c>
      <c r="C396" s="2">
        <f t="shared" si="6"/>
        <v>1993</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3">
        <v>4496583</v>
      </c>
      <c r="S396" s="23">
        <v>35000000</v>
      </c>
    </row>
    <row r="397" spans="1:19" x14ac:dyDescent="0.3">
      <c r="A397" s="2" t="s">
        <v>977</v>
      </c>
      <c r="B397" s="3">
        <v>33996</v>
      </c>
      <c r="C397" s="2">
        <f t="shared" si="6"/>
        <v>1993</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3">
        <v>84049211</v>
      </c>
      <c r="S397" s="23">
        <v>70000000</v>
      </c>
    </row>
    <row r="398" spans="1:19" x14ac:dyDescent="0.3">
      <c r="A398" s="2" t="s">
        <v>978</v>
      </c>
      <c r="B398" s="3">
        <v>34244</v>
      </c>
      <c r="C398" s="2">
        <f t="shared" si="6"/>
        <v>1993</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3">
        <v>68856263</v>
      </c>
      <c r="S398" s="23">
        <v>15000000</v>
      </c>
    </row>
    <row r="399" spans="1:19" x14ac:dyDescent="0.3">
      <c r="A399" s="2" t="s">
        <v>981</v>
      </c>
      <c r="B399" s="3">
        <v>34207</v>
      </c>
      <c r="C399" s="2">
        <f t="shared" si="6"/>
        <v>1993</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3">
        <v>7993039</v>
      </c>
      <c r="S399" s="23">
        <v>6900000</v>
      </c>
    </row>
    <row r="400" spans="1:19" x14ac:dyDescent="0.3">
      <c r="A400" s="2" t="s">
        <v>982</v>
      </c>
      <c r="B400" s="3">
        <v>34169</v>
      </c>
      <c r="C400" s="2">
        <f t="shared" si="6"/>
        <v>1993</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3">
        <v>1200000</v>
      </c>
      <c r="S400" s="23">
        <v>3000000</v>
      </c>
    </row>
    <row r="401" spans="1:19" x14ac:dyDescent="0.3">
      <c r="A401" s="2" t="s">
        <v>985</v>
      </c>
      <c r="B401" s="3">
        <v>34146</v>
      </c>
      <c r="C401" s="2">
        <f t="shared" si="6"/>
        <v>1993</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3">
        <v>10769960</v>
      </c>
      <c r="S401" s="23">
        <v>25000000</v>
      </c>
    </row>
    <row r="402" spans="1:19" x14ac:dyDescent="0.3">
      <c r="A402" s="2" t="s">
        <v>988</v>
      </c>
      <c r="B402" s="3">
        <v>34115</v>
      </c>
      <c r="C402" s="2">
        <f t="shared" si="6"/>
        <v>1993</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3">
        <v>70906973</v>
      </c>
      <c r="S402" s="23">
        <v>14600000</v>
      </c>
    </row>
    <row r="403" spans="1:19" x14ac:dyDescent="0.3">
      <c r="A403" s="2" t="s">
        <v>989</v>
      </c>
      <c r="B403" s="3">
        <v>34139</v>
      </c>
      <c r="C403" s="2">
        <f t="shared" si="6"/>
        <v>1993</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3">
        <v>39514713</v>
      </c>
      <c r="S403" s="23">
        <v>28000000</v>
      </c>
    </row>
    <row r="404" spans="1:19" x14ac:dyDescent="0.3">
      <c r="A404" s="2" t="s">
        <v>992</v>
      </c>
      <c r="B404" s="3">
        <v>34170</v>
      </c>
      <c r="C404" s="2">
        <f t="shared" si="6"/>
        <v>1993</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3">
        <v>15935068</v>
      </c>
      <c r="S404" s="23">
        <v>2500000</v>
      </c>
    </row>
    <row r="405" spans="1:19" x14ac:dyDescent="0.3">
      <c r="A405" s="2" t="s">
        <v>994</v>
      </c>
      <c r="B405" s="3">
        <v>34184</v>
      </c>
      <c r="C405" s="2">
        <f t="shared" si="6"/>
        <v>1993</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3">
        <v>356784000</v>
      </c>
      <c r="S405" s="23">
        <v>63000000</v>
      </c>
    </row>
    <row r="406" spans="1:19" x14ac:dyDescent="0.3">
      <c r="A406" s="2" t="s">
        <v>996</v>
      </c>
      <c r="B406" s="3">
        <v>34054</v>
      </c>
      <c r="C406" s="2">
        <f t="shared" si="6"/>
        <v>1993</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3">
        <v>418953</v>
      </c>
      <c r="S406" s="23">
        <v>1500000</v>
      </c>
    </row>
    <row r="407" spans="1:19" x14ac:dyDescent="0.3">
      <c r="A407" s="2" t="s">
        <v>999</v>
      </c>
      <c r="B407" s="3">
        <v>34199</v>
      </c>
      <c r="C407" s="2">
        <f t="shared" si="6"/>
        <v>1993</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3">
        <v>50016394</v>
      </c>
      <c r="S407" s="23">
        <v>70000000</v>
      </c>
    </row>
    <row r="408" spans="1:19" x14ac:dyDescent="0.3">
      <c r="A408" s="2" t="s">
        <v>1001</v>
      </c>
      <c r="B408" s="3">
        <v>34117</v>
      </c>
      <c r="C408" s="2">
        <f t="shared" si="6"/>
        <v>1993</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3">
        <v>700000</v>
      </c>
      <c r="S408" s="23">
        <v>50000000</v>
      </c>
    </row>
    <row r="409" spans="1:19" x14ac:dyDescent="0.3">
      <c r="A409" s="2" t="s">
        <v>1004</v>
      </c>
      <c r="B409" s="3">
        <v>34164</v>
      </c>
      <c r="C409" s="2">
        <f t="shared" si="6"/>
        <v>1993</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3">
        <v>27979400</v>
      </c>
      <c r="S409" s="23">
        <v>8200000</v>
      </c>
    </row>
    <row r="410" spans="1:19" x14ac:dyDescent="0.3">
      <c r="A410" s="2" t="s">
        <v>1006</v>
      </c>
      <c r="B410" s="3">
        <v>34217</v>
      </c>
      <c r="C410" s="2">
        <f t="shared" si="6"/>
        <v>1993</v>
      </c>
      <c r="D410" s="2" t="s">
        <v>49</v>
      </c>
      <c r="E410" s="2" t="s">
        <v>26</v>
      </c>
      <c r="F410" s="2" t="s">
        <v>95</v>
      </c>
      <c r="G410" s="2" t="s">
        <v>96</v>
      </c>
      <c r="H410" s="2" t="s">
        <v>22</v>
      </c>
      <c r="I410" s="2" t="s">
        <v>1007</v>
      </c>
      <c r="J410" s="2" t="s">
        <v>98</v>
      </c>
      <c r="K410" s="2">
        <v>15</v>
      </c>
      <c r="L410" s="2">
        <v>30</v>
      </c>
      <c r="M410" s="2">
        <v>0</v>
      </c>
      <c r="N410" s="2">
        <v>355</v>
      </c>
      <c r="O410" s="2">
        <v>7.5</v>
      </c>
      <c r="P410" s="2">
        <v>25</v>
      </c>
      <c r="Q410" s="2">
        <v>134</v>
      </c>
      <c r="R410" s="23">
        <v>48856</v>
      </c>
      <c r="S410" s="23">
        <v>11900000</v>
      </c>
    </row>
    <row r="411" spans="1:19" x14ac:dyDescent="0.3">
      <c r="A411" s="2" t="s">
        <v>1008</v>
      </c>
      <c r="B411" s="3">
        <v>34195</v>
      </c>
      <c r="C411" s="2">
        <f t="shared" si="6"/>
        <v>1993</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3">
        <v>27900000</v>
      </c>
      <c r="S411" s="23">
        <v>3500000</v>
      </c>
    </row>
    <row r="412" spans="1:19" x14ac:dyDescent="0.3">
      <c r="A412" s="2" t="s">
        <v>1011</v>
      </c>
      <c r="B412" s="3">
        <v>34227</v>
      </c>
      <c r="C412" s="2">
        <f t="shared" si="6"/>
        <v>1993</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3">
        <v>219200000</v>
      </c>
      <c r="S412" s="23">
        <v>25000000</v>
      </c>
    </row>
    <row r="413" spans="1:19" x14ac:dyDescent="0.3">
      <c r="A413" s="2" t="s">
        <v>1012</v>
      </c>
      <c r="B413" s="3">
        <v>34316</v>
      </c>
      <c r="C413" s="2">
        <f t="shared" si="6"/>
        <v>1993</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3">
        <v>22551000</v>
      </c>
      <c r="S413" s="23">
        <v>8000000</v>
      </c>
    </row>
    <row r="414" spans="1:19" x14ac:dyDescent="0.3">
      <c r="A414" s="2" t="s">
        <v>1013</v>
      </c>
      <c r="B414" s="3">
        <v>34220</v>
      </c>
      <c r="C414" s="2">
        <f t="shared" si="6"/>
        <v>1993</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3">
        <v>22189039</v>
      </c>
      <c r="S414" s="23">
        <v>15000000</v>
      </c>
    </row>
    <row r="415" spans="1:19" x14ac:dyDescent="0.3">
      <c r="A415" s="2" t="s">
        <v>1016</v>
      </c>
      <c r="B415" s="3">
        <v>34072</v>
      </c>
      <c r="C415" s="2">
        <f t="shared" si="6"/>
        <v>1993</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3">
        <v>3273588</v>
      </c>
      <c r="S415" s="23">
        <v>6000000</v>
      </c>
    </row>
    <row r="416" spans="1:19" x14ac:dyDescent="0.3">
      <c r="A416" s="2" t="s">
        <v>1018</v>
      </c>
      <c r="B416" s="3">
        <v>34318</v>
      </c>
      <c r="C416" s="2">
        <f t="shared" si="6"/>
        <v>1993</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3">
        <v>77324422</v>
      </c>
      <c r="S416" s="23">
        <v>26000000</v>
      </c>
    </row>
    <row r="417" spans="1:19" x14ac:dyDescent="0.3">
      <c r="A417" s="2" t="s">
        <v>1019</v>
      </c>
      <c r="B417" s="3">
        <v>34274</v>
      </c>
      <c r="C417" s="2">
        <f t="shared" si="6"/>
        <v>1993</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3">
        <v>27515786</v>
      </c>
      <c r="S417" s="23">
        <v>14000000</v>
      </c>
    </row>
    <row r="418" spans="1:19" x14ac:dyDescent="0.3">
      <c r="A418" s="2" t="s">
        <v>1021</v>
      </c>
      <c r="B418" s="3">
        <v>34148</v>
      </c>
      <c r="C418" s="2">
        <f t="shared" si="6"/>
        <v>1993</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3">
        <v>10696210</v>
      </c>
      <c r="S418" s="23">
        <v>23500000</v>
      </c>
    </row>
    <row r="419" spans="1:19" x14ac:dyDescent="0.3">
      <c r="A419" s="2" t="s">
        <v>1024</v>
      </c>
      <c r="B419" s="3">
        <v>34284</v>
      </c>
      <c r="C419" s="2">
        <f t="shared" si="6"/>
        <v>1993</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3">
        <v>3275585</v>
      </c>
      <c r="S419" s="23">
        <v>11500000</v>
      </c>
    </row>
    <row r="420" spans="1:19" x14ac:dyDescent="0.3">
      <c r="A420" s="2" t="s">
        <v>1027</v>
      </c>
      <c r="B420" s="3">
        <v>34051</v>
      </c>
      <c r="C420" s="2">
        <f t="shared" si="6"/>
        <v>1993</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3">
        <v>1001437</v>
      </c>
      <c r="S420" s="23">
        <v>800000</v>
      </c>
    </row>
    <row r="421" spans="1:19" x14ac:dyDescent="0.3">
      <c r="A421" s="2" t="s">
        <v>1030</v>
      </c>
      <c r="B421" s="3">
        <v>34305</v>
      </c>
      <c r="C421" s="2">
        <f t="shared" si="6"/>
        <v>1993</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3">
        <v>96067179</v>
      </c>
      <c r="S421" s="23">
        <v>22000000</v>
      </c>
    </row>
    <row r="422" spans="1:19" x14ac:dyDescent="0.3">
      <c r="A422" s="2" t="s">
        <v>1031</v>
      </c>
      <c r="B422" s="3">
        <v>34239</v>
      </c>
      <c r="C422" s="2">
        <f t="shared" si="6"/>
        <v>1993</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3">
        <v>25842000</v>
      </c>
      <c r="S422" s="23">
        <v>22000000</v>
      </c>
    </row>
    <row r="423" spans="1:19" x14ac:dyDescent="0.3">
      <c r="A423" s="2" t="s">
        <v>1032</v>
      </c>
      <c r="B423" s="3">
        <v>34086</v>
      </c>
      <c r="C423" s="2">
        <f t="shared" si="6"/>
        <v>1993</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3">
        <v>18272447</v>
      </c>
      <c r="S423" s="23">
        <v>10000000</v>
      </c>
    </row>
    <row r="424" spans="1:19" x14ac:dyDescent="0.3">
      <c r="A424" s="2" t="s">
        <v>1035</v>
      </c>
      <c r="B424" s="3">
        <v>34029</v>
      </c>
      <c r="C424" s="2">
        <f t="shared" si="6"/>
        <v>1993</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3">
        <v>20915465</v>
      </c>
      <c r="S424" s="23">
        <v>42000000</v>
      </c>
    </row>
    <row r="425" spans="1:19" x14ac:dyDescent="0.3">
      <c r="A425" s="2" t="s">
        <v>1038</v>
      </c>
      <c r="B425" s="3">
        <v>34107</v>
      </c>
      <c r="C425" s="2">
        <f t="shared" si="6"/>
        <v>1993</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3">
        <v>42660000</v>
      </c>
      <c r="S425" s="23">
        <v>17000000</v>
      </c>
    </row>
    <row r="426" spans="1:19" x14ac:dyDescent="0.3">
      <c r="A426" s="2" t="s">
        <v>1041</v>
      </c>
      <c r="B426" s="3">
        <v>34248</v>
      </c>
      <c r="C426" s="2">
        <f t="shared" si="6"/>
        <v>1993</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3">
        <v>24103594</v>
      </c>
      <c r="S426" s="23">
        <v>6500000</v>
      </c>
    </row>
    <row r="427" spans="1:19" x14ac:dyDescent="0.3">
      <c r="A427" s="2" t="s">
        <v>1043</v>
      </c>
      <c r="B427" s="3">
        <v>34122</v>
      </c>
      <c r="C427" s="2">
        <f t="shared" si="6"/>
        <v>1993</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3">
        <v>32000000</v>
      </c>
      <c r="S427" s="23">
        <v>30000000</v>
      </c>
    </row>
    <row r="428" spans="1:19" x14ac:dyDescent="0.3">
      <c r="A428" s="2" t="s">
        <v>1045</v>
      </c>
      <c r="B428" s="3">
        <v>34256</v>
      </c>
      <c r="C428" s="2">
        <f t="shared" si="6"/>
        <v>1993</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3">
        <v>158348400</v>
      </c>
      <c r="S428" s="23">
        <v>42000000</v>
      </c>
    </row>
    <row r="429" spans="1:19" x14ac:dyDescent="0.3">
      <c r="A429" s="2" t="s">
        <v>1046</v>
      </c>
      <c r="B429" s="3">
        <v>34207</v>
      </c>
      <c r="C429" s="2">
        <f t="shared" si="6"/>
        <v>1993</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3">
        <v>183875760</v>
      </c>
      <c r="S429" s="23">
        <v>44000000</v>
      </c>
    </row>
    <row r="430" spans="1:19" x14ac:dyDescent="0.3">
      <c r="A430" s="2" t="s">
        <v>1048</v>
      </c>
      <c r="B430" s="3">
        <v>34025</v>
      </c>
      <c r="C430" s="2">
        <f t="shared" si="6"/>
        <v>1993</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3">
        <v>2119994</v>
      </c>
      <c r="S430" s="23">
        <v>19000000</v>
      </c>
    </row>
    <row r="431" spans="1:19" x14ac:dyDescent="0.3">
      <c r="A431" s="2" t="s">
        <v>1051</v>
      </c>
      <c r="B431" s="3">
        <v>34311</v>
      </c>
      <c r="C431" s="2">
        <f t="shared" si="6"/>
        <v>1993</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3">
        <v>100768056</v>
      </c>
      <c r="S431" s="23">
        <v>45000000</v>
      </c>
    </row>
    <row r="432" spans="1:19" x14ac:dyDescent="0.3">
      <c r="A432" s="2" t="s">
        <v>1053</v>
      </c>
      <c r="B432" s="3">
        <v>34240</v>
      </c>
      <c r="C432" s="2">
        <f t="shared" si="6"/>
        <v>1993</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3">
        <v>40158000</v>
      </c>
      <c r="S432" s="23">
        <v>7000000</v>
      </c>
    </row>
    <row r="433" spans="1:19" x14ac:dyDescent="0.3">
      <c r="A433" s="2" t="s">
        <v>1057</v>
      </c>
      <c r="B433" s="3">
        <v>34137</v>
      </c>
      <c r="C433" s="2">
        <f t="shared" si="6"/>
        <v>1993</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3">
        <v>669276</v>
      </c>
      <c r="S433" s="23">
        <v>28000000</v>
      </c>
    </row>
    <row r="434" spans="1:19" x14ac:dyDescent="0.3">
      <c r="A434" s="2" t="s">
        <v>1059</v>
      </c>
      <c r="B434" s="3">
        <v>34180</v>
      </c>
      <c r="C434" s="2">
        <f t="shared" si="6"/>
        <v>1993</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3">
        <v>22954968</v>
      </c>
      <c r="S434" s="23">
        <v>11500000</v>
      </c>
    </row>
    <row r="435" spans="1:19" x14ac:dyDescent="0.3">
      <c r="A435" s="2" t="s">
        <v>1060</v>
      </c>
      <c r="B435" s="3">
        <v>33988</v>
      </c>
      <c r="C435" s="2">
        <f t="shared" si="6"/>
        <v>1993</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3">
        <v>56505065</v>
      </c>
      <c r="S435" s="23">
        <v>25000000</v>
      </c>
    </row>
    <row r="436" spans="1:19" x14ac:dyDescent="0.3">
      <c r="A436" s="2" t="s">
        <v>1061</v>
      </c>
      <c r="B436" s="3">
        <v>34093</v>
      </c>
      <c r="C436" s="2">
        <f t="shared" si="6"/>
        <v>1993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3">
        <v>12281500</v>
      </c>
      <c r="S436" s="23">
        <v>13000000</v>
      </c>
    </row>
    <row r="437" spans="1:19" x14ac:dyDescent="0.3">
      <c r="A437" s="2" t="s">
        <v>1063</v>
      </c>
      <c r="B437" s="3">
        <v>34007</v>
      </c>
      <c r="C437" s="2">
        <f t="shared" si="6"/>
        <v>1993</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3">
        <v>3902679</v>
      </c>
      <c r="S437" s="23">
        <v>3000000</v>
      </c>
    </row>
    <row r="438" spans="1:19" x14ac:dyDescent="0.3">
      <c r="A438" s="2" t="s">
        <v>1065</v>
      </c>
      <c r="B438" s="3">
        <v>34090</v>
      </c>
      <c r="C438" s="2">
        <f t="shared" si="6"/>
        <v>1993</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3">
        <v>9170214</v>
      </c>
      <c r="S438" s="23">
        <v>11000000</v>
      </c>
    </row>
    <row r="439" spans="1:19" x14ac:dyDescent="0.3">
      <c r="A439" s="2" t="s">
        <v>1067</v>
      </c>
      <c r="B439" s="3">
        <v>34641</v>
      </c>
      <c r="C439" s="2">
        <f t="shared" si="6"/>
        <v>1994</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3">
        <v>11784000</v>
      </c>
      <c r="S439" s="23">
        <v>20000000</v>
      </c>
    </row>
    <row r="440" spans="1:19" x14ac:dyDescent="0.3">
      <c r="A440" s="2" t="s">
        <v>1069</v>
      </c>
      <c r="B440" s="3">
        <v>34364</v>
      </c>
      <c r="C440" s="2">
        <f t="shared" si="6"/>
        <v>1994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3">
        <v>29392418</v>
      </c>
      <c r="S440" s="23">
        <v>10000000</v>
      </c>
    </row>
    <row r="441" spans="1:19" x14ac:dyDescent="0.3">
      <c r="A441" s="2" t="s">
        <v>1071</v>
      </c>
      <c r="B441" s="3">
        <v>34608</v>
      </c>
      <c r="C441" s="2">
        <f t="shared" si="6"/>
        <v>1994</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3">
        <v>72217000</v>
      </c>
      <c r="S441" s="23">
        <v>12000000</v>
      </c>
    </row>
    <row r="442" spans="1:19" x14ac:dyDescent="0.3">
      <c r="A442" s="2" t="s">
        <v>1074</v>
      </c>
      <c r="B442" s="3">
        <v>34530</v>
      </c>
      <c r="C442" s="2">
        <f t="shared" si="6"/>
        <v>1994</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3">
        <v>16671505</v>
      </c>
      <c r="S442" s="23">
        <v>50000000</v>
      </c>
    </row>
    <row r="443" spans="1:19" x14ac:dyDescent="0.3">
      <c r="A443" s="2" t="s">
        <v>1076</v>
      </c>
      <c r="B443" s="3">
        <v>34649</v>
      </c>
      <c r="C443" s="2">
        <f t="shared" si="6"/>
        <v>1994</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3">
        <v>42610000</v>
      </c>
      <c r="S443" s="23">
        <v>55000000</v>
      </c>
    </row>
    <row r="444" spans="1:19" x14ac:dyDescent="0.3">
      <c r="A444" s="2" t="s">
        <v>1078</v>
      </c>
      <c r="B444" s="3">
        <v>34563</v>
      </c>
      <c r="C444" s="2">
        <f t="shared" si="6"/>
        <v>1994</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3">
        <v>13383737</v>
      </c>
      <c r="S444" s="23">
        <v>20000000</v>
      </c>
    </row>
    <row r="445" spans="1:19" x14ac:dyDescent="0.3">
      <c r="A445" s="2" t="s">
        <v>1079</v>
      </c>
      <c r="B445" s="3">
        <v>34481</v>
      </c>
      <c r="C445" s="2">
        <f t="shared" si="6"/>
        <v>1994</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3">
        <v>122012710</v>
      </c>
      <c r="S445" s="23">
        <v>62000000</v>
      </c>
    </row>
    <row r="446" spans="1:19" x14ac:dyDescent="0.3">
      <c r="A446" s="2" t="s">
        <v>1080</v>
      </c>
      <c r="B446" s="3">
        <v>34470</v>
      </c>
      <c r="C446" s="2">
        <f t="shared" si="6"/>
        <v>1994</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3">
        <v>3151130</v>
      </c>
      <c r="S446" s="23">
        <v>230000</v>
      </c>
    </row>
    <row r="447" spans="1:19" x14ac:dyDescent="0.3">
      <c r="A447" s="2" t="s">
        <v>1083</v>
      </c>
      <c r="B447" s="3">
        <v>34382</v>
      </c>
      <c r="C447" s="2">
        <f t="shared" si="6"/>
        <v>1994</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3">
        <v>13640000</v>
      </c>
      <c r="S447" s="23">
        <v>14000000</v>
      </c>
    </row>
    <row r="448" spans="1:19" x14ac:dyDescent="0.3">
      <c r="A448" s="2" t="s">
        <v>1085</v>
      </c>
      <c r="B448" s="3">
        <v>34364</v>
      </c>
      <c r="C448" s="2">
        <f t="shared" si="6"/>
        <v>1994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3">
        <v>83000000</v>
      </c>
      <c r="S448" s="23">
        <v>55000000</v>
      </c>
    </row>
    <row r="449" spans="1:19" x14ac:dyDescent="0.3">
      <c r="A449" s="2" t="s">
        <v>1086</v>
      </c>
      <c r="B449" s="3">
        <v>34437</v>
      </c>
      <c r="C449" s="2">
        <f t="shared" si="6"/>
        <v>1994</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3">
        <v>22200000</v>
      </c>
      <c r="S449" s="23">
        <v>25000000</v>
      </c>
    </row>
    <row r="450" spans="1:19" x14ac:dyDescent="0.3">
      <c r="A450" s="2" t="s">
        <v>1088</v>
      </c>
      <c r="B450" s="3">
        <v>34598</v>
      </c>
      <c r="C450" s="2">
        <f t="shared" si="6"/>
        <v>1994</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3">
        <v>127175354</v>
      </c>
      <c r="S450" s="23">
        <v>16000000</v>
      </c>
    </row>
    <row r="451" spans="1:19" x14ac:dyDescent="0.3">
      <c r="A451" s="2" t="s">
        <v>1090</v>
      </c>
      <c r="B451" s="3">
        <v>34367</v>
      </c>
      <c r="C451" s="2">
        <f t="shared" ref="C451:C514" si="7">YEAR(B451)</f>
        <v>1994</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3">
        <v>5887457</v>
      </c>
      <c r="S451" s="23">
        <v>18000000</v>
      </c>
    </row>
    <row r="452" spans="1:19" x14ac:dyDescent="0.3">
      <c r="A452" s="2" t="s">
        <v>1091</v>
      </c>
      <c r="B452" s="3">
        <v>34336</v>
      </c>
      <c r="C452" s="2">
        <f t="shared" si="7"/>
        <v>1994</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3">
        <v>5132222</v>
      </c>
      <c r="S452" s="23">
        <v>2000000</v>
      </c>
    </row>
    <row r="453" spans="1:19" x14ac:dyDescent="0.3">
      <c r="A453" s="2" t="s">
        <v>1094</v>
      </c>
      <c r="B453" s="3">
        <v>34651</v>
      </c>
      <c r="C453" s="2">
        <f t="shared" si="7"/>
        <v>1994</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3">
        <v>329691196</v>
      </c>
      <c r="S453" s="23">
        <v>55000000</v>
      </c>
    </row>
    <row r="454" spans="1:19" x14ac:dyDescent="0.3">
      <c r="A454" s="2" t="s">
        <v>1095</v>
      </c>
      <c r="B454" s="3">
        <v>34677</v>
      </c>
      <c r="C454" s="2">
        <f t="shared" si="7"/>
        <v>1994</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3">
        <v>52700832</v>
      </c>
      <c r="S454" s="23">
        <v>4500000</v>
      </c>
    </row>
    <row r="455" spans="1:19" x14ac:dyDescent="0.3">
      <c r="A455" s="2" t="s">
        <v>1098</v>
      </c>
      <c r="B455" s="3">
        <v>34502</v>
      </c>
      <c r="C455" s="2">
        <f t="shared" si="7"/>
        <v>1994</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3">
        <v>3049135</v>
      </c>
      <c r="S455" s="23">
        <v>5000000</v>
      </c>
    </row>
    <row r="456" spans="1:19" x14ac:dyDescent="0.3">
      <c r="A456" s="2" t="s">
        <v>1101</v>
      </c>
      <c r="B456" s="3">
        <v>34594</v>
      </c>
      <c r="C456" s="2">
        <f t="shared" si="7"/>
        <v>1994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3">
        <v>13829734</v>
      </c>
      <c r="S456" s="23">
        <v>26000000</v>
      </c>
    </row>
    <row r="457" spans="1:19" x14ac:dyDescent="0.3">
      <c r="A457" s="2" t="s">
        <v>1103</v>
      </c>
      <c r="B457" s="3">
        <v>34363</v>
      </c>
      <c r="C457" s="2">
        <f t="shared" si="7"/>
        <v>1994</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3">
        <v>7830611</v>
      </c>
      <c r="S457" s="23">
        <v>700000</v>
      </c>
    </row>
    <row r="458" spans="1:19" x14ac:dyDescent="0.3">
      <c r="A458" s="2" t="s">
        <v>1106</v>
      </c>
      <c r="B458" s="3">
        <v>34563</v>
      </c>
      <c r="C458" s="2">
        <f t="shared" si="7"/>
        <v>1994</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3">
        <v>105264608</v>
      </c>
      <c r="S458" s="23">
        <v>60000000</v>
      </c>
    </row>
    <row r="459" spans="1:19" x14ac:dyDescent="0.3">
      <c r="A459" s="2" t="s">
        <v>1107</v>
      </c>
      <c r="B459" s="3">
        <v>34639</v>
      </c>
      <c r="C459" s="2">
        <f t="shared" si="7"/>
        <v>1994</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3">
        <v>66528842</v>
      </c>
      <c r="S459" s="23">
        <v>30000000</v>
      </c>
    </row>
    <row r="460" spans="1:19" x14ac:dyDescent="0.3">
      <c r="A460" s="2" t="s">
        <v>1108</v>
      </c>
      <c r="B460" s="3">
        <v>34336</v>
      </c>
      <c r="C460" s="2">
        <f t="shared" si="7"/>
        <v>1994</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3">
        <v>50003300</v>
      </c>
      <c r="S460" s="23">
        <v>15000000</v>
      </c>
    </row>
    <row r="461" spans="1:19" x14ac:dyDescent="0.3">
      <c r="A461" s="2" t="s">
        <v>1111</v>
      </c>
      <c r="B461" s="3">
        <v>34598</v>
      </c>
      <c r="C461" s="2">
        <f t="shared" si="7"/>
        <v>1994</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3">
        <v>51109400</v>
      </c>
      <c r="S461" s="23">
        <v>30000000</v>
      </c>
    </row>
    <row r="462" spans="1:19" x14ac:dyDescent="0.3">
      <c r="A462" s="2" t="s">
        <v>1113</v>
      </c>
      <c r="B462" s="3">
        <v>34421</v>
      </c>
      <c r="C462" s="2">
        <f t="shared" si="7"/>
        <v>1994</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3">
        <v>18090181</v>
      </c>
      <c r="S462" s="23">
        <v>8000000</v>
      </c>
    </row>
    <row r="463" spans="1:19" x14ac:dyDescent="0.3">
      <c r="A463" s="2" t="s">
        <v>1114</v>
      </c>
      <c r="B463" s="3">
        <v>34610</v>
      </c>
      <c r="C463" s="2">
        <f t="shared" si="7"/>
        <v>1994</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3">
        <v>38590500</v>
      </c>
      <c r="S463" s="23">
        <v>50000000</v>
      </c>
    </row>
    <row r="464" spans="1:19" x14ac:dyDescent="0.3">
      <c r="A464" s="2" t="s">
        <v>1116</v>
      </c>
      <c r="B464" s="3">
        <v>34619</v>
      </c>
      <c r="C464" s="2">
        <f t="shared" si="7"/>
        <v>1994</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3">
        <v>4350774</v>
      </c>
      <c r="S464" s="23">
        <v>8000000</v>
      </c>
    </row>
    <row r="465" spans="1:19" x14ac:dyDescent="0.3">
      <c r="A465" s="2" t="s">
        <v>1119</v>
      </c>
      <c r="B465" s="3">
        <v>34520</v>
      </c>
      <c r="C465" s="2">
        <f t="shared" si="7"/>
        <v>1994</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3">
        <v>126247</v>
      </c>
      <c r="S465" s="23">
        <v>6200000</v>
      </c>
    </row>
    <row r="466" spans="1:19" x14ac:dyDescent="0.3">
      <c r="A466" s="2" t="s">
        <v>1121</v>
      </c>
      <c r="B466" s="3">
        <v>34516</v>
      </c>
      <c r="C466" s="2">
        <f t="shared" si="7"/>
        <v>1994</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3">
        <v>107930000</v>
      </c>
      <c r="S466" s="23">
        <v>8000000</v>
      </c>
    </row>
    <row r="467" spans="1:19" x14ac:dyDescent="0.3">
      <c r="A467" s="2" t="s">
        <v>1122</v>
      </c>
      <c r="B467" s="3">
        <v>34417</v>
      </c>
      <c r="C467" s="2">
        <f t="shared" si="7"/>
        <v>1994</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3">
        <v>305070</v>
      </c>
      <c r="S467" s="23">
        <v>20000000</v>
      </c>
    </row>
    <row r="468" spans="1:19" x14ac:dyDescent="0.3">
      <c r="A468" s="2" t="s">
        <v>1123</v>
      </c>
      <c r="B468" s="3">
        <v>34498</v>
      </c>
      <c r="C468" s="2">
        <f t="shared" si="7"/>
        <v>1994</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3">
        <v>24332324</v>
      </c>
      <c r="S468" s="23">
        <v>40000000</v>
      </c>
    </row>
    <row r="469" spans="1:19" x14ac:dyDescent="0.3">
      <c r="A469" s="2" t="s">
        <v>1125</v>
      </c>
      <c r="B469" s="3">
        <v>34666</v>
      </c>
      <c r="C469" s="2">
        <f t="shared" si="7"/>
        <v>1994</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3">
        <v>38087756</v>
      </c>
      <c r="S469" s="23">
        <v>40000000</v>
      </c>
    </row>
    <row r="470" spans="1:19" x14ac:dyDescent="0.3">
      <c r="A470" s="2" t="s">
        <v>1126</v>
      </c>
      <c r="B470" s="3">
        <v>34381</v>
      </c>
      <c r="C470" s="2">
        <f t="shared" si="7"/>
        <v>1994</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3">
        <v>7881335</v>
      </c>
      <c r="S470" s="23">
        <v>13000000</v>
      </c>
    </row>
    <row r="471" spans="1:19" x14ac:dyDescent="0.3">
      <c r="A471" s="2" t="s">
        <v>1128</v>
      </c>
      <c r="B471" s="3">
        <v>34543</v>
      </c>
      <c r="C471" s="2">
        <f t="shared" si="7"/>
        <v>1994</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3">
        <v>121248145</v>
      </c>
      <c r="S471" s="23">
        <v>25000000</v>
      </c>
    </row>
    <row r="472" spans="1:19" x14ac:dyDescent="0.3">
      <c r="A472" s="2" t="s">
        <v>1130</v>
      </c>
      <c r="B472" s="3">
        <v>34641</v>
      </c>
      <c r="C472" s="2">
        <f t="shared" si="7"/>
        <v>1994</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3">
        <v>75668868</v>
      </c>
      <c r="S472" s="23">
        <v>35000000</v>
      </c>
    </row>
    <row r="473" spans="1:19" x14ac:dyDescent="0.3">
      <c r="A473" s="2" t="s">
        <v>1133</v>
      </c>
      <c r="B473" s="3">
        <v>34359</v>
      </c>
      <c r="C473" s="2">
        <f t="shared" si="7"/>
        <v>1994</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3">
        <v>33423521</v>
      </c>
      <c r="S473" s="23">
        <v>35000000</v>
      </c>
    </row>
    <row r="474" spans="1:19" x14ac:dyDescent="0.3">
      <c r="A474" s="2" t="s">
        <v>1136</v>
      </c>
      <c r="B474" s="3">
        <v>34537</v>
      </c>
      <c r="C474" s="2">
        <f t="shared" si="7"/>
        <v>1994</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3">
        <v>92115211</v>
      </c>
      <c r="S474" s="23">
        <v>45000000</v>
      </c>
    </row>
    <row r="475" spans="1:19" x14ac:dyDescent="0.3">
      <c r="A475" s="2" t="s">
        <v>1138</v>
      </c>
      <c r="B475" s="3">
        <v>34381</v>
      </c>
      <c r="C475" s="2">
        <f t="shared" si="7"/>
        <v>1994</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3">
        <v>50693162</v>
      </c>
      <c r="S475" s="23">
        <v>23000000</v>
      </c>
    </row>
    <row r="476" spans="1:19" x14ac:dyDescent="0.3">
      <c r="A476" s="2" t="s">
        <v>1140</v>
      </c>
      <c r="B476" s="3">
        <v>34553</v>
      </c>
      <c r="C476" s="2">
        <f t="shared" si="7"/>
        <v>1994</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3">
        <v>130512915</v>
      </c>
      <c r="S476" s="23">
        <v>45000000</v>
      </c>
    </row>
    <row r="477" spans="1:19" x14ac:dyDescent="0.3">
      <c r="A477" s="2" t="s">
        <v>1142</v>
      </c>
      <c r="B477" s="3">
        <v>34504</v>
      </c>
      <c r="C477" s="2">
        <f t="shared" si="7"/>
        <v>1994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3">
        <v>2869369</v>
      </c>
      <c r="S477" s="23">
        <v>30000000</v>
      </c>
    </row>
    <row r="478" spans="1:19" x14ac:dyDescent="0.3">
      <c r="A478" s="2" t="s">
        <v>1145</v>
      </c>
      <c r="B478" s="3">
        <v>34473</v>
      </c>
      <c r="C478" s="2">
        <f t="shared" si="7"/>
        <v>1994</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3">
        <v>11546543</v>
      </c>
      <c r="S478" s="23">
        <v>2000000</v>
      </c>
    </row>
    <row r="479" spans="1:19" x14ac:dyDescent="0.3">
      <c r="A479" s="2" t="s">
        <v>1150</v>
      </c>
      <c r="B479" s="3">
        <v>34484</v>
      </c>
      <c r="C479" s="2">
        <f t="shared" si="7"/>
        <v>1994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3">
        <v>422783777</v>
      </c>
      <c r="S479" s="23">
        <v>45000000</v>
      </c>
    </row>
    <row r="480" spans="1:19" x14ac:dyDescent="0.3">
      <c r="A480" s="2" t="s">
        <v>1152</v>
      </c>
      <c r="B480" s="3">
        <v>34352</v>
      </c>
      <c r="C480" s="2">
        <f t="shared" si="7"/>
        <v>1994</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3">
        <v>119938730</v>
      </c>
      <c r="S480" s="23">
        <v>18000000</v>
      </c>
    </row>
    <row r="481" spans="1:19" x14ac:dyDescent="0.3">
      <c r="A481" s="2" t="s">
        <v>1154</v>
      </c>
      <c r="B481" s="3">
        <v>34429</v>
      </c>
      <c r="C481" s="2">
        <f t="shared" si="7"/>
        <v>1994</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3">
        <v>46815748</v>
      </c>
      <c r="S481" s="23">
        <v>45000000</v>
      </c>
    </row>
    <row r="482" spans="1:19" x14ac:dyDescent="0.3">
      <c r="A482" s="2" t="s">
        <v>1156</v>
      </c>
      <c r="B482" s="3">
        <v>34350</v>
      </c>
      <c r="C482" s="2">
        <f t="shared" si="7"/>
        <v>1994</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3">
        <v>144833357</v>
      </c>
      <c r="S482" s="23">
        <v>22000000</v>
      </c>
    </row>
    <row r="483" spans="1:19" x14ac:dyDescent="0.3">
      <c r="A483" s="2" t="s">
        <v>1158</v>
      </c>
      <c r="B483" s="3">
        <v>34602</v>
      </c>
      <c r="C483" s="2">
        <f t="shared" si="7"/>
        <v>1994</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3">
        <v>32055248</v>
      </c>
      <c r="S483" s="23">
        <v>25000000</v>
      </c>
    </row>
    <row r="484" spans="1:19" x14ac:dyDescent="0.3">
      <c r="A484" s="2" t="s">
        <v>1159</v>
      </c>
      <c r="B484" s="3">
        <v>34427</v>
      </c>
      <c r="C484" s="2">
        <f t="shared" si="7"/>
        <v>1994</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3">
        <v>28341469</v>
      </c>
      <c r="S484" s="23">
        <v>25000000</v>
      </c>
    </row>
    <row r="485" spans="1:19" x14ac:dyDescent="0.3">
      <c r="A485" s="2" t="s">
        <v>1161</v>
      </c>
      <c r="B485" s="3">
        <v>34513</v>
      </c>
      <c r="C485" s="2">
        <f t="shared" si="7"/>
        <v>1994</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3">
        <v>57362581</v>
      </c>
      <c r="S485" s="23">
        <v>45000000</v>
      </c>
    </row>
    <row r="486" spans="1:19" x14ac:dyDescent="0.3">
      <c r="A486" s="2" t="s">
        <v>1164</v>
      </c>
      <c r="B486" s="3">
        <v>34421</v>
      </c>
      <c r="C486" s="2">
        <f t="shared" si="7"/>
        <v>1994</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3">
        <v>125169</v>
      </c>
      <c r="S486" s="23">
        <v>10500000</v>
      </c>
    </row>
    <row r="487" spans="1:19" x14ac:dyDescent="0.3">
      <c r="A487" s="2" t="s">
        <v>1167</v>
      </c>
      <c r="B487" s="3">
        <v>34418</v>
      </c>
      <c r="C487" s="2">
        <f t="shared" si="7"/>
        <v>1994</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3">
        <v>44450000</v>
      </c>
      <c r="S487" s="23">
        <v>27000000</v>
      </c>
    </row>
    <row r="488" spans="1:19" x14ac:dyDescent="0.3">
      <c r="A488" s="2" t="s">
        <v>1170</v>
      </c>
      <c r="B488" s="3">
        <v>34349</v>
      </c>
      <c r="C488" s="2">
        <f t="shared" si="7"/>
        <v>1994</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3">
        <v>146282411</v>
      </c>
      <c r="S488" s="23">
        <v>115000000</v>
      </c>
    </row>
    <row r="489" spans="1:19" x14ac:dyDescent="0.3">
      <c r="A489" s="2" t="s">
        <v>1171</v>
      </c>
      <c r="B489" s="3">
        <v>34353</v>
      </c>
      <c r="C489" s="2">
        <f t="shared" si="7"/>
        <v>1994</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3">
        <v>65012000</v>
      </c>
      <c r="S489" s="23">
        <v>70000000</v>
      </c>
    </row>
    <row r="490" spans="1:19" x14ac:dyDescent="0.3">
      <c r="A490" s="2" t="s">
        <v>1174</v>
      </c>
      <c r="B490" s="3">
        <v>34337</v>
      </c>
      <c r="C490" s="2">
        <f t="shared" si="7"/>
        <v>1994</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3">
        <v>25052000</v>
      </c>
      <c r="S490" s="23">
        <v>63000000</v>
      </c>
    </row>
    <row r="491" spans="1:19" x14ac:dyDescent="0.3">
      <c r="A491" s="2" t="s">
        <v>1175</v>
      </c>
      <c r="B491" s="3">
        <v>34981</v>
      </c>
      <c r="C491" s="2">
        <f t="shared" si="7"/>
        <v>1995</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3">
        <v>108360000</v>
      </c>
      <c r="S491" s="23">
        <v>30000000</v>
      </c>
    </row>
    <row r="492" spans="1:19" x14ac:dyDescent="0.3">
      <c r="A492" s="2" t="s">
        <v>1178</v>
      </c>
      <c r="B492" s="3">
        <v>34940</v>
      </c>
      <c r="C492" s="2">
        <f t="shared" si="7"/>
        <v>1995</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3">
        <v>172071312</v>
      </c>
      <c r="S492" s="23">
        <v>62000000</v>
      </c>
    </row>
    <row r="493" spans="1:19" x14ac:dyDescent="0.3">
      <c r="A493" s="2" t="s">
        <v>1179</v>
      </c>
      <c r="B493" s="3">
        <v>34751</v>
      </c>
      <c r="C493" s="2">
        <f t="shared" si="7"/>
        <v>1995</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3">
        <v>30306268</v>
      </c>
      <c r="S493" s="23">
        <v>50000000</v>
      </c>
    </row>
    <row r="494" spans="1:19" x14ac:dyDescent="0.3">
      <c r="A494" s="2" t="s">
        <v>1181</v>
      </c>
      <c r="B494" s="3">
        <v>34858</v>
      </c>
      <c r="C494" s="2">
        <f t="shared" si="7"/>
        <v>1995</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3">
        <v>66600000</v>
      </c>
      <c r="S494" s="23">
        <v>30000000</v>
      </c>
    </row>
    <row r="495" spans="1:19" x14ac:dyDescent="0.3">
      <c r="A495" s="2" t="s">
        <v>1183</v>
      </c>
      <c r="B495" s="3">
        <v>35032</v>
      </c>
      <c r="C495" s="2">
        <f t="shared" si="7"/>
        <v>1995</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3">
        <v>65807024</v>
      </c>
      <c r="S495" s="23">
        <v>19000000</v>
      </c>
    </row>
    <row r="496" spans="1:19" x14ac:dyDescent="0.3">
      <c r="A496" s="2" t="s">
        <v>1186</v>
      </c>
      <c r="B496" s="3">
        <v>34782</v>
      </c>
      <c r="C496" s="2">
        <f t="shared" si="7"/>
        <v>1995</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3">
        <v>184031112</v>
      </c>
      <c r="S496" s="23">
        <v>100000000</v>
      </c>
    </row>
    <row r="497" spans="1:19" x14ac:dyDescent="0.3">
      <c r="A497" s="2" t="s">
        <v>1187</v>
      </c>
      <c r="B497" s="3">
        <v>34732</v>
      </c>
      <c r="C497" s="2">
        <f t="shared" si="7"/>
        <v>1995</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3">
        <v>5400000</v>
      </c>
      <c r="S497" s="23">
        <v>2500000</v>
      </c>
    </row>
    <row r="498" spans="1:19" x14ac:dyDescent="0.3">
      <c r="A498" s="2" t="s">
        <v>1189</v>
      </c>
      <c r="B498" s="3">
        <v>34755</v>
      </c>
      <c r="C498" s="2">
        <f t="shared" si="7"/>
        <v>1995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3">
        <v>75600000</v>
      </c>
      <c r="S498" s="23">
        <v>72000000</v>
      </c>
    </row>
    <row r="499" spans="1:19" x14ac:dyDescent="0.3">
      <c r="A499" s="2" t="s">
        <v>1192</v>
      </c>
      <c r="B499" s="3">
        <v>34907</v>
      </c>
      <c r="C499" s="2">
        <f t="shared" si="7"/>
        <v>1995</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3">
        <v>42438300</v>
      </c>
      <c r="S499" s="23">
        <v>52000000</v>
      </c>
    </row>
    <row r="500" spans="1:19" x14ac:dyDescent="0.3">
      <c r="A500" s="2" t="s">
        <v>1193</v>
      </c>
      <c r="B500" s="3">
        <v>34888</v>
      </c>
      <c r="C500" s="2">
        <f t="shared" si="7"/>
        <v>1995</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3">
        <v>100328194</v>
      </c>
      <c r="S500" s="23">
        <v>50000000</v>
      </c>
    </row>
    <row r="501" spans="1:19" x14ac:dyDescent="0.3">
      <c r="A501" s="2" t="s">
        <v>1195</v>
      </c>
      <c r="B501" s="3">
        <v>35021</v>
      </c>
      <c r="C501" s="2">
        <f t="shared" si="7"/>
        <v>1995</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3">
        <v>56631572</v>
      </c>
      <c r="S501" s="23">
        <v>12000000</v>
      </c>
    </row>
    <row r="502" spans="1:19" x14ac:dyDescent="0.3">
      <c r="A502" s="2" t="s">
        <v>1198</v>
      </c>
      <c r="B502" s="3">
        <v>34922</v>
      </c>
      <c r="C502" s="2">
        <f t="shared" si="7"/>
        <v>1995</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3">
        <v>81022333</v>
      </c>
      <c r="S502" s="23">
        <v>50000000</v>
      </c>
    </row>
    <row r="503" spans="1:19" x14ac:dyDescent="0.3">
      <c r="A503" s="2" t="s">
        <v>1200</v>
      </c>
      <c r="B503" s="3">
        <v>35016</v>
      </c>
      <c r="C503" s="2">
        <f t="shared" si="7"/>
        <v>1995</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3">
        <v>32051917</v>
      </c>
      <c r="S503" s="23">
        <v>20000000</v>
      </c>
    </row>
    <row r="504" spans="1:19" x14ac:dyDescent="0.3">
      <c r="A504" s="2" t="s">
        <v>1203</v>
      </c>
      <c r="B504" s="3">
        <v>34710</v>
      </c>
      <c r="C504" s="2">
        <f t="shared" si="7"/>
        <v>1995</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3">
        <v>91400000</v>
      </c>
      <c r="S504" s="23">
        <v>53000000</v>
      </c>
    </row>
    <row r="505" spans="1:19" x14ac:dyDescent="0.3">
      <c r="A505" s="2" t="s">
        <v>1204</v>
      </c>
      <c r="B505" s="3">
        <v>34853</v>
      </c>
      <c r="C505" s="2">
        <f t="shared" si="7"/>
        <v>1995</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3">
        <v>11000000</v>
      </c>
      <c r="S505" s="23">
        <v>98000000</v>
      </c>
    </row>
    <row r="506" spans="1:19" x14ac:dyDescent="0.3">
      <c r="A506" s="2" t="s">
        <v>1206</v>
      </c>
      <c r="B506" s="3">
        <v>34962</v>
      </c>
      <c r="C506" s="2">
        <f t="shared" si="7"/>
        <v>1995</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3">
        <v>39025000</v>
      </c>
      <c r="S506" s="23">
        <v>11000000</v>
      </c>
    </row>
    <row r="507" spans="1:19" x14ac:dyDescent="0.3">
      <c r="A507" s="2" t="s">
        <v>1209</v>
      </c>
      <c r="B507" s="3">
        <v>34718</v>
      </c>
      <c r="C507" s="2">
        <f t="shared" si="7"/>
        <v>1995</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3">
        <v>25625110</v>
      </c>
      <c r="S507" s="23">
        <v>7000000</v>
      </c>
    </row>
    <row r="508" spans="1:19" x14ac:dyDescent="0.3">
      <c r="A508" s="2" t="s">
        <v>1210</v>
      </c>
      <c r="B508" s="3">
        <v>34723</v>
      </c>
      <c r="C508" s="2">
        <f t="shared" si="7"/>
        <v>1995</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3">
        <v>100012500</v>
      </c>
      <c r="S508" s="23">
        <v>90000000</v>
      </c>
    </row>
    <row r="509" spans="1:19" x14ac:dyDescent="0.3">
      <c r="A509" s="2" t="s">
        <v>1211</v>
      </c>
      <c r="B509" s="3">
        <v>34708</v>
      </c>
      <c r="C509" s="2">
        <f t="shared" si="7"/>
        <v>1995</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3">
        <v>37600435</v>
      </c>
      <c r="S509" s="23">
        <v>55000000</v>
      </c>
    </row>
    <row r="510" spans="1:19" x14ac:dyDescent="0.3">
      <c r="A510" s="2" t="s">
        <v>1213</v>
      </c>
      <c r="B510" s="3">
        <v>34929</v>
      </c>
      <c r="C510" s="2">
        <f t="shared" si="7"/>
        <v>1995</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3">
        <v>4301331</v>
      </c>
      <c r="S510" s="23">
        <v>4000000</v>
      </c>
    </row>
    <row r="511" spans="1:19" x14ac:dyDescent="0.3">
      <c r="A511" s="2" t="s">
        <v>1216</v>
      </c>
      <c r="B511" s="3">
        <v>34898</v>
      </c>
      <c r="C511" s="2">
        <f t="shared" si="7"/>
        <v>1995</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3">
        <v>27900000</v>
      </c>
      <c r="S511" s="23">
        <v>3500000</v>
      </c>
    </row>
    <row r="512" spans="1:19" x14ac:dyDescent="0.3">
      <c r="A512" s="2" t="s">
        <v>1219</v>
      </c>
      <c r="B512" s="3">
        <v>34738</v>
      </c>
      <c r="C512" s="2">
        <f t="shared" si="7"/>
        <v>1995</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3">
        <v>72077000</v>
      </c>
      <c r="S512" s="23">
        <v>30250000</v>
      </c>
    </row>
    <row r="513" spans="1:19" x14ac:dyDescent="0.3">
      <c r="A513" s="2" t="s">
        <v>1220</v>
      </c>
      <c r="B513" s="3">
        <v>34878</v>
      </c>
      <c r="C513" s="2">
        <f t="shared" si="7"/>
        <v>1995</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3">
        <v>106635996</v>
      </c>
      <c r="S513" s="23">
        <v>58000000</v>
      </c>
    </row>
    <row r="514" spans="1:19" x14ac:dyDescent="0.3">
      <c r="A514" s="2" t="s">
        <v>1223</v>
      </c>
      <c r="B514" s="3">
        <v>35029</v>
      </c>
      <c r="C514" s="2">
        <f t="shared" si="7"/>
        <v>1995</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3">
        <v>7564000</v>
      </c>
      <c r="S514" s="23">
        <v>20000000</v>
      </c>
    </row>
    <row r="515" spans="1:19" x14ac:dyDescent="0.3">
      <c r="A515" s="2" t="s">
        <v>1226</v>
      </c>
      <c r="B515" s="3">
        <v>34833</v>
      </c>
      <c r="C515" s="2">
        <f t="shared" ref="C515:C578" si="8">YEAR(B515)</f>
        <v>1995</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3">
        <v>15126948</v>
      </c>
      <c r="S515" s="23">
        <v>5000000</v>
      </c>
    </row>
    <row r="516" spans="1:19" x14ac:dyDescent="0.3">
      <c r="A516" s="2" t="s">
        <v>1228</v>
      </c>
      <c r="B516" s="3">
        <v>34910</v>
      </c>
      <c r="C516" s="2">
        <f t="shared" si="8"/>
        <v>1995</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3">
        <v>17518220</v>
      </c>
      <c r="S516" s="23">
        <v>20000000</v>
      </c>
    </row>
    <row r="517" spans="1:19" x14ac:dyDescent="0.3">
      <c r="A517" s="2" t="s">
        <v>1231</v>
      </c>
      <c r="B517" s="3">
        <v>34996</v>
      </c>
      <c r="C517" s="2">
        <f t="shared" si="8"/>
        <v>1995</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3">
        <v>9795017</v>
      </c>
      <c r="S517" s="23">
        <v>50000000</v>
      </c>
    </row>
    <row r="518" spans="1:19" x14ac:dyDescent="0.3">
      <c r="A518" s="2" t="s">
        <v>1232</v>
      </c>
      <c r="B518" s="3">
        <v>35016</v>
      </c>
      <c r="C518" s="2">
        <f t="shared" si="8"/>
        <v>1995</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3">
        <v>2474000</v>
      </c>
      <c r="S518" s="23">
        <v>14000000</v>
      </c>
    </row>
    <row r="519" spans="1:19" x14ac:dyDescent="0.3">
      <c r="A519" s="2" t="s">
        <v>1234</v>
      </c>
      <c r="B519" s="3">
        <v>35043</v>
      </c>
      <c r="C519" s="2">
        <f t="shared" si="8"/>
        <v>1995</v>
      </c>
      <c r="D519" s="2" t="s">
        <v>49</v>
      </c>
      <c r="E519" s="2" t="s">
        <v>26</v>
      </c>
      <c r="F519" s="2" t="s">
        <v>20</v>
      </c>
      <c r="G519" s="2" t="s">
        <v>21</v>
      </c>
      <c r="H519" s="2" t="s">
        <v>22</v>
      </c>
      <c r="I519" s="2" t="s">
        <v>1235</v>
      </c>
      <c r="J519" s="2" t="s">
        <v>1236</v>
      </c>
      <c r="K519" s="2">
        <v>3000</v>
      </c>
      <c r="L519" s="2">
        <v>3310</v>
      </c>
      <c r="M519" s="2">
        <v>184</v>
      </c>
      <c r="N519" s="2">
        <v>0</v>
      </c>
      <c r="O519" s="2">
        <v>7</v>
      </c>
      <c r="P519" s="2">
        <v>71</v>
      </c>
      <c r="Q519" s="2">
        <v>91</v>
      </c>
      <c r="R519" s="23">
        <v>7417210</v>
      </c>
      <c r="S519" s="23">
        <v>1500000</v>
      </c>
    </row>
    <row r="520" spans="1:19" x14ac:dyDescent="0.3">
      <c r="A520" s="2" t="s">
        <v>1237</v>
      </c>
      <c r="B520" s="3">
        <v>34991</v>
      </c>
      <c r="C520" s="2">
        <f t="shared" si="8"/>
        <v>1995</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3">
        <v>14942422</v>
      </c>
      <c r="S520" s="23">
        <v>40000000</v>
      </c>
    </row>
    <row r="521" spans="1:19" x14ac:dyDescent="0.3">
      <c r="A521" s="2" t="s">
        <v>1239</v>
      </c>
      <c r="B521" s="3">
        <v>35059</v>
      </c>
      <c r="C521" s="2">
        <f t="shared" si="8"/>
        <v>1995</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3">
        <v>31968347</v>
      </c>
      <c r="S521" s="23">
        <v>3600000</v>
      </c>
    </row>
    <row r="522" spans="1:19" x14ac:dyDescent="0.3">
      <c r="A522" s="2" t="s">
        <v>1241</v>
      </c>
      <c r="B522" s="3">
        <v>34790</v>
      </c>
      <c r="C522" s="2">
        <f t="shared" si="8"/>
        <v>1995</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3">
        <v>2122561</v>
      </c>
      <c r="S522" s="23">
        <v>6000000</v>
      </c>
    </row>
    <row r="523" spans="1:19" x14ac:dyDescent="0.3">
      <c r="A523" s="2" t="s">
        <v>1243</v>
      </c>
      <c r="B523" s="3">
        <v>34930</v>
      </c>
      <c r="C523" s="2">
        <f t="shared" si="8"/>
        <v>1995</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3">
        <v>35324232</v>
      </c>
      <c r="S523" s="23">
        <v>68000000</v>
      </c>
    </row>
    <row r="524" spans="1:19" x14ac:dyDescent="0.3">
      <c r="A524" s="2" t="s">
        <v>1246</v>
      </c>
      <c r="B524" s="3">
        <v>34847</v>
      </c>
      <c r="C524" s="2">
        <f t="shared" si="8"/>
        <v>1995</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3">
        <v>70360285</v>
      </c>
      <c r="S524" s="23">
        <v>18000000</v>
      </c>
    </row>
    <row r="525" spans="1:19" x14ac:dyDescent="0.3">
      <c r="A525" s="2" t="s">
        <v>1248</v>
      </c>
      <c r="B525" s="3">
        <v>34946</v>
      </c>
      <c r="C525" s="2">
        <f t="shared" si="8"/>
        <v>1995</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3">
        <v>82528097</v>
      </c>
      <c r="S525" s="23">
        <v>6500000</v>
      </c>
    </row>
    <row r="526" spans="1:19" x14ac:dyDescent="0.3">
      <c r="A526" s="2" t="s">
        <v>1250</v>
      </c>
      <c r="B526" s="3">
        <v>34882</v>
      </c>
      <c r="C526" s="2">
        <f t="shared" si="8"/>
        <v>1995</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3">
        <v>13560960</v>
      </c>
      <c r="S526" s="23">
        <v>50000000</v>
      </c>
    </row>
    <row r="527" spans="1:19" x14ac:dyDescent="0.3">
      <c r="A527" s="2" t="s">
        <v>1251</v>
      </c>
      <c r="B527" s="3">
        <v>35055</v>
      </c>
      <c r="C527" s="2">
        <f t="shared" si="8"/>
        <v>1995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3">
        <v>67823573</v>
      </c>
      <c r="S527" s="23">
        <v>50000000</v>
      </c>
    </row>
    <row r="528" spans="1:19" x14ac:dyDescent="0.3">
      <c r="A528" s="2" t="s">
        <v>1252</v>
      </c>
      <c r="B528" s="3">
        <v>35006</v>
      </c>
      <c r="C528" s="2">
        <f t="shared" si="8"/>
        <v>1995</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3">
        <v>141600000</v>
      </c>
      <c r="S528" s="23">
        <v>55000000</v>
      </c>
    </row>
    <row r="529" spans="1:19" x14ac:dyDescent="0.3">
      <c r="A529" s="2" t="s">
        <v>1254</v>
      </c>
      <c r="B529" s="3">
        <v>34854</v>
      </c>
      <c r="C529" s="2">
        <f t="shared" si="8"/>
        <v>1995</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3">
        <v>2600000</v>
      </c>
      <c r="S529" s="23">
        <v>6000000</v>
      </c>
    </row>
    <row r="530" spans="1:19" x14ac:dyDescent="0.3">
      <c r="A530" s="2" t="s">
        <v>1256</v>
      </c>
      <c r="B530" s="3">
        <v>34891</v>
      </c>
      <c r="C530" s="2">
        <f t="shared" si="8"/>
        <v>1995</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3">
        <v>31600000</v>
      </c>
      <c r="S530" s="23">
        <v>28000000</v>
      </c>
    </row>
    <row r="531" spans="1:19" x14ac:dyDescent="0.3">
      <c r="A531" s="2" t="s">
        <v>1258</v>
      </c>
      <c r="B531" s="3">
        <v>35013</v>
      </c>
      <c r="C531" s="2">
        <f t="shared" si="8"/>
        <v>1995</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3">
        <v>32333860</v>
      </c>
      <c r="S531" s="23">
        <v>7500000</v>
      </c>
    </row>
    <row r="532" spans="1:19" x14ac:dyDescent="0.3">
      <c r="A532" s="2" t="s">
        <v>1261</v>
      </c>
      <c r="B532" s="3">
        <v>35024</v>
      </c>
      <c r="C532" s="2">
        <f t="shared" si="8"/>
        <v>1995</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3">
        <v>100125340</v>
      </c>
      <c r="S532" s="23">
        <v>33000000</v>
      </c>
    </row>
    <row r="533" spans="1:19" x14ac:dyDescent="0.3">
      <c r="A533" s="2" t="s">
        <v>1262</v>
      </c>
      <c r="B533" s="3">
        <v>34785</v>
      </c>
      <c r="C533" s="2">
        <f t="shared" si="8"/>
        <v>1995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3">
        <v>42700000</v>
      </c>
      <c r="S533" s="23">
        <v>16500000</v>
      </c>
    </row>
    <row r="534" spans="1:19" x14ac:dyDescent="0.3">
      <c r="A534" s="2" t="s">
        <v>1264</v>
      </c>
      <c r="B534" s="3">
        <v>35055</v>
      </c>
      <c r="C534" s="2">
        <f t="shared" si="8"/>
        <v>1995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3">
        <v>20302961</v>
      </c>
      <c r="S534" s="23">
        <v>45000000</v>
      </c>
    </row>
    <row r="535" spans="1:19" x14ac:dyDescent="0.3">
      <c r="A535" s="2" t="s">
        <v>1266</v>
      </c>
      <c r="B535" s="3">
        <v>34890</v>
      </c>
      <c r="C535" s="2">
        <f t="shared" si="8"/>
        <v>1995</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3">
        <v>60054449</v>
      </c>
      <c r="S535" s="23">
        <v>35000000</v>
      </c>
    </row>
    <row r="536" spans="1:19" x14ac:dyDescent="0.3">
      <c r="A536" s="2" t="s">
        <v>1268</v>
      </c>
      <c r="B536" s="3">
        <v>34888</v>
      </c>
      <c r="C536" s="2">
        <f t="shared" si="8"/>
        <v>1995</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3">
        <v>21088568</v>
      </c>
      <c r="S536" s="23">
        <v>13000000</v>
      </c>
    </row>
    <row r="537" spans="1:19" x14ac:dyDescent="0.3">
      <c r="A537" s="2" t="s">
        <v>1270</v>
      </c>
      <c r="B537" s="3">
        <v>35026</v>
      </c>
      <c r="C537" s="2">
        <f t="shared" si="8"/>
        <v>1995</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3">
        <v>11797927</v>
      </c>
      <c r="S537" s="23">
        <v>6000000</v>
      </c>
    </row>
    <row r="538" spans="1:19" x14ac:dyDescent="0.3">
      <c r="A538" s="2" t="s">
        <v>1272</v>
      </c>
      <c r="B538" s="3">
        <v>34894</v>
      </c>
      <c r="C538" s="2">
        <f t="shared" si="8"/>
        <v>1995</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3">
        <v>4064333</v>
      </c>
      <c r="S538" s="23">
        <v>25000000</v>
      </c>
    </row>
    <row r="539" spans="1:19" x14ac:dyDescent="0.3">
      <c r="A539" s="2" t="s">
        <v>1274</v>
      </c>
      <c r="B539" s="3">
        <v>35063</v>
      </c>
      <c r="C539" s="2">
        <f t="shared" si="8"/>
        <v>1995</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3">
        <v>65000000</v>
      </c>
      <c r="S539" s="23">
        <v>62000000</v>
      </c>
    </row>
    <row r="540" spans="1:19" x14ac:dyDescent="0.3">
      <c r="A540" s="2" t="s">
        <v>1276</v>
      </c>
      <c r="B540" s="3">
        <v>35058</v>
      </c>
      <c r="C540" s="2">
        <f t="shared" si="8"/>
        <v>1995</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3">
        <v>70960517</v>
      </c>
      <c r="S540" s="23">
        <v>35000000</v>
      </c>
    </row>
    <row r="541" spans="1:19" x14ac:dyDescent="0.3">
      <c r="A541" s="2" t="s">
        <v>1277</v>
      </c>
      <c r="B541" s="3">
        <v>34894</v>
      </c>
      <c r="C541" s="2">
        <f t="shared" si="8"/>
        <v>1995</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3">
        <v>10246600</v>
      </c>
      <c r="S541" s="23">
        <v>25000</v>
      </c>
    </row>
    <row r="542" spans="1:19" x14ac:dyDescent="0.3">
      <c r="A542" s="2" t="s">
        <v>1280</v>
      </c>
      <c r="B542" s="3">
        <v>35033</v>
      </c>
      <c r="C542" s="2">
        <f t="shared" si="8"/>
        <v>1995</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3">
        <v>1977544</v>
      </c>
      <c r="S542" s="23">
        <v>250000</v>
      </c>
    </row>
    <row r="543" spans="1:19" x14ac:dyDescent="0.3">
      <c r="A543" s="2" t="s">
        <v>1283</v>
      </c>
      <c r="B543" s="3">
        <v>35051</v>
      </c>
      <c r="C543" s="2">
        <f t="shared" si="8"/>
        <v>1995</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3">
        <v>35617599</v>
      </c>
      <c r="S543" s="23">
        <v>45000000</v>
      </c>
    </row>
    <row r="544" spans="1:19" x14ac:dyDescent="0.3">
      <c r="A544" s="2" t="s">
        <v>1285</v>
      </c>
      <c r="B544" s="3">
        <v>34896</v>
      </c>
      <c r="C544" s="2">
        <f t="shared" si="8"/>
        <v>1995</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3">
        <v>50728000</v>
      </c>
      <c r="S544" s="23">
        <v>22000000</v>
      </c>
    </row>
    <row r="545" spans="1:19" x14ac:dyDescent="0.3">
      <c r="A545" s="2" t="s">
        <v>1288</v>
      </c>
      <c r="B545" s="3">
        <v>34709</v>
      </c>
      <c r="C545" s="2">
        <f t="shared" si="8"/>
        <v>1995</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3">
        <v>2832826</v>
      </c>
      <c r="S545" s="23">
        <v>11000000</v>
      </c>
    </row>
    <row r="546" spans="1:19" x14ac:dyDescent="0.3">
      <c r="A546" s="2" t="s">
        <v>1290</v>
      </c>
      <c r="B546" s="3">
        <v>34722</v>
      </c>
      <c r="C546" s="2">
        <f t="shared" si="8"/>
        <v>1995</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3">
        <v>16115878</v>
      </c>
      <c r="S546" s="23">
        <v>8000000</v>
      </c>
    </row>
    <row r="547" spans="1:19" x14ac:dyDescent="0.3">
      <c r="A547" s="2" t="s">
        <v>1292</v>
      </c>
      <c r="B547" s="3">
        <v>34800</v>
      </c>
      <c r="C547" s="2">
        <f t="shared" si="8"/>
        <v>1995</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3">
        <v>18636537</v>
      </c>
      <c r="S547" s="23">
        <v>32000000</v>
      </c>
    </row>
    <row r="548" spans="1:19" x14ac:dyDescent="0.3">
      <c r="A548" s="2" t="s">
        <v>1294</v>
      </c>
      <c r="B548" s="3">
        <v>34775</v>
      </c>
      <c r="C548" s="2">
        <f t="shared" si="8"/>
        <v>1995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3">
        <v>10400000</v>
      </c>
      <c r="S548" s="23">
        <v>50000000</v>
      </c>
    </row>
    <row r="549" spans="1:19" x14ac:dyDescent="0.3">
      <c r="A549" s="2" t="s">
        <v>1296</v>
      </c>
      <c r="B549" s="3">
        <v>34868</v>
      </c>
      <c r="C549" s="2">
        <f t="shared" si="8"/>
        <v>1995</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3">
        <v>23272306</v>
      </c>
      <c r="S549" s="23">
        <v>6000000</v>
      </c>
    </row>
    <row r="550" spans="1:19" x14ac:dyDescent="0.3">
      <c r="A550" s="2" t="s">
        <v>1298</v>
      </c>
      <c r="B550" s="3">
        <v>34843</v>
      </c>
      <c r="C550" s="2">
        <f t="shared" si="8"/>
        <v>1995</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3">
        <v>529766</v>
      </c>
      <c r="S550" s="23">
        <v>7000000</v>
      </c>
    </row>
    <row r="551" spans="1:19" x14ac:dyDescent="0.3">
      <c r="A551" s="2" t="s">
        <v>1301</v>
      </c>
      <c r="B551" s="3">
        <v>34883</v>
      </c>
      <c r="C551" s="2">
        <f t="shared" si="8"/>
        <v>1995</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3">
        <v>21200000</v>
      </c>
      <c r="S551" s="23">
        <v>20000000</v>
      </c>
    </row>
    <row r="552" spans="1:19" x14ac:dyDescent="0.3">
      <c r="A552" s="2" t="s">
        <v>1303</v>
      </c>
      <c r="B552" s="3">
        <v>34828</v>
      </c>
      <c r="C552" s="2">
        <f t="shared" si="8"/>
        <v>1995</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3">
        <v>191796233</v>
      </c>
      <c r="S552" s="23">
        <v>30000000</v>
      </c>
    </row>
    <row r="553" spans="1:19" x14ac:dyDescent="0.3">
      <c r="A553" s="2" t="s">
        <v>1305</v>
      </c>
      <c r="B553" s="3">
        <v>34745</v>
      </c>
      <c r="C553" s="2">
        <f t="shared" si="8"/>
        <v>1995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3">
        <v>50024083</v>
      </c>
      <c r="S553" s="23">
        <v>60000000</v>
      </c>
    </row>
    <row r="554" spans="1:19" x14ac:dyDescent="0.3">
      <c r="A554" s="2" t="s">
        <v>1307</v>
      </c>
      <c r="B554" s="3">
        <v>34918</v>
      </c>
      <c r="C554" s="2">
        <f t="shared" si="8"/>
        <v>1995</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3">
        <v>19900000</v>
      </c>
      <c r="S554" s="23">
        <v>20000000</v>
      </c>
    </row>
    <row r="555" spans="1:19" x14ac:dyDescent="0.3">
      <c r="A555" s="2" t="s">
        <v>1308</v>
      </c>
      <c r="B555" s="3">
        <v>34951</v>
      </c>
      <c r="C555" s="2">
        <f t="shared" si="8"/>
        <v>1995</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3">
        <v>24048000</v>
      </c>
      <c r="S555" s="23">
        <v>30000000</v>
      </c>
    </row>
    <row r="556" spans="1:19" x14ac:dyDescent="0.3">
      <c r="A556" s="2" t="s">
        <v>1309</v>
      </c>
      <c r="B556" s="3">
        <v>34979</v>
      </c>
      <c r="C556" s="2">
        <f t="shared" si="8"/>
        <v>1995</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3">
        <v>88246220</v>
      </c>
      <c r="S556" s="23">
        <v>175000000</v>
      </c>
    </row>
    <row r="557" spans="1:19" x14ac:dyDescent="0.3">
      <c r="A557" s="2" t="s">
        <v>1311</v>
      </c>
      <c r="B557" s="3">
        <v>34709</v>
      </c>
      <c r="C557" s="2">
        <f t="shared" si="8"/>
        <v>1995</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3">
        <v>4771000</v>
      </c>
      <c r="S557" s="23">
        <v>800000</v>
      </c>
    </row>
    <row r="558" spans="1:19" x14ac:dyDescent="0.3">
      <c r="A558" s="2" t="s">
        <v>1314</v>
      </c>
      <c r="B558" s="3">
        <v>35240</v>
      </c>
      <c r="C558" s="2">
        <f t="shared" si="8"/>
        <v>1996</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3">
        <v>34746109</v>
      </c>
      <c r="S558" s="23">
        <v>8000000</v>
      </c>
    </row>
    <row r="559" spans="1:19" x14ac:dyDescent="0.3">
      <c r="A559" s="2" t="s">
        <v>1317</v>
      </c>
      <c r="B559" s="3">
        <v>35397</v>
      </c>
      <c r="C559" s="2">
        <f t="shared" si="8"/>
        <v>1996</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3">
        <v>108706165</v>
      </c>
      <c r="S559" s="23">
        <v>40000000</v>
      </c>
    </row>
    <row r="560" spans="1:19" x14ac:dyDescent="0.3">
      <c r="A560" s="2" t="s">
        <v>1318</v>
      </c>
      <c r="B560" s="3">
        <v>35428</v>
      </c>
      <c r="C560" s="2">
        <f t="shared" si="8"/>
        <v>1996</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3">
        <v>326308</v>
      </c>
      <c r="S560" s="23">
        <v>5000000</v>
      </c>
    </row>
    <row r="561" spans="1:19" x14ac:dyDescent="0.3">
      <c r="A561" s="2" t="s">
        <v>1319</v>
      </c>
      <c r="B561" s="3">
        <v>35390</v>
      </c>
      <c r="C561" s="2">
        <f t="shared" si="8"/>
        <v>1996</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3">
        <v>2961991</v>
      </c>
      <c r="S561" s="23">
        <v>3300000</v>
      </c>
    </row>
    <row r="562" spans="1:19" x14ac:dyDescent="0.3">
      <c r="A562" s="2" t="s">
        <v>1321</v>
      </c>
      <c r="B562" s="3">
        <v>35169</v>
      </c>
      <c r="C562" s="2">
        <f t="shared" si="8"/>
        <v>1996</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3">
        <v>63071133</v>
      </c>
      <c r="S562" s="23">
        <v>12000000</v>
      </c>
    </row>
    <row r="563" spans="1:19" x14ac:dyDescent="0.3">
      <c r="A563" s="2" t="s">
        <v>1323</v>
      </c>
      <c r="B563" s="3">
        <v>35399</v>
      </c>
      <c r="C563" s="2">
        <f t="shared" si="8"/>
        <v>1996</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3">
        <v>1075288</v>
      </c>
      <c r="S563" s="23">
        <v>22000000</v>
      </c>
    </row>
    <row r="564" spans="1:19" x14ac:dyDescent="0.3">
      <c r="A564" s="2" t="s">
        <v>1326</v>
      </c>
      <c r="B564" s="3">
        <v>35222</v>
      </c>
      <c r="C564" s="2">
        <f t="shared" si="8"/>
        <v>1996</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3">
        <v>4357000</v>
      </c>
      <c r="S564" s="23">
        <v>30000000</v>
      </c>
    </row>
    <row r="565" spans="1:19" x14ac:dyDescent="0.3">
      <c r="A565" s="2" t="s">
        <v>1328</v>
      </c>
      <c r="B565" s="3">
        <v>35427</v>
      </c>
      <c r="C565" s="2">
        <f t="shared" si="8"/>
        <v>1996</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3">
        <v>1040879</v>
      </c>
      <c r="S565" s="23">
        <v>7000000</v>
      </c>
    </row>
    <row r="566" spans="1:19" x14ac:dyDescent="0.3">
      <c r="A566" s="2" t="s">
        <v>1331</v>
      </c>
      <c r="B566" s="3">
        <v>35383</v>
      </c>
      <c r="C566" s="2">
        <f t="shared" si="8"/>
        <v>1996</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3">
        <v>3798532</v>
      </c>
      <c r="S566" s="23">
        <v>4500000</v>
      </c>
    </row>
    <row r="567" spans="1:19" x14ac:dyDescent="0.3">
      <c r="A567" s="2" t="s">
        <v>1334</v>
      </c>
      <c r="B567" s="3">
        <v>35138</v>
      </c>
      <c r="C567" s="2">
        <f t="shared" si="8"/>
        <v>1996</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3">
        <v>70450000</v>
      </c>
      <c r="S567" s="23">
        <v>50000000</v>
      </c>
    </row>
    <row r="568" spans="1:19" x14ac:dyDescent="0.3">
      <c r="A568" s="2" t="s">
        <v>1336</v>
      </c>
      <c r="B568" s="3">
        <v>35118</v>
      </c>
      <c r="C568" s="2">
        <f t="shared" si="8"/>
        <v>1996</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3">
        <v>20550712</v>
      </c>
      <c r="S568" s="23">
        <v>50000000</v>
      </c>
    </row>
    <row r="569" spans="1:19" x14ac:dyDescent="0.3">
      <c r="A569" s="2" t="s">
        <v>1337</v>
      </c>
      <c r="B569" s="3">
        <v>35127</v>
      </c>
      <c r="C569" s="2">
        <f t="shared" si="8"/>
        <v>1996</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3">
        <v>20300000</v>
      </c>
      <c r="S569" s="23">
        <v>40000000</v>
      </c>
    </row>
    <row r="570" spans="1:19" x14ac:dyDescent="0.3">
      <c r="A570" s="2" t="s">
        <v>1338</v>
      </c>
      <c r="B570" s="3">
        <v>35220</v>
      </c>
      <c r="C570" s="2">
        <f t="shared" si="8"/>
        <v>1996</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3">
        <v>58918501</v>
      </c>
      <c r="S570" s="23">
        <v>46000000</v>
      </c>
    </row>
    <row r="571" spans="1:19" x14ac:dyDescent="0.3">
      <c r="A571" s="2" t="s">
        <v>1339</v>
      </c>
      <c r="B571" s="3">
        <v>35170</v>
      </c>
      <c r="C571" s="2">
        <f t="shared" si="8"/>
        <v>1996</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3">
        <v>32885565</v>
      </c>
      <c r="S571" s="23">
        <v>80000000</v>
      </c>
    </row>
    <row r="572" spans="1:19" x14ac:dyDescent="0.3">
      <c r="A572" s="2" t="s">
        <v>1341</v>
      </c>
      <c r="B572" s="3">
        <v>35065</v>
      </c>
      <c r="C572" s="2">
        <f t="shared" si="8"/>
        <v>1996</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3">
        <v>51317350</v>
      </c>
      <c r="S572" s="23">
        <v>57000000</v>
      </c>
    </row>
    <row r="573" spans="1:19" x14ac:dyDescent="0.3">
      <c r="A573" s="2" t="s">
        <v>1342</v>
      </c>
      <c r="B573" s="3">
        <v>35202</v>
      </c>
      <c r="C573" s="2">
        <f t="shared" si="8"/>
        <v>1996</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3">
        <v>101228120</v>
      </c>
      <c r="S573" s="23">
        <v>100000000</v>
      </c>
    </row>
    <row r="574" spans="1:19" x14ac:dyDescent="0.3">
      <c r="A574" s="2" t="s">
        <v>1343</v>
      </c>
      <c r="B574" s="3">
        <v>35108</v>
      </c>
      <c r="C574" s="2">
        <f t="shared" si="8"/>
        <v>1996</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3">
        <v>25407250</v>
      </c>
      <c r="S574" s="23">
        <v>50000000</v>
      </c>
    </row>
    <row r="575" spans="1:19" x14ac:dyDescent="0.3">
      <c r="A575" s="2" t="s">
        <v>1344</v>
      </c>
      <c r="B575" s="3">
        <v>35318</v>
      </c>
      <c r="C575" s="2">
        <f t="shared" si="8"/>
        <v>1996</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3">
        <v>9714482</v>
      </c>
      <c r="S575" s="23">
        <v>20000000</v>
      </c>
    </row>
    <row r="576" spans="1:19" x14ac:dyDescent="0.3">
      <c r="A576" s="2" t="s">
        <v>1346</v>
      </c>
      <c r="B576" s="3">
        <v>35233</v>
      </c>
      <c r="C576" s="2">
        <f t="shared" si="8"/>
        <v>1996</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3">
        <v>49994804</v>
      </c>
      <c r="S576" s="23">
        <v>55000000</v>
      </c>
    </row>
    <row r="577" spans="1:19" x14ac:dyDescent="0.3">
      <c r="A577" s="2" t="s">
        <v>1349</v>
      </c>
      <c r="B577" s="3">
        <v>35153</v>
      </c>
      <c r="C577" s="2">
        <f t="shared" si="8"/>
        <v>1996</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3">
        <v>68750000</v>
      </c>
      <c r="S577" s="23">
        <v>55000000</v>
      </c>
    </row>
    <row r="578" spans="1:19" x14ac:dyDescent="0.3">
      <c r="A578" s="2" t="s">
        <v>1352</v>
      </c>
      <c r="B578" s="3">
        <v>35128</v>
      </c>
      <c r="C578" s="2">
        <f t="shared" si="8"/>
        <v>1996</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3">
        <v>17305211</v>
      </c>
      <c r="S578" s="23">
        <v>38000000</v>
      </c>
    </row>
    <row r="579" spans="1:19" x14ac:dyDescent="0.3">
      <c r="A579" s="2" t="s">
        <v>1355</v>
      </c>
      <c r="B579" s="3">
        <v>35171</v>
      </c>
      <c r="C579" s="2">
        <f t="shared" ref="C579:C642" si="9">YEAR(B579)</f>
        <v>1996</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3">
        <v>53146000</v>
      </c>
      <c r="S579" s="23">
        <v>20000000</v>
      </c>
    </row>
    <row r="580" spans="1:19" x14ac:dyDescent="0.3">
      <c r="A580" s="2" t="s">
        <v>1357</v>
      </c>
      <c r="B580" s="3">
        <v>35114</v>
      </c>
      <c r="C580" s="2">
        <f t="shared" si="9"/>
        <v>1996</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3">
        <v>2104000</v>
      </c>
      <c r="S580" s="23">
        <v>13000000</v>
      </c>
    </row>
    <row r="581" spans="1:19" x14ac:dyDescent="0.3">
      <c r="A581" s="2" t="s">
        <v>1360</v>
      </c>
      <c r="B581" s="3">
        <v>35133</v>
      </c>
      <c r="C581" s="2">
        <f t="shared" si="9"/>
        <v>1996</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3">
        <v>17100000</v>
      </c>
      <c r="S581" s="23">
        <v>25000000</v>
      </c>
    </row>
    <row r="582" spans="1:19" x14ac:dyDescent="0.3">
      <c r="A582" s="2" t="s">
        <v>1362</v>
      </c>
      <c r="B582" s="3">
        <v>35104</v>
      </c>
      <c r="C582" s="2">
        <f t="shared" si="9"/>
        <v>1996</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3">
        <v>20047715</v>
      </c>
      <c r="S582" s="23">
        <v>25530000</v>
      </c>
    </row>
    <row r="583" spans="1:19" x14ac:dyDescent="0.3">
      <c r="A583" s="2" t="s">
        <v>1364</v>
      </c>
      <c r="B583" s="3">
        <v>35320</v>
      </c>
      <c r="C583" s="2">
        <f t="shared" si="9"/>
        <v>1996</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3">
        <v>14891000</v>
      </c>
      <c r="S583" s="23">
        <v>7000000</v>
      </c>
    </row>
    <row r="584" spans="1:19" x14ac:dyDescent="0.3">
      <c r="A584" s="2" t="s">
        <v>1367</v>
      </c>
      <c r="B584" s="3">
        <v>35371</v>
      </c>
      <c r="C584" s="2">
        <f t="shared" si="9"/>
        <v>1996</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3">
        <v>25753840</v>
      </c>
      <c r="S584" s="23">
        <v>19000000</v>
      </c>
    </row>
    <row r="585" spans="1:19" x14ac:dyDescent="0.3">
      <c r="A585" s="2" t="s">
        <v>1368</v>
      </c>
      <c r="B585" s="3">
        <v>35290</v>
      </c>
      <c r="C585" s="2">
        <f t="shared" si="9"/>
        <v>1996</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3">
        <v>5731103</v>
      </c>
      <c r="S585" s="23">
        <v>2400000</v>
      </c>
    </row>
    <row r="586" spans="1:19" x14ac:dyDescent="0.3">
      <c r="A586" s="2" t="s">
        <v>1370</v>
      </c>
      <c r="B586" s="3">
        <v>35217</v>
      </c>
      <c r="C586" s="2">
        <f t="shared" si="9"/>
        <v>1996</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3">
        <v>13052741</v>
      </c>
      <c r="S586" s="23">
        <v>36000000</v>
      </c>
    </row>
    <row r="587" spans="1:19" x14ac:dyDescent="0.3">
      <c r="A587" s="2" t="s">
        <v>1372</v>
      </c>
      <c r="B587" s="3">
        <v>35230</v>
      </c>
      <c r="C587" s="2">
        <f t="shared" si="9"/>
        <v>1996</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3">
        <v>4903000</v>
      </c>
      <c r="S587" s="23">
        <v>12000000</v>
      </c>
    </row>
    <row r="588" spans="1:19" x14ac:dyDescent="0.3">
      <c r="A588" s="2" t="s">
        <v>1374</v>
      </c>
      <c r="B588" s="3">
        <v>35428</v>
      </c>
      <c r="C588" s="2">
        <f t="shared" si="9"/>
        <v>1996</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3">
        <v>4414535</v>
      </c>
      <c r="S588" s="23">
        <v>18000000</v>
      </c>
    </row>
    <row r="589" spans="1:19" x14ac:dyDescent="0.3">
      <c r="A589" s="2" t="s">
        <v>1375</v>
      </c>
      <c r="B589" s="3">
        <v>35303</v>
      </c>
      <c r="C589" s="2">
        <f t="shared" si="9"/>
        <v>1996</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3">
        <v>38624000</v>
      </c>
      <c r="S589" s="23">
        <v>12000000</v>
      </c>
    </row>
    <row r="590" spans="1:19" x14ac:dyDescent="0.3">
      <c r="A590" s="2" t="s">
        <v>1378</v>
      </c>
      <c r="B590" s="3">
        <v>35142</v>
      </c>
      <c r="C590" s="2">
        <f t="shared" si="9"/>
        <v>1996</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3">
        <v>26539321</v>
      </c>
      <c r="S590" s="23">
        <v>13000000</v>
      </c>
    </row>
    <row r="591" spans="1:19" x14ac:dyDescent="0.3">
      <c r="A591" s="2" t="s">
        <v>1381</v>
      </c>
      <c r="B591" s="3">
        <v>35210</v>
      </c>
      <c r="C591" s="2">
        <f t="shared" si="9"/>
        <v>1996</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3">
        <v>306124059</v>
      </c>
      <c r="S591" s="23">
        <v>75000000</v>
      </c>
    </row>
    <row r="592" spans="1:19" x14ac:dyDescent="0.3">
      <c r="A592" s="2" t="s">
        <v>1383</v>
      </c>
      <c r="B592" s="3">
        <v>35166</v>
      </c>
      <c r="C592" s="2">
        <f t="shared" si="9"/>
        <v>1996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3">
        <v>153620822</v>
      </c>
      <c r="S592" s="23">
        <v>50000000</v>
      </c>
    </row>
    <row r="593" spans="1:19" x14ac:dyDescent="0.3">
      <c r="A593" s="2" t="s">
        <v>1385</v>
      </c>
      <c r="B593" s="3">
        <v>35203</v>
      </c>
      <c r="C593" s="2">
        <f t="shared" si="9"/>
        <v>1996</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3">
        <v>60573641</v>
      </c>
      <c r="S593" s="23">
        <v>60000000</v>
      </c>
    </row>
    <row r="594" spans="1:19" x14ac:dyDescent="0.3">
      <c r="A594" s="2" t="s">
        <v>1387</v>
      </c>
      <c r="B594" s="3">
        <v>35180</v>
      </c>
      <c r="C594" s="2">
        <f t="shared" si="9"/>
        <v>1996</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3">
        <v>4109095</v>
      </c>
      <c r="S594" s="23">
        <v>3000000</v>
      </c>
    </row>
    <row r="595" spans="1:19" x14ac:dyDescent="0.3">
      <c r="A595" s="2" t="s">
        <v>1389</v>
      </c>
      <c r="B595" s="3">
        <v>35229</v>
      </c>
      <c r="C595" s="2">
        <f t="shared" si="9"/>
        <v>1996</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3">
        <v>1292527</v>
      </c>
      <c r="S595" s="23">
        <v>19000000</v>
      </c>
    </row>
    <row r="596" spans="1:19" x14ac:dyDescent="0.3">
      <c r="A596" s="2" t="s">
        <v>1391</v>
      </c>
      <c r="B596" s="3">
        <v>35134</v>
      </c>
      <c r="C596" s="2">
        <f t="shared" si="9"/>
        <v>1996</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3">
        <v>24944213</v>
      </c>
      <c r="S596" s="23">
        <v>27000000</v>
      </c>
    </row>
    <row r="597" spans="1:19" x14ac:dyDescent="0.3">
      <c r="A597" s="2" t="s">
        <v>1393</v>
      </c>
      <c r="B597" s="3">
        <v>35149</v>
      </c>
      <c r="C597" s="2">
        <f t="shared" si="9"/>
        <v>1996</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3">
        <v>13269963</v>
      </c>
      <c r="S597" s="23">
        <v>5000000</v>
      </c>
    </row>
    <row r="598" spans="1:19" x14ac:dyDescent="0.3">
      <c r="A598" s="2" t="s">
        <v>1396</v>
      </c>
      <c r="B598" s="3">
        <v>35098</v>
      </c>
      <c r="C598" s="2">
        <f t="shared" si="9"/>
        <v>1996</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3">
        <v>212285</v>
      </c>
      <c r="S598" s="23">
        <v>250000</v>
      </c>
    </row>
    <row r="599" spans="1:19" x14ac:dyDescent="0.3">
      <c r="A599" s="2" t="s">
        <v>1399</v>
      </c>
      <c r="B599" s="3">
        <v>35290</v>
      </c>
      <c r="C599" s="2">
        <f t="shared" si="9"/>
        <v>1996</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3">
        <v>37754208</v>
      </c>
      <c r="S599" s="23">
        <v>70000000</v>
      </c>
    </row>
    <row r="600" spans="1:19" x14ac:dyDescent="0.3">
      <c r="A600" s="2" t="s">
        <v>1401</v>
      </c>
      <c r="B600" s="3">
        <v>35317</v>
      </c>
      <c r="C600" s="2">
        <f t="shared" si="9"/>
        <v>1996</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3">
        <v>12782508</v>
      </c>
      <c r="S600" s="23">
        <v>23000000</v>
      </c>
    </row>
    <row r="601" spans="1:19" x14ac:dyDescent="0.3">
      <c r="A601" s="2" t="s">
        <v>1403</v>
      </c>
      <c r="B601" s="3">
        <v>35070</v>
      </c>
      <c r="C601" s="2">
        <f t="shared" si="9"/>
        <v>1996</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3">
        <v>5600000</v>
      </c>
      <c r="S601" s="23">
        <v>47000000</v>
      </c>
    </row>
    <row r="602" spans="1:19" x14ac:dyDescent="0.3">
      <c r="A602" s="2" t="s">
        <v>1404</v>
      </c>
      <c r="B602" s="3">
        <v>35195</v>
      </c>
      <c r="C602" s="2">
        <f t="shared" si="9"/>
        <v>1996</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3">
        <v>14095303</v>
      </c>
      <c r="S602" s="23">
        <v>25000000</v>
      </c>
    </row>
    <row r="603" spans="1:19" x14ac:dyDescent="0.3">
      <c r="A603" s="2" t="s">
        <v>1406</v>
      </c>
      <c r="B603" s="3">
        <v>35208</v>
      </c>
      <c r="C603" s="2">
        <f t="shared" si="9"/>
        <v>1996</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3">
        <v>11030963</v>
      </c>
      <c r="S603" s="23">
        <v>28000000</v>
      </c>
    </row>
    <row r="604" spans="1:19" x14ac:dyDescent="0.3">
      <c r="A604" s="2" t="s">
        <v>1407</v>
      </c>
      <c r="B604" s="3">
        <v>35348</v>
      </c>
      <c r="C604" s="2">
        <f t="shared" si="9"/>
        <v>1996</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3">
        <v>180965237</v>
      </c>
      <c r="S604" s="23">
        <v>80000000</v>
      </c>
    </row>
    <row r="605" spans="1:19" x14ac:dyDescent="0.3">
      <c r="A605" s="2" t="s">
        <v>1408</v>
      </c>
      <c r="B605" s="3">
        <v>35328</v>
      </c>
      <c r="C605" s="2">
        <f t="shared" si="9"/>
        <v>1996</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3">
        <v>10070000</v>
      </c>
      <c r="S605" s="23">
        <v>25000000</v>
      </c>
    </row>
    <row r="606" spans="1:19" x14ac:dyDescent="0.3">
      <c r="A606" s="2" t="s">
        <v>1410</v>
      </c>
      <c r="B606" s="3">
        <v>35326</v>
      </c>
      <c r="C606" s="2">
        <f t="shared" si="9"/>
        <v>1996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3">
        <v>20101861</v>
      </c>
      <c r="S606" s="23">
        <v>45000000</v>
      </c>
    </row>
    <row r="607" spans="1:19" x14ac:dyDescent="0.3">
      <c r="A607" s="2" t="s">
        <v>1412</v>
      </c>
      <c r="B607" s="3">
        <v>35323</v>
      </c>
      <c r="C607" s="2">
        <f t="shared" si="9"/>
        <v>1996</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3">
        <v>22294341</v>
      </c>
      <c r="S607" s="23">
        <v>21500000</v>
      </c>
    </row>
    <row r="608" spans="1:19" x14ac:dyDescent="0.3">
      <c r="A608" s="2" t="s">
        <v>1413</v>
      </c>
      <c r="B608" s="3">
        <v>35385</v>
      </c>
      <c r="C608" s="2">
        <f t="shared" si="9"/>
        <v>1996</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3">
        <v>104632573</v>
      </c>
      <c r="S608" s="23">
        <v>32000000</v>
      </c>
    </row>
    <row r="609" spans="1:19" x14ac:dyDescent="0.3">
      <c r="A609" s="2" t="s">
        <v>1415</v>
      </c>
      <c r="B609" s="3">
        <v>35132</v>
      </c>
      <c r="C609" s="2">
        <f t="shared" si="9"/>
        <v>1996</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3">
        <v>136448821</v>
      </c>
      <c r="S609" s="23">
        <v>80000000</v>
      </c>
    </row>
    <row r="610" spans="1:19" x14ac:dyDescent="0.3">
      <c r="A610" s="2" t="s">
        <v>1417</v>
      </c>
      <c r="B610" s="3">
        <v>35364</v>
      </c>
      <c r="C610" s="2">
        <f t="shared" si="9"/>
        <v>1996</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3">
        <v>46338728</v>
      </c>
      <c r="S610" s="23">
        <v>14500000</v>
      </c>
    </row>
    <row r="611" spans="1:19" x14ac:dyDescent="0.3">
      <c r="A611" s="2" t="s">
        <v>1419</v>
      </c>
      <c r="B611" s="3">
        <v>35304</v>
      </c>
      <c r="C611" s="2">
        <f t="shared" si="9"/>
        <v>1996</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3">
        <v>103001286</v>
      </c>
      <c r="S611" s="23">
        <v>15000000</v>
      </c>
    </row>
    <row r="612" spans="1:19" x14ac:dyDescent="0.3">
      <c r="A612" s="2" t="s">
        <v>1421</v>
      </c>
      <c r="B612" s="3">
        <v>35234</v>
      </c>
      <c r="C612" s="2">
        <f t="shared" si="9"/>
        <v>1996</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3">
        <v>36049108</v>
      </c>
      <c r="S612" s="23">
        <v>9000000</v>
      </c>
    </row>
    <row r="613" spans="1:19" x14ac:dyDescent="0.3">
      <c r="A613" s="2" t="s">
        <v>1423</v>
      </c>
      <c r="B613" s="3">
        <v>35346</v>
      </c>
      <c r="C613" s="2">
        <f t="shared" si="9"/>
        <v>1996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3">
        <v>30400000</v>
      </c>
      <c r="S613" s="23">
        <v>39000000</v>
      </c>
    </row>
    <row r="614" spans="1:19" x14ac:dyDescent="0.3">
      <c r="A614" s="2" t="s">
        <v>1425</v>
      </c>
      <c r="B614" s="3">
        <v>35418</v>
      </c>
      <c r="C614" s="2">
        <f t="shared" si="9"/>
        <v>1996</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3">
        <v>9449219</v>
      </c>
      <c r="S614" s="23">
        <v>3500000</v>
      </c>
    </row>
    <row r="615" spans="1:19" x14ac:dyDescent="0.3">
      <c r="A615" s="2" t="s">
        <v>1427</v>
      </c>
      <c r="B615" s="3">
        <v>35284</v>
      </c>
      <c r="C615" s="2">
        <f t="shared" si="9"/>
        <v>1996</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3">
        <v>35811509</v>
      </c>
      <c r="S615" s="23">
        <v>5500000</v>
      </c>
    </row>
    <row r="616" spans="1:19" x14ac:dyDescent="0.3">
      <c r="A616" s="2" t="s">
        <v>1430</v>
      </c>
      <c r="B616" s="3">
        <v>35328</v>
      </c>
      <c r="C616" s="2">
        <f t="shared" si="9"/>
        <v>1996</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3">
        <v>53300852</v>
      </c>
      <c r="S616" s="23">
        <v>44000000</v>
      </c>
    </row>
    <row r="617" spans="1:19" x14ac:dyDescent="0.3">
      <c r="A617" s="2" t="s">
        <v>1431</v>
      </c>
      <c r="B617" s="3">
        <v>35330</v>
      </c>
      <c r="C617" s="2">
        <f t="shared" si="9"/>
        <v>1996</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3">
        <v>24475416</v>
      </c>
      <c r="S617" s="23">
        <v>890000</v>
      </c>
    </row>
    <row r="618" spans="1:19" x14ac:dyDescent="0.3">
      <c r="A618" s="2" t="s">
        <v>1433</v>
      </c>
      <c r="B618" s="3">
        <v>35284</v>
      </c>
      <c r="C618" s="2">
        <f t="shared" si="9"/>
        <v>1996</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3">
        <v>90443603</v>
      </c>
      <c r="S618" s="23">
        <v>80000000</v>
      </c>
    </row>
    <row r="619" spans="1:19" x14ac:dyDescent="0.3">
      <c r="A619" s="2" t="s">
        <v>1435</v>
      </c>
      <c r="B619" s="3">
        <v>35341</v>
      </c>
      <c r="C619" s="2">
        <f t="shared" si="9"/>
        <v>1996</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3">
        <v>26906039</v>
      </c>
      <c r="S619" s="23">
        <v>18000000</v>
      </c>
    </row>
    <row r="620" spans="1:19" x14ac:dyDescent="0.3">
      <c r="A620" s="2" t="s">
        <v>1438</v>
      </c>
      <c r="B620" s="3">
        <v>35096</v>
      </c>
      <c r="C620" s="2">
        <f t="shared" si="9"/>
        <v>1996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3">
        <v>92001027</v>
      </c>
      <c r="S620" s="23">
        <v>45000000</v>
      </c>
    </row>
    <row r="621" spans="1:19" x14ac:dyDescent="0.3">
      <c r="A621" s="2" t="s">
        <v>1440</v>
      </c>
      <c r="B621" s="3">
        <v>35192</v>
      </c>
      <c r="C621" s="2">
        <f t="shared" si="9"/>
        <v>1996</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3">
        <v>32800000</v>
      </c>
      <c r="S621" s="23">
        <v>40000000</v>
      </c>
    </row>
    <row r="622" spans="1:19" x14ac:dyDescent="0.3">
      <c r="A622" s="2" t="s">
        <v>1442</v>
      </c>
      <c r="B622" s="3">
        <v>35188</v>
      </c>
      <c r="C622" s="2">
        <f t="shared" si="9"/>
        <v>1996</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3">
        <v>4505922</v>
      </c>
      <c r="S622" s="23">
        <v>200000</v>
      </c>
    </row>
    <row r="623" spans="1:19" x14ac:dyDescent="0.3">
      <c r="A623" s="2" t="s">
        <v>1444</v>
      </c>
      <c r="B623" s="3">
        <v>35341</v>
      </c>
      <c r="C623" s="2">
        <f t="shared" si="9"/>
        <v>1996</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3">
        <v>25809813</v>
      </c>
      <c r="S623" s="23">
        <v>26000000</v>
      </c>
    </row>
    <row r="624" spans="1:19" x14ac:dyDescent="0.3">
      <c r="A624" s="2" t="s">
        <v>1445</v>
      </c>
      <c r="B624" s="3">
        <v>35171</v>
      </c>
      <c r="C624" s="2">
        <f t="shared" si="9"/>
        <v>1996</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3">
        <v>15091542</v>
      </c>
      <c r="S624" s="23">
        <v>25000000</v>
      </c>
    </row>
    <row r="625" spans="1:19" x14ac:dyDescent="0.3">
      <c r="A625" s="2" t="s">
        <v>1447</v>
      </c>
      <c r="B625" s="3">
        <v>35336</v>
      </c>
      <c r="C625" s="2">
        <f t="shared" si="9"/>
        <v>1996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3">
        <v>60154431</v>
      </c>
      <c r="S625" s="23">
        <v>47000000</v>
      </c>
    </row>
    <row r="626" spans="1:19" x14ac:dyDescent="0.3">
      <c r="A626" s="2" t="s">
        <v>1449</v>
      </c>
      <c r="B626" s="3">
        <v>35130</v>
      </c>
      <c r="C626" s="2">
        <f t="shared" si="9"/>
        <v>1996</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3">
        <v>24881000</v>
      </c>
      <c r="S626" s="23">
        <v>15000000</v>
      </c>
    </row>
    <row r="627" spans="1:19" x14ac:dyDescent="0.3">
      <c r="A627" s="2" t="s">
        <v>1452</v>
      </c>
      <c r="B627" s="3">
        <v>35096</v>
      </c>
      <c r="C627" s="2">
        <f t="shared" si="9"/>
        <v>1996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3">
        <v>78651430</v>
      </c>
      <c r="S627" s="23">
        <v>27000000</v>
      </c>
    </row>
    <row r="628" spans="1:19" x14ac:dyDescent="0.3">
      <c r="A628" s="2" t="s">
        <v>1455</v>
      </c>
      <c r="B628" s="3">
        <v>35123</v>
      </c>
      <c r="C628" s="2">
        <f t="shared" si="9"/>
        <v>1996</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3">
        <v>18573791</v>
      </c>
      <c r="S628" s="23">
        <v>55000000</v>
      </c>
    </row>
    <row r="629" spans="1:19" x14ac:dyDescent="0.3">
      <c r="A629" s="2" t="s">
        <v>1456</v>
      </c>
      <c r="B629" s="3">
        <v>35392</v>
      </c>
      <c r="C629" s="2">
        <f t="shared" si="9"/>
        <v>1996</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3">
        <v>105444419</v>
      </c>
      <c r="S629" s="23">
        <v>26000000</v>
      </c>
    </row>
    <row r="630" spans="1:19" x14ac:dyDescent="0.3">
      <c r="A630" s="2" t="s">
        <v>1458</v>
      </c>
      <c r="B630" s="3">
        <v>35395</v>
      </c>
      <c r="C630" s="2">
        <f t="shared" si="9"/>
        <v>1996</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3">
        <v>1227324</v>
      </c>
      <c r="S630" s="23">
        <v>12500000</v>
      </c>
    </row>
    <row r="631" spans="1:19" x14ac:dyDescent="0.3">
      <c r="A631" s="2" t="s">
        <v>1461</v>
      </c>
      <c r="B631" s="3">
        <v>35232</v>
      </c>
      <c r="C631" s="2">
        <f t="shared" si="9"/>
        <v>1996</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3">
        <v>38553833</v>
      </c>
      <c r="S631" s="23">
        <v>55000000</v>
      </c>
    </row>
    <row r="632" spans="1:19" x14ac:dyDescent="0.3">
      <c r="A632" s="2" t="s">
        <v>1463</v>
      </c>
      <c r="B632" s="3">
        <v>35296</v>
      </c>
      <c r="C632" s="2">
        <f t="shared" si="9"/>
        <v>1996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3">
        <v>20400913</v>
      </c>
      <c r="S632" s="23">
        <v>45000000</v>
      </c>
    </row>
    <row r="633" spans="1:19" x14ac:dyDescent="0.3">
      <c r="A633" s="2" t="s">
        <v>1465</v>
      </c>
      <c r="B633" s="3">
        <v>35118</v>
      </c>
      <c r="C633" s="2">
        <f t="shared" si="9"/>
        <v>1996</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3">
        <v>100117603</v>
      </c>
      <c r="S633" s="23">
        <v>100000000</v>
      </c>
    </row>
    <row r="634" spans="1:19" x14ac:dyDescent="0.3">
      <c r="A634" s="2" t="s">
        <v>1467</v>
      </c>
      <c r="B634" s="3">
        <v>35323</v>
      </c>
      <c r="C634" s="2">
        <f t="shared" si="9"/>
        <v>1996</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3">
        <v>27663982</v>
      </c>
      <c r="S634" s="23">
        <v>40000000</v>
      </c>
    </row>
    <row r="635" spans="1:19" x14ac:dyDescent="0.3">
      <c r="A635" s="2" t="s">
        <v>1469</v>
      </c>
      <c r="B635" s="3">
        <v>35336</v>
      </c>
      <c r="C635" s="2">
        <f t="shared" si="9"/>
        <v>1996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3">
        <v>44834712</v>
      </c>
      <c r="S635" s="23">
        <v>44000000</v>
      </c>
    </row>
    <row r="636" spans="1:19" x14ac:dyDescent="0.3">
      <c r="A636" s="2" t="s">
        <v>1472</v>
      </c>
      <c r="B636" s="3">
        <v>35107</v>
      </c>
      <c r="C636" s="2">
        <f t="shared" si="9"/>
        <v>1996</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3">
        <v>33328051</v>
      </c>
      <c r="S636" s="23">
        <v>65000000</v>
      </c>
    </row>
    <row r="637" spans="1:19" x14ac:dyDescent="0.3">
      <c r="A637" s="2" t="s">
        <v>1474</v>
      </c>
      <c r="B637" s="3">
        <v>35414</v>
      </c>
      <c r="C637" s="2">
        <f t="shared" si="9"/>
        <v>1996</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3">
        <v>41252428</v>
      </c>
      <c r="S637" s="23">
        <v>42000000</v>
      </c>
    </row>
    <row r="638" spans="1:19" x14ac:dyDescent="0.3">
      <c r="A638" s="2" t="s">
        <v>1475</v>
      </c>
      <c r="B638" s="3">
        <v>35322</v>
      </c>
      <c r="C638" s="2">
        <f t="shared" si="9"/>
        <v>1996</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3">
        <v>128769345</v>
      </c>
      <c r="S638" s="23">
        <v>54000000</v>
      </c>
    </row>
    <row r="639" spans="1:19" x14ac:dyDescent="0.3">
      <c r="A639" s="2" t="s">
        <v>1476</v>
      </c>
      <c r="B639" s="3">
        <v>35113</v>
      </c>
      <c r="C639" s="2">
        <f t="shared" si="9"/>
        <v>1996</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3">
        <v>17300889</v>
      </c>
      <c r="S639" s="23">
        <v>45000000</v>
      </c>
    </row>
    <row r="640" spans="1:19" x14ac:dyDescent="0.3">
      <c r="A640" s="2" t="s">
        <v>1477</v>
      </c>
      <c r="B640" s="3">
        <v>35402</v>
      </c>
      <c r="C640" s="2">
        <f t="shared" si="9"/>
        <v>1996</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3">
        <v>134006721</v>
      </c>
      <c r="S640" s="23">
        <v>75000000</v>
      </c>
    </row>
    <row r="641" spans="1:19" x14ac:dyDescent="0.3">
      <c r="A641" s="2" t="s">
        <v>1478</v>
      </c>
      <c r="B641" s="3">
        <v>35386</v>
      </c>
      <c r="C641" s="2">
        <f t="shared" si="9"/>
        <v>1996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3">
        <v>15171475</v>
      </c>
      <c r="S641" s="23">
        <v>8500000</v>
      </c>
    </row>
    <row r="642" spans="1:19" x14ac:dyDescent="0.3">
      <c r="A642" s="2" t="s">
        <v>1479</v>
      </c>
      <c r="B642" s="3">
        <v>35190</v>
      </c>
      <c r="C642" s="2">
        <f t="shared" si="9"/>
        <v>1996</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3">
        <v>53854588</v>
      </c>
      <c r="S642" s="23">
        <v>45000000</v>
      </c>
    </row>
    <row r="643" spans="1:19" x14ac:dyDescent="0.3">
      <c r="A643" s="2" t="s">
        <v>1482</v>
      </c>
      <c r="B643" s="3">
        <v>35318</v>
      </c>
      <c r="C643" s="2">
        <f t="shared" ref="C643:C706" si="10">YEAR(B643)</f>
        <v>1996</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3">
        <v>16501785</v>
      </c>
      <c r="S643" s="23">
        <v>3500000</v>
      </c>
    </row>
    <row r="644" spans="1:19" x14ac:dyDescent="0.3">
      <c r="A644" s="2" t="s">
        <v>1485</v>
      </c>
      <c r="B644" s="3">
        <v>35065</v>
      </c>
      <c r="C644" s="2">
        <f t="shared" si="10"/>
        <v>1996</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3">
        <v>695229</v>
      </c>
      <c r="S644" s="23">
        <v>1300000</v>
      </c>
    </row>
    <row r="645" spans="1:19" x14ac:dyDescent="0.3">
      <c r="A645" s="2" t="s">
        <v>1486</v>
      </c>
      <c r="B645" s="3">
        <v>35261</v>
      </c>
      <c r="C645" s="2">
        <f t="shared" si="10"/>
        <v>1996</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3">
        <v>241688385</v>
      </c>
      <c r="S645" s="23">
        <v>92000000</v>
      </c>
    </row>
    <row r="646" spans="1:19" x14ac:dyDescent="0.3">
      <c r="A646" s="2" t="s">
        <v>1488</v>
      </c>
      <c r="B646" s="3">
        <v>35235</v>
      </c>
      <c r="C646" s="2">
        <f t="shared" si="10"/>
        <v>1996</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3">
        <v>51045801</v>
      </c>
      <c r="S646" s="23">
        <v>60000000</v>
      </c>
    </row>
    <row r="647" spans="1:19" x14ac:dyDescent="0.3">
      <c r="A647" s="2" t="s">
        <v>1490</v>
      </c>
      <c r="B647" s="3">
        <v>35428</v>
      </c>
      <c r="C647" s="2">
        <f t="shared" si="10"/>
        <v>1996</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3">
        <v>2892582</v>
      </c>
      <c r="S647" s="23">
        <v>4000000</v>
      </c>
    </row>
    <row r="648" spans="1:19" x14ac:dyDescent="0.3">
      <c r="A648" s="2" t="s">
        <v>1492</v>
      </c>
      <c r="B648" s="3">
        <v>35375</v>
      </c>
      <c r="C648" s="2">
        <f t="shared" si="10"/>
        <v>1996</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3">
        <v>1277257</v>
      </c>
      <c r="S648" s="23">
        <v>1000000</v>
      </c>
    </row>
    <row r="649" spans="1:19" x14ac:dyDescent="0.3">
      <c r="A649" s="2" t="s">
        <v>1495</v>
      </c>
      <c r="B649" s="3">
        <v>35083</v>
      </c>
      <c r="C649" s="2">
        <f t="shared" si="10"/>
        <v>1996</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3">
        <v>1652472</v>
      </c>
      <c r="S649" s="23">
        <v>300000</v>
      </c>
    </row>
    <row r="650" spans="1:19" x14ac:dyDescent="0.3">
      <c r="A650" s="2" t="s">
        <v>1498</v>
      </c>
      <c r="B650" s="3">
        <v>35343</v>
      </c>
      <c r="C650" s="2">
        <f t="shared" si="10"/>
        <v>1996</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3">
        <v>10300000</v>
      </c>
      <c r="S650" s="23">
        <v>38000000</v>
      </c>
    </row>
    <row r="651" spans="1:19" x14ac:dyDescent="0.3">
      <c r="A651" s="2" t="s">
        <v>1499</v>
      </c>
      <c r="B651" s="3">
        <v>35569</v>
      </c>
      <c r="C651" s="2">
        <f t="shared" si="10"/>
        <v>1997</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3">
        <v>3559990</v>
      </c>
      <c r="S651" s="23">
        <v>3000000</v>
      </c>
    </row>
    <row r="652" spans="1:19" x14ac:dyDescent="0.3">
      <c r="A652" s="2" t="s">
        <v>1502</v>
      </c>
      <c r="B652" s="3">
        <v>35519</v>
      </c>
      <c r="C652" s="2">
        <f t="shared" si="10"/>
        <v>1997</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3">
        <v>8119205</v>
      </c>
      <c r="S652" s="23">
        <v>28000000</v>
      </c>
    </row>
    <row r="653" spans="1:19" x14ac:dyDescent="0.3">
      <c r="A653" s="2" t="s">
        <v>1504</v>
      </c>
      <c r="B653" s="3">
        <v>35763</v>
      </c>
      <c r="C653" s="2">
        <f t="shared" si="10"/>
        <v>1997</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3">
        <v>50007168</v>
      </c>
      <c r="S653" s="23">
        <v>50000000</v>
      </c>
    </row>
    <row r="654" spans="1:19" x14ac:dyDescent="0.3">
      <c r="A654" s="2" t="s">
        <v>1505</v>
      </c>
      <c r="B654" s="3">
        <v>35717</v>
      </c>
      <c r="C654" s="2">
        <f t="shared" si="10"/>
        <v>1997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3">
        <v>24629916</v>
      </c>
      <c r="S654" s="23">
        <v>3000000</v>
      </c>
    </row>
    <row r="655" spans="1:19" x14ac:dyDescent="0.3">
      <c r="A655" s="2" t="s">
        <v>1508</v>
      </c>
      <c r="B655" s="3">
        <v>35541</v>
      </c>
      <c r="C655" s="2">
        <f t="shared" si="10"/>
        <v>1997</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3">
        <v>172620724</v>
      </c>
      <c r="S655" s="23">
        <v>85000000</v>
      </c>
    </row>
    <row r="656" spans="1:19" x14ac:dyDescent="0.3">
      <c r="A656" s="2" t="s">
        <v>1509</v>
      </c>
      <c r="B656" s="3">
        <v>35466</v>
      </c>
      <c r="C656" s="2">
        <f t="shared" si="10"/>
        <v>1997</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3">
        <v>47748610</v>
      </c>
      <c r="S656" s="23">
        <v>75000000</v>
      </c>
    </row>
    <row r="657" spans="1:19" x14ac:dyDescent="0.3">
      <c r="A657" s="2" t="s">
        <v>1512</v>
      </c>
      <c r="B657" s="3">
        <v>35762</v>
      </c>
      <c r="C657" s="2">
        <f t="shared" si="10"/>
        <v>1997</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3">
        <v>44175394</v>
      </c>
      <c r="S657" s="23">
        <v>36000000</v>
      </c>
    </row>
    <row r="658" spans="1:19" x14ac:dyDescent="0.3">
      <c r="A658" s="2" t="s">
        <v>1513</v>
      </c>
      <c r="B658" s="3">
        <v>35558</v>
      </c>
      <c r="C658" s="2">
        <f t="shared" si="10"/>
        <v>1997</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3">
        <v>15447</v>
      </c>
      <c r="S658" s="23">
        <v>10000000</v>
      </c>
    </row>
    <row r="659" spans="1:19" x14ac:dyDescent="0.3">
      <c r="A659" s="2" t="s">
        <v>1515</v>
      </c>
      <c r="B659" s="3">
        <v>35785</v>
      </c>
      <c r="C659" s="2">
        <f t="shared" si="10"/>
        <v>1997</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3">
        <v>65557989</v>
      </c>
      <c r="S659" s="23">
        <v>45000000</v>
      </c>
    </row>
    <row r="660" spans="1:19" x14ac:dyDescent="0.3">
      <c r="A660" s="2" t="s">
        <v>1517</v>
      </c>
      <c r="B660" s="3">
        <v>35786</v>
      </c>
      <c r="C660" s="2">
        <f t="shared" si="10"/>
        <v>1997</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3">
        <v>58297830</v>
      </c>
      <c r="S660" s="23">
        <v>50000000</v>
      </c>
    </row>
    <row r="661" spans="1:19" x14ac:dyDescent="0.3">
      <c r="A661" s="2" t="s">
        <v>1519</v>
      </c>
      <c r="B661" s="3">
        <v>35778</v>
      </c>
      <c r="C661" s="2">
        <f t="shared" si="10"/>
        <v>1997</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3">
        <v>147637474</v>
      </c>
      <c r="S661" s="23">
        <v>50000000</v>
      </c>
    </row>
    <row r="662" spans="1:19" x14ac:dyDescent="0.3">
      <c r="A662" s="2" t="s">
        <v>1522</v>
      </c>
      <c r="B662" s="3">
        <v>35763</v>
      </c>
      <c r="C662" s="2">
        <f t="shared" si="10"/>
        <v>1997</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3">
        <v>53868030</v>
      </c>
      <c r="S662" s="23">
        <v>17000000</v>
      </c>
    </row>
    <row r="663" spans="1:19" x14ac:dyDescent="0.3">
      <c r="A663" s="2" t="s">
        <v>1525</v>
      </c>
      <c r="B663" s="3">
        <v>35754</v>
      </c>
      <c r="C663" s="2">
        <f t="shared" si="10"/>
        <v>1997</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3">
        <v>107285004</v>
      </c>
      <c r="S663" s="23">
        <v>125000000</v>
      </c>
    </row>
    <row r="664" spans="1:19" x14ac:dyDescent="0.3">
      <c r="A664" s="2" t="s">
        <v>1526</v>
      </c>
      <c r="B664" s="3">
        <v>35441</v>
      </c>
      <c r="C664" s="2">
        <f t="shared" si="10"/>
        <v>1997</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3">
        <v>26384919</v>
      </c>
      <c r="S664" s="23">
        <v>15000000</v>
      </c>
    </row>
    <row r="665" spans="1:19" x14ac:dyDescent="0.3">
      <c r="A665" s="2" t="s">
        <v>1529</v>
      </c>
      <c r="B665" s="3">
        <v>35748</v>
      </c>
      <c r="C665" s="2">
        <f t="shared" si="10"/>
        <v>1997</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3">
        <v>50129186</v>
      </c>
      <c r="S665" s="23">
        <v>36000000</v>
      </c>
    </row>
    <row r="666" spans="1:19" x14ac:dyDescent="0.3">
      <c r="A666" s="2" t="s">
        <v>1532</v>
      </c>
      <c r="B666" s="3">
        <v>35782</v>
      </c>
      <c r="C666" s="2">
        <f t="shared" si="10"/>
        <v>1997</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3">
        <v>3562749</v>
      </c>
      <c r="S666" s="23">
        <v>32000000</v>
      </c>
    </row>
    <row r="667" spans="1:19" x14ac:dyDescent="0.3">
      <c r="A667" s="2" t="s">
        <v>1534</v>
      </c>
      <c r="B667" s="3">
        <v>35728</v>
      </c>
      <c r="C667" s="2">
        <f t="shared" si="10"/>
        <v>1997</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3">
        <v>713413</v>
      </c>
      <c r="S667" s="23">
        <v>4500000</v>
      </c>
    </row>
    <row r="668" spans="1:19" x14ac:dyDescent="0.3">
      <c r="A668" s="2" t="s">
        <v>1539</v>
      </c>
      <c r="B668" s="3">
        <v>35621</v>
      </c>
      <c r="C668" s="2">
        <f t="shared" si="10"/>
        <v>1997</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3">
        <v>12006514</v>
      </c>
      <c r="S668" s="23">
        <v>250000</v>
      </c>
    </row>
    <row r="669" spans="1:19" x14ac:dyDescent="0.3">
      <c r="A669" s="2" t="s">
        <v>1541</v>
      </c>
      <c r="B669" s="3">
        <v>35688</v>
      </c>
      <c r="C669" s="2">
        <f t="shared" si="10"/>
        <v>1997</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3">
        <v>925402</v>
      </c>
      <c r="S669" s="23">
        <v>180000</v>
      </c>
    </row>
    <row r="670" spans="1:19" x14ac:dyDescent="0.3">
      <c r="A670" s="2" t="s">
        <v>1545</v>
      </c>
      <c r="B670" s="3">
        <v>35432</v>
      </c>
      <c r="C670" s="2">
        <f t="shared" si="10"/>
        <v>1997</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3">
        <v>101087161</v>
      </c>
      <c r="S670" s="23">
        <v>75000000</v>
      </c>
    </row>
    <row r="671" spans="1:19" x14ac:dyDescent="0.3">
      <c r="A671" s="2" t="s">
        <v>1547</v>
      </c>
      <c r="B671" s="3">
        <v>35783</v>
      </c>
      <c r="C671" s="2">
        <f t="shared" si="10"/>
        <v>1997</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3">
        <v>76081498</v>
      </c>
      <c r="S671" s="23">
        <v>75000000</v>
      </c>
    </row>
    <row r="672" spans="1:19" x14ac:dyDescent="0.3">
      <c r="A672" s="2" t="s">
        <v>1548</v>
      </c>
      <c r="B672" s="3">
        <v>35658</v>
      </c>
      <c r="C672" s="2">
        <f t="shared" si="10"/>
        <v>1997</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3">
        <v>100853835</v>
      </c>
      <c r="S672" s="23">
        <v>90000000</v>
      </c>
    </row>
    <row r="673" spans="1:19" x14ac:dyDescent="0.3">
      <c r="A673" s="2" t="s">
        <v>1549</v>
      </c>
      <c r="B673" s="3">
        <v>35626</v>
      </c>
      <c r="C673" s="2">
        <f t="shared" si="10"/>
        <v>1997</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3">
        <v>44886089</v>
      </c>
      <c r="S673" s="23">
        <v>10000000</v>
      </c>
    </row>
    <row r="674" spans="1:19" x14ac:dyDescent="0.3">
      <c r="A674" s="2" t="s">
        <v>1551</v>
      </c>
      <c r="B674" s="3">
        <v>35496</v>
      </c>
      <c r="C674" s="2">
        <f t="shared" si="10"/>
        <v>1997</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3">
        <v>141853</v>
      </c>
      <c r="S674" s="23">
        <v>12000000</v>
      </c>
    </row>
    <row r="675" spans="1:19" x14ac:dyDescent="0.3">
      <c r="A675" s="2" t="s">
        <v>1553</v>
      </c>
      <c r="B675" s="3">
        <v>35507</v>
      </c>
      <c r="C675" s="2">
        <f t="shared" si="10"/>
        <v>1997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3">
        <v>489220</v>
      </c>
      <c r="S675" s="23">
        <v>365000</v>
      </c>
    </row>
    <row r="676" spans="1:19" x14ac:dyDescent="0.3">
      <c r="A676" s="2" t="s">
        <v>1556</v>
      </c>
      <c r="B676" s="3">
        <v>35660</v>
      </c>
      <c r="C676" s="2">
        <f t="shared" si="10"/>
        <v>1997</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3">
        <v>67155742</v>
      </c>
      <c r="S676" s="23">
        <v>116000000</v>
      </c>
    </row>
    <row r="677" spans="1:19" x14ac:dyDescent="0.3">
      <c r="A677" s="2" t="s">
        <v>1558</v>
      </c>
      <c r="B677" s="3">
        <v>35572</v>
      </c>
      <c r="C677" s="2">
        <f t="shared" si="10"/>
        <v>1997</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3">
        <v>10569071</v>
      </c>
      <c r="S677" s="23">
        <v>20000000</v>
      </c>
    </row>
    <row r="678" spans="1:19" x14ac:dyDescent="0.3">
      <c r="A678" s="2" t="s">
        <v>1559</v>
      </c>
      <c r="B678" s="3">
        <v>35445</v>
      </c>
      <c r="C678" s="2">
        <f t="shared" si="10"/>
        <v>1997</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3">
        <v>41954997</v>
      </c>
      <c r="S678" s="23">
        <v>35000000</v>
      </c>
    </row>
    <row r="679" spans="1:19" x14ac:dyDescent="0.3">
      <c r="A679" s="2" t="s">
        <v>1560</v>
      </c>
      <c r="B679" s="3">
        <v>35496</v>
      </c>
      <c r="C679" s="2">
        <f t="shared" si="10"/>
        <v>1997</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3">
        <v>464655</v>
      </c>
      <c r="S679" s="23">
        <v>1000000</v>
      </c>
    </row>
    <row r="680" spans="1:19" x14ac:dyDescent="0.3">
      <c r="A680" s="2" t="s">
        <v>1562</v>
      </c>
      <c r="B680" s="3">
        <v>35643</v>
      </c>
      <c r="C680" s="2">
        <f t="shared" si="10"/>
        <v>1997</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3">
        <v>26616590</v>
      </c>
      <c r="S680" s="23">
        <v>60000000</v>
      </c>
    </row>
    <row r="681" spans="1:19" x14ac:dyDescent="0.3">
      <c r="A681" s="2" t="s">
        <v>1564</v>
      </c>
      <c r="B681" s="3">
        <v>35613</v>
      </c>
      <c r="C681" s="2">
        <f t="shared" si="10"/>
        <v>1997</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3">
        <v>14821531</v>
      </c>
      <c r="S681" s="23">
        <v>6000000</v>
      </c>
    </row>
    <row r="682" spans="1:19" x14ac:dyDescent="0.3">
      <c r="A682" s="2" t="s">
        <v>1567</v>
      </c>
      <c r="B682" s="3">
        <v>35633</v>
      </c>
      <c r="C682" s="2">
        <f t="shared" si="10"/>
        <v>1997</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3">
        <v>112225777</v>
      </c>
      <c r="S682" s="23">
        <v>80000000</v>
      </c>
    </row>
    <row r="683" spans="1:19" x14ac:dyDescent="0.3">
      <c r="A683" s="2" t="s">
        <v>1568</v>
      </c>
      <c r="B683" s="3">
        <v>35512</v>
      </c>
      <c r="C683" s="2">
        <f t="shared" si="10"/>
        <v>1997</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3">
        <v>40542</v>
      </c>
      <c r="S683" s="23">
        <v>300000</v>
      </c>
    </row>
    <row r="684" spans="1:19" x14ac:dyDescent="0.3">
      <c r="A684" s="2" t="s">
        <v>1571</v>
      </c>
      <c r="B684" s="3">
        <v>35744</v>
      </c>
      <c r="C684" s="2">
        <f t="shared" si="10"/>
        <v>1997</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3">
        <v>92969824</v>
      </c>
      <c r="S684" s="23">
        <v>80000000</v>
      </c>
    </row>
    <row r="685" spans="1:19" x14ac:dyDescent="0.3">
      <c r="A685" s="2" t="s">
        <v>1573</v>
      </c>
      <c r="B685" s="3">
        <v>35538</v>
      </c>
      <c r="C685" s="2">
        <f t="shared" si="10"/>
        <v>1997</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3">
        <v>48154732</v>
      </c>
      <c r="S685" s="23">
        <v>50000000</v>
      </c>
    </row>
    <row r="686" spans="1:19" x14ac:dyDescent="0.3">
      <c r="A686" s="2" t="s">
        <v>1574</v>
      </c>
      <c r="B686" s="3">
        <v>35601</v>
      </c>
      <c r="C686" s="2">
        <f t="shared" si="10"/>
        <v>1997</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3">
        <v>12339633</v>
      </c>
      <c r="S686" s="23">
        <v>36000000</v>
      </c>
    </row>
    <row r="687" spans="1:19" x14ac:dyDescent="0.3">
      <c r="A687" s="2" t="s">
        <v>1577</v>
      </c>
      <c r="B687" s="3">
        <v>35471</v>
      </c>
      <c r="C687" s="2">
        <f t="shared" si="10"/>
        <v>1997</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3">
        <v>105263257</v>
      </c>
      <c r="S687" s="23">
        <v>55000000</v>
      </c>
    </row>
    <row r="688" spans="1:19" x14ac:dyDescent="0.3">
      <c r="A688" s="2" t="s">
        <v>1579</v>
      </c>
      <c r="B688" s="3">
        <v>35562</v>
      </c>
      <c r="C688" s="2">
        <f t="shared" si="10"/>
        <v>1997</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3">
        <v>138339411</v>
      </c>
      <c r="S688" s="23">
        <v>10000000</v>
      </c>
    </row>
    <row r="689" spans="1:19" x14ac:dyDescent="0.3">
      <c r="A689" s="2" t="s">
        <v>1580</v>
      </c>
      <c r="B689" s="3">
        <v>35621</v>
      </c>
      <c r="C689" s="2">
        <f t="shared" si="10"/>
        <v>1997</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3">
        <v>28014536</v>
      </c>
      <c r="S689" s="23">
        <v>15000000</v>
      </c>
    </row>
    <row r="690" spans="1:19" x14ac:dyDescent="0.3">
      <c r="A690" s="2" t="s">
        <v>1583</v>
      </c>
      <c r="B690" s="3">
        <v>35583</v>
      </c>
      <c r="C690" s="2">
        <f t="shared" si="10"/>
        <v>1997</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3">
        <v>2301777</v>
      </c>
      <c r="S690" s="23">
        <v>650000</v>
      </c>
    </row>
    <row r="691" spans="1:19" x14ac:dyDescent="0.3">
      <c r="A691" s="2" t="s">
        <v>1586</v>
      </c>
      <c r="B691" s="3">
        <v>35534</v>
      </c>
      <c r="C691" s="2">
        <f t="shared" si="10"/>
        <v>1997</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3">
        <v>334041</v>
      </c>
      <c r="S691" s="23">
        <v>500000</v>
      </c>
    </row>
    <row r="692" spans="1:19" x14ac:dyDescent="0.3">
      <c r="A692" s="2" t="s">
        <v>1589</v>
      </c>
      <c r="B692" s="3">
        <v>35774</v>
      </c>
      <c r="C692" s="2">
        <f t="shared" si="10"/>
        <v>1997</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3">
        <v>72219395</v>
      </c>
      <c r="S692" s="23">
        <v>17000000</v>
      </c>
    </row>
    <row r="693" spans="1:19" x14ac:dyDescent="0.3">
      <c r="A693" s="2" t="s">
        <v>1591</v>
      </c>
      <c r="B693" s="3">
        <v>35686</v>
      </c>
      <c r="C693" s="2">
        <f t="shared" si="10"/>
        <v>1997</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3">
        <v>203134</v>
      </c>
      <c r="S693" s="23">
        <v>250000</v>
      </c>
    </row>
    <row r="694" spans="1:19" x14ac:dyDescent="0.3">
      <c r="A694" s="2" t="s">
        <v>1594</v>
      </c>
      <c r="B694" s="3">
        <v>35555</v>
      </c>
      <c r="C694" s="2">
        <f t="shared" si="10"/>
        <v>1997</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3">
        <v>63826569</v>
      </c>
      <c r="S694" s="23">
        <v>35000000</v>
      </c>
    </row>
    <row r="695" spans="1:19" x14ac:dyDescent="0.3">
      <c r="A695" s="2" t="s">
        <v>1595</v>
      </c>
      <c r="B695" s="3">
        <v>35448</v>
      </c>
      <c r="C695" s="2">
        <f t="shared" si="10"/>
        <v>1997</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3">
        <v>2856622</v>
      </c>
      <c r="S695" s="23">
        <v>25000</v>
      </c>
    </row>
    <row r="696" spans="1:19" x14ac:dyDescent="0.3">
      <c r="A696" s="2" t="s">
        <v>1598</v>
      </c>
      <c r="B696" s="3">
        <v>35747</v>
      </c>
      <c r="C696" s="2">
        <f t="shared" si="10"/>
        <v>1997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3">
        <v>39647595</v>
      </c>
      <c r="S696" s="23">
        <v>12000000</v>
      </c>
    </row>
    <row r="697" spans="1:19" x14ac:dyDescent="0.3">
      <c r="A697" s="2" t="s">
        <v>1599</v>
      </c>
      <c r="B697" s="3">
        <v>35613</v>
      </c>
      <c r="C697" s="2">
        <f t="shared" si="10"/>
        <v>1997</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3">
        <v>60491560</v>
      </c>
      <c r="S697" s="23">
        <v>27000000</v>
      </c>
    </row>
    <row r="698" spans="1:19" x14ac:dyDescent="0.3">
      <c r="A698" s="2" t="s">
        <v>1600</v>
      </c>
      <c r="B698" s="3">
        <v>35791</v>
      </c>
      <c r="C698" s="2">
        <f t="shared" si="10"/>
        <v>1997</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3">
        <v>5532301</v>
      </c>
      <c r="S698" s="23">
        <v>28000000</v>
      </c>
    </row>
    <row r="699" spans="1:19" x14ac:dyDescent="0.3">
      <c r="A699" s="2" t="s">
        <v>1602</v>
      </c>
      <c r="B699" s="3">
        <v>35477</v>
      </c>
      <c r="C699" s="2">
        <f t="shared" si="10"/>
        <v>1997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3">
        <v>64604977</v>
      </c>
      <c r="S699" s="23">
        <v>35000000</v>
      </c>
    </row>
    <row r="700" spans="1:19" x14ac:dyDescent="0.3">
      <c r="A700" s="2" t="s">
        <v>1603</v>
      </c>
      <c r="B700" s="3">
        <v>35693</v>
      </c>
      <c r="C700" s="2">
        <f t="shared" si="10"/>
        <v>1997</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3">
        <v>181395380</v>
      </c>
      <c r="S700" s="23">
        <v>45000000</v>
      </c>
    </row>
    <row r="701" spans="1:19" x14ac:dyDescent="0.3">
      <c r="A701" s="2" t="s">
        <v>1605</v>
      </c>
      <c r="B701" s="3">
        <v>35477</v>
      </c>
      <c r="C701" s="2">
        <f t="shared" si="10"/>
        <v>1997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3">
        <v>12514138</v>
      </c>
      <c r="S701" s="23">
        <v>10000000</v>
      </c>
    </row>
    <row r="702" spans="1:19" x14ac:dyDescent="0.3">
      <c r="A702" s="2" t="s">
        <v>1608</v>
      </c>
      <c r="B702" s="3">
        <v>35559</v>
      </c>
      <c r="C702" s="2">
        <f t="shared" si="10"/>
        <v>1997</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3">
        <v>10556196</v>
      </c>
      <c r="S702" s="23">
        <v>50000000</v>
      </c>
    </row>
    <row r="703" spans="1:19" x14ac:dyDescent="0.3">
      <c r="A703" s="2" t="s">
        <v>1611</v>
      </c>
      <c r="B703" s="3">
        <v>35431</v>
      </c>
      <c r="C703" s="2">
        <f t="shared" si="10"/>
        <v>1997</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3">
        <v>250147615</v>
      </c>
      <c r="S703" s="23">
        <v>90000000</v>
      </c>
    </row>
    <row r="704" spans="1:19" x14ac:dyDescent="0.3">
      <c r="A704" s="2" t="s">
        <v>1612</v>
      </c>
      <c r="B704" s="3">
        <v>35521</v>
      </c>
      <c r="C704" s="2">
        <f t="shared" si="10"/>
        <v>1997</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3">
        <v>25078937</v>
      </c>
      <c r="S704" s="23">
        <v>30000000</v>
      </c>
    </row>
    <row r="705" spans="1:19" x14ac:dyDescent="0.3">
      <c r="A705" s="2" t="s">
        <v>1613</v>
      </c>
      <c r="B705" s="3">
        <v>35502</v>
      </c>
      <c r="C705" s="2">
        <f t="shared" si="10"/>
        <v>1997</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3">
        <v>41067398</v>
      </c>
      <c r="S705" s="23">
        <v>25000000</v>
      </c>
    </row>
    <row r="706" spans="1:19" x14ac:dyDescent="0.3">
      <c r="A706" s="2" t="s">
        <v>1615</v>
      </c>
      <c r="B706" s="3">
        <v>35450</v>
      </c>
      <c r="C706" s="2">
        <f t="shared" si="10"/>
        <v>1997</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3">
        <v>35927406</v>
      </c>
      <c r="S706" s="23">
        <v>30000000</v>
      </c>
    </row>
    <row r="707" spans="1:19" x14ac:dyDescent="0.3">
      <c r="A707" s="2" t="s">
        <v>1618</v>
      </c>
      <c r="B707" s="3">
        <v>35728</v>
      </c>
      <c r="C707" s="2">
        <f t="shared" ref="C707:C770" si="11">YEAR(B707)</f>
        <v>1997</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3">
        <v>126805112</v>
      </c>
      <c r="S707" s="23">
        <v>46000000</v>
      </c>
    </row>
    <row r="708" spans="1:19" x14ac:dyDescent="0.3">
      <c r="A708" s="2" t="s">
        <v>1620</v>
      </c>
      <c r="B708" s="3">
        <v>35505</v>
      </c>
      <c r="C708" s="2">
        <f t="shared" si="11"/>
        <v>1997</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3">
        <v>44455658</v>
      </c>
      <c r="S708" s="23">
        <v>25000000</v>
      </c>
    </row>
    <row r="709" spans="1:19" x14ac:dyDescent="0.3">
      <c r="A709" s="2" t="s">
        <v>1621</v>
      </c>
      <c r="B709" s="3">
        <v>35741</v>
      </c>
      <c r="C709" s="2">
        <f t="shared" si="11"/>
        <v>1997</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3">
        <v>582024</v>
      </c>
      <c r="S709" s="23">
        <v>1000000</v>
      </c>
    </row>
    <row r="710" spans="1:19" x14ac:dyDescent="0.3">
      <c r="A710" s="2" t="s">
        <v>1623</v>
      </c>
      <c r="B710" s="3">
        <v>35479</v>
      </c>
      <c r="C710" s="2">
        <f t="shared" si="11"/>
        <v>1997</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3">
        <v>1508689</v>
      </c>
      <c r="S710" s="23">
        <v>16000000</v>
      </c>
    </row>
    <row r="711" spans="1:19" x14ac:dyDescent="0.3">
      <c r="A711" s="2" t="s">
        <v>1624</v>
      </c>
      <c r="B711" s="3">
        <v>35471</v>
      </c>
      <c r="C711" s="2">
        <f t="shared" si="11"/>
        <v>1997</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3">
        <v>532190</v>
      </c>
      <c r="S711" s="23">
        <v>8000000</v>
      </c>
    </row>
    <row r="712" spans="1:19" x14ac:dyDescent="0.3">
      <c r="A712" s="2" t="s">
        <v>1625</v>
      </c>
      <c r="B712" s="3">
        <v>35629</v>
      </c>
      <c r="C712" s="2">
        <f t="shared" si="11"/>
        <v>1997</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3">
        <v>2298191</v>
      </c>
      <c r="S712" s="23">
        <v>2400000000</v>
      </c>
    </row>
    <row r="713" spans="1:19" x14ac:dyDescent="0.3">
      <c r="A713" s="2" t="s">
        <v>1627</v>
      </c>
      <c r="B713" s="3">
        <v>35652</v>
      </c>
      <c r="C713" s="2">
        <f t="shared" si="11"/>
        <v>1997</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3">
        <v>101334374</v>
      </c>
      <c r="S713" s="23">
        <v>24000000</v>
      </c>
    </row>
    <row r="714" spans="1:19" x14ac:dyDescent="0.3">
      <c r="A714" s="2" t="s">
        <v>1629</v>
      </c>
      <c r="B714" s="3">
        <v>35647</v>
      </c>
      <c r="C714" s="2">
        <f t="shared" si="11"/>
        <v>1997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3">
        <v>35422828</v>
      </c>
      <c r="S714" s="23">
        <v>20000000</v>
      </c>
    </row>
    <row r="715" spans="1:19" x14ac:dyDescent="0.3">
      <c r="A715" s="2" t="s">
        <v>1632</v>
      </c>
      <c r="B715" s="3">
        <v>35585</v>
      </c>
      <c r="C715" s="2">
        <f t="shared" si="11"/>
        <v>1997</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3">
        <v>37901509</v>
      </c>
      <c r="S715" s="23">
        <v>70000000</v>
      </c>
    </row>
    <row r="716" spans="1:19" x14ac:dyDescent="0.3">
      <c r="A716" s="2" t="s">
        <v>1634</v>
      </c>
      <c r="B716" s="3">
        <v>35496</v>
      </c>
      <c r="C716" s="2">
        <f t="shared" si="11"/>
        <v>1997</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3">
        <v>2154540</v>
      </c>
      <c r="S716" s="23">
        <v>45000000</v>
      </c>
    </row>
    <row r="717" spans="1:19" x14ac:dyDescent="0.3">
      <c r="A717" s="2" t="s">
        <v>1636</v>
      </c>
      <c r="B717" s="3">
        <v>35436</v>
      </c>
      <c r="C717" s="2">
        <f t="shared" si="11"/>
        <v>1997</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3">
        <v>302204</v>
      </c>
      <c r="S717" s="23">
        <v>3000000</v>
      </c>
    </row>
    <row r="718" spans="1:19" x14ac:dyDescent="0.3">
      <c r="A718" s="2" t="s">
        <v>1639</v>
      </c>
      <c r="B718" s="3">
        <v>35790</v>
      </c>
      <c r="C718" s="2">
        <f t="shared" si="11"/>
        <v>1997</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3">
        <v>2221994</v>
      </c>
      <c r="S718" s="23">
        <v>35000000</v>
      </c>
    </row>
    <row r="719" spans="1:19" x14ac:dyDescent="0.3">
      <c r="A719" s="2" t="s">
        <v>1642</v>
      </c>
      <c r="B719" s="3">
        <v>35699</v>
      </c>
      <c r="C719" s="2">
        <f t="shared" si="11"/>
        <v>1997</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3">
        <v>43490057</v>
      </c>
      <c r="S719" s="23">
        <v>7500000</v>
      </c>
    </row>
    <row r="720" spans="1:19" x14ac:dyDescent="0.3">
      <c r="A720" s="2" t="s">
        <v>1644</v>
      </c>
      <c r="B720" s="3">
        <v>35528</v>
      </c>
      <c r="C720" s="2">
        <f t="shared" si="11"/>
        <v>1997</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3">
        <v>54967359</v>
      </c>
      <c r="S720" s="23">
        <v>40000000</v>
      </c>
    </row>
    <row r="721" spans="1:19" x14ac:dyDescent="0.3">
      <c r="A721" s="2" t="s">
        <v>1647</v>
      </c>
      <c r="B721" s="3">
        <v>35731</v>
      </c>
      <c r="C721" s="2">
        <f t="shared" si="11"/>
        <v>1997</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3">
        <v>48068396</v>
      </c>
      <c r="S721" s="23">
        <v>160000000</v>
      </c>
    </row>
    <row r="722" spans="1:19" x14ac:dyDescent="0.3">
      <c r="A722" s="2" t="s">
        <v>1649</v>
      </c>
      <c r="B722" s="3">
        <v>35445</v>
      </c>
      <c r="C722" s="2">
        <f t="shared" si="11"/>
        <v>1997</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3">
        <v>29247405</v>
      </c>
      <c r="S722" s="23">
        <v>25000000</v>
      </c>
    </row>
    <row r="723" spans="1:19" x14ac:dyDescent="0.3">
      <c r="A723" s="2" t="s">
        <v>1652</v>
      </c>
      <c r="B723" s="3">
        <v>35433</v>
      </c>
      <c r="C723" s="2">
        <f t="shared" si="11"/>
        <v>1997</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3">
        <v>54700065</v>
      </c>
      <c r="S723" s="23">
        <v>105000000</v>
      </c>
    </row>
    <row r="724" spans="1:19" x14ac:dyDescent="0.3">
      <c r="A724" s="2" t="s">
        <v>1654</v>
      </c>
      <c r="B724" s="3">
        <v>35575</v>
      </c>
      <c r="C724" s="2">
        <f t="shared" si="11"/>
        <v>1997</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3">
        <v>1686429</v>
      </c>
      <c r="S724" s="23">
        <v>16000000</v>
      </c>
    </row>
    <row r="725" spans="1:19" x14ac:dyDescent="0.3">
      <c r="A725" s="2" t="s">
        <v>1656</v>
      </c>
      <c r="B725" s="3">
        <v>35640</v>
      </c>
      <c r="C725" s="2">
        <f t="shared" si="11"/>
        <v>1997</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3">
        <v>6482195</v>
      </c>
      <c r="S725" s="23">
        <v>37000000</v>
      </c>
    </row>
    <row r="726" spans="1:19" x14ac:dyDescent="0.3">
      <c r="A726" s="2" t="s">
        <v>1659</v>
      </c>
      <c r="B726" s="3">
        <v>35661</v>
      </c>
      <c r="C726" s="2">
        <f t="shared" si="11"/>
        <v>1997</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3">
        <v>20733485</v>
      </c>
      <c r="S726" s="23">
        <v>5000000</v>
      </c>
    </row>
    <row r="727" spans="1:19" x14ac:dyDescent="0.3">
      <c r="A727" s="2" t="s">
        <v>1661</v>
      </c>
      <c r="B727" s="3">
        <v>35489</v>
      </c>
      <c r="C727" s="2">
        <f t="shared" si="11"/>
        <v>1997</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3">
        <v>22359293</v>
      </c>
      <c r="S727" s="23">
        <v>29000000</v>
      </c>
    </row>
    <row r="728" spans="1:19" x14ac:dyDescent="0.3">
      <c r="A728" s="2" t="s">
        <v>1662</v>
      </c>
      <c r="B728" s="3">
        <v>35772</v>
      </c>
      <c r="C728" s="2">
        <f t="shared" si="11"/>
        <v>1997</v>
      </c>
      <c r="D728" s="2" t="s">
        <v>49</v>
      </c>
      <c r="E728" s="2" t="s">
        <v>19</v>
      </c>
      <c r="F728" s="2" t="s">
        <v>95</v>
      </c>
      <c r="G728" s="2" t="s">
        <v>96</v>
      </c>
      <c r="H728" s="2" t="s">
        <v>22</v>
      </c>
      <c r="I728" s="2" t="s">
        <v>1663</v>
      </c>
      <c r="J728" s="2" t="s">
        <v>1664</v>
      </c>
      <c r="K728" s="2">
        <v>89</v>
      </c>
      <c r="L728" s="2">
        <v>115</v>
      </c>
      <c r="M728" s="2">
        <v>62</v>
      </c>
      <c r="N728" s="2">
        <v>817</v>
      </c>
      <c r="O728" s="2">
        <v>7.4</v>
      </c>
      <c r="P728" s="2">
        <v>78</v>
      </c>
      <c r="Q728" s="2">
        <v>111</v>
      </c>
      <c r="R728" s="23">
        <v>94596</v>
      </c>
      <c r="S728" s="23">
        <v>1000000</v>
      </c>
    </row>
    <row r="729" spans="1:19" x14ac:dyDescent="0.3">
      <c r="A729" s="2" t="s">
        <v>1665</v>
      </c>
      <c r="B729" s="3">
        <v>35775</v>
      </c>
      <c r="C729" s="2">
        <f t="shared" si="11"/>
        <v>1997</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3">
        <v>60984028</v>
      </c>
      <c r="S729" s="23">
        <v>57000000</v>
      </c>
    </row>
    <row r="730" spans="1:19" x14ac:dyDescent="0.3">
      <c r="A730" s="2" t="s">
        <v>1666</v>
      </c>
      <c r="B730" s="3">
        <v>35539</v>
      </c>
      <c r="C730" s="2">
        <f t="shared" si="11"/>
        <v>1997</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3">
        <v>42877165</v>
      </c>
      <c r="S730" s="23">
        <v>86000000</v>
      </c>
    </row>
    <row r="731" spans="1:19" x14ac:dyDescent="0.3">
      <c r="A731" s="2" t="s">
        <v>1667</v>
      </c>
      <c r="B731" s="3">
        <v>35519</v>
      </c>
      <c r="C731" s="2">
        <f t="shared" si="11"/>
        <v>1997</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3">
        <v>63540020</v>
      </c>
      <c r="S731" s="23">
        <v>93000000</v>
      </c>
    </row>
    <row r="732" spans="1:19" x14ac:dyDescent="0.3">
      <c r="A732" s="2" t="s">
        <v>1669</v>
      </c>
      <c r="B732" s="3">
        <v>35605</v>
      </c>
      <c r="C732" s="2">
        <f t="shared" si="11"/>
        <v>1997</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3">
        <v>45857453</v>
      </c>
      <c r="S732" s="23">
        <v>3500000</v>
      </c>
    </row>
    <row r="733" spans="1:19" x14ac:dyDescent="0.3">
      <c r="A733" s="2" t="s">
        <v>1671</v>
      </c>
      <c r="B733" s="3">
        <v>35665</v>
      </c>
      <c r="C733" s="2">
        <f t="shared" si="11"/>
        <v>1997</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3">
        <v>48265581</v>
      </c>
      <c r="S733" s="23">
        <v>50000000</v>
      </c>
    </row>
    <row r="734" spans="1:19" x14ac:dyDescent="0.3">
      <c r="A734" s="2" t="s">
        <v>1673</v>
      </c>
      <c r="B734" s="3">
        <v>35545</v>
      </c>
      <c r="C734" s="2">
        <f t="shared" si="11"/>
        <v>1997</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3">
        <v>7837632</v>
      </c>
      <c r="S734" s="23">
        <v>18000000</v>
      </c>
    </row>
    <row r="735" spans="1:19" x14ac:dyDescent="0.3">
      <c r="A735" s="2" t="s">
        <v>1675</v>
      </c>
      <c r="B735" s="3">
        <v>35679</v>
      </c>
      <c r="C735" s="2">
        <f t="shared" si="11"/>
        <v>1997</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3">
        <v>54910560</v>
      </c>
      <c r="S735" s="23">
        <v>60000000</v>
      </c>
    </row>
    <row r="736" spans="1:19" x14ac:dyDescent="0.3">
      <c r="A736" s="2" t="s">
        <v>1676</v>
      </c>
      <c r="B736" s="3">
        <v>35677</v>
      </c>
      <c r="C736" s="2">
        <f t="shared" si="11"/>
        <v>1997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3">
        <v>12836</v>
      </c>
      <c r="S736" s="23">
        <v>4000000</v>
      </c>
    </row>
    <row r="737" spans="1:19" x14ac:dyDescent="0.3">
      <c r="A737" s="2" t="s">
        <v>1678</v>
      </c>
      <c r="B737" s="3">
        <v>35771</v>
      </c>
      <c r="C737" s="2">
        <f t="shared" si="11"/>
        <v>1997</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3">
        <v>229074524</v>
      </c>
      <c r="S737" s="23">
        <v>73000000</v>
      </c>
    </row>
    <row r="738" spans="1:19" x14ac:dyDescent="0.3">
      <c r="A738" s="2" t="s">
        <v>1679</v>
      </c>
      <c r="B738" s="3">
        <v>35567</v>
      </c>
      <c r="C738" s="2">
        <f t="shared" si="11"/>
        <v>1997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3">
        <v>13801755</v>
      </c>
      <c r="S738" s="23">
        <v>20000000</v>
      </c>
    </row>
    <row r="739" spans="1:19" x14ac:dyDescent="0.3">
      <c r="A739" s="2" t="s">
        <v>1680</v>
      </c>
      <c r="B739" s="3">
        <v>35471</v>
      </c>
      <c r="C739" s="2">
        <f t="shared" si="11"/>
        <v>1997</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3">
        <v>41256277</v>
      </c>
      <c r="S739" s="23">
        <v>50000000</v>
      </c>
    </row>
    <row r="740" spans="1:19" x14ac:dyDescent="0.3">
      <c r="A740" s="2" t="s">
        <v>1683</v>
      </c>
      <c r="B740" s="3">
        <v>35670</v>
      </c>
      <c r="C740" s="2">
        <f t="shared" si="11"/>
        <v>1997</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3">
        <v>17593391</v>
      </c>
      <c r="S740" s="23">
        <v>80000000</v>
      </c>
    </row>
    <row r="741" spans="1:19" x14ac:dyDescent="0.3">
      <c r="A741" s="2" t="s">
        <v>1685</v>
      </c>
      <c r="B741" s="3">
        <v>35452</v>
      </c>
      <c r="C741" s="2">
        <f t="shared" si="11"/>
        <v>1997</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3">
        <v>45856732</v>
      </c>
      <c r="S741" s="23">
        <v>40000000</v>
      </c>
    </row>
    <row r="742" spans="1:19" x14ac:dyDescent="0.3">
      <c r="A742" s="2" t="s">
        <v>1686</v>
      </c>
      <c r="B742" s="3">
        <v>35715</v>
      </c>
      <c r="C742" s="2">
        <f t="shared" si="11"/>
        <v>1997</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3">
        <v>33927476</v>
      </c>
      <c r="S742" s="23">
        <v>40000000</v>
      </c>
    </row>
    <row r="743" spans="1:19" x14ac:dyDescent="0.3">
      <c r="A743" s="2" t="s">
        <v>1688</v>
      </c>
      <c r="B743" s="3">
        <v>35616</v>
      </c>
      <c r="C743" s="2">
        <f t="shared" si="11"/>
        <v>1997</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3">
        <v>61355436</v>
      </c>
      <c r="S743" s="23">
        <v>68000000</v>
      </c>
    </row>
    <row r="744" spans="1:19" x14ac:dyDescent="0.3">
      <c r="A744" s="2" t="s">
        <v>1690</v>
      </c>
      <c r="B744" s="3">
        <v>35772</v>
      </c>
      <c r="C744" s="2">
        <f t="shared" si="11"/>
        <v>1997</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3">
        <v>10200000</v>
      </c>
      <c r="S744" s="23">
        <v>10000000</v>
      </c>
    </row>
    <row r="745" spans="1:19" x14ac:dyDescent="0.3">
      <c r="A745" s="2" t="s">
        <v>1692</v>
      </c>
      <c r="B745" s="3">
        <v>35781</v>
      </c>
      <c r="C745" s="2">
        <f t="shared" si="11"/>
        <v>1997</v>
      </c>
      <c r="D745" s="2" t="s">
        <v>18</v>
      </c>
      <c r="E745" s="2" t="s">
        <v>382</v>
      </c>
      <c r="F745" s="2" t="s">
        <v>20</v>
      </c>
      <c r="G745" s="2" t="s">
        <v>21</v>
      </c>
      <c r="H745" s="2" t="s">
        <v>22</v>
      </c>
      <c r="I745" s="2" t="s">
        <v>1693</v>
      </c>
      <c r="J745" s="2" t="s">
        <v>1694</v>
      </c>
      <c r="K745" s="2">
        <v>119</v>
      </c>
      <c r="L745" s="2">
        <v>154</v>
      </c>
      <c r="M745" s="2">
        <v>0</v>
      </c>
      <c r="N745" s="2">
        <v>67</v>
      </c>
      <c r="O745" s="2">
        <v>6.3</v>
      </c>
      <c r="P745" s="2">
        <v>8</v>
      </c>
      <c r="Q745" s="2">
        <v>81</v>
      </c>
      <c r="R745" s="23">
        <v>18195</v>
      </c>
      <c r="S745" s="23">
        <v>250000</v>
      </c>
    </row>
    <row r="746" spans="1:19" x14ac:dyDescent="0.3">
      <c r="A746" s="2" t="s">
        <v>1695</v>
      </c>
      <c r="B746" s="3">
        <v>35598</v>
      </c>
      <c r="C746" s="2">
        <f t="shared" si="11"/>
        <v>1997</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3">
        <v>4306697</v>
      </c>
      <c r="S746" s="23">
        <v>5000000</v>
      </c>
    </row>
    <row r="747" spans="1:19" x14ac:dyDescent="0.3">
      <c r="A747" s="2" t="s">
        <v>1696</v>
      </c>
      <c r="B747" s="3">
        <v>35791</v>
      </c>
      <c r="C747" s="2">
        <f t="shared" si="11"/>
        <v>1997</v>
      </c>
      <c r="D747" s="2" t="s">
        <v>49</v>
      </c>
      <c r="E747" s="2" t="s">
        <v>37</v>
      </c>
      <c r="F747" s="2" t="s">
        <v>177</v>
      </c>
      <c r="G747" s="2" t="s">
        <v>178</v>
      </c>
      <c r="H747" s="2" t="s">
        <v>22</v>
      </c>
      <c r="I747" s="2" t="s">
        <v>1697</v>
      </c>
      <c r="J747" s="2" t="s">
        <v>1698</v>
      </c>
      <c r="K747" s="2">
        <v>678</v>
      </c>
      <c r="L747" s="2">
        <v>1256</v>
      </c>
      <c r="M747" s="2">
        <v>324</v>
      </c>
      <c r="N747" s="2">
        <v>33</v>
      </c>
      <c r="O747" s="2">
        <v>6.6</v>
      </c>
      <c r="P747" s="2">
        <v>34</v>
      </c>
      <c r="Q747" s="2">
        <v>101</v>
      </c>
      <c r="R747" s="23">
        <v>231417</v>
      </c>
      <c r="S747" s="23">
        <v>60000000</v>
      </c>
    </row>
    <row r="748" spans="1:19" x14ac:dyDescent="0.3">
      <c r="A748" s="2" t="s">
        <v>1699</v>
      </c>
      <c r="B748" s="3">
        <v>35500</v>
      </c>
      <c r="C748" s="2">
        <f t="shared" si="11"/>
        <v>1997</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3">
        <v>658672302</v>
      </c>
      <c r="S748" s="23">
        <v>200000000</v>
      </c>
    </row>
    <row r="749" spans="1:19" x14ac:dyDescent="0.3">
      <c r="A749" s="2" t="s">
        <v>1700</v>
      </c>
      <c r="B749" s="3">
        <v>35462</v>
      </c>
      <c r="C749" s="2">
        <f t="shared" si="11"/>
        <v>1997</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3">
        <v>125332007</v>
      </c>
      <c r="S749" s="23">
        <v>110000000</v>
      </c>
    </row>
    <row r="750" spans="1:19" x14ac:dyDescent="0.3">
      <c r="A750" s="2" t="s">
        <v>1703</v>
      </c>
      <c r="B750" s="3">
        <v>35729</v>
      </c>
      <c r="C750" s="2">
        <f t="shared" si="11"/>
        <v>1997</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3">
        <v>617172</v>
      </c>
      <c r="S750" s="23">
        <v>375000</v>
      </c>
    </row>
    <row r="751" spans="1:19" x14ac:dyDescent="0.3">
      <c r="A751" s="2" t="s">
        <v>1706</v>
      </c>
      <c r="B751" s="3">
        <v>35451</v>
      </c>
      <c r="C751" s="2">
        <f t="shared" si="11"/>
        <v>1997</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3">
        <v>11466088</v>
      </c>
      <c r="S751" s="23">
        <v>71000000</v>
      </c>
    </row>
    <row r="752" spans="1:19" x14ac:dyDescent="0.3">
      <c r="A752" s="2" t="s">
        <v>1709</v>
      </c>
      <c r="B752" s="3">
        <v>35618</v>
      </c>
      <c r="C752" s="2">
        <f t="shared" si="11"/>
        <v>1997</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3">
        <v>1950218</v>
      </c>
      <c r="S752" s="23">
        <v>1000000</v>
      </c>
    </row>
    <row r="753" spans="1:19" x14ac:dyDescent="0.3">
      <c r="A753" s="2" t="s">
        <v>1711</v>
      </c>
      <c r="B753" s="3">
        <v>35525</v>
      </c>
      <c r="C753" s="2">
        <f t="shared" si="11"/>
        <v>1997</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3">
        <v>9054736</v>
      </c>
      <c r="S753" s="23">
        <v>2700000</v>
      </c>
    </row>
    <row r="754" spans="1:19" x14ac:dyDescent="0.3">
      <c r="A754" s="2" t="s">
        <v>1713</v>
      </c>
      <c r="B754" s="3">
        <v>35705</v>
      </c>
      <c r="C754" s="2">
        <f t="shared" si="11"/>
        <v>1997</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3">
        <v>47474112</v>
      </c>
      <c r="S754" s="23">
        <v>90000000</v>
      </c>
    </row>
    <row r="755" spans="1:19" x14ac:dyDescent="0.3">
      <c r="A755" s="2" t="s">
        <v>1714</v>
      </c>
      <c r="B755" s="3">
        <v>35554</v>
      </c>
      <c r="C755" s="2">
        <f t="shared" si="11"/>
        <v>1997</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3">
        <v>43022524</v>
      </c>
      <c r="S755" s="23">
        <v>15000000</v>
      </c>
    </row>
    <row r="756" spans="1:19" x14ac:dyDescent="0.3">
      <c r="A756" s="2" t="s">
        <v>1715</v>
      </c>
      <c r="B756" s="3">
        <v>35431</v>
      </c>
      <c r="C756" s="2">
        <f t="shared" si="11"/>
        <v>1997</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3">
        <v>6448817</v>
      </c>
      <c r="S756" s="23">
        <v>35000000</v>
      </c>
    </row>
    <row r="757" spans="1:19" x14ac:dyDescent="0.3">
      <c r="A757" s="2" t="s">
        <v>1718</v>
      </c>
      <c r="B757" s="3">
        <v>35974</v>
      </c>
      <c r="C757" s="2">
        <f t="shared" si="11"/>
        <v>1998</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3">
        <v>536767</v>
      </c>
      <c r="S757" s="23">
        <v>60000</v>
      </c>
    </row>
    <row r="758" spans="1:19" x14ac:dyDescent="0.3">
      <c r="A758" s="2" t="s">
        <v>1720</v>
      </c>
      <c r="B758" s="3">
        <v>36112</v>
      </c>
      <c r="C758" s="2">
        <f t="shared" si="11"/>
        <v>1998</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3">
        <v>16574731</v>
      </c>
      <c r="S758" s="23">
        <v>13000000</v>
      </c>
    </row>
    <row r="759" spans="1:19" x14ac:dyDescent="0.3">
      <c r="A759" s="2" t="s">
        <v>1722</v>
      </c>
      <c r="B759" s="3">
        <v>36121</v>
      </c>
      <c r="C759" s="2">
        <f t="shared" si="11"/>
        <v>1998</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3">
        <v>162792677</v>
      </c>
      <c r="S759" s="23">
        <v>120000000</v>
      </c>
    </row>
    <row r="760" spans="1:19" x14ac:dyDescent="0.3">
      <c r="A760" s="2" t="s">
        <v>1723</v>
      </c>
      <c r="B760" s="3">
        <v>36080</v>
      </c>
      <c r="C760" s="2">
        <f t="shared" si="11"/>
        <v>1998</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3">
        <v>56702901</v>
      </c>
      <c r="S760" s="23">
        <v>60000000</v>
      </c>
    </row>
    <row r="761" spans="1:19" x14ac:dyDescent="0.3">
      <c r="A761" s="2" t="s">
        <v>1725</v>
      </c>
      <c r="B761" s="3">
        <v>35997</v>
      </c>
      <c r="C761" s="2">
        <f t="shared" si="11"/>
        <v>1998</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3">
        <v>30324946</v>
      </c>
      <c r="S761" s="23">
        <v>17000000</v>
      </c>
    </row>
    <row r="762" spans="1:19" x14ac:dyDescent="0.3">
      <c r="A762" s="2" t="s">
        <v>1727</v>
      </c>
      <c r="B762" s="3">
        <v>36076</v>
      </c>
      <c r="C762" s="2">
        <f t="shared" si="11"/>
        <v>1998</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3">
        <v>16311763</v>
      </c>
      <c r="S762" s="23">
        <v>17000000</v>
      </c>
    </row>
    <row r="763" spans="1:19" x14ac:dyDescent="0.3">
      <c r="A763" s="2" t="s">
        <v>1729</v>
      </c>
      <c r="B763" s="3">
        <v>35976</v>
      </c>
      <c r="C763" s="2">
        <f t="shared" si="11"/>
        <v>1998</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3">
        <v>6712241</v>
      </c>
      <c r="S763" s="23">
        <v>7500000</v>
      </c>
    </row>
    <row r="764" spans="1:19" x14ac:dyDescent="0.3">
      <c r="A764" s="2" t="s">
        <v>1731</v>
      </c>
      <c r="B764" s="3">
        <v>35958</v>
      </c>
      <c r="C764" s="2">
        <f t="shared" si="11"/>
        <v>1998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3">
        <v>64359</v>
      </c>
      <c r="S764" s="23">
        <v>2500000</v>
      </c>
    </row>
    <row r="765" spans="1:19" x14ac:dyDescent="0.3">
      <c r="A765" s="2" t="s">
        <v>1734</v>
      </c>
      <c r="B765" s="3">
        <v>36046</v>
      </c>
      <c r="C765" s="2">
        <f t="shared" si="11"/>
        <v>1998</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3">
        <v>90646554</v>
      </c>
      <c r="S765" s="23">
        <v>105000000</v>
      </c>
    </row>
    <row r="766" spans="1:19" x14ac:dyDescent="0.3">
      <c r="A766" s="2" t="s">
        <v>1736</v>
      </c>
      <c r="B766" s="3">
        <v>35848</v>
      </c>
      <c r="C766" s="2">
        <f t="shared" si="11"/>
        <v>1998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3">
        <v>201573391</v>
      </c>
      <c r="S766" s="23">
        <v>140000000</v>
      </c>
    </row>
    <row r="767" spans="1:19" x14ac:dyDescent="0.3">
      <c r="A767" s="2" t="s">
        <v>1737</v>
      </c>
      <c r="B767" s="3">
        <v>35864</v>
      </c>
      <c r="C767" s="2">
        <f t="shared" si="11"/>
        <v>1998</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3">
        <v>18318000</v>
      </c>
      <c r="S767" s="23">
        <v>80000000</v>
      </c>
    </row>
    <row r="768" spans="1:19" x14ac:dyDescent="0.3">
      <c r="A768" s="2" t="s">
        <v>1739</v>
      </c>
      <c r="B768" s="3">
        <v>36094</v>
      </c>
      <c r="C768" s="2">
        <f t="shared" si="11"/>
        <v>1998</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3">
        <v>11144518</v>
      </c>
      <c r="S768" s="23">
        <v>15000000</v>
      </c>
    </row>
    <row r="769" spans="1:19" x14ac:dyDescent="0.3">
      <c r="A769" s="2" t="s">
        <v>1742</v>
      </c>
      <c r="B769" s="3">
        <v>36095</v>
      </c>
      <c r="C769" s="2">
        <f t="shared" si="11"/>
        <v>1998</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3">
        <v>22843047</v>
      </c>
      <c r="S769" s="23">
        <v>55000000</v>
      </c>
    </row>
    <row r="770" spans="1:19" x14ac:dyDescent="0.3">
      <c r="A770" s="2" t="s">
        <v>1743</v>
      </c>
      <c r="B770" s="3">
        <v>36152</v>
      </c>
      <c r="C770" s="2">
        <f t="shared" si="11"/>
        <v>1998</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3">
        <v>70001065</v>
      </c>
      <c r="S770" s="23">
        <v>45000000</v>
      </c>
    </row>
    <row r="771" spans="1:19" x14ac:dyDescent="0.3">
      <c r="A771" s="2" t="s">
        <v>1746</v>
      </c>
      <c r="B771" s="3">
        <v>35809</v>
      </c>
      <c r="C771" s="2">
        <f t="shared" ref="C771:C834" si="12">YEAR(B771)</f>
        <v>1998</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3">
        <v>32368960</v>
      </c>
      <c r="S771" s="23">
        <v>25000000</v>
      </c>
    </row>
    <row r="772" spans="1:19" x14ac:dyDescent="0.3">
      <c r="A772" s="2" t="s">
        <v>1748</v>
      </c>
      <c r="B772" s="3">
        <v>35804</v>
      </c>
      <c r="C772" s="2">
        <f t="shared" si="12"/>
        <v>1998</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3">
        <v>13493</v>
      </c>
      <c r="S772" s="23">
        <v>600000</v>
      </c>
    </row>
    <row r="773" spans="1:19" x14ac:dyDescent="0.3">
      <c r="A773" s="2" t="s">
        <v>1750</v>
      </c>
      <c r="B773" s="3">
        <v>35983</v>
      </c>
      <c r="C773" s="2">
        <f t="shared" si="12"/>
        <v>1998</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3">
        <v>2365931</v>
      </c>
      <c r="S773" s="23">
        <v>1500000</v>
      </c>
    </row>
    <row r="774" spans="1:19" x14ac:dyDescent="0.3">
      <c r="A774" s="2" t="s">
        <v>1752</v>
      </c>
      <c r="B774" s="3">
        <v>35878</v>
      </c>
      <c r="C774" s="2">
        <f t="shared" si="12"/>
        <v>1998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3">
        <v>26525834</v>
      </c>
      <c r="S774" s="23">
        <v>30000000</v>
      </c>
    </row>
    <row r="775" spans="1:19" x14ac:dyDescent="0.3">
      <c r="A775" s="2" t="s">
        <v>1753</v>
      </c>
      <c r="B775" s="3">
        <v>36134</v>
      </c>
      <c r="C775" s="2">
        <f t="shared" si="12"/>
        <v>1998</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3">
        <v>25339117</v>
      </c>
      <c r="S775" s="23">
        <v>10000000</v>
      </c>
    </row>
    <row r="776" spans="1:19" x14ac:dyDescent="0.3">
      <c r="A776" s="2" t="s">
        <v>1756</v>
      </c>
      <c r="B776" s="3">
        <v>36107</v>
      </c>
      <c r="C776" s="2">
        <f t="shared" si="12"/>
        <v>1998</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3">
        <v>5032496</v>
      </c>
      <c r="S776" s="23">
        <v>12000000</v>
      </c>
    </row>
    <row r="777" spans="1:19" x14ac:dyDescent="0.3">
      <c r="A777" s="2" t="s">
        <v>1758</v>
      </c>
      <c r="B777" s="3">
        <v>36028</v>
      </c>
      <c r="C777" s="2">
        <f t="shared" si="12"/>
        <v>1998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3">
        <v>5595428</v>
      </c>
      <c r="S777" s="23">
        <v>2900000</v>
      </c>
    </row>
    <row r="778" spans="1:19" x14ac:dyDescent="0.3">
      <c r="A778" s="2" t="s">
        <v>1762</v>
      </c>
      <c r="B778" s="3">
        <v>35973</v>
      </c>
      <c r="C778" s="2">
        <f t="shared" si="12"/>
        <v>1998</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3">
        <v>306715</v>
      </c>
      <c r="S778" s="23">
        <v>10000000</v>
      </c>
    </row>
    <row r="779" spans="1:19" x14ac:dyDescent="0.3">
      <c r="A779" s="2" t="s">
        <v>1765</v>
      </c>
      <c r="B779" s="3">
        <v>35963</v>
      </c>
      <c r="C779" s="2">
        <f t="shared" si="12"/>
        <v>1998</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3">
        <v>78745923</v>
      </c>
      <c r="S779" s="23">
        <v>55000000</v>
      </c>
    </row>
    <row r="780" spans="1:19" x14ac:dyDescent="0.3">
      <c r="A780" s="2" t="s">
        <v>1766</v>
      </c>
      <c r="B780" s="3">
        <v>35921</v>
      </c>
      <c r="C780" s="2">
        <f t="shared" si="12"/>
        <v>1998</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3">
        <v>1789892</v>
      </c>
      <c r="S780" s="23">
        <v>8000000</v>
      </c>
    </row>
    <row r="781" spans="1:19" x14ac:dyDescent="0.3">
      <c r="A781" s="2" t="s">
        <v>1769</v>
      </c>
      <c r="B781" s="3">
        <v>36071</v>
      </c>
      <c r="C781" s="2">
        <f t="shared" si="12"/>
        <v>1998</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3">
        <v>14337579</v>
      </c>
      <c r="S781" s="23">
        <v>27000000</v>
      </c>
    </row>
    <row r="782" spans="1:19" x14ac:dyDescent="0.3">
      <c r="A782" s="2" t="s">
        <v>1771</v>
      </c>
      <c r="B782" s="3">
        <v>36042</v>
      </c>
      <c r="C782" s="2">
        <f t="shared" si="12"/>
        <v>1998</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3">
        <v>15062898</v>
      </c>
      <c r="S782" s="23">
        <v>14000000</v>
      </c>
    </row>
    <row r="783" spans="1:19" x14ac:dyDescent="0.3">
      <c r="A783" s="2" t="s">
        <v>1774</v>
      </c>
      <c r="B783" s="3">
        <v>36047</v>
      </c>
      <c r="C783" s="2">
        <f t="shared" si="12"/>
        <v>1998</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3">
        <v>140459099</v>
      </c>
      <c r="S783" s="23">
        <v>75000000</v>
      </c>
    </row>
    <row r="784" spans="1:19" x14ac:dyDescent="0.3">
      <c r="A784" s="2" t="s">
        <v>1775</v>
      </c>
      <c r="B784" s="3">
        <v>36072</v>
      </c>
      <c r="C784" s="2">
        <f t="shared" si="12"/>
        <v>1998</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3">
        <v>11146409</v>
      </c>
      <c r="S784" s="23">
        <v>45000000</v>
      </c>
    </row>
    <row r="785" spans="1:19" x14ac:dyDescent="0.3">
      <c r="A785" s="2" t="s">
        <v>1777</v>
      </c>
      <c r="B785" s="3">
        <v>35979</v>
      </c>
      <c r="C785" s="2">
        <f t="shared" si="12"/>
        <v>1998</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3">
        <v>99147</v>
      </c>
      <c r="S785" s="23">
        <v>2000000</v>
      </c>
    </row>
    <row r="786" spans="1:19" x14ac:dyDescent="0.3">
      <c r="A786" s="2" t="s">
        <v>1778</v>
      </c>
      <c r="B786" s="3">
        <v>35940</v>
      </c>
      <c r="C786" s="2">
        <f t="shared" si="12"/>
        <v>1998</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3">
        <v>9975684</v>
      </c>
      <c r="S786" s="23">
        <v>13000000</v>
      </c>
    </row>
    <row r="787" spans="1:19" x14ac:dyDescent="0.3">
      <c r="A787" s="2" t="s">
        <v>1781</v>
      </c>
      <c r="B787" s="3">
        <v>36121</v>
      </c>
      <c r="C787" s="2">
        <f t="shared" si="12"/>
        <v>1998</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3">
        <v>17411331</v>
      </c>
      <c r="S787" s="23">
        <v>15000000</v>
      </c>
    </row>
    <row r="788" spans="1:19" x14ac:dyDescent="0.3">
      <c r="A788" s="2" t="s">
        <v>1783</v>
      </c>
      <c r="B788" s="3">
        <v>35961</v>
      </c>
      <c r="C788" s="2">
        <f t="shared" si="12"/>
        <v>1998</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3">
        <v>144156464</v>
      </c>
      <c r="S788" s="23">
        <v>71500000</v>
      </c>
    </row>
    <row r="789" spans="1:19" x14ac:dyDescent="0.3">
      <c r="A789" s="2" t="s">
        <v>1785</v>
      </c>
      <c r="B789" s="3">
        <v>35980</v>
      </c>
      <c r="C789" s="2">
        <f t="shared" si="12"/>
        <v>1998</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3">
        <v>30012990</v>
      </c>
      <c r="S789" s="23">
        <v>25000000</v>
      </c>
    </row>
    <row r="790" spans="1:19" x14ac:dyDescent="0.3">
      <c r="A790" s="2" t="s">
        <v>1788</v>
      </c>
      <c r="B790" s="3">
        <v>35851</v>
      </c>
      <c r="C790" s="2">
        <f t="shared" si="12"/>
        <v>1998</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3">
        <v>111544445</v>
      </c>
      <c r="S790" s="23">
        <v>90000000</v>
      </c>
    </row>
    <row r="791" spans="1:19" x14ac:dyDescent="0.3">
      <c r="A791" s="2" t="s">
        <v>1789</v>
      </c>
      <c r="B791" s="3">
        <v>35840</v>
      </c>
      <c r="C791" s="2">
        <f t="shared" si="12"/>
        <v>1998</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3">
        <v>65703412</v>
      </c>
      <c r="S791" s="23">
        <v>26000000</v>
      </c>
    </row>
    <row r="792" spans="1:19" x14ac:dyDescent="0.3">
      <c r="A792" s="2" t="s">
        <v>1791</v>
      </c>
      <c r="B792" s="3">
        <v>36120</v>
      </c>
      <c r="C792" s="2">
        <f t="shared" si="12"/>
        <v>1998</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3">
        <v>10562387</v>
      </c>
      <c r="S792" s="23">
        <v>18500000</v>
      </c>
    </row>
    <row r="793" spans="1:19" x14ac:dyDescent="0.3">
      <c r="A793" s="2" t="s">
        <v>1792</v>
      </c>
      <c r="B793" s="3">
        <v>36157</v>
      </c>
      <c r="C793" s="2">
        <f t="shared" si="12"/>
        <v>1998</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3">
        <v>6390032</v>
      </c>
      <c r="S793" s="23">
        <v>3500000</v>
      </c>
    </row>
    <row r="794" spans="1:19" x14ac:dyDescent="0.3">
      <c r="A794" s="2" t="s">
        <v>1794</v>
      </c>
      <c r="B794" s="3">
        <v>35980</v>
      </c>
      <c r="C794" s="2">
        <f t="shared" si="12"/>
        <v>1998</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3">
        <v>17278980</v>
      </c>
      <c r="S794" s="23">
        <v>8000000</v>
      </c>
    </row>
    <row r="795" spans="1:19" x14ac:dyDescent="0.3">
      <c r="A795" s="2" t="s">
        <v>1797</v>
      </c>
      <c r="B795" s="3">
        <v>35869</v>
      </c>
      <c r="C795" s="2">
        <f t="shared" si="12"/>
        <v>1998</v>
      </c>
      <c r="D795" s="2" t="s">
        <v>49</v>
      </c>
      <c r="E795" s="2" t="s">
        <v>37</v>
      </c>
      <c r="F795" s="2" t="s">
        <v>20</v>
      </c>
      <c r="G795" s="2" t="s">
        <v>21</v>
      </c>
      <c r="H795" s="2" t="s">
        <v>22</v>
      </c>
      <c r="I795" s="2" t="s">
        <v>1487</v>
      </c>
      <c r="J795" s="2" t="s">
        <v>1313</v>
      </c>
      <c r="K795" s="2">
        <v>22000</v>
      </c>
      <c r="L795" s="2">
        <v>36859</v>
      </c>
      <c r="M795" s="2">
        <v>377</v>
      </c>
      <c r="N795" s="2">
        <v>0</v>
      </c>
      <c r="O795" s="2">
        <v>7.8</v>
      </c>
      <c r="P795" s="2">
        <v>148</v>
      </c>
      <c r="Q795" s="2">
        <v>134</v>
      </c>
      <c r="R795" s="23">
        <v>3000000</v>
      </c>
      <c r="S795" s="23">
        <v>3000000</v>
      </c>
    </row>
    <row r="796" spans="1:19" x14ac:dyDescent="0.3">
      <c r="A796" s="2" t="s">
        <v>1798</v>
      </c>
      <c r="B796" s="3">
        <v>36148</v>
      </c>
      <c r="C796" s="2">
        <f t="shared" si="12"/>
        <v>1998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3">
        <v>19819494</v>
      </c>
      <c r="S796" s="23">
        <v>70000000</v>
      </c>
    </row>
    <row r="797" spans="1:19" x14ac:dyDescent="0.3">
      <c r="A797" s="2" t="s">
        <v>1800</v>
      </c>
      <c r="B797" s="3">
        <v>36054</v>
      </c>
      <c r="C797" s="2">
        <f t="shared" si="12"/>
        <v>1998</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3">
        <v>21554585</v>
      </c>
      <c r="S797" s="23">
        <v>25000000</v>
      </c>
    </row>
    <row r="798" spans="1:19" x14ac:dyDescent="0.3">
      <c r="A798" s="2" t="s">
        <v>1801</v>
      </c>
      <c r="B798" s="3">
        <v>35985</v>
      </c>
      <c r="C798" s="2">
        <f t="shared" si="12"/>
        <v>1998</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3">
        <v>12065985</v>
      </c>
      <c r="S798" s="23">
        <v>60000000</v>
      </c>
    </row>
    <row r="799" spans="1:19" x14ac:dyDescent="0.3">
      <c r="A799" s="2" t="s">
        <v>1802</v>
      </c>
      <c r="B799" s="3">
        <v>36088</v>
      </c>
      <c r="C799" s="2">
        <f t="shared" si="12"/>
        <v>1998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3">
        <v>10443316</v>
      </c>
      <c r="S799" s="23">
        <v>15000000</v>
      </c>
    </row>
    <row r="800" spans="1:19" x14ac:dyDescent="0.3">
      <c r="A800" s="2" t="s">
        <v>1804</v>
      </c>
      <c r="B800" s="3">
        <v>36032</v>
      </c>
      <c r="C800" s="2">
        <f t="shared" si="12"/>
        <v>1998</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3">
        <v>60033780</v>
      </c>
      <c r="S800" s="23">
        <v>30000000</v>
      </c>
    </row>
    <row r="801" spans="1:19" x14ac:dyDescent="0.3">
      <c r="A801" s="2" t="s">
        <v>1806</v>
      </c>
      <c r="B801" s="3">
        <v>35992</v>
      </c>
      <c r="C801" s="2">
        <f t="shared" si="12"/>
        <v>1998</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3">
        <v>37672350</v>
      </c>
      <c r="S801" s="23">
        <v>20000000</v>
      </c>
    </row>
    <row r="802" spans="1:19" x14ac:dyDescent="0.3">
      <c r="A802" s="2" t="s">
        <v>1809</v>
      </c>
      <c r="B802" s="3">
        <v>35866</v>
      </c>
      <c r="C802" s="2">
        <f t="shared" si="12"/>
        <v>1998</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3">
        <v>10305534</v>
      </c>
      <c r="S802" s="23">
        <v>3500000</v>
      </c>
    </row>
    <row r="803" spans="1:19" x14ac:dyDescent="0.3">
      <c r="A803" s="2" t="s">
        <v>1812</v>
      </c>
      <c r="B803" s="3">
        <v>35959</v>
      </c>
      <c r="C803" s="2">
        <f t="shared" si="12"/>
        <v>1998</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3">
        <v>39989008</v>
      </c>
      <c r="S803" s="23">
        <v>24000000</v>
      </c>
    </row>
    <row r="804" spans="1:19" x14ac:dyDescent="0.3">
      <c r="A804" s="2" t="s">
        <v>1814</v>
      </c>
      <c r="B804" s="3">
        <v>35868</v>
      </c>
      <c r="C804" s="2">
        <f t="shared" si="12"/>
        <v>1998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3">
        <v>10076136</v>
      </c>
      <c r="S804" s="23">
        <v>35000000</v>
      </c>
    </row>
    <row r="805" spans="1:19" x14ac:dyDescent="0.3">
      <c r="A805" s="2" t="s">
        <v>1818</v>
      </c>
      <c r="B805" s="3">
        <v>35900</v>
      </c>
      <c r="C805" s="2">
        <f t="shared" si="12"/>
        <v>1998</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3">
        <v>886410</v>
      </c>
      <c r="S805" s="23">
        <v>3500000</v>
      </c>
    </row>
    <row r="806" spans="1:19" x14ac:dyDescent="0.3">
      <c r="A806" s="2" t="s">
        <v>1822</v>
      </c>
      <c r="B806" s="3">
        <v>36019</v>
      </c>
      <c r="C806" s="2">
        <f t="shared" si="12"/>
        <v>1998</v>
      </c>
      <c r="D806" s="2" t="s">
        <v>49</v>
      </c>
      <c r="E806" s="2" t="s">
        <v>37</v>
      </c>
      <c r="F806" s="2" t="s">
        <v>177</v>
      </c>
      <c r="G806" s="2" t="s">
        <v>178</v>
      </c>
      <c r="H806" s="2" t="s">
        <v>22</v>
      </c>
      <c r="I806" s="2" t="s">
        <v>1002</v>
      </c>
      <c r="J806" s="2" t="s">
        <v>1003</v>
      </c>
      <c r="K806" s="2">
        <v>106</v>
      </c>
      <c r="L806" s="2">
        <v>182</v>
      </c>
      <c r="M806" s="2">
        <v>8</v>
      </c>
      <c r="N806" s="2">
        <v>136</v>
      </c>
      <c r="O806" s="2">
        <v>6</v>
      </c>
      <c r="P806" s="2">
        <v>8</v>
      </c>
      <c r="Q806" s="2">
        <v>118</v>
      </c>
      <c r="R806" s="23">
        <v>146072</v>
      </c>
      <c r="S806" s="23">
        <v>140000000</v>
      </c>
    </row>
    <row r="807" spans="1:19" x14ac:dyDescent="0.3">
      <c r="A807" s="2" t="s">
        <v>1823</v>
      </c>
      <c r="B807" s="3">
        <v>35987</v>
      </c>
      <c r="C807" s="2">
        <f t="shared" si="12"/>
        <v>1998</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3">
        <v>129734803</v>
      </c>
      <c r="S807" s="23">
        <v>140000000</v>
      </c>
    </row>
    <row r="808" spans="1:19" x14ac:dyDescent="0.3">
      <c r="A808" s="2" t="s">
        <v>1825</v>
      </c>
      <c r="B808" s="3">
        <v>35801</v>
      </c>
      <c r="C808" s="2">
        <f t="shared" si="12"/>
        <v>1998</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3">
        <v>12902790</v>
      </c>
      <c r="S808" s="23">
        <v>12000000</v>
      </c>
    </row>
    <row r="809" spans="1:19" x14ac:dyDescent="0.3">
      <c r="A809" s="2" t="s">
        <v>1827</v>
      </c>
      <c r="B809" s="3">
        <v>35796</v>
      </c>
      <c r="C809" s="2">
        <f t="shared" si="12"/>
        <v>1998</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3">
        <v>3650677</v>
      </c>
      <c r="S809" s="23">
        <v>960000</v>
      </c>
    </row>
    <row r="810" spans="1:19" x14ac:dyDescent="0.3">
      <c r="A810" s="2" t="s">
        <v>1830</v>
      </c>
      <c r="B810" s="3">
        <v>35853</v>
      </c>
      <c r="C810" s="2">
        <f t="shared" si="12"/>
        <v>1998</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3">
        <v>69102910</v>
      </c>
      <c r="S810" s="23">
        <v>80000000</v>
      </c>
    </row>
    <row r="811" spans="1:19" x14ac:dyDescent="0.3">
      <c r="A811" s="2" t="s">
        <v>1831</v>
      </c>
      <c r="B811" s="3">
        <v>36005</v>
      </c>
      <c r="C811" s="2">
        <f t="shared" si="12"/>
        <v>1998</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3">
        <v>44606335</v>
      </c>
      <c r="S811" s="23">
        <v>90000000</v>
      </c>
    </row>
    <row r="812" spans="1:19" x14ac:dyDescent="0.3">
      <c r="A812" s="2" t="s">
        <v>1832</v>
      </c>
      <c r="B812" s="3">
        <v>35923</v>
      </c>
      <c r="C812" s="2">
        <f t="shared" si="12"/>
        <v>1998</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3">
        <v>4308981</v>
      </c>
      <c r="S812" s="23">
        <v>24000000</v>
      </c>
    </row>
    <row r="813" spans="1:19" x14ac:dyDescent="0.3">
      <c r="A813" s="2" t="s">
        <v>1835</v>
      </c>
      <c r="B813" s="3">
        <v>35961</v>
      </c>
      <c r="C813" s="2">
        <f t="shared" si="12"/>
        <v>1998</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3">
        <v>32940507</v>
      </c>
      <c r="S813" s="23">
        <v>60000000</v>
      </c>
    </row>
    <row r="814" spans="1:19" x14ac:dyDescent="0.3">
      <c r="A814" s="2" t="s">
        <v>1836</v>
      </c>
      <c r="B814" s="3">
        <v>36024</v>
      </c>
      <c r="C814" s="2">
        <f t="shared" si="12"/>
        <v>1998</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3">
        <v>50628009</v>
      </c>
      <c r="S814" s="23">
        <v>90000000</v>
      </c>
    </row>
    <row r="815" spans="1:19" x14ac:dyDescent="0.3">
      <c r="A815" s="2" t="s">
        <v>1838</v>
      </c>
      <c r="B815" s="3">
        <v>35840</v>
      </c>
      <c r="C815" s="2">
        <f t="shared" si="12"/>
        <v>1998</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3">
        <v>120618403</v>
      </c>
      <c r="S815" s="23">
        <v>90000000</v>
      </c>
    </row>
    <row r="816" spans="1:19" x14ac:dyDescent="0.3">
      <c r="A816" s="2" t="s">
        <v>1840</v>
      </c>
      <c r="B816" s="3">
        <v>35850</v>
      </c>
      <c r="C816" s="2">
        <f t="shared" si="12"/>
        <v>1998</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3">
        <v>10508</v>
      </c>
      <c r="S816" s="23">
        <v>700000</v>
      </c>
    </row>
    <row r="817" spans="1:19" x14ac:dyDescent="0.3">
      <c r="A817" s="2" t="s">
        <v>1843</v>
      </c>
      <c r="B817" s="3">
        <v>36055</v>
      </c>
      <c r="C817" s="2">
        <f t="shared" si="12"/>
        <v>1998</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3">
        <v>3386698</v>
      </c>
      <c r="S817" s="23">
        <v>1000000</v>
      </c>
    </row>
    <row r="818" spans="1:19" x14ac:dyDescent="0.3">
      <c r="A818" s="2" t="s">
        <v>1845</v>
      </c>
      <c r="B818" s="3">
        <v>35925</v>
      </c>
      <c r="C818" s="2">
        <f t="shared" si="12"/>
        <v>1998</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3">
        <v>23209440</v>
      </c>
      <c r="S818" s="23">
        <v>30000000</v>
      </c>
    </row>
    <row r="819" spans="1:19" x14ac:dyDescent="0.3">
      <c r="A819" s="2" t="s">
        <v>1847</v>
      </c>
      <c r="B819" s="3">
        <v>35884</v>
      </c>
      <c r="C819" s="2">
        <f t="shared" si="12"/>
        <v>1998</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3">
        <v>37339525</v>
      </c>
      <c r="S819" s="23">
        <v>48000000</v>
      </c>
    </row>
    <row r="820" spans="1:19" x14ac:dyDescent="0.3">
      <c r="A820" s="2" t="s">
        <v>1848</v>
      </c>
      <c r="B820" s="3">
        <v>35803</v>
      </c>
      <c r="C820" s="2">
        <f t="shared" si="12"/>
        <v>1998</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3">
        <v>135014968</v>
      </c>
      <c r="S820" s="23">
        <v>50000000</v>
      </c>
    </row>
    <row r="821" spans="1:19" x14ac:dyDescent="0.3">
      <c r="A821" s="2" t="s">
        <v>1849</v>
      </c>
      <c r="B821" s="3">
        <v>36113</v>
      </c>
      <c r="C821" s="2">
        <f t="shared" si="12"/>
        <v>1998</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3">
        <v>3216970</v>
      </c>
      <c r="S821" s="23">
        <v>60000</v>
      </c>
    </row>
    <row r="822" spans="1:19" x14ac:dyDescent="0.3">
      <c r="A822" s="2" t="s">
        <v>1852</v>
      </c>
      <c r="B822" s="3">
        <v>36068</v>
      </c>
      <c r="C822" s="2">
        <f t="shared" si="12"/>
        <v>1998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3">
        <v>46611204</v>
      </c>
      <c r="S822" s="23">
        <v>48000000</v>
      </c>
    </row>
    <row r="823" spans="1:19" x14ac:dyDescent="0.3">
      <c r="A823" s="2" t="s">
        <v>1855</v>
      </c>
      <c r="B823" s="3">
        <v>36125</v>
      </c>
      <c r="C823" s="2">
        <f t="shared" si="12"/>
        <v>1998</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3">
        <v>38966057</v>
      </c>
      <c r="S823" s="23">
        <v>65000000</v>
      </c>
    </row>
    <row r="824" spans="1:19" x14ac:dyDescent="0.3">
      <c r="A824" s="2" t="s">
        <v>1856</v>
      </c>
      <c r="B824" s="3">
        <v>35807</v>
      </c>
      <c r="C824" s="2">
        <f t="shared" si="12"/>
        <v>1998</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3">
        <v>41609593</v>
      </c>
      <c r="S824" s="23">
        <v>55000000</v>
      </c>
    </row>
    <row r="825" spans="1:19" x14ac:dyDescent="0.3">
      <c r="A825" s="2" t="s">
        <v>1857</v>
      </c>
      <c r="B825" s="3">
        <v>36057</v>
      </c>
      <c r="C825" s="2">
        <f t="shared" si="12"/>
        <v>1998</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3">
        <v>22905674</v>
      </c>
      <c r="S825" s="23">
        <v>12000000</v>
      </c>
    </row>
    <row r="826" spans="1:19" x14ac:dyDescent="0.3">
      <c r="A826" s="2" t="s">
        <v>1859</v>
      </c>
      <c r="B826" s="3">
        <v>35893</v>
      </c>
      <c r="C826" s="2">
        <f t="shared" si="12"/>
        <v>1998</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3">
        <v>7267324</v>
      </c>
      <c r="S826" s="23">
        <v>3500000</v>
      </c>
    </row>
    <row r="827" spans="1:19" x14ac:dyDescent="0.3">
      <c r="A827" s="2" t="s">
        <v>1862</v>
      </c>
      <c r="B827" s="3">
        <v>36021</v>
      </c>
      <c r="C827" s="2">
        <f t="shared" si="12"/>
        <v>1998</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3">
        <v>17096053</v>
      </c>
      <c r="S827" s="23">
        <v>9000000</v>
      </c>
    </row>
    <row r="828" spans="1:19" x14ac:dyDescent="0.3">
      <c r="A828" s="2" t="s">
        <v>1863</v>
      </c>
      <c r="B828" s="3">
        <v>36015</v>
      </c>
      <c r="C828" s="2">
        <f t="shared" si="12"/>
        <v>1998</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3">
        <v>21210</v>
      </c>
      <c r="S828" s="23">
        <v>1000000</v>
      </c>
    </row>
    <row r="829" spans="1:19" x14ac:dyDescent="0.3">
      <c r="A829" s="2" t="s">
        <v>1866</v>
      </c>
      <c r="B829" s="3">
        <v>36134</v>
      </c>
      <c r="C829" s="2">
        <f t="shared" si="12"/>
        <v>1998</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3">
        <v>216119491</v>
      </c>
      <c r="S829" s="23">
        <v>70000000</v>
      </c>
    </row>
    <row r="830" spans="1:19" x14ac:dyDescent="0.3">
      <c r="A830" s="2" t="s">
        <v>1867</v>
      </c>
      <c r="B830" s="3">
        <v>36048</v>
      </c>
      <c r="C830" s="2">
        <f t="shared" si="12"/>
        <v>1998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3">
        <v>100241322</v>
      </c>
      <c r="S830" s="23">
        <v>25000000</v>
      </c>
    </row>
    <row r="831" spans="1:19" x14ac:dyDescent="0.3">
      <c r="A831" s="2" t="s">
        <v>1869</v>
      </c>
      <c r="B831" s="3">
        <v>35807</v>
      </c>
      <c r="C831" s="2">
        <f t="shared" si="12"/>
        <v>1998</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3">
        <v>18252684</v>
      </c>
      <c r="S831" s="23">
        <v>30000000</v>
      </c>
    </row>
    <row r="832" spans="1:19" x14ac:dyDescent="0.3">
      <c r="A832" s="2" t="s">
        <v>1871</v>
      </c>
      <c r="B832" s="3">
        <v>35995</v>
      </c>
      <c r="C832" s="2">
        <f t="shared" si="12"/>
        <v>1998</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3">
        <v>74329966</v>
      </c>
      <c r="S832" s="23">
        <v>70000000</v>
      </c>
    </row>
    <row r="833" spans="1:19" x14ac:dyDescent="0.3">
      <c r="A833" s="2" t="s">
        <v>1872</v>
      </c>
      <c r="B833" s="3">
        <v>36069</v>
      </c>
      <c r="C833" s="2">
        <f t="shared" si="12"/>
        <v>1998</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3">
        <v>124494</v>
      </c>
      <c r="S833" s="23">
        <v>2000000</v>
      </c>
    </row>
    <row r="834" spans="1:19" x14ac:dyDescent="0.3">
      <c r="A834" s="2" t="s">
        <v>1875</v>
      </c>
      <c r="B834" s="3">
        <v>35884</v>
      </c>
      <c r="C834" s="2">
        <f t="shared" si="12"/>
        <v>1998</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3">
        <v>982214</v>
      </c>
      <c r="S834" s="23">
        <v>1000000</v>
      </c>
    </row>
    <row r="835" spans="1:19" x14ac:dyDescent="0.3">
      <c r="A835" s="2" t="s">
        <v>1878</v>
      </c>
      <c r="B835" s="3">
        <v>35911</v>
      </c>
      <c r="C835" s="2">
        <f t="shared" ref="C835:C898" si="13">YEAR(B835)</f>
        <v>1998</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3">
        <v>11883495</v>
      </c>
      <c r="S835" s="23">
        <v>9000000</v>
      </c>
    </row>
    <row r="836" spans="1:19" x14ac:dyDescent="0.3">
      <c r="A836" s="2" t="s">
        <v>1880</v>
      </c>
      <c r="B836" s="3">
        <v>36157</v>
      </c>
      <c r="C836" s="2">
        <f t="shared" si="13"/>
        <v>1998</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3">
        <v>5480318</v>
      </c>
      <c r="S836" s="23">
        <v>5000000</v>
      </c>
    </row>
    <row r="837" spans="1:19" x14ac:dyDescent="0.3">
      <c r="A837" s="2" t="s">
        <v>1882</v>
      </c>
      <c r="B837" s="3">
        <v>35861</v>
      </c>
      <c r="C837" s="2">
        <f t="shared" si="13"/>
        <v>1998</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3">
        <v>53955614</v>
      </c>
      <c r="S837" s="23">
        <v>40000000</v>
      </c>
    </row>
    <row r="838" spans="1:19" x14ac:dyDescent="0.3">
      <c r="A838" s="2" t="s">
        <v>1883</v>
      </c>
      <c r="B838" s="3">
        <v>36119</v>
      </c>
      <c r="C838" s="2">
        <f t="shared" si="13"/>
        <v>1998</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3">
        <v>6719300</v>
      </c>
      <c r="S838" s="23">
        <v>2000000</v>
      </c>
    </row>
    <row r="839" spans="1:19" x14ac:dyDescent="0.3">
      <c r="A839" s="2" t="s">
        <v>1886</v>
      </c>
      <c r="B839" s="3">
        <v>36092</v>
      </c>
      <c r="C839" s="2">
        <f t="shared" si="13"/>
        <v>1998</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3">
        <v>55585389</v>
      </c>
      <c r="S839" s="23">
        <v>69000000</v>
      </c>
    </row>
    <row r="840" spans="1:19" x14ac:dyDescent="0.3">
      <c r="A840" s="2" t="s">
        <v>1887</v>
      </c>
      <c r="B840" s="3">
        <v>35961</v>
      </c>
      <c r="C840" s="2">
        <f t="shared" si="13"/>
        <v>1998</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3">
        <v>14567883</v>
      </c>
      <c r="S840" s="23">
        <v>75000000</v>
      </c>
    </row>
    <row r="841" spans="1:19" x14ac:dyDescent="0.3">
      <c r="A841" s="2" t="s">
        <v>1889</v>
      </c>
      <c r="B841" s="3">
        <v>36102</v>
      </c>
      <c r="C841" s="2">
        <f t="shared" si="13"/>
        <v>1998</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3">
        <v>36976367</v>
      </c>
      <c r="S841" s="23">
        <v>75000000</v>
      </c>
    </row>
    <row r="842" spans="1:19" x14ac:dyDescent="0.3">
      <c r="A842" s="2" t="s">
        <v>1891</v>
      </c>
      <c r="B842" s="3">
        <v>35908</v>
      </c>
      <c r="C842" s="2">
        <f t="shared" si="13"/>
        <v>1998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3">
        <v>70117571</v>
      </c>
      <c r="S842" s="23">
        <v>58000000</v>
      </c>
    </row>
    <row r="843" spans="1:19" x14ac:dyDescent="0.3">
      <c r="A843" s="2" t="s">
        <v>1892</v>
      </c>
      <c r="B843" s="3">
        <v>36013</v>
      </c>
      <c r="C843" s="2">
        <f t="shared" si="13"/>
        <v>1998</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3">
        <v>91030827</v>
      </c>
      <c r="S843" s="23">
        <v>50000000</v>
      </c>
    </row>
    <row r="844" spans="1:19" x14ac:dyDescent="0.3">
      <c r="A844" s="2" t="s">
        <v>1893</v>
      </c>
      <c r="B844" s="3">
        <v>35907</v>
      </c>
      <c r="C844" s="2">
        <f t="shared" si="13"/>
        <v>1998</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3">
        <v>1687311</v>
      </c>
      <c r="S844" s="23">
        <v>700000000</v>
      </c>
    </row>
    <row r="845" spans="1:19" x14ac:dyDescent="0.3">
      <c r="A845" s="2" t="s">
        <v>1897</v>
      </c>
      <c r="B845" s="3">
        <v>36030</v>
      </c>
      <c r="C845" s="2">
        <f t="shared" si="13"/>
        <v>1998</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3">
        <v>27052167</v>
      </c>
      <c r="S845" s="23">
        <v>13000000</v>
      </c>
    </row>
    <row r="846" spans="1:19" x14ac:dyDescent="0.3">
      <c r="A846" s="2" t="s">
        <v>1900</v>
      </c>
      <c r="B846" s="3">
        <v>35892</v>
      </c>
      <c r="C846" s="2">
        <f t="shared" si="13"/>
        <v>1998</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3">
        <v>17439163</v>
      </c>
      <c r="S846" s="23">
        <v>15000000</v>
      </c>
    </row>
    <row r="847" spans="1:19" x14ac:dyDescent="0.3">
      <c r="A847" s="2" t="s">
        <v>1901</v>
      </c>
      <c r="B847" s="3">
        <v>35960</v>
      </c>
      <c r="C847" s="2">
        <f t="shared" si="13"/>
        <v>1998</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3">
        <v>1647780</v>
      </c>
      <c r="S847" s="23">
        <v>1300000</v>
      </c>
    </row>
    <row r="848" spans="1:19" x14ac:dyDescent="0.3">
      <c r="A848" s="2" t="s">
        <v>1905</v>
      </c>
      <c r="B848" s="3">
        <v>35905</v>
      </c>
      <c r="C848" s="2">
        <f t="shared" si="13"/>
        <v>1998</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3">
        <v>40064955</v>
      </c>
      <c r="S848" s="23">
        <v>15000000</v>
      </c>
    </row>
    <row r="849" spans="1:19" x14ac:dyDescent="0.3">
      <c r="A849" s="2" t="s">
        <v>1907</v>
      </c>
      <c r="B849" s="3">
        <v>36044</v>
      </c>
      <c r="C849" s="2">
        <f t="shared" si="13"/>
        <v>1998</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3">
        <v>75370763</v>
      </c>
      <c r="S849" s="23">
        <v>60000000</v>
      </c>
    </row>
    <row r="850" spans="1:19" x14ac:dyDescent="0.3">
      <c r="A850" s="2" t="s">
        <v>1909</v>
      </c>
      <c r="B850" s="3">
        <v>36155</v>
      </c>
      <c r="C850" s="2">
        <f t="shared" si="13"/>
        <v>1998</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3">
        <v>22717758</v>
      </c>
      <c r="S850" s="23">
        <v>40000000</v>
      </c>
    </row>
    <row r="851" spans="1:19" x14ac:dyDescent="0.3">
      <c r="A851" s="2" t="s">
        <v>1911</v>
      </c>
      <c r="B851" s="3">
        <v>35899</v>
      </c>
      <c r="C851" s="2">
        <f t="shared" si="13"/>
        <v>1998</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3">
        <v>56876365</v>
      </c>
      <c r="S851" s="23">
        <v>35000000</v>
      </c>
    </row>
    <row r="852" spans="1:19" x14ac:dyDescent="0.3">
      <c r="A852" s="2" t="s">
        <v>1913</v>
      </c>
      <c r="B852" s="3">
        <v>35986</v>
      </c>
      <c r="C852" s="2">
        <f t="shared" si="13"/>
        <v>1998</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3">
        <v>93771072</v>
      </c>
      <c r="S852" s="23">
        <v>65000000</v>
      </c>
    </row>
    <row r="853" spans="1:19" x14ac:dyDescent="0.3">
      <c r="A853" s="2" t="s">
        <v>1914</v>
      </c>
      <c r="B853" s="3">
        <v>36091</v>
      </c>
      <c r="C853" s="2">
        <f t="shared" si="13"/>
        <v>1998</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3">
        <v>44484065</v>
      </c>
      <c r="S853" s="23">
        <v>50000000</v>
      </c>
    </row>
    <row r="854" spans="1:19" x14ac:dyDescent="0.3">
      <c r="A854" s="2" t="s">
        <v>1915</v>
      </c>
      <c r="B854" s="3">
        <v>35846</v>
      </c>
      <c r="C854" s="2">
        <f t="shared" si="13"/>
        <v>1998</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3">
        <v>10297897</v>
      </c>
      <c r="S854" s="23">
        <v>27000000</v>
      </c>
    </row>
    <row r="855" spans="1:19" x14ac:dyDescent="0.3">
      <c r="A855" s="2" t="s">
        <v>1916</v>
      </c>
      <c r="B855" s="3">
        <v>35925</v>
      </c>
      <c r="C855" s="2">
        <f t="shared" si="13"/>
        <v>1998</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3">
        <v>29106737</v>
      </c>
      <c r="S855" s="23">
        <v>15000000</v>
      </c>
    </row>
    <row r="856" spans="1:19" x14ac:dyDescent="0.3">
      <c r="A856" s="2" t="s">
        <v>1919</v>
      </c>
      <c r="B856" s="3">
        <v>35995</v>
      </c>
      <c r="C856" s="2">
        <f t="shared" si="13"/>
        <v>1998</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3">
        <v>23031390</v>
      </c>
      <c r="S856" s="23">
        <v>4500000</v>
      </c>
    </row>
    <row r="857" spans="1:19" x14ac:dyDescent="0.3">
      <c r="A857" s="2" t="s">
        <v>1921</v>
      </c>
      <c r="B857" s="3">
        <v>35964</v>
      </c>
      <c r="C857" s="2">
        <f t="shared" si="13"/>
        <v>1998</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3">
        <v>101217900</v>
      </c>
      <c r="S857" s="23">
        <v>70000000</v>
      </c>
    </row>
    <row r="858" spans="1:19" x14ac:dyDescent="0.3">
      <c r="A858" s="2" t="s">
        <v>1924</v>
      </c>
      <c r="B858" s="3">
        <v>35941</v>
      </c>
      <c r="C858" s="2">
        <f t="shared" si="13"/>
        <v>1998</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3">
        <v>9473382</v>
      </c>
      <c r="S858" s="23">
        <v>10000000</v>
      </c>
    </row>
    <row r="859" spans="1:19" x14ac:dyDescent="0.3">
      <c r="A859" s="2" t="s">
        <v>1927</v>
      </c>
      <c r="B859" s="3">
        <v>35870</v>
      </c>
      <c r="C859" s="2">
        <f t="shared" si="13"/>
        <v>1998</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3">
        <v>18967571</v>
      </c>
      <c r="S859" s="23">
        <v>30000000</v>
      </c>
    </row>
    <row r="860" spans="1:19" x14ac:dyDescent="0.3">
      <c r="A860" s="2" t="s">
        <v>1930</v>
      </c>
      <c r="B860" s="3">
        <v>36146</v>
      </c>
      <c r="C860" s="2">
        <f t="shared" si="13"/>
        <v>1998</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3">
        <v>100491683</v>
      </c>
      <c r="S860" s="23">
        <v>24000000</v>
      </c>
    </row>
    <row r="861" spans="1:19" x14ac:dyDescent="0.3">
      <c r="A861" s="2" t="s">
        <v>1933</v>
      </c>
      <c r="B861" s="3">
        <v>36158</v>
      </c>
      <c r="C861" s="2">
        <f t="shared" si="13"/>
        <v>1998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3">
        <v>40932372</v>
      </c>
      <c r="S861" s="23">
        <v>70000000</v>
      </c>
    </row>
    <row r="862" spans="1:19" x14ac:dyDescent="0.3">
      <c r="A862" s="2" t="s">
        <v>1934</v>
      </c>
      <c r="B862" s="3">
        <v>35796</v>
      </c>
      <c r="C862" s="2">
        <f t="shared" si="13"/>
        <v>1998</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3">
        <v>36385763</v>
      </c>
      <c r="S862" s="23">
        <v>52000000</v>
      </c>
    </row>
    <row r="863" spans="1:19" x14ac:dyDescent="0.3">
      <c r="A863" s="2" t="s">
        <v>1937</v>
      </c>
      <c r="B863" s="3">
        <v>35920</v>
      </c>
      <c r="C863" s="2">
        <f t="shared" si="13"/>
        <v>1998</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3">
        <v>125603360</v>
      </c>
      <c r="S863" s="23">
        <v>60000000</v>
      </c>
    </row>
    <row r="864" spans="1:19" x14ac:dyDescent="0.3">
      <c r="A864" s="2" t="s">
        <v>1939</v>
      </c>
      <c r="B864" s="3">
        <v>35938</v>
      </c>
      <c r="C864" s="2">
        <f t="shared" si="13"/>
        <v>1998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3">
        <v>161487252</v>
      </c>
      <c r="S864" s="23">
        <v>20000000</v>
      </c>
    </row>
    <row r="865" spans="1:19" x14ac:dyDescent="0.3">
      <c r="A865" s="2" t="s">
        <v>1941</v>
      </c>
      <c r="B865" s="3">
        <v>36082</v>
      </c>
      <c r="C865" s="2">
        <f t="shared" si="13"/>
        <v>1998</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3">
        <v>83892374</v>
      </c>
      <c r="S865" s="23">
        <v>66000000</v>
      </c>
    </row>
    <row r="866" spans="1:19" x14ac:dyDescent="0.3">
      <c r="A866" s="2" t="s">
        <v>1942</v>
      </c>
      <c r="B866" s="3">
        <v>36055</v>
      </c>
      <c r="C866" s="2">
        <f t="shared" si="13"/>
        <v>1998</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3">
        <v>176483808</v>
      </c>
      <c r="S866" s="23">
        <v>23000000</v>
      </c>
    </row>
    <row r="867" spans="1:19" x14ac:dyDescent="0.3">
      <c r="A867" s="2" t="s">
        <v>1944</v>
      </c>
      <c r="B867" s="3">
        <v>35815</v>
      </c>
      <c r="C867" s="2">
        <f t="shared" si="13"/>
        <v>1998</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3">
        <v>38048637</v>
      </c>
      <c r="S867" s="23">
        <v>14000000</v>
      </c>
    </row>
    <row r="868" spans="1:19" x14ac:dyDescent="0.3">
      <c r="A868" s="2" t="s">
        <v>1946</v>
      </c>
      <c r="B868" s="3">
        <v>35800</v>
      </c>
      <c r="C868" s="2">
        <f t="shared" si="13"/>
        <v>1998</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3">
        <v>20241395</v>
      </c>
      <c r="S868" s="23">
        <v>20000000</v>
      </c>
    </row>
    <row r="869" spans="1:19" x14ac:dyDescent="0.3">
      <c r="A869" s="2" t="s">
        <v>1948</v>
      </c>
      <c r="B869" s="3">
        <v>35984</v>
      </c>
      <c r="C869" s="2">
        <f t="shared" si="13"/>
        <v>1998</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3">
        <v>9801782</v>
      </c>
      <c r="S869" s="23">
        <v>10000000</v>
      </c>
    </row>
    <row r="870" spans="1:19" x14ac:dyDescent="0.3">
      <c r="A870" s="2" t="s">
        <v>1950</v>
      </c>
      <c r="B870" s="3">
        <v>36139</v>
      </c>
      <c r="C870" s="2">
        <f t="shared" si="13"/>
        <v>1998</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3">
        <v>24788807</v>
      </c>
      <c r="S870" s="23">
        <v>3000000</v>
      </c>
    </row>
    <row r="871" spans="1:19" x14ac:dyDescent="0.3">
      <c r="A871" s="2" t="s">
        <v>1953</v>
      </c>
      <c r="B871" s="3">
        <v>35874</v>
      </c>
      <c r="C871" s="2">
        <f t="shared" si="13"/>
        <v>1998</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3">
        <v>55350897</v>
      </c>
      <c r="S871" s="23">
        <v>85000000</v>
      </c>
    </row>
    <row r="872" spans="1:19" x14ac:dyDescent="0.3">
      <c r="A872" s="2" t="s">
        <v>1955</v>
      </c>
      <c r="B872" s="3">
        <v>35883</v>
      </c>
      <c r="C872" s="2">
        <f t="shared" si="13"/>
        <v>1998</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3">
        <v>29753944</v>
      </c>
      <c r="S872" s="23">
        <v>20000000</v>
      </c>
    </row>
    <row r="873" spans="1:19" x14ac:dyDescent="0.3">
      <c r="A873" s="2" t="s">
        <v>1957</v>
      </c>
      <c r="B873" s="3">
        <v>35942</v>
      </c>
      <c r="C873" s="2">
        <f t="shared" si="13"/>
        <v>1998</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3">
        <v>777423</v>
      </c>
      <c r="S873" s="23">
        <v>25000000</v>
      </c>
    </row>
    <row r="874" spans="1:19" x14ac:dyDescent="0.3">
      <c r="A874" s="2" t="s">
        <v>1960</v>
      </c>
      <c r="B874" s="3">
        <v>35969</v>
      </c>
      <c r="C874" s="2">
        <f t="shared" si="13"/>
        <v>1998</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3">
        <v>8026971</v>
      </c>
      <c r="S874" s="23">
        <v>13000000</v>
      </c>
    </row>
    <row r="875" spans="1:19" x14ac:dyDescent="0.3">
      <c r="A875" s="2" t="s">
        <v>1963</v>
      </c>
      <c r="B875" s="3">
        <v>36143</v>
      </c>
      <c r="C875" s="2">
        <f t="shared" si="13"/>
        <v>1998</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3">
        <v>115731542</v>
      </c>
      <c r="S875" s="23">
        <v>65000000</v>
      </c>
    </row>
    <row r="876" spans="1:19" x14ac:dyDescent="0.3">
      <c r="A876" s="2" t="s">
        <v>1965</v>
      </c>
      <c r="B876" s="3">
        <v>35876</v>
      </c>
      <c r="C876" s="2">
        <f t="shared" si="13"/>
        <v>1998</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3">
        <v>1980338</v>
      </c>
      <c r="S876" s="23">
        <v>5000000</v>
      </c>
    </row>
    <row r="877" spans="1:19" x14ac:dyDescent="0.3">
      <c r="A877" s="2" t="s">
        <v>1968</v>
      </c>
      <c r="B877" s="3">
        <v>36245</v>
      </c>
      <c r="C877" s="2">
        <f t="shared" si="13"/>
        <v>1999</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3">
        <v>38176108</v>
      </c>
      <c r="S877" s="23">
        <v>16000000</v>
      </c>
    </row>
    <row r="878" spans="1:19" x14ac:dyDescent="0.3">
      <c r="A878" s="2" t="s">
        <v>1970</v>
      </c>
      <c r="B878" s="3">
        <v>36288</v>
      </c>
      <c r="C878" s="2">
        <f t="shared" si="13"/>
        <v>1999</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3">
        <v>6851636</v>
      </c>
      <c r="S878" s="23">
        <v>6000000</v>
      </c>
    </row>
    <row r="879" spans="1:19" x14ac:dyDescent="0.3">
      <c r="A879" s="2" t="s">
        <v>1972</v>
      </c>
      <c r="B879" s="3">
        <v>36208</v>
      </c>
      <c r="C879" s="2">
        <f t="shared" si="13"/>
        <v>1999</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3">
        <v>36283504</v>
      </c>
      <c r="S879" s="23">
        <v>40000000</v>
      </c>
    </row>
    <row r="880" spans="1:19" x14ac:dyDescent="0.3">
      <c r="A880" s="2" t="s">
        <v>1973</v>
      </c>
      <c r="B880" s="3">
        <v>36190</v>
      </c>
      <c r="C880" s="2">
        <f t="shared" si="13"/>
        <v>1999</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3">
        <v>2148212</v>
      </c>
      <c r="S880" s="23">
        <v>7000000</v>
      </c>
    </row>
    <row r="881" spans="1:19" x14ac:dyDescent="0.3">
      <c r="A881" s="2" t="s">
        <v>1976</v>
      </c>
      <c r="B881" s="3">
        <v>36230</v>
      </c>
      <c r="C881" s="2">
        <f t="shared" si="13"/>
        <v>1999</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3">
        <v>4741987</v>
      </c>
      <c r="S881" s="23">
        <v>14000000</v>
      </c>
    </row>
    <row r="882" spans="1:19" x14ac:dyDescent="0.3">
      <c r="A882" s="2" t="s">
        <v>1977</v>
      </c>
      <c r="B882" s="3">
        <v>36455</v>
      </c>
      <c r="C882" s="2">
        <f t="shared" si="13"/>
        <v>1999</v>
      </c>
      <c r="D882" s="2" t="s">
        <v>49</v>
      </c>
      <c r="E882" s="2" t="s">
        <v>78</v>
      </c>
      <c r="F882" s="2" t="s">
        <v>27</v>
      </c>
      <c r="G882" s="2" t="s">
        <v>28</v>
      </c>
      <c r="H882" s="2" t="s">
        <v>22</v>
      </c>
      <c r="I882" s="2" t="s">
        <v>1978</v>
      </c>
      <c r="J882" s="2" t="s">
        <v>1979</v>
      </c>
      <c r="K882" s="2">
        <v>177</v>
      </c>
      <c r="L882" s="2">
        <v>333</v>
      </c>
      <c r="M882" s="2">
        <v>4</v>
      </c>
      <c r="N882" s="2">
        <v>687</v>
      </c>
      <c r="O882" s="2">
        <v>7.3</v>
      </c>
      <c r="P882" s="2">
        <v>63</v>
      </c>
      <c r="Q882" s="2">
        <v>125</v>
      </c>
      <c r="R882" s="23">
        <v>927107</v>
      </c>
      <c r="S882" s="23">
        <v>15000000</v>
      </c>
    </row>
    <row r="883" spans="1:19" x14ac:dyDescent="0.3">
      <c r="A883" s="2" t="s">
        <v>1980</v>
      </c>
      <c r="B883" s="3">
        <v>36415</v>
      </c>
      <c r="C883" s="2">
        <f t="shared" si="13"/>
        <v>1999</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3">
        <v>130058047</v>
      </c>
      <c r="S883" s="23">
        <v>15000000</v>
      </c>
    </row>
    <row r="884" spans="1:19" x14ac:dyDescent="0.3">
      <c r="A884" s="2" t="s">
        <v>1982</v>
      </c>
      <c r="B884" s="3">
        <v>36227</v>
      </c>
      <c r="C884" s="2">
        <f t="shared" si="13"/>
        <v>1999</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3">
        <v>101736215</v>
      </c>
      <c r="S884" s="23">
        <v>11000000</v>
      </c>
    </row>
    <row r="885" spans="1:19" x14ac:dyDescent="0.3">
      <c r="A885" s="2" t="s">
        <v>1984</v>
      </c>
      <c r="B885" s="3">
        <v>36251</v>
      </c>
      <c r="C885" s="2">
        <f t="shared" si="13"/>
        <v>1999</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3">
        <v>18535191</v>
      </c>
      <c r="S885" s="23">
        <v>14000000</v>
      </c>
    </row>
    <row r="886" spans="1:19" x14ac:dyDescent="0.3">
      <c r="A886" s="2" t="s">
        <v>1986</v>
      </c>
      <c r="B886" s="3">
        <v>36301</v>
      </c>
      <c r="C886" s="2">
        <f t="shared" si="13"/>
        <v>1999</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3">
        <v>106694016</v>
      </c>
      <c r="S886" s="23">
        <v>30000000</v>
      </c>
    </row>
    <row r="887" spans="1:19" x14ac:dyDescent="0.3">
      <c r="A887" s="2" t="s">
        <v>1987</v>
      </c>
      <c r="B887" s="3">
        <v>36462</v>
      </c>
      <c r="C887" s="2">
        <f t="shared" si="13"/>
        <v>1999</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3">
        <v>13038660</v>
      </c>
      <c r="S887" s="23">
        <v>25000000</v>
      </c>
    </row>
    <row r="888" spans="1:19" x14ac:dyDescent="0.3">
      <c r="A888" s="2" t="s">
        <v>1989</v>
      </c>
      <c r="B888" s="3">
        <v>36174</v>
      </c>
      <c r="C888" s="2">
        <f t="shared" si="13"/>
        <v>1999</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3">
        <v>39251128</v>
      </c>
      <c r="S888" s="23">
        <v>75000000</v>
      </c>
    </row>
    <row r="889" spans="1:19" x14ac:dyDescent="0.3">
      <c r="A889" s="2" t="s">
        <v>1991</v>
      </c>
      <c r="B889" s="3">
        <v>36333</v>
      </c>
      <c r="C889" s="2">
        <f t="shared" si="13"/>
        <v>1999</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3">
        <v>75530832</v>
      </c>
      <c r="S889" s="23">
        <v>55000000</v>
      </c>
    </row>
    <row r="890" spans="1:19" x14ac:dyDescent="0.3">
      <c r="A890" s="2" t="s">
        <v>1992</v>
      </c>
      <c r="B890" s="3">
        <v>36287</v>
      </c>
      <c r="C890" s="2">
        <f t="shared" si="13"/>
        <v>1999</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3">
        <v>18653615</v>
      </c>
      <c r="S890" s="23">
        <v>23000000</v>
      </c>
    </row>
    <row r="891" spans="1:19" x14ac:dyDescent="0.3">
      <c r="A891" s="2" t="s">
        <v>1994</v>
      </c>
      <c r="B891" s="3">
        <v>36258</v>
      </c>
      <c r="C891" s="2">
        <f t="shared" si="13"/>
        <v>1999</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3">
        <v>24362501</v>
      </c>
      <c r="S891" s="23">
        <v>21500000</v>
      </c>
    </row>
    <row r="892" spans="1:19" x14ac:dyDescent="0.3">
      <c r="A892" s="2" t="s">
        <v>1996</v>
      </c>
      <c r="B892" s="3">
        <v>36284</v>
      </c>
      <c r="C892" s="2">
        <f t="shared" si="13"/>
        <v>1999</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3">
        <v>22326247</v>
      </c>
      <c r="S892" s="23">
        <v>60000000</v>
      </c>
    </row>
    <row r="893" spans="1:19" x14ac:dyDescent="0.3">
      <c r="A893" s="2" t="s">
        <v>1997</v>
      </c>
      <c r="B893" s="3">
        <v>36397</v>
      </c>
      <c r="C893" s="2">
        <f t="shared" si="13"/>
        <v>1999</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3">
        <v>205399422</v>
      </c>
      <c r="S893" s="23">
        <v>33000000</v>
      </c>
    </row>
    <row r="894" spans="1:19" x14ac:dyDescent="0.3">
      <c r="A894" s="2" t="s">
        <v>1998</v>
      </c>
      <c r="B894" s="3">
        <v>36362</v>
      </c>
      <c r="C894" s="2">
        <f t="shared" si="13"/>
        <v>1999</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3">
        <v>27141959</v>
      </c>
      <c r="S894" s="23">
        <v>18000000</v>
      </c>
    </row>
    <row r="895" spans="1:19" x14ac:dyDescent="0.3">
      <c r="A895" s="2" t="s">
        <v>1999</v>
      </c>
      <c r="B895" s="3">
        <v>36299</v>
      </c>
      <c r="C895" s="2">
        <f t="shared" si="13"/>
        <v>1999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3">
        <v>10149779</v>
      </c>
      <c r="S895" s="23">
        <v>6500000</v>
      </c>
    </row>
    <row r="896" spans="1:19" x14ac:dyDescent="0.3">
      <c r="A896" s="2" t="s">
        <v>2002</v>
      </c>
      <c r="B896" s="3">
        <v>36463</v>
      </c>
      <c r="C896" s="2">
        <f t="shared" si="13"/>
        <v>1999</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3">
        <v>22858926</v>
      </c>
      <c r="S896" s="23">
        <v>13000000</v>
      </c>
    </row>
    <row r="897" spans="1:19" x14ac:dyDescent="0.3">
      <c r="A897" s="2" t="s">
        <v>2005</v>
      </c>
      <c r="B897" s="3">
        <v>36354</v>
      </c>
      <c r="C897" s="2">
        <f t="shared" si="13"/>
        <v>1999</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3">
        <v>2047570</v>
      </c>
      <c r="S897" s="23">
        <v>500000</v>
      </c>
    </row>
    <row r="898" spans="1:19" x14ac:dyDescent="0.3">
      <c r="A898" s="2" t="s">
        <v>2008</v>
      </c>
      <c r="B898" s="3">
        <v>36164</v>
      </c>
      <c r="C898" s="2">
        <f t="shared" si="13"/>
        <v>1999</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3">
        <v>58220776</v>
      </c>
      <c r="S898" s="23">
        <v>100000000</v>
      </c>
    </row>
    <row r="899" spans="1:19" x14ac:dyDescent="0.3">
      <c r="A899" s="2" t="s">
        <v>2009</v>
      </c>
      <c r="B899" s="3">
        <v>36199</v>
      </c>
      <c r="C899" s="2">
        <f t="shared" ref="C899:C962" si="14">YEAR(B899)</f>
        <v>1999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3">
        <v>163479795</v>
      </c>
      <c r="S899" s="23">
        <v>34200000</v>
      </c>
    </row>
    <row r="900" spans="1:19" x14ac:dyDescent="0.3">
      <c r="A900" s="2" t="s">
        <v>2010</v>
      </c>
      <c r="B900" s="3">
        <v>36204</v>
      </c>
      <c r="C900" s="2">
        <f t="shared" si="14"/>
        <v>1999</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3">
        <v>26494611</v>
      </c>
      <c r="S900" s="23">
        <v>35000000</v>
      </c>
    </row>
    <row r="901" spans="1:19" x14ac:dyDescent="0.3">
      <c r="A901" s="2" t="s">
        <v>2011</v>
      </c>
      <c r="B901" s="3">
        <v>36337</v>
      </c>
      <c r="C901" s="2">
        <f t="shared" si="14"/>
        <v>1999</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3">
        <v>68208190</v>
      </c>
      <c r="S901" s="23">
        <v>65000000</v>
      </c>
    </row>
    <row r="902" spans="1:19" x14ac:dyDescent="0.3">
      <c r="A902" s="2" t="s">
        <v>2012</v>
      </c>
      <c r="B902" s="3">
        <v>36516</v>
      </c>
      <c r="C902" s="2">
        <f t="shared" si="14"/>
        <v>1999</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3">
        <v>66365290</v>
      </c>
      <c r="S902" s="23">
        <v>55000000</v>
      </c>
    </row>
    <row r="903" spans="1:19" x14ac:dyDescent="0.3">
      <c r="A903" s="2" t="s">
        <v>2013</v>
      </c>
      <c r="B903" s="3">
        <v>36454</v>
      </c>
      <c r="C903" s="2">
        <f t="shared" si="14"/>
        <v>1999</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3">
        <v>11533945</v>
      </c>
      <c r="S903" s="23">
        <v>2000000</v>
      </c>
    </row>
    <row r="904" spans="1:19" x14ac:dyDescent="0.3">
      <c r="A904" s="2" t="s">
        <v>2016</v>
      </c>
      <c r="B904" s="3">
        <v>36187</v>
      </c>
      <c r="C904" s="2">
        <f t="shared" si="14"/>
        <v>1999</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3">
        <v>175370</v>
      </c>
      <c r="S904" s="23">
        <v>12000000</v>
      </c>
    </row>
    <row r="905" spans="1:19" x14ac:dyDescent="0.3">
      <c r="A905" s="2" t="s">
        <v>2018</v>
      </c>
      <c r="B905" s="3">
        <v>36468</v>
      </c>
      <c r="C905" s="2">
        <f t="shared" si="14"/>
        <v>1999</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3">
        <v>16640210</v>
      </c>
      <c r="S905" s="23">
        <v>55000000</v>
      </c>
    </row>
    <row r="906" spans="1:19" x14ac:dyDescent="0.3">
      <c r="A906" s="2" t="s">
        <v>2019</v>
      </c>
      <c r="B906" s="3">
        <v>36161</v>
      </c>
      <c r="C906" s="2">
        <f t="shared" si="14"/>
        <v>1999</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3">
        <v>10114315</v>
      </c>
      <c r="S906" s="23">
        <v>25000000</v>
      </c>
    </row>
    <row r="907" spans="1:19" x14ac:dyDescent="0.3">
      <c r="A907" s="2" t="s">
        <v>2022</v>
      </c>
      <c r="B907" s="3">
        <v>36330</v>
      </c>
      <c r="C907" s="2">
        <f t="shared" si="14"/>
        <v>1999</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3">
        <v>2199853</v>
      </c>
      <c r="S907" s="23">
        <v>1200000</v>
      </c>
    </row>
    <row r="908" spans="1:19" x14ac:dyDescent="0.3">
      <c r="A908" s="2" t="s">
        <v>2024</v>
      </c>
      <c r="B908" s="3">
        <v>36243</v>
      </c>
      <c r="C908" s="2">
        <f t="shared" si="14"/>
        <v>1999</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3">
        <v>11227940</v>
      </c>
      <c r="S908" s="23">
        <v>34000000</v>
      </c>
    </row>
    <row r="909" spans="1:19" x14ac:dyDescent="0.3">
      <c r="A909" s="2" t="s">
        <v>2027</v>
      </c>
      <c r="B909" s="3">
        <v>36504</v>
      </c>
      <c r="C909" s="2">
        <f t="shared" si="14"/>
        <v>1999</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3">
        <v>2899970</v>
      </c>
      <c r="S909" s="23">
        <v>32000000</v>
      </c>
    </row>
    <row r="910" spans="1:19" x14ac:dyDescent="0.3">
      <c r="A910" s="2" t="s">
        <v>2028</v>
      </c>
      <c r="B910" s="3">
        <v>36277</v>
      </c>
      <c r="C910" s="2">
        <f t="shared" si="14"/>
        <v>1999</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3">
        <v>1954202</v>
      </c>
      <c r="S910" s="23">
        <v>15000000</v>
      </c>
    </row>
    <row r="911" spans="1:19" x14ac:dyDescent="0.3">
      <c r="A911" s="2" t="s">
        <v>2031</v>
      </c>
      <c r="B911" s="3">
        <v>36213</v>
      </c>
      <c r="C911" s="2">
        <f t="shared" si="14"/>
        <v>1999</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3">
        <v>38201895</v>
      </c>
      <c r="S911" s="23">
        <v>10500000</v>
      </c>
    </row>
    <row r="912" spans="1:19" x14ac:dyDescent="0.3">
      <c r="A912" s="2" t="s">
        <v>2034</v>
      </c>
      <c r="B912" s="3">
        <v>36440</v>
      </c>
      <c r="C912" s="2">
        <f t="shared" si="14"/>
        <v>1999</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3">
        <v>73648142</v>
      </c>
      <c r="S912" s="23">
        <v>60000000</v>
      </c>
    </row>
    <row r="913" spans="1:19" x14ac:dyDescent="0.3">
      <c r="A913" s="2" t="s">
        <v>2035</v>
      </c>
      <c r="B913" s="3">
        <v>36383</v>
      </c>
      <c r="C913" s="2">
        <f t="shared" si="14"/>
        <v>1999</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3">
        <v>144583</v>
      </c>
      <c r="S913" s="23">
        <v>800000</v>
      </c>
    </row>
    <row r="914" spans="1:19" x14ac:dyDescent="0.3">
      <c r="A914" s="2" t="s">
        <v>2038</v>
      </c>
      <c r="B914" s="3">
        <v>36326</v>
      </c>
      <c r="C914" s="2">
        <f t="shared" si="14"/>
        <v>1999</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3">
        <v>4193025</v>
      </c>
      <c r="S914" s="23">
        <v>15000000</v>
      </c>
    </row>
    <row r="915" spans="1:19" x14ac:dyDescent="0.3">
      <c r="A915" s="2" t="s">
        <v>2040</v>
      </c>
      <c r="B915" s="3">
        <v>36467</v>
      </c>
      <c r="C915" s="2">
        <f t="shared" si="14"/>
        <v>1999</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3">
        <v>65535067</v>
      </c>
      <c r="S915" s="23">
        <v>17000000</v>
      </c>
    </row>
    <row r="916" spans="1:19" x14ac:dyDescent="0.3">
      <c r="A916" s="2" t="s">
        <v>2043</v>
      </c>
      <c r="B916" s="3">
        <v>36269</v>
      </c>
      <c r="C916" s="2">
        <f t="shared" si="14"/>
        <v>1999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3">
        <v>6241697</v>
      </c>
      <c r="S916" s="23">
        <v>13000000</v>
      </c>
    </row>
    <row r="917" spans="1:19" x14ac:dyDescent="0.3">
      <c r="A917" s="2" t="s">
        <v>2045</v>
      </c>
      <c r="B917" s="3">
        <v>36304</v>
      </c>
      <c r="C917" s="2">
        <f t="shared" si="14"/>
        <v>1999</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3">
        <v>30651422</v>
      </c>
      <c r="S917" s="23">
        <v>10000000</v>
      </c>
    </row>
    <row r="918" spans="1:19" x14ac:dyDescent="0.3">
      <c r="A918" s="2" t="s">
        <v>2046</v>
      </c>
      <c r="B918" s="3">
        <v>36429</v>
      </c>
      <c r="C918" s="2">
        <f t="shared" si="14"/>
        <v>1999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3">
        <v>116735231</v>
      </c>
      <c r="S918" s="23">
        <v>70000000</v>
      </c>
    </row>
    <row r="919" spans="1:19" x14ac:dyDescent="0.3">
      <c r="A919" s="2" t="s">
        <v>2047</v>
      </c>
      <c r="B919" s="3">
        <v>36162</v>
      </c>
      <c r="C919" s="2">
        <f t="shared" si="14"/>
        <v>1999</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3">
        <v>19421271</v>
      </c>
      <c r="S919" s="23">
        <v>5000000</v>
      </c>
    </row>
    <row r="920" spans="1:19" x14ac:dyDescent="0.3">
      <c r="A920" s="2" t="s">
        <v>2049</v>
      </c>
      <c r="B920" s="3">
        <v>36237</v>
      </c>
      <c r="C920" s="2">
        <f t="shared" si="14"/>
        <v>1999</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3">
        <v>7680</v>
      </c>
      <c r="S920" s="23">
        <v>2000000</v>
      </c>
    </row>
    <row r="921" spans="1:19" x14ac:dyDescent="0.3">
      <c r="A921" s="2" t="s">
        <v>2052</v>
      </c>
      <c r="B921" s="3">
        <v>36329</v>
      </c>
      <c r="C921" s="2">
        <f t="shared" si="14"/>
        <v>1999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3">
        <v>17843379</v>
      </c>
      <c r="S921" s="23">
        <v>8000000</v>
      </c>
    </row>
    <row r="922" spans="1:19" x14ac:dyDescent="0.3">
      <c r="A922" s="2" t="s">
        <v>2055</v>
      </c>
      <c r="B922" s="3">
        <v>36468</v>
      </c>
      <c r="C922" s="2">
        <f t="shared" si="14"/>
        <v>1999</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3">
        <v>10561238</v>
      </c>
      <c r="S922" s="23">
        <v>10000000</v>
      </c>
    </row>
    <row r="923" spans="1:19" x14ac:dyDescent="0.3">
      <c r="A923" s="2" t="s">
        <v>2057</v>
      </c>
      <c r="B923" s="3">
        <v>36304</v>
      </c>
      <c r="C923" s="2">
        <f t="shared" si="14"/>
        <v>1999</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3">
        <v>9694105</v>
      </c>
      <c r="S923" s="23">
        <v>22000000</v>
      </c>
    </row>
    <row r="924" spans="1:19" x14ac:dyDescent="0.3">
      <c r="A924" s="2" t="s">
        <v>2058</v>
      </c>
      <c r="B924" s="3">
        <v>36239</v>
      </c>
      <c r="C924" s="2">
        <f t="shared" si="14"/>
        <v>1999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3">
        <v>4170647</v>
      </c>
      <c r="S924" s="23">
        <v>1900000</v>
      </c>
    </row>
    <row r="925" spans="1:19" x14ac:dyDescent="0.3">
      <c r="A925" s="2" t="s">
        <v>2061</v>
      </c>
      <c r="B925" s="3">
        <v>36174</v>
      </c>
      <c r="C925" s="2">
        <f t="shared" si="14"/>
        <v>1999</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3">
        <v>22362500</v>
      </c>
      <c r="S925" s="23">
        <v>55000000</v>
      </c>
    </row>
    <row r="926" spans="1:19" x14ac:dyDescent="0.3">
      <c r="A926" s="2" t="s">
        <v>2062</v>
      </c>
      <c r="B926" s="3">
        <v>36315</v>
      </c>
      <c r="C926" s="2">
        <f t="shared" si="14"/>
        <v>1999</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3">
        <v>14879556</v>
      </c>
      <c r="S926" s="23">
        <v>8000000</v>
      </c>
    </row>
    <row r="927" spans="1:19" x14ac:dyDescent="0.3">
      <c r="A927" s="2" t="s">
        <v>2064</v>
      </c>
      <c r="B927" s="3">
        <v>36306</v>
      </c>
      <c r="C927" s="2">
        <f t="shared" si="14"/>
        <v>1999</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3">
        <v>66862068</v>
      </c>
      <c r="S927" s="23">
        <v>83000000</v>
      </c>
    </row>
    <row r="928" spans="1:19" x14ac:dyDescent="0.3">
      <c r="A928" s="2" t="s">
        <v>2065</v>
      </c>
      <c r="B928" s="3">
        <v>36218</v>
      </c>
      <c r="C928" s="2">
        <f t="shared" si="14"/>
        <v>1999</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3">
        <v>87704396</v>
      </c>
      <c r="S928" s="23">
        <v>66000000</v>
      </c>
    </row>
    <row r="929" spans="1:19" x14ac:dyDescent="0.3">
      <c r="A929" s="2" t="s">
        <v>2067</v>
      </c>
      <c r="B929" s="3">
        <v>36172</v>
      </c>
      <c r="C929" s="2">
        <f t="shared" si="14"/>
        <v>1999</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3">
        <v>2840417</v>
      </c>
      <c r="S929" s="23">
        <v>31000000</v>
      </c>
    </row>
    <row r="930" spans="1:19" x14ac:dyDescent="0.3">
      <c r="A930" s="2" t="s">
        <v>2069</v>
      </c>
      <c r="B930" s="3">
        <v>36362</v>
      </c>
      <c r="C930" s="2">
        <f t="shared" si="14"/>
        <v>1999</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3">
        <v>16459004</v>
      </c>
      <c r="S930" s="23">
        <v>15000000</v>
      </c>
    </row>
    <row r="931" spans="1:19" x14ac:dyDescent="0.3">
      <c r="A931" s="2" t="s">
        <v>2072</v>
      </c>
      <c r="B931" s="3">
        <v>36474</v>
      </c>
      <c r="C931" s="2">
        <f t="shared" si="14"/>
        <v>1999</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3">
        <v>55637680</v>
      </c>
      <c r="S931" s="23">
        <v>65000000</v>
      </c>
    </row>
    <row r="932" spans="1:19" x14ac:dyDescent="0.3">
      <c r="A932" s="2" t="s">
        <v>2073</v>
      </c>
      <c r="B932" s="3">
        <v>36434</v>
      </c>
      <c r="C932" s="2">
        <f t="shared" si="14"/>
        <v>1999</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3">
        <v>60507228</v>
      </c>
      <c r="S932" s="23">
        <v>80000000</v>
      </c>
    </row>
    <row r="933" spans="1:19" x14ac:dyDescent="0.3">
      <c r="A933" s="2" t="s">
        <v>2075</v>
      </c>
      <c r="B933" s="3">
        <v>36253</v>
      </c>
      <c r="C933" s="2">
        <f t="shared" si="14"/>
        <v>1999</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3">
        <v>37023395</v>
      </c>
      <c r="S933" s="23">
        <v>63000000</v>
      </c>
    </row>
    <row r="934" spans="1:19" x14ac:dyDescent="0.3">
      <c r="A934" s="2" t="s">
        <v>2076</v>
      </c>
      <c r="B934" s="3">
        <v>36224</v>
      </c>
      <c r="C934" s="2">
        <f t="shared" si="14"/>
        <v>1999</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3">
        <v>4485485</v>
      </c>
      <c r="S934" s="23">
        <v>15000000</v>
      </c>
    </row>
    <row r="935" spans="1:19" x14ac:dyDescent="0.3">
      <c r="A935" s="2" t="s">
        <v>2077</v>
      </c>
      <c r="B935" s="3">
        <v>36497</v>
      </c>
      <c r="C935" s="2">
        <f t="shared" si="14"/>
        <v>1999</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3">
        <v>6026908</v>
      </c>
      <c r="S935" s="23">
        <v>2000000</v>
      </c>
    </row>
    <row r="936" spans="1:19" x14ac:dyDescent="0.3">
      <c r="A936" s="2" t="s">
        <v>2080</v>
      </c>
      <c r="B936" s="3">
        <v>36187</v>
      </c>
      <c r="C936" s="2">
        <f t="shared" si="14"/>
        <v>1999</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3">
        <v>35168395</v>
      </c>
      <c r="S936" s="23">
        <v>50000000</v>
      </c>
    </row>
    <row r="937" spans="1:19" x14ac:dyDescent="0.3">
      <c r="A937" s="2" t="s">
        <v>2081</v>
      </c>
      <c r="B937" s="3">
        <v>36198</v>
      </c>
      <c r="C937" s="2">
        <f t="shared" si="14"/>
        <v>1999</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3">
        <v>71423726</v>
      </c>
      <c r="S937" s="23">
        <v>45000000</v>
      </c>
    </row>
    <row r="938" spans="1:19" x14ac:dyDescent="0.3">
      <c r="A938" s="2" t="s">
        <v>2082</v>
      </c>
      <c r="B938" s="3">
        <v>36343</v>
      </c>
      <c r="C938" s="2">
        <f t="shared" si="14"/>
        <v>1999</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3">
        <v>28871190</v>
      </c>
      <c r="S938" s="23">
        <v>24000000</v>
      </c>
    </row>
    <row r="939" spans="1:19" x14ac:dyDescent="0.3">
      <c r="A939" s="2" t="s">
        <v>2083</v>
      </c>
      <c r="B939" s="3">
        <v>36254</v>
      </c>
      <c r="C939" s="2">
        <f t="shared" si="14"/>
        <v>1999</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3">
        <v>16842303</v>
      </c>
      <c r="S939" s="23">
        <v>6500000</v>
      </c>
    </row>
    <row r="940" spans="1:19" x14ac:dyDescent="0.3">
      <c r="A940" s="2" t="s">
        <v>2085</v>
      </c>
      <c r="B940" s="3">
        <v>36394</v>
      </c>
      <c r="C940" s="2">
        <f t="shared" si="14"/>
        <v>1999</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3">
        <v>10037390</v>
      </c>
      <c r="S940" s="23">
        <v>1000000000</v>
      </c>
    </row>
    <row r="941" spans="1:19" x14ac:dyDescent="0.3">
      <c r="A941" s="2" t="s">
        <v>2088</v>
      </c>
      <c r="B941" s="3">
        <v>36320</v>
      </c>
      <c r="C941" s="2">
        <f t="shared" si="14"/>
        <v>1999</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3">
        <v>1943649</v>
      </c>
      <c r="S941" s="23">
        <v>1700000</v>
      </c>
    </row>
    <row r="942" spans="1:19" x14ac:dyDescent="0.3">
      <c r="A942" s="2" t="s">
        <v>2091</v>
      </c>
      <c r="B942" s="3">
        <v>36482</v>
      </c>
      <c r="C942" s="2">
        <f t="shared" si="14"/>
        <v>1999</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3">
        <v>4692814</v>
      </c>
      <c r="S942" s="23">
        <v>8000000</v>
      </c>
    </row>
    <row r="943" spans="1:19" x14ac:dyDescent="0.3">
      <c r="A943" s="2" t="s">
        <v>2093</v>
      </c>
      <c r="B943" s="3">
        <v>36249</v>
      </c>
      <c r="C943" s="2">
        <f t="shared" si="14"/>
        <v>1999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3">
        <v>40846082</v>
      </c>
      <c r="S943" s="23">
        <v>19000000</v>
      </c>
    </row>
    <row r="944" spans="1:19" x14ac:dyDescent="0.3">
      <c r="A944" s="2" t="s">
        <v>2096</v>
      </c>
      <c r="B944" s="3">
        <v>36473</v>
      </c>
      <c r="C944" s="2">
        <f t="shared" si="14"/>
        <v>1999</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3">
        <v>104257</v>
      </c>
      <c r="S944" s="23">
        <v>2200000</v>
      </c>
    </row>
    <row r="945" spans="1:19" x14ac:dyDescent="0.3">
      <c r="A945" s="2" t="s">
        <v>2099</v>
      </c>
      <c r="B945" s="3">
        <v>36476</v>
      </c>
      <c r="C945" s="2">
        <f t="shared" si="14"/>
        <v>1999</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3">
        <v>4002955</v>
      </c>
      <c r="S945" s="23">
        <v>20000000</v>
      </c>
    </row>
    <row r="946" spans="1:19" x14ac:dyDescent="0.3">
      <c r="A946" s="2" t="s">
        <v>2101</v>
      </c>
      <c r="B946" s="3">
        <v>36251</v>
      </c>
      <c r="C946" s="2">
        <f t="shared" si="14"/>
        <v>1999</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3">
        <v>11900000</v>
      </c>
      <c r="S946" s="23">
        <v>30000000</v>
      </c>
    </row>
    <row r="947" spans="1:19" x14ac:dyDescent="0.3">
      <c r="A947" s="2" t="s">
        <v>2102</v>
      </c>
      <c r="B947" s="3">
        <v>36246</v>
      </c>
      <c r="C947" s="2">
        <f t="shared" si="14"/>
        <v>1999</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3">
        <v>14003141</v>
      </c>
      <c r="S947" s="23">
        <v>7000000</v>
      </c>
    </row>
    <row r="948" spans="1:19" x14ac:dyDescent="0.3">
      <c r="A948" s="2" t="s">
        <v>2104</v>
      </c>
      <c r="B948" s="3">
        <v>36488</v>
      </c>
      <c r="C948" s="2">
        <f t="shared" si="14"/>
        <v>1999</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3">
        <v>97360069</v>
      </c>
      <c r="S948" s="23">
        <v>75000000</v>
      </c>
    </row>
    <row r="949" spans="1:19" x14ac:dyDescent="0.3">
      <c r="A949" s="2" t="s">
        <v>2106</v>
      </c>
      <c r="B949" s="3">
        <v>36246</v>
      </c>
      <c r="C949" s="2">
        <f t="shared" si="14"/>
        <v>1999</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3">
        <v>34098563</v>
      </c>
      <c r="S949" s="23">
        <v>55000000</v>
      </c>
    </row>
    <row r="950" spans="1:19" x14ac:dyDescent="0.3">
      <c r="A950" s="2" t="s">
        <v>2107</v>
      </c>
      <c r="B950" s="3">
        <v>36228</v>
      </c>
      <c r="C950" s="2">
        <f t="shared" si="14"/>
        <v>1999</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3">
        <v>4956401</v>
      </c>
      <c r="S950" s="23">
        <v>15000000</v>
      </c>
    </row>
    <row r="951" spans="1:19" x14ac:dyDescent="0.3">
      <c r="A951" s="2" t="s">
        <v>2109</v>
      </c>
      <c r="B951" s="3">
        <v>36340</v>
      </c>
      <c r="C951" s="2">
        <f t="shared" si="14"/>
        <v>1999</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3">
        <v>3071947</v>
      </c>
      <c r="S951" s="23">
        <v>3500000</v>
      </c>
    </row>
    <row r="952" spans="1:19" x14ac:dyDescent="0.3">
      <c r="A952" s="2" t="s">
        <v>2112</v>
      </c>
      <c r="B952" s="3">
        <v>36298</v>
      </c>
      <c r="C952" s="2">
        <f t="shared" si="14"/>
        <v>1999</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3">
        <v>1282084</v>
      </c>
      <c r="S952" s="23">
        <v>2500000</v>
      </c>
    </row>
    <row r="953" spans="1:19" x14ac:dyDescent="0.3">
      <c r="A953" s="2" t="s">
        <v>2115</v>
      </c>
      <c r="B953" s="3">
        <v>36206</v>
      </c>
      <c r="C953" s="2">
        <f t="shared" si="14"/>
        <v>1999</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3">
        <v>39852</v>
      </c>
      <c r="S953" s="23">
        <v>3000000</v>
      </c>
    </row>
    <row r="954" spans="1:19" x14ac:dyDescent="0.3">
      <c r="A954" s="2" t="s">
        <v>2118</v>
      </c>
      <c r="B954" s="3">
        <v>36520</v>
      </c>
      <c r="C954" s="2">
        <f t="shared" si="14"/>
        <v>1999</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3">
        <v>31768374</v>
      </c>
      <c r="S954" s="23">
        <v>27000000</v>
      </c>
    </row>
    <row r="955" spans="1:19" x14ac:dyDescent="0.3">
      <c r="A955" s="2" t="s">
        <v>2119</v>
      </c>
      <c r="B955" s="3">
        <v>36371</v>
      </c>
      <c r="C955" s="2">
        <f t="shared" si="14"/>
        <v>1999</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3">
        <v>5871603</v>
      </c>
      <c r="S955" s="23">
        <v>13000000</v>
      </c>
    </row>
    <row r="956" spans="1:19" x14ac:dyDescent="0.3">
      <c r="A956" s="2" t="s">
        <v>2121</v>
      </c>
      <c r="B956" s="3">
        <v>36489</v>
      </c>
      <c r="C956" s="2">
        <f t="shared" si="14"/>
        <v>1999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3">
        <v>1997807</v>
      </c>
      <c r="S956" s="23">
        <v>8000000</v>
      </c>
    </row>
    <row r="957" spans="1:19" x14ac:dyDescent="0.3">
      <c r="A957" s="2" t="s">
        <v>2123</v>
      </c>
      <c r="B957" s="3">
        <v>36405</v>
      </c>
      <c r="C957" s="2">
        <f t="shared" si="14"/>
        <v>1999</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3">
        <v>2800000</v>
      </c>
      <c r="S957" s="23">
        <v>4000000</v>
      </c>
    </row>
    <row r="958" spans="1:19" x14ac:dyDescent="0.3">
      <c r="A958" s="2" t="s">
        <v>2126</v>
      </c>
      <c r="B958" s="3">
        <v>36523</v>
      </c>
      <c r="C958" s="2">
        <f t="shared" si="14"/>
        <v>1999</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3">
        <v>22450975</v>
      </c>
      <c r="S958" s="23">
        <v>37000000</v>
      </c>
    </row>
    <row r="959" spans="1:19" x14ac:dyDescent="0.3">
      <c r="A959" s="2" t="s">
        <v>2128</v>
      </c>
      <c r="B959" s="3">
        <v>36315</v>
      </c>
      <c r="C959" s="2">
        <f t="shared" si="14"/>
        <v>1999</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3">
        <v>34580635</v>
      </c>
      <c r="S959" s="23">
        <v>52000000</v>
      </c>
    </row>
    <row r="960" spans="1:19" x14ac:dyDescent="0.3">
      <c r="A960" s="2" t="s">
        <v>2130</v>
      </c>
      <c r="B960" s="3">
        <v>36183</v>
      </c>
      <c r="C960" s="2">
        <f t="shared" si="14"/>
        <v>1999</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3">
        <v>52799004</v>
      </c>
      <c r="S960" s="23">
        <v>55000000</v>
      </c>
    </row>
    <row r="961" spans="1:19" x14ac:dyDescent="0.3">
      <c r="A961" s="2" t="s">
        <v>2132</v>
      </c>
      <c r="B961" s="3">
        <v>36165</v>
      </c>
      <c r="C961" s="2">
        <f t="shared" si="14"/>
        <v>1999</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3">
        <v>33864342</v>
      </c>
      <c r="S961" s="23">
        <v>40000000</v>
      </c>
    </row>
    <row r="962" spans="1:19" x14ac:dyDescent="0.3">
      <c r="A962" s="2" t="s">
        <v>2134</v>
      </c>
      <c r="B962" s="3">
        <v>36394</v>
      </c>
      <c r="C962" s="2">
        <f t="shared" si="14"/>
        <v>1999</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3">
        <v>15593</v>
      </c>
      <c r="S962" s="23">
        <v>21000000</v>
      </c>
    </row>
    <row r="963" spans="1:19" x14ac:dyDescent="0.3">
      <c r="A963" s="2" t="s">
        <v>2137</v>
      </c>
      <c r="B963" s="3">
        <v>36515</v>
      </c>
      <c r="C963" s="2">
        <f t="shared" ref="C963:C1026" si="15">YEAR(B963)</f>
        <v>1999</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3">
        <v>4554569</v>
      </c>
      <c r="S963" s="23">
        <v>28000000</v>
      </c>
    </row>
    <row r="964" spans="1:19" x14ac:dyDescent="0.3">
      <c r="A964" s="2" t="s">
        <v>2139</v>
      </c>
      <c r="B964" s="3">
        <v>36317</v>
      </c>
      <c r="C964" s="2">
        <f t="shared" si="15"/>
        <v>1999</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3">
        <v>16290976</v>
      </c>
      <c r="S964" s="23">
        <v>24000000</v>
      </c>
    </row>
    <row r="965" spans="1:19" x14ac:dyDescent="0.3">
      <c r="A965" s="2" t="s">
        <v>2142</v>
      </c>
      <c r="B965" s="3">
        <v>36228</v>
      </c>
      <c r="C965" s="2">
        <f t="shared" si="15"/>
        <v>1999</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3">
        <v>36830057</v>
      </c>
      <c r="S965" s="23">
        <v>65000000</v>
      </c>
    </row>
    <row r="966" spans="1:19" x14ac:dyDescent="0.3">
      <c r="A966" s="2" t="s">
        <v>2144</v>
      </c>
      <c r="B966" s="3">
        <v>36226</v>
      </c>
      <c r="C966" s="2">
        <f t="shared" si="15"/>
        <v>1999</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3">
        <v>29655590</v>
      </c>
      <c r="S966" s="23">
        <v>65000000</v>
      </c>
    </row>
    <row r="967" spans="1:19" x14ac:dyDescent="0.3">
      <c r="A967" s="2" t="s">
        <v>2146</v>
      </c>
      <c r="B967" s="3">
        <v>36426</v>
      </c>
      <c r="C967" s="2">
        <f t="shared" si="15"/>
        <v>1999</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3">
        <v>8888143</v>
      </c>
      <c r="S967" s="23">
        <v>28000000</v>
      </c>
    </row>
    <row r="968" spans="1:19" x14ac:dyDescent="0.3">
      <c r="A968" s="2" t="s">
        <v>2148</v>
      </c>
      <c r="B968" s="3">
        <v>36255</v>
      </c>
      <c r="C968" s="2">
        <f t="shared" si="15"/>
        <v>1999</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3">
        <v>116006080</v>
      </c>
      <c r="S968" s="23">
        <v>42000000</v>
      </c>
    </row>
    <row r="969" spans="1:19" x14ac:dyDescent="0.3">
      <c r="A969" s="2" t="s">
        <v>2150</v>
      </c>
      <c r="B969" s="3">
        <v>36359</v>
      </c>
      <c r="C969" s="2">
        <f t="shared" si="15"/>
        <v>1999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3">
        <v>10824921</v>
      </c>
      <c r="S969" s="23">
        <v>10000000</v>
      </c>
    </row>
    <row r="970" spans="1:19" x14ac:dyDescent="0.3">
      <c r="A970" s="2" t="s">
        <v>2151</v>
      </c>
      <c r="B970" s="3">
        <v>36347</v>
      </c>
      <c r="C970" s="2">
        <f t="shared" si="15"/>
        <v>1999</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3">
        <v>229311</v>
      </c>
      <c r="S970" s="23">
        <v>11350000</v>
      </c>
    </row>
    <row r="971" spans="1:19" x14ac:dyDescent="0.3">
      <c r="A971" s="2" t="s">
        <v>2153</v>
      </c>
      <c r="B971" s="3">
        <v>36495</v>
      </c>
      <c r="C971" s="2">
        <f t="shared" si="15"/>
        <v>1999</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3">
        <v>7292175</v>
      </c>
      <c r="S971" s="23">
        <v>7000000</v>
      </c>
    </row>
    <row r="972" spans="1:19" x14ac:dyDescent="0.3">
      <c r="A972" s="2" t="s">
        <v>2156</v>
      </c>
      <c r="B972" s="3">
        <v>36224</v>
      </c>
      <c r="C972" s="2">
        <f t="shared" si="15"/>
        <v>1999</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3">
        <v>81517441</v>
      </c>
      <c r="S972" s="23">
        <v>50000000</v>
      </c>
    </row>
    <row r="973" spans="1:19" x14ac:dyDescent="0.3">
      <c r="A973" s="2" t="s">
        <v>2158</v>
      </c>
      <c r="B973" s="3">
        <v>36269</v>
      </c>
      <c r="C973" s="2">
        <f t="shared" si="15"/>
        <v>1999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3">
        <v>8427204</v>
      </c>
      <c r="S973" s="23">
        <v>24000000</v>
      </c>
    </row>
    <row r="974" spans="1:19" x14ac:dyDescent="0.3">
      <c r="A974" s="2" t="s">
        <v>2159</v>
      </c>
      <c r="B974" s="3">
        <v>36496</v>
      </c>
      <c r="C974" s="2">
        <f t="shared" si="15"/>
        <v>1999</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3">
        <v>8406264</v>
      </c>
      <c r="S974" s="23">
        <v>38000000</v>
      </c>
    </row>
    <row r="975" spans="1:19" x14ac:dyDescent="0.3">
      <c r="A975" s="2" t="s">
        <v>2160</v>
      </c>
      <c r="B975" s="3">
        <v>36439</v>
      </c>
      <c r="C975" s="2">
        <f t="shared" si="15"/>
        <v>1999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3">
        <v>31054924</v>
      </c>
      <c r="S975" s="23">
        <v>64000000</v>
      </c>
    </row>
    <row r="976" spans="1:19" x14ac:dyDescent="0.3">
      <c r="A976" s="2" t="s">
        <v>2161</v>
      </c>
      <c r="B976" s="3">
        <v>36256</v>
      </c>
      <c r="C976" s="2">
        <f t="shared" si="15"/>
        <v>1999</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3">
        <v>2060953</v>
      </c>
      <c r="S976" s="23">
        <v>12000000</v>
      </c>
    </row>
    <row r="977" spans="1:19" x14ac:dyDescent="0.3">
      <c r="A977" s="2" t="s">
        <v>2165</v>
      </c>
      <c r="B977" s="3">
        <v>36513</v>
      </c>
      <c r="C977" s="2">
        <f t="shared" si="15"/>
        <v>1999</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3">
        <v>630779</v>
      </c>
      <c r="S977" s="23">
        <v>35000000</v>
      </c>
    </row>
    <row r="978" spans="1:19" x14ac:dyDescent="0.3">
      <c r="A978" s="2" t="s">
        <v>2167</v>
      </c>
      <c r="B978" s="3">
        <v>36177</v>
      </c>
      <c r="C978" s="2">
        <f t="shared" si="15"/>
        <v>1999</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3">
        <v>152149590</v>
      </c>
      <c r="S978" s="23">
        <v>70000000</v>
      </c>
    </row>
    <row r="979" spans="1:19" x14ac:dyDescent="0.3">
      <c r="A979" s="2" t="s">
        <v>2168</v>
      </c>
      <c r="B979" s="3">
        <v>36397</v>
      </c>
      <c r="C979" s="2">
        <f t="shared" si="15"/>
        <v>1999</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3">
        <v>63319509</v>
      </c>
      <c r="S979" s="23">
        <v>10000000</v>
      </c>
    </row>
    <row r="980" spans="1:19" x14ac:dyDescent="0.3">
      <c r="A980" s="2" t="s">
        <v>2170</v>
      </c>
      <c r="B980" s="3">
        <v>36455</v>
      </c>
      <c r="C980" s="2">
        <f t="shared" si="15"/>
        <v>1999</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3">
        <v>4394936</v>
      </c>
      <c r="S980" s="23">
        <v>6000000</v>
      </c>
    </row>
    <row r="981" spans="1:19" x14ac:dyDescent="0.3">
      <c r="A981" s="2" t="s">
        <v>2172</v>
      </c>
      <c r="B981" s="3">
        <v>36230</v>
      </c>
      <c r="C981" s="2">
        <f t="shared" si="15"/>
        <v>1999</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3">
        <v>277233</v>
      </c>
      <c r="S981" s="23">
        <v>40000</v>
      </c>
    </row>
    <row r="982" spans="1:19" x14ac:dyDescent="0.3">
      <c r="A982" s="2" t="s">
        <v>2175</v>
      </c>
      <c r="B982" s="3">
        <v>36507</v>
      </c>
      <c r="C982" s="2">
        <f t="shared" si="15"/>
        <v>1999</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3">
        <v>14378353</v>
      </c>
      <c r="S982" s="23">
        <v>36000000</v>
      </c>
    </row>
    <row r="983" spans="1:19" x14ac:dyDescent="0.3">
      <c r="A983" s="2" t="s">
        <v>2177</v>
      </c>
      <c r="B983" s="3">
        <v>36322</v>
      </c>
      <c r="C983" s="2">
        <f t="shared" si="15"/>
        <v>1999</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3">
        <v>52008288</v>
      </c>
      <c r="S983" s="23">
        <v>21000000</v>
      </c>
    </row>
    <row r="984" spans="1:19" x14ac:dyDescent="0.3">
      <c r="A984" s="2" t="s">
        <v>2178</v>
      </c>
      <c r="B984" s="3">
        <v>36330</v>
      </c>
      <c r="C984" s="2">
        <f t="shared" si="15"/>
        <v>1999</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3">
        <v>474544677</v>
      </c>
      <c r="S984" s="23">
        <v>115000000</v>
      </c>
    </row>
    <row r="985" spans="1:19" x14ac:dyDescent="0.3">
      <c r="A985" s="2" t="s">
        <v>2179</v>
      </c>
      <c r="B985" s="3">
        <v>36519</v>
      </c>
      <c r="C985" s="2">
        <f t="shared" si="15"/>
        <v>1999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3">
        <v>50041732</v>
      </c>
      <c r="S985" s="23">
        <v>29000000</v>
      </c>
    </row>
    <row r="986" spans="1:19" x14ac:dyDescent="0.3">
      <c r="A986" s="2" t="s">
        <v>2181</v>
      </c>
      <c r="B986" s="3">
        <v>36224</v>
      </c>
      <c r="C986" s="2">
        <f t="shared" si="15"/>
        <v>1999</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3">
        <v>21133087</v>
      </c>
      <c r="S986" s="23">
        <v>12000000</v>
      </c>
    </row>
    <row r="987" spans="1:19" x14ac:dyDescent="0.3">
      <c r="A987" s="2" t="s">
        <v>2183</v>
      </c>
      <c r="B987" s="3">
        <v>36512</v>
      </c>
      <c r="C987" s="2">
        <f t="shared" si="15"/>
        <v>1999</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3">
        <v>140015224</v>
      </c>
      <c r="S987" s="23">
        <v>133000000</v>
      </c>
    </row>
    <row r="988" spans="1:19" x14ac:dyDescent="0.3">
      <c r="A988" s="2" t="s">
        <v>2185</v>
      </c>
      <c r="B988" s="3">
        <v>36519</v>
      </c>
      <c r="C988" s="2">
        <f t="shared" si="15"/>
        <v>1999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3">
        <v>177840</v>
      </c>
      <c r="S988" s="23">
        <v>250000</v>
      </c>
    </row>
    <row r="989" spans="1:19" x14ac:dyDescent="0.3">
      <c r="A989" s="2" t="s">
        <v>2187</v>
      </c>
      <c r="B989" s="3">
        <v>36273</v>
      </c>
      <c r="C989" s="2">
        <f t="shared" si="15"/>
        <v>1999</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3">
        <v>19283782</v>
      </c>
      <c r="S989" s="23">
        <v>22000000</v>
      </c>
    </row>
    <row r="990" spans="1:19" x14ac:dyDescent="0.3">
      <c r="A990" s="2" t="s">
        <v>2188</v>
      </c>
      <c r="B990" s="3">
        <v>36433</v>
      </c>
      <c r="C990" s="2">
        <f t="shared" si="15"/>
        <v>1999</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3">
        <v>30628981</v>
      </c>
      <c r="S990" s="23">
        <v>14000000</v>
      </c>
    </row>
    <row r="991" spans="1:19" x14ac:dyDescent="0.3">
      <c r="A991" s="2" t="s">
        <v>2190</v>
      </c>
      <c r="B991" s="3">
        <v>36201</v>
      </c>
      <c r="C991" s="2">
        <f t="shared" si="15"/>
        <v>1999</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3">
        <v>14348123</v>
      </c>
      <c r="S991" s="23">
        <v>12000000</v>
      </c>
    </row>
    <row r="992" spans="1:19" x14ac:dyDescent="0.3">
      <c r="A992" s="2" t="s">
        <v>2192</v>
      </c>
      <c r="B992" s="3">
        <v>36209</v>
      </c>
      <c r="C992" s="2">
        <f t="shared" si="15"/>
        <v>1999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3">
        <v>32694788</v>
      </c>
      <c r="S992" s="23">
        <v>85000000</v>
      </c>
    </row>
    <row r="993" spans="1:19" x14ac:dyDescent="0.3">
      <c r="A993" s="2" t="s">
        <v>2194</v>
      </c>
      <c r="B993" s="3">
        <v>36322</v>
      </c>
      <c r="C993" s="2">
        <f t="shared" si="15"/>
        <v>1999</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3">
        <v>11634458</v>
      </c>
      <c r="S993" s="23">
        <v>17000000</v>
      </c>
    </row>
    <row r="994" spans="1:19" x14ac:dyDescent="0.3">
      <c r="A994" s="2" t="s">
        <v>2196</v>
      </c>
      <c r="B994" s="3">
        <v>36484</v>
      </c>
      <c r="C994" s="2">
        <f t="shared" si="15"/>
        <v>1999</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3">
        <v>10654581</v>
      </c>
      <c r="S994" s="23">
        <v>34000000</v>
      </c>
    </row>
    <row r="995" spans="1:19" x14ac:dyDescent="0.3">
      <c r="A995" s="2" t="s">
        <v>2198</v>
      </c>
      <c r="B995" s="3">
        <v>36170</v>
      </c>
      <c r="C995" s="2">
        <f t="shared" si="15"/>
        <v>1999</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3">
        <v>609042</v>
      </c>
      <c r="S995" s="23">
        <v>1300000</v>
      </c>
    </row>
    <row r="996" spans="1:19" x14ac:dyDescent="0.3">
      <c r="A996" s="2" t="s">
        <v>2201</v>
      </c>
      <c r="B996" s="3">
        <v>36484</v>
      </c>
      <c r="C996" s="2">
        <f t="shared" si="15"/>
        <v>1999</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3">
        <v>34074895</v>
      </c>
      <c r="S996" s="23">
        <v>9000000</v>
      </c>
    </row>
    <row r="997" spans="1:19" x14ac:dyDescent="0.3">
      <c r="A997" s="2" t="s">
        <v>2203</v>
      </c>
      <c r="B997" s="3">
        <v>36293</v>
      </c>
      <c r="C997" s="2">
        <f t="shared" si="15"/>
        <v>1999</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3">
        <v>185577</v>
      </c>
      <c r="S997" s="23">
        <v>4000000</v>
      </c>
    </row>
    <row r="998" spans="1:19" x14ac:dyDescent="0.3">
      <c r="A998" s="2" t="s">
        <v>2206</v>
      </c>
      <c r="B998" s="3">
        <v>36369</v>
      </c>
      <c r="C998" s="2">
        <f t="shared" si="15"/>
        <v>1999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3">
        <v>140530114</v>
      </c>
      <c r="S998" s="23">
        <v>60000</v>
      </c>
    </row>
    <row r="999" spans="1:19" x14ac:dyDescent="0.3">
      <c r="A999" s="2" t="s">
        <v>2209</v>
      </c>
      <c r="B999" s="3">
        <v>36499</v>
      </c>
      <c r="C999" s="2">
        <f t="shared" si="15"/>
        <v>1999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3">
        <v>66488090</v>
      </c>
      <c r="S999" s="23">
        <v>48000000</v>
      </c>
    </row>
    <row r="1000" spans="1:19" x14ac:dyDescent="0.3">
      <c r="A1000" s="2" t="s">
        <v>2210</v>
      </c>
      <c r="B1000" s="3">
        <v>36489</v>
      </c>
      <c r="C1000" s="2">
        <f t="shared" si="15"/>
        <v>1999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3">
        <v>15156200</v>
      </c>
      <c r="S1000" s="23">
        <v>30000000</v>
      </c>
    </row>
    <row r="1001" spans="1:19" x14ac:dyDescent="0.3">
      <c r="A1001" s="2" t="s">
        <v>2212</v>
      </c>
      <c r="B1001" s="3">
        <v>36441</v>
      </c>
      <c r="C1001" s="2">
        <f t="shared" si="15"/>
        <v>1999</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3">
        <v>13376506</v>
      </c>
      <c r="S1001" s="23">
        <v>40000000</v>
      </c>
    </row>
    <row r="1002" spans="1:19" x14ac:dyDescent="0.3">
      <c r="A1002" s="2" t="s">
        <v>2214</v>
      </c>
      <c r="B1002" s="3">
        <v>36390</v>
      </c>
      <c r="C1002" s="2">
        <f t="shared" si="15"/>
        <v>1999</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3">
        <v>10660147</v>
      </c>
      <c r="S1002" s="23">
        <v>23000000</v>
      </c>
    </row>
    <row r="1003" spans="1:19" x14ac:dyDescent="0.3">
      <c r="A1003" s="2" t="s">
        <v>2216</v>
      </c>
      <c r="B1003" s="3">
        <v>36402</v>
      </c>
      <c r="C1003" s="2">
        <f t="shared" si="15"/>
        <v>1999</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3">
        <v>102678089</v>
      </c>
      <c r="S1003" s="23">
        <v>95000000</v>
      </c>
    </row>
    <row r="1004" spans="1:19" x14ac:dyDescent="0.3">
      <c r="A1004" s="2" t="s">
        <v>2218</v>
      </c>
      <c r="B1004" s="3">
        <v>36376</v>
      </c>
      <c r="C1004" s="2">
        <f t="shared" si="15"/>
        <v>1999</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3">
        <v>136801374</v>
      </c>
      <c r="S1004" s="23">
        <v>60000000</v>
      </c>
    </row>
    <row r="1005" spans="1:19" x14ac:dyDescent="0.3">
      <c r="A1005" s="2" t="s">
        <v>2219</v>
      </c>
      <c r="B1005" s="3">
        <v>36354</v>
      </c>
      <c r="C1005" s="2">
        <f t="shared" si="15"/>
        <v>1999</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3">
        <v>91188905</v>
      </c>
      <c r="S1005" s="23">
        <v>80000000</v>
      </c>
    </row>
    <row r="1006" spans="1:19" x14ac:dyDescent="0.3">
      <c r="A1006" s="2" t="s">
        <v>2220</v>
      </c>
      <c r="B1006" s="3">
        <v>36367</v>
      </c>
      <c r="C1006" s="2">
        <f t="shared" si="15"/>
        <v>1999</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3">
        <v>50668906</v>
      </c>
      <c r="S1006" s="23">
        <v>38000000</v>
      </c>
    </row>
    <row r="1007" spans="1:19" x14ac:dyDescent="0.3">
      <c r="A1007" s="2" t="s">
        <v>2221</v>
      </c>
      <c r="B1007" s="3">
        <v>36398</v>
      </c>
      <c r="C1007" s="2">
        <f t="shared" si="15"/>
        <v>1999</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3">
        <v>28965197</v>
      </c>
      <c r="S1007" s="23">
        <v>68000000</v>
      </c>
    </row>
    <row r="1008" spans="1:19" x14ac:dyDescent="0.3">
      <c r="A1008" s="2" t="s">
        <v>2222</v>
      </c>
      <c r="B1008" s="3">
        <v>36402</v>
      </c>
      <c r="C1008" s="2">
        <f t="shared" si="15"/>
        <v>1999</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3">
        <v>23159305</v>
      </c>
      <c r="S1008" s="23">
        <v>70000000</v>
      </c>
    </row>
    <row r="1009" spans="1:19" x14ac:dyDescent="0.3">
      <c r="A1009" s="2" t="s">
        <v>2225</v>
      </c>
      <c r="B1009" s="3">
        <v>36407</v>
      </c>
      <c r="C1009" s="2">
        <f t="shared" si="15"/>
        <v>1999</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3">
        <v>3193102</v>
      </c>
      <c r="S1009" s="23">
        <v>9000000</v>
      </c>
    </row>
    <row r="1010" spans="1:19" x14ac:dyDescent="0.3">
      <c r="A1010" s="2" t="s">
        <v>2226</v>
      </c>
      <c r="B1010" s="3">
        <v>36220</v>
      </c>
      <c r="C1010" s="2">
        <f t="shared" si="15"/>
        <v>1999</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3">
        <v>399793</v>
      </c>
      <c r="S1010" s="23">
        <v>4000000</v>
      </c>
    </row>
    <row r="1011" spans="1:19" x14ac:dyDescent="0.3">
      <c r="A1011" s="2" t="s">
        <v>2227</v>
      </c>
      <c r="B1011" s="3">
        <v>36521</v>
      </c>
      <c r="C1011" s="2">
        <f t="shared" si="15"/>
        <v>1999</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3">
        <v>171383253</v>
      </c>
      <c r="S1011" s="23">
        <v>63000000</v>
      </c>
    </row>
    <row r="1012" spans="1:19" x14ac:dyDescent="0.3">
      <c r="A1012" s="2" t="s">
        <v>2228</v>
      </c>
      <c r="B1012" s="3">
        <v>36257</v>
      </c>
      <c r="C1012" s="2">
        <f t="shared" si="15"/>
        <v>1999</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3">
        <v>14131298</v>
      </c>
      <c r="S1012" s="23">
        <v>390000000</v>
      </c>
    </row>
    <row r="1013" spans="1:19" x14ac:dyDescent="0.3">
      <c r="A1013" s="2" t="s">
        <v>2230</v>
      </c>
      <c r="B1013" s="3">
        <v>36492</v>
      </c>
      <c r="C1013" s="2">
        <f t="shared" si="15"/>
        <v>1999</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3">
        <v>11614236</v>
      </c>
      <c r="S1013" s="23">
        <v>15000000</v>
      </c>
    </row>
    <row r="1014" spans="1:19" x14ac:dyDescent="0.3">
      <c r="A1014" s="2" t="s">
        <v>2231</v>
      </c>
      <c r="B1014" s="3">
        <v>36356</v>
      </c>
      <c r="C1014" s="2">
        <f t="shared" si="15"/>
        <v>1999</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3">
        <v>18653746</v>
      </c>
      <c r="S1014" s="23">
        <v>38000000</v>
      </c>
    </row>
    <row r="1015" spans="1:19" x14ac:dyDescent="0.3">
      <c r="A1015" s="2" t="s">
        <v>2233</v>
      </c>
      <c r="B1015" s="3">
        <v>36453</v>
      </c>
      <c r="C1015" s="2">
        <f t="shared" si="15"/>
        <v>1999</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3">
        <v>12610552</v>
      </c>
      <c r="S1015" s="23">
        <v>7500000</v>
      </c>
    </row>
    <row r="1016" spans="1:19" x14ac:dyDescent="0.3">
      <c r="A1016" s="2" t="s">
        <v>2236</v>
      </c>
      <c r="B1016" s="3">
        <v>36206</v>
      </c>
      <c r="C1016" s="2">
        <f t="shared" si="15"/>
        <v>1999</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3">
        <v>28535768</v>
      </c>
      <c r="S1016" s="23">
        <v>40000000</v>
      </c>
    </row>
    <row r="1017" spans="1:19" x14ac:dyDescent="0.3">
      <c r="A1017" s="2" t="s">
        <v>2238</v>
      </c>
      <c r="B1017" s="3">
        <v>36325</v>
      </c>
      <c r="C1017" s="2">
        <f t="shared" si="15"/>
        <v>1999</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3">
        <v>17757087</v>
      </c>
      <c r="S1017" s="23">
        <v>21000000</v>
      </c>
    </row>
    <row r="1018" spans="1:19" x14ac:dyDescent="0.3">
      <c r="A1018" s="2" t="s">
        <v>2241</v>
      </c>
      <c r="B1018" s="3">
        <v>36448</v>
      </c>
      <c r="C1018" s="2">
        <f t="shared" si="15"/>
        <v>1999</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3">
        <v>293501675</v>
      </c>
      <c r="S1018" s="23">
        <v>40000000</v>
      </c>
    </row>
    <row r="1019" spans="1:19" x14ac:dyDescent="0.3">
      <c r="A1019" s="2" t="s">
        <v>2243</v>
      </c>
      <c r="B1019" s="3">
        <v>36478</v>
      </c>
      <c r="C1019" s="2">
        <f t="shared" si="15"/>
        <v>1999</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3">
        <v>27067160</v>
      </c>
      <c r="S1019" s="23">
        <v>50000000</v>
      </c>
    </row>
    <row r="1020" spans="1:19" x14ac:dyDescent="0.3">
      <c r="A1020" s="2" t="s">
        <v>2244</v>
      </c>
      <c r="B1020" s="3">
        <v>36432</v>
      </c>
      <c r="C1020" s="2">
        <f t="shared" si="15"/>
        <v>1999</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3">
        <v>6197866</v>
      </c>
      <c r="S1020" s="23">
        <v>10000000</v>
      </c>
    </row>
    <row r="1021" spans="1:19" x14ac:dyDescent="0.3">
      <c r="A1021" s="2" t="s">
        <v>2246</v>
      </c>
      <c r="B1021" s="3">
        <v>36371</v>
      </c>
      <c r="C1021" s="2">
        <f t="shared" si="15"/>
        <v>1999</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3">
        <v>81292135</v>
      </c>
      <c r="S1021" s="23">
        <v>40000000</v>
      </c>
    </row>
    <row r="1022" spans="1:19" x14ac:dyDescent="0.3">
      <c r="A1022" s="2" t="s">
        <v>2247</v>
      </c>
      <c r="B1022" s="3">
        <v>36506</v>
      </c>
      <c r="C1022" s="2">
        <f t="shared" si="15"/>
        <v>1999</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3">
        <v>15500000</v>
      </c>
      <c r="S1022" s="23">
        <v>16000000</v>
      </c>
    </row>
    <row r="1023" spans="1:19" x14ac:dyDescent="0.3">
      <c r="A1023" s="2" t="s">
        <v>2249</v>
      </c>
      <c r="B1023" s="3">
        <v>36236</v>
      </c>
      <c r="C1023" s="2">
        <f t="shared" si="15"/>
        <v>1999</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3">
        <v>69304264</v>
      </c>
      <c r="S1023" s="23">
        <v>48000000</v>
      </c>
    </row>
    <row r="1024" spans="1:19" x14ac:dyDescent="0.3">
      <c r="A1024" s="2" t="s">
        <v>2250</v>
      </c>
      <c r="B1024" s="3">
        <v>36378</v>
      </c>
      <c r="C1024" s="2">
        <f t="shared" si="15"/>
        <v>1999</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3">
        <v>4859475</v>
      </c>
      <c r="S1024" s="23">
        <v>6000000</v>
      </c>
    </row>
    <row r="1025" spans="1:19" x14ac:dyDescent="0.3">
      <c r="A1025" s="2" t="s">
        <v>2252</v>
      </c>
      <c r="B1025" s="3">
        <v>36210</v>
      </c>
      <c r="C1025" s="2">
        <f t="shared" si="15"/>
        <v>1999</v>
      </c>
      <c r="D1025" s="2" t="s">
        <v>18</v>
      </c>
      <c r="E1025" s="2" t="s">
        <v>37</v>
      </c>
      <c r="F1025" s="2" t="s">
        <v>20</v>
      </c>
      <c r="G1025" s="2" t="s">
        <v>21</v>
      </c>
      <c r="H1025" s="2" t="s">
        <v>22</v>
      </c>
      <c r="I1025" s="2" t="s">
        <v>2253</v>
      </c>
      <c r="J1025" s="2" t="s">
        <v>2254</v>
      </c>
      <c r="K1025" s="2">
        <v>142</v>
      </c>
      <c r="L1025" s="2">
        <v>168</v>
      </c>
      <c r="M1025" s="2">
        <v>14</v>
      </c>
      <c r="N1025" s="2">
        <v>73</v>
      </c>
      <c r="O1025" s="2">
        <v>7.3</v>
      </c>
      <c r="P1025" s="2">
        <v>18</v>
      </c>
      <c r="Q1025" s="2">
        <v>88</v>
      </c>
      <c r="R1025" s="23">
        <v>110720</v>
      </c>
      <c r="S1025" s="23">
        <v>1200000</v>
      </c>
    </row>
    <row r="1026" spans="1:19" x14ac:dyDescent="0.3">
      <c r="A1026" s="2" t="s">
        <v>2255</v>
      </c>
      <c r="B1026" s="3">
        <v>36236</v>
      </c>
      <c r="C1026" s="2">
        <f t="shared" si="15"/>
        <v>1999</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3">
        <v>25047631</v>
      </c>
      <c r="S1026" s="23">
        <v>6000000</v>
      </c>
    </row>
    <row r="1027" spans="1:19" x14ac:dyDescent="0.3">
      <c r="A1027" s="2" t="s">
        <v>2257</v>
      </c>
      <c r="B1027" s="3">
        <v>36299</v>
      </c>
      <c r="C1027" s="2">
        <f t="shared" ref="C1027:C1090" si="16">YEAR(B1027)</f>
        <v>1999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3">
        <v>126930660</v>
      </c>
      <c r="S1027" s="23">
        <v>135000000</v>
      </c>
    </row>
    <row r="1028" spans="1:19" x14ac:dyDescent="0.3">
      <c r="A1028" s="2" t="s">
        <v>2259</v>
      </c>
      <c r="B1028" s="3">
        <v>36275</v>
      </c>
      <c r="C1028" s="2">
        <f t="shared" si="16"/>
        <v>1999</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3">
        <v>60652036</v>
      </c>
      <c r="S1028" s="23">
        <v>48000000</v>
      </c>
    </row>
    <row r="1029" spans="1:19" x14ac:dyDescent="0.3">
      <c r="A1029" s="2" t="s">
        <v>2261</v>
      </c>
      <c r="B1029" s="3">
        <v>36522</v>
      </c>
      <c r="C1029" s="2">
        <f t="shared" si="16"/>
        <v>1999</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3">
        <v>10544143</v>
      </c>
      <c r="S1029" s="23">
        <v>20000000</v>
      </c>
    </row>
    <row r="1030" spans="1:19" x14ac:dyDescent="0.3">
      <c r="A1030" s="2" t="s">
        <v>2264</v>
      </c>
      <c r="B1030" s="3">
        <v>36173</v>
      </c>
      <c r="C1030" s="2">
        <f t="shared" si="16"/>
        <v>1999</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3">
        <v>6201757</v>
      </c>
      <c r="S1030" s="23">
        <v>10000000</v>
      </c>
    </row>
    <row r="1031" spans="1:19" x14ac:dyDescent="0.3">
      <c r="A1031" s="2" t="s">
        <v>2266</v>
      </c>
      <c r="B1031" s="3">
        <v>36318</v>
      </c>
      <c r="C1031" s="2">
        <f t="shared" si="16"/>
        <v>1999</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3">
        <v>245823397</v>
      </c>
      <c r="S1031" s="23">
        <v>90000000</v>
      </c>
    </row>
    <row r="1032" spans="1:19" x14ac:dyDescent="0.3">
      <c r="A1032" s="2" t="s">
        <v>2267</v>
      </c>
      <c r="B1032" s="3">
        <v>36378</v>
      </c>
      <c r="C1032" s="2">
        <f t="shared" si="16"/>
        <v>1999</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3">
        <v>1281176</v>
      </c>
      <c r="S1032" s="23">
        <v>312000</v>
      </c>
    </row>
    <row r="1033" spans="1:19" x14ac:dyDescent="0.3">
      <c r="A1033" s="2" t="s">
        <v>2270</v>
      </c>
      <c r="B1033" s="3">
        <v>36286</v>
      </c>
      <c r="C1033" s="2">
        <f t="shared" si="16"/>
        <v>1999</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3">
        <v>985341</v>
      </c>
      <c r="S1033" s="23">
        <v>500000</v>
      </c>
    </row>
    <row r="1034" spans="1:19" x14ac:dyDescent="0.3">
      <c r="A1034" s="2" t="s">
        <v>2273</v>
      </c>
      <c r="B1034" s="3">
        <v>36218</v>
      </c>
      <c r="C1034" s="2">
        <f t="shared" si="16"/>
        <v>1999</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3">
        <v>10431220</v>
      </c>
      <c r="S1034" s="23">
        <v>24000000</v>
      </c>
    </row>
    <row r="1035" spans="1:19" x14ac:dyDescent="0.3">
      <c r="A1035" s="2" t="s">
        <v>2275</v>
      </c>
      <c r="B1035" s="3">
        <v>36491</v>
      </c>
      <c r="C1035" s="2">
        <f t="shared" si="16"/>
        <v>1999</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3">
        <v>52885587</v>
      </c>
      <c r="S1035" s="23">
        <v>16000000</v>
      </c>
    </row>
    <row r="1036" spans="1:19" x14ac:dyDescent="0.3">
      <c r="A1036" s="2" t="s">
        <v>2277</v>
      </c>
      <c r="B1036" s="3">
        <v>36178</v>
      </c>
      <c r="C1036" s="2">
        <f t="shared" si="16"/>
        <v>1999</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3">
        <v>113745408</v>
      </c>
      <c r="S1036" s="23">
        <v>170000000</v>
      </c>
    </row>
    <row r="1037" spans="1:19" x14ac:dyDescent="0.3">
      <c r="A1037" s="2" t="s">
        <v>2278</v>
      </c>
      <c r="B1037" s="3">
        <v>36477</v>
      </c>
      <c r="C1037" s="2">
        <f t="shared" si="16"/>
        <v>1999</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3">
        <v>11576087</v>
      </c>
      <c r="S1037" s="23">
        <v>30000000</v>
      </c>
    </row>
    <row r="1038" spans="1:19" x14ac:dyDescent="0.3">
      <c r="A1038" s="2" t="s">
        <v>2281</v>
      </c>
      <c r="B1038" s="3">
        <v>36715</v>
      </c>
      <c r="C1038" s="2">
        <f t="shared" si="16"/>
        <v>2000</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3">
        <v>66941559</v>
      </c>
      <c r="S1038" s="23">
        <v>85000000</v>
      </c>
    </row>
    <row r="1039" spans="1:19" x14ac:dyDescent="0.3">
      <c r="A1039" s="2" t="s">
        <v>2284</v>
      </c>
      <c r="B1039" s="3">
        <v>36730</v>
      </c>
      <c r="C1039" s="2">
        <f t="shared" si="16"/>
        <v>2000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3">
        <v>37035515</v>
      </c>
      <c r="S1039" s="23">
        <v>43000000</v>
      </c>
    </row>
    <row r="1040" spans="1:19" x14ac:dyDescent="0.3">
      <c r="A1040" s="2" t="s">
        <v>2285</v>
      </c>
      <c r="B1040" s="3">
        <v>36835</v>
      </c>
      <c r="C1040" s="2">
        <f t="shared" si="16"/>
        <v>2000</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3">
        <v>9821335</v>
      </c>
      <c r="S1040" s="23">
        <v>6000000</v>
      </c>
    </row>
    <row r="1041" spans="1:19" x14ac:dyDescent="0.3">
      <c r="A1041" s="2" t="s">
        <v>2288</v>
      </c>
      <c r="B1041" s="3">
        <v>36567</v>
      </c>
      <c r="C1041" s="2">
        <f t="shared" si="16"/>
        <v>2000</v>
      </c>
      <c r="D1041" s="2" t="s">
        <v>49</v>
      </c>
      <c r="E1041" s="2" t="s">
        <v>26</v>
      </c>
      <c r="F1041" s="2" t="s">
        <v>20</v>
      </c>
      <c r="G1041" s="2" t="s">
        <v>100</v>
      </c>
      <c r="H1041" s="2" t="s">
        <v>22</v>
      </c>
      <c r="I1041" s="2" t="s">
        <v>410</v>
      </c>
      <c r="J1041" s="2" t="s">
        <v>2289</v>
      </c>
      <c r="K1041" s="2">
        <v>844</v>
      </c>
      <c r="L1041" s="2">
        <v>846</v>
      </c>
      <c r="M1041" s="2">
        <v>19</v>
      </c>
      <c r="N1041" s="2">
        <v>260</v>
      </c>
      <c r="O1041" s="2">
        <v>7.3</v>
      </c>
      <c r="P1041" s="2">
        <v>28</v>
      </c>
      <c r="Q1041" s="2">
        <v>106</v>
      </c>
      <c r="R1041" s="23">
        <v>64148</v>
      </c>
      <c r="S1041" s="23">
        <v>6500000</v>
      </c>
    </row>
    <row r="1042" spans="1:19" x14ac:dyDescent="0.3">
      <c r="A1042" s="2" t="s">
        <v>2290</v>
      </c>
      <c r="B1042" s="3">
        <v>36599</v>
      </c>
      <c r="C1042" s="2">
        <f t="shared" si="16"/>
        <v>2000</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3">
        <v>15527125</v>
      </c>
      <c r="S1042" s="23">
        <v>57000000</v>
      </c>
    </row>
    <row r="1043" spans="1:19" x14ac:dyDescent="0.3">
      <c r="A1043" s="2" t="s">
        <v>2291</v>
      </c>
      <c r="B1043" s="3">
        <v>36683</v>
      </c>
      <c r="C1043" s="2">
        <f t="shared" si="16"/>
        <v>2000</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3">
        <v>32522352</v>
      </c>
      <c r="S1043" s="23">
        <v>60000000</v>
      </c>
    </row>
    <row r="1044" spans="1:19" x14ac:dyDescent="0.3">
      <c r="A1044" s="2" t="s">
        <v>2292</v>
      </c>
      <c r="B1044" s="3">
        <v>36572</v>
      </c>
      <c r="C1044" s="2">
        <f t="shared" si="16"/>
        <v>2000</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3">
        <v>15047419</v>
      </c>
      <c r="S1044" s="23">
        <v>7000000</v>
      </c>
    </row>
    <row r="1045" spans="1:19" x14ac:dyDescent="0.3">
      <c r="A1045" s="2" t="s">
        <v>2294</v>
      </c>
      <c r="B1045" s="3">
        <v>36786</v>
      </c>
      <c r="C1045" s="2">
        <f t="shared" si="16"/>
        <v>2000</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3">
        <v>5383834</v>
      </c>
      <c r="S1045" s="23">
        <v>2000000</v>
      </c>
    </row>
    <row r="1046" spans="1:19" x14ac:dyDescent="0.3">
      <c r="A1046" s="2" t="s">
        <v>2297</v>
      </c>
      <c r="B1046" s="3">
        <v>36837</v>
      </c>
      <c r="C1046" s="2">
        <f t="shared" si="16"/>
        <v>2000</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3">
        <v>75078</v>
      </c>
      <c r="S1046" s="23">
        <v>14000000</v>
      </c>
    </row>
    <row r="1047" spans="1:19" x14ac:dyDescent="0.3">
      <c r="A1047" s="2" t="s">
        <v>2299</v>
      </c>
      <c r="B1047" s="3">
        <v>36709</v>
      </c>
      <c r="C1047" s="2">
        <f t="shared" si="16"/>
        <v>2000</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3">
        <v>5725</v>
      </c>
      <c r="S1047" s="23">
        <v>8400000</v>
      </c>
    </row>
    <row r="1048" spans="1:19" x14ac:dyDescent="0.3">
      <c r="A1048" s="2" t="s">
        <v>2302</v>
      </c>
      <c r="B1048" s="3">
        <v>36530</v>
      </c>
      <c r="C1048" s="2">
        <f t="shared" si="16"/>
        <v>2000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3">
        <v>37752931</v>
      </c>
      <c r="S1048" s="23">
        <v>40000000</v>
      </c>
    </row>
    <row r="1049" spans="1:19" x14ac:dyDescent="0.3">
      <c r="A1049" s="2" t="s">
        <v>2304</v>
      </c>
      <c r="B1049" s="3">
        <v>36721</v>
      </c>
      <c r="C1049" s="2">
        <f t="shared" si="16"/>
        <v>2000</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3">
        <v>2185266</v>
      </c>
      <c r="S1049" s="23">
        <v>10000000</v>
      </c>
    </row>
    <row r="1050" spans="1:19" x14ac:dyDescent="0.3">
      <c r="A1050" s="2" t="s">
        <v>2306</v>
      </c>
      <c r="B1050" s="3">
        <v>36587</v>
      </c>
      <c r="C1050" s="2">
        <f t="shared" si="16"/>
        <v>2000</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3">
        <v>21471685</v>
      </c>
      <c r="S1050" s="23">
        <v>44000000</v>
      </c>
    </row>
    <row r="1051" spans="1:19" x14ac:dyDescent="0.3">
      <c r="A1051" s="2" t="s">
        <v>2308</v>
      </c>
      <c r="B1051" s="3">
        <v>36656</v>
      </c>
      <c r="C1051" s="2">
        <f t="shared" si="16"/>
        <v>2000</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3">
        <v>37879996</v>
      </c>
      <c r="S1051" s="23">
        <v>48000000</v>
      </c>
    </row>
    <row r="1052" spans="1:19" x14ac:dyDescent="0.3">
      <c r="A1052" s="2" t="s">
        <v>2309</v>
      </c>
      <c r="B1052" s="3">
        <v>36640</v>
      </c>
      <c r="C1052" s="2">
        <f t="shared" si="16"/>
        <v>2000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3">
        <v>18621249</v>
      </c>
      <c r="S1052" s="23">
        <v>6000000</v>
      </c>
    </row>
    <row r="1053" spans="1:19" x14ac:dyDescent="0.3">
      <c r="A1053" s="2" t="s">
        <v>2311</v>
      </c>
      <c r="B1053" s="3">
        <v>36736</v>
      </c>
      <c r="C1053" s="2">
        <f t="shared" si="16"/>
        <v>2000</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3">
        <v>117559438</v>
      </c>
      <c r="S1053" s="23">
        <v>30000000</v>
      </c>
    </row>
    <row r="1054" spans="1:19" x14ac:dyDescent="0.3">
      <c r="A1054" s="2" t="s">
        <v>2313</v>
      </c>
      <c r="B1054" s="3">
        <v>36779</v>
      </c>
      <c r="C1054" s="2">
        <f t="shared" si="16"/>
        <v>2000</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3">
        <v>21994911</v>
      </c>
      <c r="S1054" s="23">
        <v>5000000</v>
      </c>
    </row>
    <row r="1055" spans="1:19" x14ac:dyDescent="0.3">
      <c r="A1055" s="2" t="s">
        <v>2316</v>
      </c>
      <c r="B1055" s="3">
        <v>36832</v>
      </c>
      <c r="C1055" s="2">
        <f t="shared" si="16"/>
        <v>2000</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3">
        <v>29374178</v>
      </c>
      <c r="S1055" s="23">
        <v>40000000</v>
      </c>
    </row>
    <row r="1056" spans="1:19" x14ac:dyDescent="0.3">
      <c r="A1056" s="2" t="s">
        <v>2317</v>
      </c>
      <c r="B1056" s="3">
        <v>36849</v>
      </c>
      <c r="C1056" s="2">
        <f t="shared" si="16"/>
        <v>2000</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3">
        <v>16938179</v>
      </c>
      <c r="S1056" s="23">
        <v>8000000</v>
      </c>
    </row>
    <row r="1057" spans="1:19" x14ac:dyDescent="0.3">
      <c r="A1057" s="2" t="s">
        <v>2319</v>
      </c>
      <c r="B1057" s="3">
        <v>36871</v>
      </c>
      <c r="C1057" s="2">
        <f t="shared" si="16"/>
        <v>2000</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3">
        <v>26421314</v>
      </c>
      <c r="S1057" s="23">
        <v>15000000</v>
      </c>
    </row>
    <row r="1058" spans="1:19" x14ac:dyDescent="0.3">
      <c r="A1058" s="2" t="s">
        <v>2322</v>
      </c>
      <c r="B1058" s="3">
        <v>36723</v>
      </c>
      <c r="C1058" s="2">
        <f t="shared" si="16"/>
        <v>2000</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3">
        <v>20627372</v>
      </c>
      <c r="S1058" s="23">
        <v>16000000</v>
      </c>
    </row>
    <row r="1059" spans="1:19" x14ac:dyDescent="0.3">
      <c r="A1059" s="2" t="s">
        <v>2323</v>
      </c>
      <c r="B1059" s="3">
        <v>36553</v>
      </c>
      <c r="C1059" s="2">
        <f t="shared" si="16"/>
        <v>2000</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3">
        <v>68353550</v>
      </c>
      <c r="S1059" s="23">
        <v>10000000</v>
      </c>
    </row>
    <row r="1060" spans="1:19" x14ac:dyDescent="0.3">
      <c r="A1060" s="2" t="s">
        <v>2325</v>
      </c>
      <c r="B1060" s="3">
        <v>36807</v>
      </c>
      <c r="C1060" s="2">
        <f t="shared" si="16"/>
        <v>2000</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3">
        <v>447750</v>
      </c>
      <c r="S1060" s="23">
        <v>10000000</v>
      </c>
    </row>
    <row r="1061" spans="1:19" x14ac:dyDescent="0.3">
      <c r="A1061" s="2" t="s">
        <v>2327</v>
      </c>
      <c r="B1061" s="3">
        <v>36635</v>
      </c>
      <c r="C1061" s="2">
        <f t="shared" si="16"/>
        <v>2000</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3">
        <v>233630478</v>
      </c>
      <c r="S1061" s="23">
        <v>90000000</v>
      </c>
    </row>
    <row r="1062" spans="1:19" x14ac:dyDescent="0.3">
      <c r="A1062" s="2" t="s">
        <v>2328</v>
      </c>
      <c r="B1062" s="3">
        <v>36844</v>
      </c>
      <c r="C1062" s="2">
        <f t="shared" si="16"/>
        <v>2000</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3">
        <v>1276984</v>
      </c>
      <c r="S1062" s="23">
        <v>10000000</v>
      </c>
    </row>
    <row r="1063" spans="1:19" x14ac:dyDescent="0.3">
      <c r="A1063" s="2" t="s">
        <v>2329</v>
      </c>
      <c r="B1063" s="3">
        <v>36568</v>
      </c>
      <c r="C1063" s="2">
        <f t="shared" si="16"/>
        <v>2000</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3">
        <v>17174870</v>
      </c>
      <c r="S1063" s="23">
        <v>18000000</v>
      </c>
    </row>
    <row r="1064" spans="1:19" x14ac:dyDescent="0.3">
      <c r="A1064" s="2" t="s">
        <v>2331</v>
      </c>
      <c r="B1064" s="3">
        <v>36770</v>
      </c>
      <c r="C1064" s="2">
        <f t="shared" si="16"/>
        <v>2000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3">
        <v>125305545</v>
      </c>
      <c r="S1064" s="23">
        <v>92000000</v>
      </c>
    </row>
    <row r="1065" spans="1:19" x14ac:dyDescent="0.3">
      <c r="A1065" s="2" t="s">
        <v>2333</v>
      </c>
      <c r="B1065" s="3">
        <v>36735</v>
      </c>
      <c r="C1065" s="2">
        <f t="shared" si="16"/>
        <v>2000</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3">
        <v>106793915</v>
      </c>
      <c r="S1065" s="23">
        <v>45000000</v>
      </c>
    </row>
    <row r="1066" spans="1:19" x14ac:dyDescent="0.3">
      <c r="A1066" s="2" t="s">
        <v>2336</v>
      </c>
      <c r="B1066" s="3">
        <v>36765</v>
      </c>
      <c r="C1066" s="2">
        <f t="shared" si="16"/>
        <v>2000</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3">
        <v>71309760</v>
      </c>
      <c r="S1066" s="23">
        <v>25000000</v>
      </c>
    </row>
    <row r="1067" spans="1:19" x14ac:dyDescent="0.3">
      <c r="A1067" s="2" t="s">
        <v>2338</v>
      </c>
      <c r="B1067" s="3">
        <v>36780</v>
      </c>
      <c r="C1067" s="2">
        <f t="shared" si="16"/>
        <v>2000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3">
        <v>1050600</v>
      </c>
      <c r="S1067" s="23">
        <v>250000</v>
      </c>
    </row>
    <row r="1068" spans="1:19" x14ac:dyDescent="0.3">
      <c r="A1068" s="2" t="s">
        <v>2340</v>
      </c>
      <c r="B1068" s="3">
        <v>36871</v>
      </c>
      <c r="C1068" s="2">
        <f t="shared" si="16"/>
        <v>2000</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3">
        <v>60786269</v>
      </c>
      <c r="S1068" s="23">
        <v>45000000</v>
      </c>
    </row>
    <row r="1069" spans="1:19" x14ac:dyDescent="0.3">
      <c r="A1069" s="2" t="s">
        <v>2343</v>
      </c>
      <c r="B1069" s="3">
        <v>36564</v>
      </c>
      <c r="C1069" s="2">
        <f t="shared" si="16"/>
        <v>2000</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3">
        <v>128067808</v>
      </c>
      <c r="S1069" s="23">
        <v>15000000</v>
      </c>
    </row>
    <row r="1070" spans="1:19" x14ac:dyDescent="0.3">
      <c r="A1070" s="2" t="s">
        <v>2347</v>
      </c>
      <c r="B1070" s="3">
        <v>36636</v>
      </c>
      <c r="C1070" s="2">
        <f t="shared" si="16"/>
        <v>2000</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3">
        <v>4157491</v>
      </c>
      <c r="S1070" s="23">
        <v>12800000</v>
      </c>
    </row>
    <row r="1071" spans="1:19" x14ac:dyDescent="0.3">
      <c r="A1071" s="2" t="s">
        <v>2349</v>
      </c>
      <c r="B1071" s="3">
        <v>36545</v>
      </c>
      <c r="C1071" s="2">
        <f t="shared" si="16"/>
        <v>2000</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3">
        <v>9628751</v>
      </c>
      <c r="S1071" s="23">
        <v>5000000</v>
      </c>
    </row>
    <row r="1072" spans="1:19" x14ac:dyDescent="0.3">
      <c r="A1072" s="2" t="s">
        <v>2352</v>
      </c>
      <c r="B1072" s="3">
        <v>36545</v>
      </c>
      <c r="C1072" s="2">
        <f t="shared" si="16"/>
        <v>2000</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3">
        <v>137748063</v>
      </c>
      <c r="S1072" s="23">
        <v>127500000</v>
      </c>
    </row>
    <row r="1073" spans="1:19" x14ac:dyDescent="0.3">
      <c r="A1073" s="2" t="s">
        <v>2354</v>
      </c>
      <c r="B1073" s="3">
        <v>36569</v>
      </c>
      <c r="C1073" s="2">
        <f t="shared" si="16"/>
        <v>2000</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3">
        <v>20035310</v>
      </c>
      <c r="S1073" s="23">
        <v>9000000</v>
      </c>
    </row>
    <row r="1074" spans="1:19" x14ac:dyDescent="0.3">
      <c r="A1074" s="2" t="s">
        <v>2356</v>
      </c>
      <c r="B1074" s="3">
        <v>36537</v>
      </c>
      <c r="C1074" s="2">
        <f t="shared" si="16"/>
        <v>2000</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3">
        <v>33000377</v>
      </c>
      <c r="S1074" s="23">
        <v>28000000</v>
      </c>
    </row>
    <row r="1075" spans="1:19" x14ac:dyDescent="0.3">
      <c r="A1075" s="2" t="s">
        <v>2359</v>
      </c>
      <c r="B1075" s="3">
        <v>36698</v>
      </c>
      <c r="C1075" s="2">
        <f t="shared" si="16"/>
        <v>2000</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3">
        <v>15427192</v>
      </c>
      <c r="S1075" s="23">
        <v>16000000</v>
      </c>
    </row>
    <row r="1076" spans="1:19" x14ac:dyDescent="0.3">
      <c r="A1076" s="2" t="s">
        <v>2361</v>
      </c>
      <c r="B1076" s="3">
        <v>36586</v>
      </c>
      <c r="C1076" s="2">
        <f t="shared" si="16"/>
        <v>2000</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3">
        <v>46729374</v>
      </c>
      <c r="S1076" s="23">
        <v>13000000</v>
      </c>
    </row>
    <row r="1077" spans="1:19" x14ac:dyDescent="0.3">
      <c r="A1077" s="2" t="s">
        <v>2364</v>
      </c>
      <c r="B1077" s="3">
        <v>36686</v>
      </c>
      <c r="C1077" s="2">
        <f t="shared" si="16"/>
        <v>2000</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3">
        <v>4734235</v>
      </c>
      <c r="S1077" s="23">
        <v>15000000</v>
      </c>
    </row>
    <row r="1078" spans="1:19" x14ac:dyDescent="0.3">
      <c r="A1078" s="2" t="s">
        <v>2367</v>
      </c>
      <c r="B1078" s="3">
        <v>36810</v>
      </c>
      <c r="C1078" s="2">
        <f t="shared" si="16"/>
        <v>2000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3">
        <v>125548685</v>
      </c>
      <c r="S1078" s="23">
        <v>52000000</v>
      </c>
    </row>
    <row r="1079" spans="1:19" x14ac:dyDescent="0.3">
      <c r="A1079" s="2" t="s">
        <v>2368</v>
      </c>
      <c r="B1079" s="3">
        <v>36611</v>
      </c>
      <c r="C1079" s="2">
        <f t="shared" si="16"/>
        <v>2000</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3">
        <v>53302314</v>
      </c>
      <c r="S1079" s="23">
        <v>23000000</v>
      </c>
    </row>
    <row r="1080" spans="1:19" x14ac:dyDescent="0.3">
      <c r="A1080" s="2" t="s">
        <v>2371</v>
      </c>
      <c r="B1080" s="3">
        <v>36601</v>
      </c>
      <c r="C1080" s="2">
        <f t="shared" si="16"/>
        <v>2000</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3">
        <v>51768623</v>
      </c>
      <c r="S1080" s="23">
        <v>43000000</v>
      </c>
    </row>
    <row r="1081" spans="1:19" x14ac:dyDescent="0.3">
      <c r="A1081" s="2" t="s">
        <v>2372</v>
      </c>
      <c r="B1081" s="3">
        <v>36842</v>
      </c>
      <c r="C1081" s="2">
        <f t="shared" si="16"/>
        <v>2000</v>
      </c>
      <c r="D1081" s="2" t="s">
        <v>18</v>
      </c>
      <c r="E1081" s="2" t="s">
        <v>26</v>
      </c>
      <c r="F1081" s="2" t="s">
        <v>2373</v>
      </c>
      <c r="G1081" s="2" t="s">
        <v>2374</v>
      </c>
      <c r="H1081" s="2" t="s">
        <v>22</v>
      </c>
      <c r="I1081" s="2" t="s">
        <v>2375</v>
      </c>
      <c r="J1081" s="2" t="s">
        <v>2376</v>
      </c>
      <c r="K1081" s="2">
        <v>353</v>
      </c>
      <c r="L1081" s="2">
        <v>773</v>
      </c>
      <c r="M1081" s="2">
        <v>10</v>
      </c>
      <c r="N1081" s="2">
        <v>92</v>
      </c>
      <c r="O1081" s="2">
        <v>6.2</v>
      </c>
      <c r="P1081" s="2">
        <v>1</v>
      </c>
      <c r="Q1081" s="2">
        <v>167</v>
      </c>
      <c r="R1081" s="23">
        <v>610991</v>
      </c>
      <c r="S1081" s="23">
        <v>1000000</v>
      </c>
    </row>
    <row r="1082" spans="1:19" x14ac:dyDescent="0.3">
      <c r="A1082" s="2" t="s">
        <v>2377</v>
      </c>
      <c r="B1082" s="3">
        <v>36761</v>
      </c>
      <c r="C1082" s="2">
        <f t="shared" si="16"/>
        <v>2000</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3">
        <v>44983704</v>
      </c>
      <c r="S1082" s="23">
        <v>31000000</v>
      </c>
    </row>
    <row r="1083" spans="1:19" x14ac:dyDescent="0.3">
      <c r="A1083" s="2" t="s">
        <v>2379</v>
      </c>
      <c r="B1083" s="3">
        <v>36604</v>
      </c>
      <c r="C1083" s="2">
        <f t="shared" si="16"/>
        <v>2000</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3">
        <v>241816</v>
      </c>
      <c r="S1083" s="23">
        <v>42000</v>
      </c>
    </row>
    <row r="1084" spans="1:19" x14ac:dyDescent="0.3">
      <c r="A1084" s="2" t="s">
        <v>2382</v>
      </c>
      <c r="B1084" s="3">
        <v>36849</v>
      </c>
      <c r="C1084" s="2">
        <f t="shared" si="16"/>
        <v>2000</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3">
        <v>14967182</v>
      </c>
      <c r="S1084" s="23">
        <v>40000000</v>
      </c>
    </row>
    <row r="1085" spans="1:19" x14ac:dyDescent="0.3">
      <c r="A1085" s="2" t="s">
        <v>2383</v>
      </c>
      <c r="B1085" s="3">
        <v>36877</v>
      </c>
      <c r="C1085" s="2">
        <f t="shared" si="16"/>
        <v>2000</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3">
        <v>187670866</v>
      </c>
      <c r="S1085" s="23">
        <v>103000000</v>
      </c>
    </row>
    <row r="1086" spans="1:19" x14ac:dyDescent="0.3">
      <c r="A1086" s="2" t="s">
        <v>2384</v>
      </c>
      <c r="B1086" s="3">
        <v>36843</v>
      </c>
      <c r="C1086" s="2">
        <f t="shared" si="16"/>
        <v>2000</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3">
        <v>101643008</v>
      </c>
      <c r="S1086" s="23">
        <v>90000000</v>
      </c>
    </row>
    <row r="1087" spans="1:19" x14ac:dyDescent="0.3">
      <c r="A1087" s="2" t="s">
        <v>2386</v>
      </c>
      <c r="B1087" s="3">
        <v>36734</v>
      </c>
      <c r="C1087" s="2">
        <f t="shared" si="16"/>
        <v>2000</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3">
        <v>5108820</v>
      </c>
      <c r="S1087" s="23">
        <v>24000000</v>
      </c>
    </row>
    <row r="1088" spans="1:19" x14ac:dyDescent="0.3">
      <c r="A1088" s="2" t="s">
        <v>2389</v>
      </c>
      <c r="B1088" s="3">
        <v>36734</v>
      </c>
      <c r="C1088" s="2">
        <f t="shared" si="16"/>
        <v>2000</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3">
        <v>1114943</v>
      </c>
      <c r="S1088" s="23">
        <v>500000</v>
      </c>
    </row>
    <row r="1089" spans="1:19" x14ac:dyDescent="0.3">
      <c r="A1089" s="2" t="s">
        <v>2392</v>
      </c>
      <c r="B1089" s="3">
        <v>36884</v>
      </c>
      <c r="C1089" s="2">
        <f t="shared" si="16"/>
        <v>2000</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3">
        <v>1631839</v>
      </c>
      <c r="S1089" s="23">
        <v>10000000</v>
      </c>
    </row>
    <row r="1090" spans="1:19" x14ac:dyDescent="0.3">
      <c r="A1090" s="2" t="s">
        <v>2394</v>
      </c>
      <c r="B1090" s="3">
        <v>36859</v>
      </c>
      <c r="C1090" s="2">
        <f t="shared" si="16"/>
        <v>2000</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3">
        <v>36037909</v>
      </c>
      <c r="S1090" s="23">
        <v>60000000</v>
      </c>
    </row>
    <row r="1091" spans="1:19" x14ac:dyDescent="0.3">
      <c r="A1091" s="2" t="s">
        <v>2397</v>
      </c>
      <c r="B1091" s="3">
        <v>36537</v>
      </c>
      <c r="C1091" s="2">
        <f t="shared" ref="C1091:C1154" si="17">YEAR(B1091)</f>
        <v>2000</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3">
        <v>10494147</v>
      </c>
      <c r="S1091" s="23">
        <v>15000000</v>
      </c>
    </row>
    <row r="1092" spans="1:19" x14ac:dyDescent="0.3">
      <c r="A1092" s="2" t="s">
        <v>2399</v>
      </c>
      <c r="B1092" s="3">
        <v>36717</v>
      </c>
      <c r="C1092" s="2">
        <f t="shared" si="17"/>
        <v>2000</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3">
        <v>27277055</v>
      </c>
      <c r="S1092" s="23">
        <v>20000000</v>
      </c>
    </row>
    <row r="1093" spans="1:19" x14ac:dyDescent="0.3">
      <c r="A1093" s="2" t="s">
        <v>2401</v>
      </c>
      <c r="B1093" s="3">
        <v>36651</v>
      </c>
      <c r="C1093" s="2">
        <f t="shared" si="17"/>
        <v>2000</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3">
        <v>12801190</v>
      </c>
      <c r="S1093" s="23">
        <v>15000000</v>
      </c>
    </row>
    <row r="1094" spans="1:19" x14ac:dyDescent="0.3">
      <c r="A1094" s="2" t="s">
        <v>2403</v>
      </c>
      <c r="B1094" s="3">
        <v>36814</v>
      </c>
      <c r="C1094" s="2">
        <f t="shared" si="17"/>
        <v>2000</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3">
        <v>73209340</v>
      </c>
      <c r="S1094" s="23">
        <v>95000000</v>
      </c>
    </row>
    <row r="1095" spans="1:19" x14ac:dyDescent="0.3">
      <c r="A1095" s="2" t="s">
        <v>2405</v>
      </c>
      <c r="B1095" s="3">
        <v>36663</v>
      </c>
      <c r="C1095" s="2">
        <f t="shared" si="17"/>
        <v>2000</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3">
        <v>260031035</v>
      </c>
      <c r="S1095" s="23">
        <v>123000000</v>
      </c>
    </row>
    <row r="1096" spans="1:19" x14ac:dyDescent="0.3">
      <c r="A1096" s="2" t="s">
        <v>2406</v>
      </c>
      <c r="B1096" s="3">
        <v>36792</v>
      </c>
      <c r="C1096" s="2">
        <f t="shared" si="17"/>
        <v>2000</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3">
        <v>6543194</v>
      </c>
      <c r="S1096" s="23">
        <v>34000000</v>
      </c>
    </row>
    <row r="1097" spans="1:19" x14ac:dyDescent="0.3">
      <c r="A1097" s="2" t="s">
        <v>2407</v>
      </c>
      <c r="B1097" s="3">
        <v>36734</v>
      </c>
      <c r="C1097" s="2">
        <f t="shared" si="17"/>
        <v>2000</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3">
        <v>2954405</v>
      </c>
      <c r="S1097" s="23">
        <v>36000000</v>
      </c>
    </row>
    <row r="1098" spans="1:19" x14ac:dyDescent="0.3">
      <c r="A1098" s="2" t="s">
        <v>2408</v>
      </c>
      <c r="B1098" s="3">
        <v>36651</v>
      </c>
      <c r="C1098" s="2">
        <f t="shared" si="17"/>
        <v>2000</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3">
        <v>37036404</v>
      </c>
      <c r="S1098" s="23">
        <v>30000000</v>
      </c>
    </row>
    <row r="1099" spans="1:19" x14ac:dyDescent="0.3">
      <c r="A1099" s="2" t="s">
        <v>2411</v>
      </c>
      <c r="B1099" s="3">
        <v>36597</v>
      </c>
      <c r="C1099" s="2">
        <f t="shared" si="17"/>
        <v>2000</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3">
        <v>39442871</v>
      </c>
      <c r="S1099" s="23">
        <v>80000000</v>
      </c>
    </row>
    <row r="1100" spans="1:19" x14ac:dyDescent="0.3">
      <c r="A1100" s="2" t="s">
        <v>2413</v>
      </c>
      <c r="B1100" s="3">
        <v>36637</v>
      </c>
      <c r="C1100" s="2">
        <f t="shared" si="17"/>
        <v>2000</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3">
        <v>15464026</v>
      </c>
      <c r="S1100" s="23">
        <v>20000000</v>
      </c>
    </row>
    <row r="1101" spans="1:19" x14ac:dyDescent="0.3">
      <c r="A1101" s="2" t="s">
        <v>2415</v>
      </c>
      <c r="B1101" s="3">
        <v>36667</v>
      </c>
      <c r="C1101" s="2">
        <f t="shared" si="17"/>
        <v>2000</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3">
        <v>16779636</v>
      </c>
      <c r="S1101" s="23">
        <v>28000000</v>
      </c>
    </row>
    <row r="1102" spans="1:19" x14ac:dyDescent="0.3">
      <c r="A1102" s="2" t="s">
        <v>2418</v>
      </c>
      <c r="B1102" s="3">
        <v>36564</v>
      </c>
      <c r="C1102" s="2">
        <f t="shared" si="17"/>
        <v>2000</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3">
        <v>27441122</v>
      </c>
      <c r="S1102" s="23">
        <v>15000000</v>
      </c>
    </row>
    <row r="1103" spans="1:19" x14ac:dyDescent="0.3">
      <c r="A1103" s="2" t="s">
        <v>2420</v>
      </c>
      <c r="B1103" s="3">
        <v>36700</v>
      </c>
      <c r="C1103" s="2">
        <f t="shared" si="17"/>
        <v>2000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3">
        <v>10014234</v>
      </c>
      <c r="S1103" s="23">
        <v>65000000</v>
      </c>
    </row>
    <row r="1104" spans="1:19" x14ac:dyDescent="0.3">
      <c r="A1104" s="2" t="s">
        <v>2422</v>
      </c>
      <c r="B1104" s="3">
        <v>36868</v>
      </c>
      <c r="C1104" s="2">
        <f t="shared" si="17"/>
        <v>2000</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3">
        <v>428535</v>
      </c>
      <c r="S1104" s="23">
        <v>1000000</v>
      </c>
    </row>
    <row r="1105" spans="1:19" x14ac:dyDescent="0.3">
      <c r="A1105" s="2" t="s">
        <v>2425</v>
      </c>
      <c r="B1105" s="3">
        <v>36581</v>
      </c>
      <c r="C1105" s="2">
        <f t="shared" si="17"/>
        <v>2000</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3">
        <v>90567722</v>
      </c>
      <c r="S1105" s="23">
        <v>51000000</v>
      </c>
    </row>
    <row r="1106" spans="1:19" x14ac:dyDescent="0.3">
      <c r="A1106" s="2" t="s">
        <v>2427</v>
      </c>
      <c r="B1106" s="3">
        <v>36551</v>
      </c>
      <c r="C1106" s="2">
        <f t="shared" si="17"/>
        <v>2000</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3">
        <v>166225040</v>
      </c>
      <c r="S1106" s="23">
        <v>55000000</v>
      </c>
    </row>
    <row r="1107" spans="1:19" x14ac:dyDescent="0.3">
      <c r="A1107" s="2" t="s">
        <v>2428</v>
      </c>
      <c r="B1107" s="3">
        <v>36787</v>
      </c>
      <c r="C1107" s="2">
        <f t="shared" si="17"/>
        <v>2000</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3">
        <v>25530884</v>
      </c>
      <c r="S1107" s="23">
        <v>9000000</v>
      </c>
    </row>
    <row r="1108" spans="1:19" x14ac:dyDescent="0.3">
      <c r="A1108" s="2" t="s">
        <v>2431</v>
      </c>
      <c r="B1108" s="3">
        <v>36788</v>
      </c>
      <c r="C1108" s="2">
        <f t="shared" si="17"/>
        <v>2000</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3">
        <v>48814909</v>
      </c>
      <c r="S1108" s="23">
        <v>32000000</v>
      </c>
    </row>
    <row r="1109" spans="1:19" x14ac:dyDescent="0.3">
      <c r="A1109" s="2" t="s">
        <v>2432</v>
      </c>
      <c r="B1109" s="3">
        <v>36655</v>
      </c>
      <c r="C1109" s="2">
        <f t="shared" si="17"/>
        <v>2000</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3">
        <v>171988</v>
      </c>
      <c r="S1109" s="23">
        <v>600000</v>
      </c>
    </row>
    <row r="1110" spans="1:19" x14ac:dyDescent="0.3">
      <c r="A1110" s="2" t="s">
        <v>2435</v>
      </c>
      <c r="B1110" s="3">
        <v>36583</v>
      </c>
      <c r="C1110" s="2">
        <f t="shared" si="17"/>
        <v>2000</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3">
        <v>106807667</v>
      </c>
      <c r="S1110" s="23">
        <v>45000000</v>
      </c>
    </row>
    <row r="1111" spans="1:19" x14ac:dyDescent="0.3">
      <c r="A1111" s="2" t="s">
        <v>2437</v>
      </c>
      <c r="B1111" s="3">
        <v>36863</v>
      </c>
      <c r="C1111" s="2">
        <f t="shared" si="17"/>
        <v>2000</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3">
        <v>60874615</v>
      </c>
      <c r="S1111" s="23">
        <v>90000000</v>
      </c>
    </row>
    <row r="1112" spans="1:19" x14ac:dyDescent="0.3">
      <c r="A1112" s="2" t="s">
        <v>2438</v>
      </c>
      <c r="B1112" s="3">
        <v>36699</v>
      </c>
      <c r="C1112" s="2">
        <f t="shared" si="17"/>
        <v>2000</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3">
        <v>215397307</v>
      </c>
      <c r="S1112" s="23">
        <v>125000000</v>
      </c>
    </row>
    <row r="1113" spans="1:19" x14ac:dyDescent="0.3">
      <c r="A1113" s="2" t="s">
        <v>2439</v>
      </c>
      <c r="B1113" s="3">
        <v>36711</v>
      </c>
      <c r="C1113" s="2">
        <f t="shared" si="17"/>
        <v>2000</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3">
        <v>34099640</v>
      </c>
      <c r="S1113" s="23">
        <v>5000000</v>
      </c>
    </row>
    <row r="1114" spans="1:19" x14ac:dyDescent="0.3">
      <c r="A1114" s="2" t="s">
        <v>2441</v>
      </c>
      <c r="B1114" s="3">
        <v>36663</v>
      </c>
      <c r="C1114" s="2">
        <f t="shared" si="17"/>
        <v>2000</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3">
        <v>57176582</v>
      </c>
      <c r="S1114" s="23">
        <v>9500000</v>
      </c>
    </row>
    <row r="1115" spans="1:19" x14ac:dyDescent="0.3">
      <c r="A1115" s="2" t="s">
        <v>2443</v>
      </c>
      <c r="B1115" s="3">
        <v>36828</v>
      </c>
      <c r="C1115" s="2">
        <f t="shared" si="17"/>
        <v>2000</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3">
        <v>1221261</v>
      </c>
      <c r="S1115" s="23">
        <v>1500000</v>
      </c>
    </row>
    <row r="1116" spans="1:19" x14ac:dyDescent="0.3">
      <c r="A1116" s="2" t="s">
        <v>2447</v>
      </c>
      <c r="B1116" s="3">
        <v>36540</v>
      </c>
      <c r="C1116" s="2">
        <f t="shared" si="17"/>
        <v>2000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3">
        <v>25167270</v>
      </c>
      <c r="S1116" s="23">
        <v>24000000</v>
      </c>
    </row>
    <row r="1117" spans="1:19" x14ac:dyDescent="0.3">
      <c r="A1117" s="2" t="s">
        <v>2448</v>
      </c>
      <c r="B1117" s="3">
        <v>36587</v>
      </c>
      <c r="C1117" s="2">
        <f t="shared" si="17"/>
        <v>2000</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3">
        <v>123307945</v>
      </c>
      <c r="S1117" s="23">
        <v>65000000</v>
      </c>
    </row>
    <row r="1118" spans="1:19" x14ac:dyDescent="0.3">
      <c r="A1118" s="2" t="s">
        <v>2450</v>
      </c>
      <c r="B1118" s="3">
        <v>36805</v>
      </c>
      <c r="C1118" s="2">
        <f t="shared" si="17"/>
        <v>2000</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3">
        <v>45506619</v>
      </c>
      <c r="S1118" s="23">
        <v>26000000</v>
      </c>
    </row>
    <row r="1119" spans="1:19" x14ac:dyDescent="0.3">
      <c r="A1119" s="2" t="s">
        <v>2451</v>
      </c>
      <c r="B1119" s="3">
        <v>36586</v>
      </c>
      <c r="C1119" s="2">
        <f t="shared" si="17"/>
        <v>2000</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3">
        <v>33508922</v>
      </c>
      <c r="S1119" s="23">
        <v>40000000</v>
      </c>
    </row>
    <row r="1120" spans="1:19" x14ac:dyDescent="0.3">
      <c r="A1120" s="2" t="s">
        <v>2452</v>
      </c>
      <c r="B1120" s="3">
        <v>36746</v>
      </c>
      <c r="C1120" s="2">
        <f t="shared" si="17"/>
        <v>2000</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3">
        <v>39235088</v>
      </c>
      <c r="S1120" s="23">
        <v>23000000</v>
      </c>
    </row>
    <row r="1121" spans="1:19" x14ac:dyDescent="0.3">
      <c r="A1121" s="2" t="s">
        <v>2454</v>
      </c>
      <c r="B1121" s="3">
        <v>36885</v>
      </c>
      <c r="C1121" s="2">
        <f t="shared" si="17"/>
        <v>2000</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3">
        <v>8596914</v>
      </c>
      <c r="S1121" s="23">
        <v>6000000</v>
      </c>
    </row>
    <row r="1122" spans="1:19" x14ac:dyDescent="0.3">
      <c r="A1122" s="2" t="s">
        <v>2457</v>
      </c>
      <c r="B1122" s="3">
        <v>36786</v>
      </c>
      <c r="C1122" s="2">
        <f t="shared" si="17"/>
        <v>2000</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3">
        <v>32598931</v>
      </c>
      <c r="S1122" s="23">
        <v>65000000</v>
      </c>
    </row>
    <row r="1123" spans="1:19" x14ac:dyDescent="0.3">
      <c r="A1123" s="2" t="s">
        <v>2459</v>
      </c>
      <c r="B1123" s="3">
        <v>36766</v>
      </c>
      <c r="C1123" s="2">
        <f t="shared" si="17"/>
        <v>2000</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3">
        <v>265107</v>
      </c>
      <c r="S1123" s="23">
        <v>1500000</v>
      </c>
    </row>
    <row r="1124" spans="1:19" x14ac:dyDescent="0.3">
      <c r="A1124" s="2" t="s">
        <v>2462</v>
      </c>
      <c r="B1124" s="3">
        <v>36857</v>
      </c>
      <c r="C1124" s="2">
        <f t="shared" si="17"/>
        <v>2000</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3">
        <v>7060876</v>
      </c>
      <c r="S1124" s="23">
        <v>13500000</v>
      </c>
    </row>
    <row r="1125" spans="1:19" x14ac:dyDescent="0.3">
      <c r="A1125" s="2" t="s">
        <v>2463</v>
      </c>
      <c r="B1125" s="3">
        <v>36674</v>
      </c>
      <c r="C1125" s="2">
        <f t="shared" si="17"/>
        <v>2000</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3">
        <v>12372410</v>
      </c>
      <c r="S1125" s="23">
        <v>24000000</v>
      </c>
    </row>
    <row r="1126" spans="1:19" x14ac:dyDescent="0.3">
      <c r="A1126" s="2" t="s">
        <v>2464</v>
      </c>
      <c r="B1126" s="3">
        <v>36603</v>
      </c>
      <c r="C1126" s="2">
        <f t="shared" si="17"/>
        <v>2000</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3">
        <v>17473245</v>
      </c>
      <c r="S1126" s="23">
        <v>70000000</v>
      </c>
    </row>
    <row r="1127" spans="1:19" x14ac:dyDescent="0.3">
      <c r="A1127" s="2" t="s">
        <v>2467</v>
      </c>
      <c r="B1127" s="3">
        <v>36845</v>
      </c>
      <c r="C1127" s="2">
        <f t="shared" si="17"/>
        <v>2000</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3">
        <v>23360779</v>
      </c>
      <c r="S1127" s="23">
        <v>34000000</v>
      </c>
    </row>
    <row r="1128" spans="1:19" x14ac:dyDescent="0.3">
      <c r="A1128" s="2" t="s">
        <v>2468</v>
      </c>
      <c r="B1128" s="3">
        <v>36544</v>
      </c>
      <c r="C1128" s="2">
        <f t="shared" si="17"/>
        <v>2000</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3">
        <v>115648585</v>
      </c>
      <c r="S1128" s="23">
        <v>30000000</v>
      </c>
    </row>
    <row r="1129" spans="1:19" x14ac:dyDescent="0.3">
      <c r="A1129" s="2" t="s">
        <v>2471</v>
      </c>
      <c r="B1129" s="3">
        <v>36701</v>
      </c>
      <c r="C1129" s="2">
        <f t="shared" si="17"/>
        <v>2000</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3">
        <v>3609278</v>
      </c>
      <c r="S1129" s="23">
        <v>4500000</v>
      </c>
    </row>
    <row r="1130" spans="1:19" x14ac:dyDescent="0.3">
      <c r="A1130" s="2" t="s">
        <v>2472</v>
      </c>
      <c r="B1130" s="3">
        <v>36719</v>
      </c>
      <c r="C1130" s="2">
        <f t="shared" si="17"/>
        <v>2000</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3">
        <v>32662299</v>
      </c>
      <c r="S1130" s="23">
        <v>24000000</v>
      </c>
    </row>
    <row r="1131" spans="1:19" x14ac:dyDescent="0.3">
      <c r="A1131" s="2" t="s">
        <v>2474</v>
      </c>
      <c r="B1131" s="3">
        <v>36778</v>
      </c>
      <c r="C1131" s="2">
        <f t="shared" si="17"/>
        <v>2000</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3">
        <v>68525609</v>
      </c>
      <c r="S1131" s="23">
        <v>15600000</v>
      </c>
    </row>
    <row r="1132" spans="1:19" x14ac:dyDescent="0.3">
      <c r="A1132" s="2" t="s">
        <v>2476</v>
      </c>
      <c r="B1132" s="3">
        <v>36751</v>
      </c>
      <c r="C1132" s="2">
        <f t="shared" si="17"/>
        <v>2000</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3">
        <v>55973336</v>
      </c>
      <c r="S1132" s="23">
        <v>25000000</v>
      </c>
    </row>
    <row r="1133" spans="1:19" x14ac:dyDescent="0.3">
      <c r="A1133" s="2" t="s">
        <v>2478</v>
      </c>
      <c r="B1133" s="3">
        <v>36719</v>
      </c>
      <c r="C1133" s="2">
        <f t="shared" si="17"/>
        <v>2000</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3">
        <v>76501438</v>
      </c>
      <c r="S1133" s="23">
        <v>30000000</v>
      </c>
    </row>
    <row r="1134" spans="1:19" x14ac:dyDescent="0.3">
      <c r="A1134" s="2" t="s">
        <v>2480</v>
      </c>
      <c r="B1134" s="3">
        <v>36569</v>
      </c>
      <c r="C1134" s="2">
        <f t="shared" si="17"/>
        <v>2000</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3">
        <v>89138076</v>
      </c>
      <c r="S1134" s="23">
        <v>40000000</v>
      </c>
    </row>
    <row r="1135" spans="1:19" x14ac:dyDescent="0.3">
      <c r="A1135" s="2" t="s">
        <v>2482</v>
      </c>
      <c r="B1135" s="3">
        <v>36686</v>
      </c>
      <c r="C1135" s="2">
        <f t="shared" si="17"/>
        <v>2000</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3">
        <v>6982680</v>
      </c>
      <c r="S1135" s="23">
        <v>10000000</v>
      </c>
    </row>
    <row r="1136" spans="1:19" x14ac:dyDescent="0.3">
      <c r="A1136" s="2" t="s">
        <v>2484</v>
      </c>
      <c r="B1136" s="3">
        <v>36629</v>
      </c>
      <c r="C1136" s="2">
        <f t="shared" si="17"/>
        <v>2000</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3">
        <v>8279017</v>
      </c>
      <c r="S1136" s="23">
        <v>8000000</v>
      </c>
    </row>
    <row r="1137" spans="1:19" x14ac:dyDescent="0.3">
      <c r="A1137" s="2" t="s">
        <v>2487</v>
      </c>
      <c r="B1137" s="3">
        <v>36642</v>
      </c>
      <c r="C1137" s="2">
        <f t="shared" si="17"/>
        <v>2000</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3">
        <v>70327868</v>
      </c>
      <c r="S1137" s="23">
        <v>46000000</v>
      </c>
    </row>
    <row r="1138" spans="1:19" x14ac:dyDescent="0.3">
      <c r="A1138" s="2" t="s">
        <v>2488</v>
      </c>
      <c r="B1138" s="3">
        <v>36851</v>
      </c>
      <c r="C1138" s="2">
        <f t="shared" si="17"/>
        <v>2000</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3">
        <v>56932305</v>
      </c>
      <c r="S1138" s="23">
        <v>55000000</v>
      </c>
    </row>
    <row r="1139" spans="1:19" x14ac:dyDescent="0.3">
      <c r="A1139" s="2" t="s">
        <v>2491</v>
      </c>
      <c r="B1139" s="3">
        <v>36728</v>
      </c>
      <c r="C1139" s="2">
        <f t="shared" si="17"/>
        <v>2000</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3">
        <v>17071230</v>
      </c>
      <c r="S1139" s="23">
        <v>18000000</v>
      </c>
    </row>
    <row r="1140" spans="1:19" x14ac:dyDescent="0.3">
      <c r="A1140" s="2" t="s">
        <v>2492</v>
      </c>
      <c r="B1140" s="3">
        <v>36692</v>
      </c>
      <c r="C1140" s="2">
        <f t="shared" si="17"/>
        <v>2000</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3">
        <v>30093107</v>
      </c>
      <c r="S1140" s="23">
        <v>6000000</v>
      </c>
    </row>
    <row r="1141" spans="1:19" x14ac:dyDescent="0.3">
      <c r="A1141" s="2" t="s">
        <v>2493</v>
      </c>
      <c r="B1141" s="3">
        <v>36713</v>
      </c>
      <c r="C1141" s="2">
        <f t="shared" si="17"/>
        <v>2000</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3">
        <v>60008303</v>
      </c>
      <c r="S1141" s="23">
        <v>13000000</v>
      </c>
    </row>
    <row r="1142" spans="1:19" x14ac:dyDescent="0.3">
      <c r="A1142" s="2" t="s">
        <v>2496</v>
      </c>
      <c r="B1142" s="3">
        <v>36780</v>
      </c>
      <c r="C1142" s="2">
        <f t="shared" si="17"/>
        <v>2000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3">
        <v>3050934</v>
      </c>
      <c r="S1142" s="23">
        <v>1800000</v>
      </c>
    </row>
    <row r="1143" spans="1:19" x14ac:dyDescent="0.3">
      <c r="A1143" s="2" t="s">
        <v>2499</v>
      </c>
      <c r="B1143" s="3">
        <v>36535</v>
      </c>
      <c r="C1143" s="2">
        <f t="shared" si="17"/>
        <v>2000</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3">
        <v>90454043</v>
      </c>
      <c r="S1143" s="23">
        <v>65000000</v>
      </c>
    </row>
    <row r="1144" spans="1:19" x14ac:dyDescent="0.3">
      <c r="A1144" s="2" t="s">
        <v>2500</v>
      </c>
      <c r="B1144" s="3">
        <v>36796</v>
      </c>
      <c r="C1144" s="2">
        <f t="shared" si="17"/>
        <v>2000</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3">
        <v>14218868</v>
      </c>
      <c r="S1144" s="23">
        <v>65000000</v>
      </c>
    </row>
    <row r="1145" spans="1:19" x14ac:dyDescent="0.3">
      <c r="A1145" s="2" t="s">
        <v>2502</v>
      </c>
      <c r="B1145" s="3">
        <v>36841</v>
      </c>
      <c r="C1145" s="2">
        <f t="shared" si="17"/>
        <v>2000</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3">
        <v>2882062</v>
      </c>
      <c r="S1145" s="23">
        <v>150000</v>
      </c>
    </row>
    <row r="1146" spans="1:19" x14ac:dyDescent="0.3">
      <c r="A1146" s="2" t="s">
        <v>2505</v>
      </c>
      <c r="B1146" s="3">
        <v>36607</v>
      </c>
      <c r="C1146" s="2">
        <f t="shared" si="17"/>
        <v>2000</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3">
        <v>34543701</v>
      </c>
      <c r="S1146" s="23">
        <v>82000000</v>
      </c>
    </row>
    <row r="1147" spans="1:19" x14ac:dyDescent="0.3">
      <c r="A1147" s="2" t="s">
        <v>2506</v>
      </c>
      <c r="B1147" s="3">
        <v>36565</v>
      </c>
      <c r="C1147" s="2">
        <f t="shared" si="17"/>
        <v>2000</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3">
        <v>26000610</v>
      </c>
      <c r="S1147" s="23">
        <v>76000000</v>
      </c>
    </row>
    <row r="1148" spans="1:19" x14ac:dyDescent="0.3">
      <c r="A1148" s="2" t="s">
        <v>2508</v>
      </c>
      <c r="B1148" s="3">
        <v>36810</v>
      </c>
      <c r="C1148" s="2">
        <f t="shared" si="17"/>
        <v>2000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3">
        <v>30199105</v>
      </c>
      <c r="S1148" s="23">
        <v>40000000</v>
      </c>
    </row>
    <row r="1149" spans="1:19" x14ac:dyDescent="0.3">
      <c r="A1149" s="2" t="s">
        <v>2510</v>
      </c>
      <c r="B1149" s="3">
        <v>36595</v>
      </c>
      <c r="C1149" s="2">
        <f t="shared" si="17"/>
        <v>2000</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3">
        <v>39778599</v>
      </c>
      <c r="S1149" s="23">
        <v>50000000</v>
      </c>
    </row>
    <row r="1150" spans="1:19" x14ac:dyDescent="0.3">
      <c r="A1150" s="2" t="s">
        <v>2511</v>
      </c>
      <c r="B1150" s="3">
        <v>36589</v>
      </c>
      <c r="C1150" s="2">
        <f t="shared" si="17"/>
        <v>2000</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3">
        <v>1744858</v>
      </c>
      <c r="S1150" s="23">
        <v>1000000</v>
      </c>
    </row>
    <row r="1151" spans="1:19" x14ac:dyDescent="0.3">
      <c r="A1151" s="2" t="s">
        <v>2514</v>
      </c>
      <c r="B1151" s="3">
        <v>36676</v>
      </c>
      <c r="C1151" s="2">
        <f t="shared" si="17"/>
        <v>2000</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3">
        <v>61280963</v>
      </c>
      <c r="S1151" s="23">
        <v>33000000</v>
      </c>
    </row>
    <row r="1152" spans="1:19" x14ac:dyDescent="0.3">
      <c r="A1152" s="2" t="s">
        <v>2517</v>
      </c>
      <c r="B1152" s="3">
        <v>36607</v>
      </c>
      <c r="C1152" s="2">
        <f t="shared" si="17"/>
        <v>2000</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3">
        <v>673780</v>
      </c>
      <c r="S1152" s="23">
        <v>10000</v>
      </c>
    </row>
    <row r="1153" spans="1:19" x14ac:dyDescent="0.3">
      <c r="A1153" s="2" t="s">
        <v>2520</v>
      </c>
      <c r="B1153" s="3">
        <v>36726</v>
      </c>
      <c r="C1153" s="2">
        <f t="shared" si="17"/>
        <v>2000</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3">
        <v>403932</v>
      </c>
      <c r="S1153" s="23">
        <v>20000000</v>
      </c>
    </row>
    <row r="1154" spans="1:19" x14ac:dyDescent="0.3">
      <c r="A1154" s="2" t="s">
        <v>2522</v>
      </c>
      <c r="B1154" s="3">
        <v>36805</v>
      </c>
      <c r="C1154" s="2">
        <f t="shared" si="17"/>
        <v>2000</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3">
        <v>17804273</v>
      </c>
      <c r="S1154" s="23">
        <v>20000000</v>
      </c>
    </row>
    <row r="1155" spans="1:19" x14ac:dyDescent="0.3">
      <c r="A1155" s="2" t="s">
        <v>2523</v>
      </c>
      <c r="B1155" s="3">
        <v>36551</v>
      </c>
      <c r="C1155" s="2">
        <f t="shared" ref="C1155:C1218" si="18">YEAR(B1155)</f>
        <v>2000</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3">
        <v>13019253</v>
      </c>
      <c r="S1155" s="23">
        <v>23000000</v>
      </c>
    </row>
    <row r="1156" spans="1:19" x14ac:dyDescent="0.3">
      <c r="A1156" s="2" t="s">
        <v>2525</v>
      </c>
      <c r="B1156" s="3">
        <v>36623</v>
      </c>
      <c r="C1156" s="2">
        <f t="shared" si="18"/>
        <v>2000</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3">
        <v>89296573</v>
      </c>
      <c r="S1156" s="23">
        <v>100000000</v>
      </c>
    </row>
    <row r="1157" spans="1:19" x14ac:dyDescent="0.3">
      <c r="A1157" s="2" t="s">
        <v>2527</v>
      </c>
      <c r="B1157" s="3">
        <v>36706</v>
      </c>
      <c r="C1157" s="2">
        <f t="shared" si="18"/>
        <v>2000</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3">
        <v>75764085</v>
      </c>
      <c r="S1157" s="23">
        <v>60000000</v>
      </c>
    </row>
    <row r="1158" spans="1:19" x14ac:dyDescent="0.3">
      <c r="A1158" s="2" t="s">
        <v>2528</v>
      </c>
      <c r="B1158" s="3">
        <v>36638</v>
      </c>
      <c r="C1158" s="2">
        <f t="shared" si="18"/>
        <v>2000</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3">
        <v>35231365</v>
      </c>
      <c r="S1158" s="23">
        <v>60000000</v>
      </c>
    </row>
    <row r="1159" spans="1:19" x14ac:dyDescent="0.3">
      <c r="A1159" s="2" t="s">
        <v>2529</v>
      </c>
      <c r="B1159" s="3">
        <v>36545</v>
      </c>
      <c r="C1159" s="2">
        <f t="shared" si="18"/>
        <v>2000</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3">
        <v>3041803</v>
      </c>
      <c r="S1159" s="23">
        <v>10000000</v>
      </c>
    </row>
    <row r="1160" spans="1:19" x14ac:dyDescent="0.3">
      <c r="A1160" s="2" t="s">
        <v>2531</v>
      </c>
      <c r="B1160" s="3">
        <v>36572</v>
      </c>
      <c r="C1160" s="2">
        <f t="shared" si="18"/>
        <v>2000</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3">
        <v>5217498</v>
      </c>
      <c r="S1160" s="23">
        <v>15000000</v>
      </c>
    </row>
    <row r="1161" spans="1:19" x14ac:dyDescent="0.3">
      <c r="A1161" s="2" t="s">
        <v>2533</v>
      </c>
      <c r="B1161" s="3">
        <v>36543</v>
      </c>
      <c r="C1161" s="2">
        <f t="shared" si="18"/>
        <v>2000</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3">
        <v>69688384</v>
      </c>
      <c r="S1161" s="23">
        <v>60000000</v>
      </c>
    </row>
    <row r="1162" spans="1:19" x14ac:dyDescent="0.3">
      <c r="A1162" s="2" t="s">
        <v>2534</v>
      </c>
      <c r="B1162" s="3">
        <v>36826</v>
      </c>
      <c r="C1162" s="2">
        <f t="shared" si="18"/>
        <v>2000</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3">
        <v>13592872</v>
      </c>
      <c r="S1162" s="23">
        <v>11000000</v>
      </c>
    </row>
    <row r="1163" spans="1:19" x14ac:dyDescent="0.3">
      <c r="A1163" s="2" t="s">
        <v>2535</v>
      </c>
      <c r="B1163" s="3">
        <v>36812</v>
      </c>
      <c r="C1163" s="2">
        <f t="shared" si="18"/>
        <v>2000</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3">
        <v>30695227</v>
      </c>
      <c r="S1163" s="23">
        <v>60000000</v>
      </c>
    </row>
    <row r="1164" spans="1:19" x14ac:dyDescent="0.3">
      <c r="A1164" s="2" t="s">
        <v>2536</v>
      </c>
      <c r="B1164" s="3">
        <v>36724</v>
      </c>
      <c r="C1164" s="2">
        <f t="shared" si="18"/>
        <v>2000</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3">
        <v>13555988</v>
      </c>
      <c r="S1164" s="23">
        <v>22000000</v>
      </c>
    </row>
    <row r="1165" spans="1:19" x14ac:dyDescent="0.3">
      <c r="A1165" s="2" t="s">
        <v>2538</v>
      </c>
      <c r="B1165" s="3">
        <v>36627</v>
      </c>
      <c r="C1165" s="2">
        <f t="shared" si="18"/>
        <v>2000</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3">
        <v>14983572</v>
      </c>
      <c r="S1165" s="23">
        <v>25000000</v>
      </c>
    </row>
    <row r="1166" spans="1:19" x14ac:dyDescent="0.3">
      <c r="A1166" s="2" t="s">
        <v>2540</v>
      </c>
      <c r="B1166" s="3">
        <v>36825</v>
      </c>
      <c r="C1166" s="2">
        <f t="shared" si="18"/>
        <v>2000</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3">
        <v>38168022</v>
      </c>
      <c r="S1166" s="23">
        <v>3000000</v>
      </c>
    </row>
    <row r="1167" spans="1:19" x14ac:dyDescent="0.3">
      <c r="A1167" s="2" t="s">
        <v>2541</v>
      </c>
      <c r="B1167" s="3">
        <v>36714</v>
      </c>
      <c r="C1167" s="2">
        <f t="shared" si="18"/>
        <v>2000</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3">
        <v>113330342</v>
      </c>
      <c r="S1167" s="23">
        <v>110000000</v>
      </c>
    </row>
    <row r="1168" spans="1:19" x14ac:dyDescent="0.3">
      <c r="A1168" s="2" t="s">
        <v>2543</v>
      </c>
      <c r="B1168" s="3">
        <v>36542</v>
      </c>
      <c r="C1168" s="2">
        <f t="shared" si="18"/>
        <v>2000</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3">
        <v>182618434</v>
      </c>
      <c r="S1168" s="23">
        <v>140000000</v>
      </c>
    </row>
    <row r="1169" spans="1:19" x14ac:dyDescent="0.3">
      <c r="A1169" s="2" t="s">
        <v>2545</v>
      </c>
      <c r="B1169" s="3">
        <v>36784</v>
      </c>
      <c r="C1169" s="2">
        <f t="shared" si="18"/>
        <v>2000</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3">
        <v>44737059</v>
      </c>
      <c r="S1169" s="23">
        <v>50000000</v>
      </c>
    </row>
    <row r="1170" spans="1:19" x14ac:dyDescent="0.3">
      <c r="A1170" s="2" t="s">
        <v>2547</v>
      </c>
      <c r="B1170" s="3">
        <v>36854</v>
      </c>
      <c r="C1170" s="2">
        <f t="shared" si="18"/>
        <v>2000</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3">
        <v>50802661</v>
      </c>
      <c r="S1170" s="23">
        <v>95000000</v>
      </c>
    </row>
    <row r="1171" spans="1:19" x14ac:dyDescent="0.3">
      <c r="A1171" s="2" t="s">
        <v>2549</v>
      </c>
      <c r="B1171" s="3">
        <v>36766</v>
      </c>
      <c r="C1171" s="2">
        <f t="shared" si="18"/>
        <v>2000</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3">
        <v>35007180</v>
      </c>
      <c r="S1171" s="23">
        <v>15000000</v>
      </c>
    </row>
    <row r="1172" spans="1:19" x14ac:dyDescent="0.3">
      <c r="A1172" s="2" t="s">
        <v>2550</v>
      </c>
      <c r="B1172" s="3">
        <v>36705</v>
      </c>
      <c r="C1172" s="2">
        <f t="shared" si="18"/>
        <v>2000</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3">
        <v>12996</v>
      </c>
      <c r="S1172" s="23">
        <v>1000000</v>
      </c>
    </row>
    <row r="1173" spans="1:19" x14ac:dyDescent="0.3">
      <c r="A1173" s="2" t="s">
        <v>2552</v>
      </c>
      <c r="B1173" s="3">
        <v>36544</v>
      </c>
      <c r="C1173" s="2">
        <f t="shared" si="18"/>
        <v>2000</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3">
        <v>45542421</v>
      </c>
      <c r="S1173" s="23">
        <v>30000000</v>
      </c>
    </row>
    <row r="1174" spans="1:19" x14ac:dyDescent="0.3">
      <c r="A1174" s="2" t="s">
        <v>2555</v>
      </c>
      <c r="B1174" s="3">
        <v>36819</v>
      </c>
      <c r="C1174" s="2">
        <f t="shared" si="18"/>
        <v>2000</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3">
        <v>28927720</v>
      </c>
      <c r="S1174" s="23">
        <v>33000000</v>
      </c>
    </row>
    <row r="1175" spans="1:19" x14ac:dyDescent="0.3">
      <c r="A1175" s="2" t="s">
        <v>2557</v>
      </c>
      <c r="B1175" s="3">
        <v>36785</v>
      </c>
      <c r="C1175" s="2">
        <f t="shared" si="18"/>
        <v>2000</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3">
        <v>6047856</v>
      </c>
      <c r="S1175" s="23">
        <v>8500000</v>
      </c>
    </row>
    <row r="1176" spans="1:19" x14ac:dyDescent="0.3">
      <c r="A1176" s="2" t="s">
        <v>2560</v>
      </c>
      <c r="B1176" s="3">
        <v>36531</v>
      </c>
      <c r="C1176" s="2">
        <f t="shared" si="18"/>
        <v>2000</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3">
        <v>57262492</v>
      </c>
      <c r="S1176" s="23">
        <v>24000000</v>
      </c>
    </row>
    <row r="1177" spans="1:19" x14ac:dyDescent="0.3">
      <c r="A1177" s="2" t="s">
        <v>2561</v>
      </c>
      <c r="B1177" s="3">
        <v>36619</v>
      </c>
      <c r="C1177" s="2">
        <f t="shared" si="18"/>
        <v>2000</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3">
        <v>3058380</v>
      </c>
      <c r="S1177" s="23">
        <v>100000000</v>
      </c>
    </row>
    <row r="1178" spans="1:19" x14ac:dyDescent="0.3">
      <c r="A1178" s="2" t="s">
        <v>2564</v>
      </c>
      <c r="B1178" s="3">
        <v>36530</v>
      </c>
      <c r="C1178" s="2">
        <f t="shared" si="18"/>
        <v>2000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3">
        <v>882710</v>
      </c>
      <c r="S1178" s="23">
        <v>24000000</v>
      </c>
    </row>
    <row r="1179" spans="1:19" x14ac:dyDescent="0.3">
      <c r="A1179" s="2" t="s">
        <v>2566</v>
      </c>
      <c r="B1179" s="3">
        <v>36832</v>
      </c>
      <c r="C1179" s="2">
        <f t="shared" si="18"/>
        <v>2000</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3">
        <v>34566746</v>
      </c>
      <c r="S1179" s="23">
        <v>80000000</v>
      </c>
    </row>
    <row r="1180" spans="1:19" x14ac:dyDescent="0.3">
      <c r="A1180" s="2" t="s">
        <v>2567</v>
      </c>
      <c r="B1180" s="3">
        <v>36565</v>
      </c>
      <c r="C1180" s="2">
        <f t="shared" si="18"/>
        <v>2000</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3">
        <v>15911333</v>
      </c>
      <c r="S1180" s="23">
        <v>19000000</v>
      </c>
    </row>
    <row r="1181" spans="1:19" x14ac:dyDescent="0.3">
      <c r="A1181" s="2" t="s">
        <v>2569</v>
      </c>
      <c r="B1181" s="3">
        <v>36636</v>
      </c>
      <c r="C1181" s="2">
        <f t="shared" si="18"/>
        <v>2000</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3">
        <v>22751979</v>
      </c>
      <c r="S1181" s="23">
        <v>75000000</v>
      </c>
    </row>
    <row r="1182" spans="1:19" x14ac:dyDescent="0.3">
      <c r="A1182" s="2" t="s">
        <v>2570</v>
      </c>
      <c r="B1182" s="3">
        <v>36757</v>
      </c>
      <c r="C1182" s="2">
        <f t="shared" si="18"/>
        <v>2000</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3">
        <v>124107476</v>
      </c>
      <c r="S1182" s="23">
        <v>48000000</v>
      </c>
    </row>
    <row r="1183" spans="1:19" x14ac:dyDescent="0.3">
      <c r="A1183" s="2" t="s">
        <v>2572</v>
      </c>
      <c r="B1183" s="3">
        <v>36872</v>
      </c>
      <c r="C1183" s="2">
        <f t="shared" si="18"/>
        <v>2000</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3">
        <v>77086030</v>
      </c>
      <c r="S1183" s="23">
        <v>62000000</v>
      </c>
    </row>
    <row r="1184" spans="1:19" x14ac:dyDescent="0.3">
      <c r="A1184" s="2" t="s">
        <v>2573</v>
      </c>
      <c r="B1184" s="3">
        <v>36572</v>
      </c>
      <c r="C1184" s="2">
        <f t="shared" si="18"/>
        <v>2000</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3">
        <v>94999143</v>
      </c>
      <c r="S1184" s="23">
        <v>75000000</v>
      </c>
    </row>
    <row r="1185" spans="1:19" x14ac:dyDescent="0.3">
      <c r="A1185" s="2" t="s">
        <v>2574</v>
      </c>
      <c r="B1185" s="3">
        <v>36527</v>
      </c>
      <c r="C1185" s="2">
        <f t="shared" si="18"/>
        <v>2000</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3">
        <v>21468807</v>
      </c>
      <c r="S1185" s="23">
        <v>14000000</v>
      </c>
    </row>
    <row r="1186" spans="1:19" x14ac:dyDescent="0.3">
      <c r="A1186" s="2" t="s">
        <v>2577</v>
      </c>
      <c r="B1186" s="3">
        <v>36781</v>
      </c>
      <c r="C1186" s="2">
        <f t="shared" si="18"/>
        <v>2000</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3">
        <v>1027119</v>
      </c>
      <c r="S1186" s="23">
        <v>225000</v>
      </c>
    </row>
    <row r="1187" spans="1:19" x14ac:dyDescent="0.3">
      <c r="A1187" s="2" t="s">
        <v>2580</v>
      </c>
      <c r="B1187" s="3">
        <v>36800</v>
      </c>
      <c r="C1187" s="2">
        <f t="shared" si="18"/>
        <v>2000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3">
        <v>68473360</v>
      </c>
      <c r="S1187" s="23">
        <v>75000000</v>
      </c>
    </row>
    <row r="1188" spans="1:19" x14ac:dyDescent="0.3">
      <c r="A1188" s="2" t="s">
        <v>2582</v>
      </c>
      <c r="B1188" s="3">
        <v>36621</v>
      </c>
      <c r="C1188" s="2">
        <f t="shared" si="18"/>
        <v>2000</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3">
        <v>155370362</v>
      </c>
      <c r="S1188" s="23">
        <v>100000000</v>
      </c>
    </row>
    <row r="1189" spans="1:19" x14ac:dyDescent="0.3">
      <c r="A1189" s="2" t="s">
        <v>2583</v>
      </c>
      <c r="B1189" s="3">
        <v>36782</v>
      </c>
      <c r="C1189" s="2">
        <f t="shared" si="18"/>
        <v>2000</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3">
        <v>6291602</v>
      </c>
      <c r="S1189" s="23">
        <v>50000000</v>
      </c>
    </row>
    <row r="1190" spans="1:19" x14ac:dyDescent="0.3">
      <c r="A1190" s="2" t="s">
        <v>2584</v>
      </c>
      <c r="B1190" s="3">
        <v>36623</v>
      </c>
      <c r="C1190" s="2">
        <f t="shared" si="18"/>
        <v>2000</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3">
        <v>182805123</v>
      </c>
      <c r="S1190" s="23">
        <v>70000000</v>
      </c>
    </row>
    <row r="1191" spans="1:19" x14ac:dyDescent="0.3">
      <c r="A1191" s="2" t="s">
        <v>2586</v>
      </c>
      <c r="B1191" s="3">
        <v>36855</v>
      </c>
      <c r="C1191" s="2">
        <f t="shared" si="18"/>
        <v>2000</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3">
        <v>8735529</v>
      </c>
      <c r="S1191" s="23">
        <v>15000000</v>
      </c>
    </row>
    <row r="1192" spans="1:19" x14ac:dyDescent="0.3">
      <c r="A1192" s="2" t="s">
        <v>2589</v>
      </c>
      <c r="B1192" s="3">
        <v>36711</v>
      </c>
      <c r="C1192" s="2">
        <f t="shared" si="18"/>
        <v>2000</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3">
        <v>33771174</v>
      </c>
      <c r="S1192" s="23">
        <v>15000000</v>
      </c>
    </row>
    <row r="1193" spans="1:19" x14ac:dyDescent="0.3">
      <c r="A1193" s="2" t="s">
        <v>2591</v>
      </c>
      <c r="B1193" s="3">
        <v>36743</v>
      </c>
      <c r="C1193" s="2">
        <f t="shared" si="18"/>
        <v>2000</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3">
        <v>4142507</v>
      </c>
      <c r="S1193" s="23">
        <v>3000000</v>
      </c>
    </row>
    <row r="1194" spans="1:19" x14ac:dyDescent="0.3">
      <c r="A1194" s="2" t="s">
        <v>2594</v>
      </c>
      <c r="B1194" s="3">
        <v>36851</v>
      </c>
      <c r="C1194" s="2">
        <f t="shared" si="18"/>
        <v>2000</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3">
        <v>5018450</v>
      </c>
      <c r="S1194" s="23">
        <v>8000000</v>
      </c>
    </row>
    <row r="1195" spans="1:19" x14ac:dyDescent="0.3">
      <c r="A1195" s="2" t="s">
        <v>2596</v>
      </c>
      <c r="B1195" s="3">
        <v>36584</v>
      </c>
      <c r="C1195" s="2">
        <f t="shared" si="18"/>
        <v>2000</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3">
        <v>19389454</v>
      </c>
      <c r="S1195" s="23">
        <v>55000000</v>
      </c>
    </row>
    <row r="1196" spans="1:19" x14ac:dyDescent="0.3">
      <c r="A1196" s="2" t="s">
        <v>2597</v>
      </c>
      <c r="B1196" s="3">
        <v>36856</v>
      </c>
      <c r="C1196" s="2">
        <f t="shared" si="18"/>
        <v>2000</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3">
        <v>157299717</v>
      </c>
      <c r="S1196" s="23">
        <v>75000000</v>
      </c>
    </row>
    <row r="1197" spans="1:19" x14ac:dyDescent="0.3">
      <c r="A1197" s="2" t="s">
        <v>2599</v>
      </c>
      <c r="B1197" s="3">
        <v>36794</v>
      </c>
      <c r="C1197" s="2">
        <f t="shared" si="18"/>
        <v>2000</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3">
        <v>9180275</v>
      </c>
      <c r="S1197" s="23">
        <v>1200000</v>
      </c>
    </row>
    <row r="1198" spans="1:19" x14ac:dyDescent="0.3">
      <c r="A1198" s="2" t="s">
        <v>2601</v>
      </c>
      <c r="B1198" s="3">
        <v>36908</v>
      </c>
      <c r="C1198" s="2">
        <f t="shared" si="18"/>
        <v>2001</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3">
        <v>24375436</v>
      </c>
      <c r="S1198" s="23">
        <v>42000000</v>
      </c>
    </row>
    <row r="1199" spans="1:19" x14ac:dyDescent="0.3">
      <c r="A1199" s="2" t="s">
        <v>2603</v>
      </c>
      <c r="B1199" s="3">
        <v>37148</v>
      </c>
      <c r="C1199" s="2">
        <f t="shared" si="18"/>
        <v>2001</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3">
        <v>15738632</v>
      </c>
      <c r="S1199" s="23">
        <v>42000000</v>
      </c>
    </row>
    <row r="1200" spans="1:19" x14ac:dyDescent="0.3">
      <c r="A1200" s="2" t="s">
        <v>2605</v>
      </c>
      <c r="B1200" s="3">
        <v>37123</v>
      </c>
      <c r="C1200" s="2">
        <f t="shared" si="18"/>
        <v>2001</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3">
        <v>170708996</v>
      </c>
      <c r="S1200" s="23">
        <v>58000000</v>
      </c>
    </row>
    <row r="1201" spans="1:19" x14ac:dyDescent="0.3">
      <c r="A1201" s="2" t="s">
        <v>2606</v>
      </c>
      <c r="B1201" s="3">
        <v>37068</v>
      </c>
      <c r="C1201" s="2">
        <f t="shared" si="18"/>
        <v>2001</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3">
        <v>56083966</v>
      </c>
      <c r="S1201" s="23">
        <v>65000000</v>
      </c>
    </row>
    <row r="1202" spans="1:19" x14ac:dyDescent="0.3">
      <c r="A1202" s="2" t="s">
        <v>2607</v>
      </c>
      <c r="B1202" s="3">
        <v>37212</v>
      </c>
      <c r="C1202" s="2">
        <f t="shared" si="18"/>
        <v>2001</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3">
        <v>78616689</v>
      </c>
      <c r="S1202" s="23">
        <v>100000000</v>
      </c>
    </row>
    <row r="1203" spans="1:19" x14ac:dyDescent="0.3">
      <c r="A1203" s="2" t="s">
        <v>2608</v>
      </c>
      <c r="B1203" s="3">
        <v>37172</v>
      </c>
      <c r="C1203" s="2">
        <f t="shared" si="18"/>
        <v>2001</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3">
        <v>58183966</v>
      </c>
      <c r="S1203" s="23">
        <v>107000000</v>
      </c>
    </row>
    <row r="1204" spans="1:19" x14ac:dyDescent="0.3">
      <c r="A1204" s="2" t="s">
        <v>2609</v>
      </c>
      <c r="B1204" s="3">
        <v>37005</v>
      </c>
      <c r="C1204" s="2">
        <f t="shared" si="18"/>
        <v>2001</v>
      </c>
      <c r="D1204" s="2" t="s">
        <v>49</v>
      </c>
      <c r="E1204" s="2" t="s">
        <v>37</v>
      </c>
      <c r="F1204" s="2" t="s">
        <v>177</v>
      </c>
      <c r="G1204" s="2" t="s">
        <v>178</v>
      </c>
      <c r="H1204" s="2" t="s">
        <v>22</v>
      </c>
      <c r="I1204" s="2" t="s">
        <v>2610</v>
      </c>
      <c r="J1204" s="2" t="s">
        <v>2611</v>
      </c>
      <c r="K1204" s="2">
        <v>71</v>
      </c>
      <c r="L1204" s="2">
        <v>262</v>
      </c>
      <c r="M1204" s="2">
        <v>27</v>
      </c>
      <c r="N1204" s="2">
        <v>26</v>
      </c>
      <c r="O1204" s="2">
        <v>6.9</v>
      </c>
      <c r="P1204" s="2">
        <v>38</v>
      </c>
      <c r="Q1204" s="2">
        <v>103</v>
      </c>
      <c r="R1204" s="23">
        <v>206400</v>
      </c>
      <c r="S1204" s="23">
        <v>50000000</v>
      </c>
    </row>
    <row r="1205" spans="1:19" x14ac:dyDescent="0.3">
      <c r="A1205" s="2" t="s">
        <v>2612</v>
      </c>
      <c r="B1205" s="3">
        <v>37243</v>
      </c>
      <c r="C1205" s="2">
        <f t="shared" si="18"/>
        <v>2001</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3">
        <v>22723</v>
      </c>
      <c r="S1205" s="23">
        <v>25000000</v>
      </c>
    </row>
    <row r="1206" spans="1:19" x14ac:dyDescent="0.3">
      <c r="A1206" s="2" t="s">
        <v>2613</v>
      </c>
      <c r="B1206" s="3">
        <v>36948</v>
      </c>
      <c r="C1206" s="2">
        <f t="shared" si="18"/>
        <v>2001</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3">
        <v>74058698</v>
      </c>
      <c r="S1206" s="23">
        <v>60000000</v>
      </c>
    </row>
    <row r="1207" spans="1:19" x14ac:dyDescent="0.3">
      <c r="A1207" s="2" t="s">
        <v>2615</v>
      </c>
      <c r="B1207" s="3">
        <v>37190</v>
      </c>
      <c r="C1207" s="2">
        <f t="shared" si="18"/>
        <v>2001</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3">
        <v>33201661</v>
      </c>
      <c r="S1207" s="23">
        <v>77000000</v>
      </c>
    </row>
    <row r="1208" spans="1:19" x14ac:dyDescent="0.3">
      <c r="A1208" s="2" t="s">
        <v>2617</v>
      </c>
      <c r="B1208" s="3">
        <v>36973</v>
      </c>
      <c r="C1208" s="2">
        <f t="shared" si="18"/>
        <v>2001</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3">
        <v>902835</v>
      </c>
      <c r="S1208" s="23">
        <v>250000</v>
      </c>
    </row>
    <row r="1209" spans="1:19" x14ac:dyDescent="0.3">
      <c r="A1209" s="2" t="s">
        <v>2620</v>
      </c>
      <c r="B1209" s="3">
        <v>37193</v>
      </c>
      <c r="C1209" s="2">
        <f t="shared" si="18"/>
        <v>2001</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3">
        <v>13264986</v>
      </c>
      <c r="S1209" s="23">
        <v>35000000</v>
      </c>
    </row>
    <row r="1210" spans="1:19" x14ac:dyDescent="0.3">
      <c r="A1210" s="2" t="s">
        <v>2621</v>
      </c>
      <c r="B1210" s="3">
        <v>36953</v>
      </c>
      <c r="C1210" s="2">
        <f t="shared" si="18"/>
        <v>2001</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3">
        <v>145096820</v>
      </c>
      <c r="S1210" s="23">
        <v>30000000</v>
      </c>
    </row>
    <row r="1211" spans="1:19" x14ac:dyDescent="0.3">
      <c r="A1211" s="2" t="s">
        <v>2623</v>
      </c>
      <c r="B1211" s="3">
        <v>36936</v>
      </c>
      <c r="C1211" s="2">
        <f t="shared" si="18"/>
        <v>2001</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3">
        <v>93607673</v>
      </c>
      <c r="S1211" s="23">
        <v>48000000</v>
      </c>
    </row>
    <row r="1212" spans="1:19" x14ac:dyDescent="0.3">
      <c r="A1212" s="2" t="s">
        <v>2625</v>
      </c>
      <c r="B1212" s="3">
        <v>37073</v>
      </c>
      <c r="C1212" s="2">
        <f t="shared" si="18"/>
        <v>2001</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3">
        <v>24044532</v>
      </c>
      <c r="S1212" s="23">
        <v>38000000</v>
      </c>
    </row>
    <row r="1213" spans="1:19" x14ac:dyDescent="0.3">
      <c r="A1213" s="2" t="s">
        <v>2627</v>
      </c>
      <c r="B1213" s="3">
        <v>36914</v>
      </c>
      <c r="C1213" s="2">
        <f t="shared" si="18"/>
        <v>2001</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3">
        <v>10965209</v>
      </c>
      <c r="S1213" s="23">
        <v>30000000</v>
      </c>
    </row>
    <row r="1214" spans="1:19" x14ac:dyDescent="0.3">
      <c r="A1214" s="2" t="s">
        <v>2629</v>
      </c>
      <c r="B1214" s="3">
        <v>37085</v>
      </c>
      <c r="C1214" s="2">
        <f t="shared" si="18"/>
        <v>2001</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3">
        <v>84037039</v>
      </c>
      <c r="S1214" s="23">
        <v>120000000</v>
      </c>
    </row>
    <row r="1215" spans="1:19" x14ac:dyDescent="0.3">
      <c r="A1215" s="2" t="s">
        <v>2630</v>
      </c>
      <c r="B1215" s="3">
        <v>37138</v>
      </c>
      <c r="C1215" s="2">
        <f t="shared" si="18"/>
        <v>2001</v>
      </c>
      <c r="D1215" s="2" t="s">
        <v>49</v>
      </c>
      <c r="E1215" s="2" t="s">
        <v>194</v>
      </c>
      <c r="F1215" s="2" t="s">
        <v>20</v>
      </c>
      <c r="G1215" s="2" t="s">
        <v>2374</v>
      </c>
      <c r="H1215" s="2" t="s">
        <v>22</v>
      </c>
      <c r="J1215" s="2" t="s">
        <v>2631</v>
      </c>
      <c r="L1215" s="2">
        <v>0</v>
      </c>
      <c r="M1215" s="2">
        <v>95</v>
      </c>
      <c r="N1215" s="2">
        <v>379</v>
      </c>
      <c r="O1215" s="2">
        <v>7.6</v>
      </c>
      <c r="P1215" s="2">
        <v>15</v>
      </c>
      <c r="Q1215" s="2">
        <v>102</v>
      </c>
      <c r="R1215" s="23">
        <v>16892</v>
      </c>
      <c r="S1215" s="23">
        <v>300000</v>
      </c>
    </row>
    <row r="1216" spans="1:19" x14ac:dyDescent="0.3">
      <c r="A1216" s="2" t="s">
        <v>2632</v>
      </c>
      <c r="B1216" s="3">
        <v>37100</v>
      </c>
      <c r="C1216" s="2">
        <f t="shared" si="18"/>
        <v>2001</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3">
        <v>28734552</v>
      </c>
      <c r="S1216" s="23">
        <v>16000000</v>
      </c>
    </row>
    <row r="1217" spans="1:19" x14ac:dyDescent="0.3">
      <c r="A1217" s="2" t="s">
        <v>2633</v>
      </c>
      <c r="B1217" s="3">
        <v>37067</v>
      </c>
      <c r="C1217" s="2">
        <f t="shared" si="18"/>
        <v>2001</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3">
        <v>41523271</v>
      </c>
      <c r="S1217" s="23">
        <v>80000000</v>
      </c>
    </row>
    <row r="1218" spans="1:19" x14ac:dyDescent="0.3">
      <c r="A1218" s="2" t="s">
        <v>2634</v>
      </c>
      <c r="B1218" s="3">
        <v>37231</v>
      </c>
      <c r="C1218" s="2">
        <f t="shared" si="18"/>
        <v>2001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3">
        <v>59068786</v>
      </c>
      <c r="S1218" s="23">
        <v>40000000</v>
      </c>
    </row>
    <row r="1219" spans="1:19" x14ac:dyDescent="0.3">
      <c r="A1219" s="2" t="s">
        <v>2637</v>
      </c>
      <c r="B1219" s="3">
        <v>36910</v>
      </c>
      <c r="C1219" s="2">
        <f t="shared" ref="C1219:C1282" si="19">YEAR(B1219)</f>
        <v>2001</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3">
        <v>4919896</v>
      </c>
      <c r="S1219" s="23">
        <v>13000000</v>
      </c>
    </row>
    <row r="1220" spans="1:19" x14ac:dyDescent="0.3">
      <c r="A1220" s="2" t="s">
        <v>2640</v>
      </c>
      <c r="B1220" s="3">
        <v>36989</v>
      </c>
      <c r="C1220" s="2">
        <f t="shared" si="19"/>
        <v>2001</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3">
        <v>108638745</v>
      </c>
      <c r="S1220" s="23">
        <v>92000000</v>
      </c>
    </row>
    <row r="1221" spans="1:19" x14ac:dyDescent="0.3">
      <c r="A1221" s="2" t="s">
        <v>2641</v>
      </c>
      <c r="B1221" s="3">
        <v>37080</v>
      </c>
      <c r="C1221" s="2">
        <f t="shared" si="19"/>
        <v>2001</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3">
        <v>33422806</v>
      </c>
      <c r="S1221" s="23">
        <v>50000000</v>
      </c>
    </row>
    <row r="1222" spans="1:19" x14ac:dyDescent="0.3">
      <c r="A1222" s="2" t="s">
        <v>2642</v>
      </c>
      <c r="B1222" s="3">
        <v>37071</v>
      </c>
      <c r="C1222" s="2">
        <f t="shared" si="19"/>
        <v>2001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3">
        <v>52937130</v>
      </c>
      <c r="S1222" s="23">
        <v>30000000</v>
      </c>
    </row>
    <row r="1223" spans="1:19" x14ac:dyDescent="0.3">
      <c r="A1223" s="2" t="s">
        <v>2644</v>
      </c>
      <c r="B1223" s="3">
        <v>36946</v>
      </c>
      <c r="C1223" s="2">
        <f t="shared" si="19"/>
        <v>2001</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3">
        <v>71500556</v>
      </c>
      <c r="S1223" s="23">
        <v>26000000</v>
      </c>
    </row>
    <row r="1224" spans="1:19" x14ac:dyDescent="0.3">
      <c r="A1224" s="2" t="s">
        <v>2646</v>
      </c>
      <c r="B1224" s="3">
        <v>37032</v>
      </c>
      <c r="C1224" s="2">
        <f t="shared" si="19"/>
        <v>2001</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3">
        <v>798341</v>
      </c>
      <c r="S1224" s="23">
        <v>1000000</v>
      </c>
    </row>
    <row r="1225" spans="1:19" x14ac:dyDescent="0.3">
      <c r="A1225" s="2" t="s">
        <v>2648</v>
      </c>
      <c r="B1225" s="3">
        <v>36964</v>
      </c>
      <c r="C1225" s="2">
        <f t="shared" si="19"/>
        <v>2001</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3">
        <v>5002310</v>
      </c>
      <c r="S1225" s="23">
        <v>13000000</v>
      </c>
    </row>
    <row r="1226" spans="1:19" x14ac:dyDescent="0.3">
      <c r="A1226" s="2" t="s">
        <v>2651</v>
      </c>
      <c r="B1226" s="3">
        <v>36959</v>
      </c>
      <c r="C1226" s="2">
        <f t="shared" si="19"/>
        <v>2001</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3">
        <v>353743</v>
      </c>
      <c r="S1226" s="23">
        <v>15000000</v>
      </c>
    </row>
    <row r="1227" spans="1:19" x14ac:dyDescent="0.3">
      <c r="A1227" s="2" t="s">
        <v>2653</v>
      </c>
      <c r="B1227" s="3">
        <v>36983</v>
      </c>
      <c r="C1227" s="2">
        <f t="shared" si="19"/>
        <v>2001</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3">
        <v>25528495</v>
      </c>
      <c r="S1227" s="23">
        <v>57000000</v>
      </c>
    </row>
    <row r="1228" spans="1:19" x14ac:dyDescent="0.3">
      <c r="A1228" s="2" t="s">
        <v>2654</v>
      </c>
      <c r="B1228" s="3">
        <v>37239</v>
      </c>
      <c r="C1228" s="2">
        <f t="shared" si="19"/>
        <v>2001</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3">
        <v>93375151</v>
      </c>
      <c r="S1228" s="23">
        <v>60000000</v>
      </c>
    </row>
    <row r="1229" spans="1:19" x14ac:dyDescent="0.3">
      <c r="A1229" s="2" t="s">
        <v>2657</v>
      </c>
      <c r="B1229" s="3">
        <v>37237</v>
      </c>
      <c r="C1229" s="2">
        <f t="shared" si="19"/>
        <v>2001</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3">
        <v>23978402</v>
      </c>
      <c r="S1229" s="23">
        <v>11000000</v>
      </c>
    </row>
    <row r="1230" spans="1:19" x14ac:dyDescent="0.3">
      <c r="A1230" s="2" t="s">
        <v>2659</v>
      </c>
      <c r="B1230" s="3">
        <v>36996</v>
      </c>
      <c r="C1230" s="2">
        <f t="shared" si="19"/>
        <v>2001</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3">
        <v>16929123</v>
      </c>
      <c r="S1230" s="23">
        <v>14000000</v>
      </c>
    </row>
    <row r="1231" spans="1:19" x14ac:dyDescent="0.3">
      <c r="A1231" s="2" t="s">
        <v>2661</v>
      </c>
      <c r="B1231" s="3">
        <v>36985</v>
      </c>
      <c r="C1231" s="2">
        <f t="shared" si="19"/>
        <v>2001</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3">
        <v>25590119</v>
      </c>
      <c r="S1231" s="23">
        <v>21150000</v>
      </c>
    </row>
    <row r="1232" spans="1:19" x14ac:dyDescent="0.3">
      <c r="A1232" s="2" t="s">
        <v>2663</v>
      </c>
      <c r="B1232" s="3">
        <v>37197</v>
      </c>
      <c r="C1232" s="2">
        <f t="shared" si="19"/>
        <v>2001</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3">
        <v>45207112</v>
      </c>
      <c r="S1232" s="23">
        <v>53000000</v>
      </c>
    </row>
    <row r="1233" spans="1:19" x14ac:dyDescent="0.3">
      <c r="A1233" s="2" t="s">
        <v>2664</v>
      </c>
      <c r="B1233" s="3">
        <v>37174</v>
      </c>
      <c r="C1233" s="2">
        <f t="shared" si="19"/>
        <v>2001</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3">
        <v>727883</v>
      </c>
      <c r="S1233" s="23">
        <v>4500000</v>
      </c>
    </row>
    <row r="1234" spans="1:19" x14ac:dyDescent="0.3">
      <c r="A1234" s="2" t="s">
        <v>2666</v>
      </c>
      <c r="B1234" s="3">
        <v>37074</v>
      </c>
      <c r="C1234" s="2">
        <f t="shared" si="19"/>
        <v>2001</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3">
        <v>54997476</v>
      </c>
      <c r="S1234" s="23">
        <v>50000000</v>
      </c>
    </row>
    <row r="1235" spans="1:19" x14ac:dyDescent="0.3">
      <c r="A1235" s="2" t="s">
        <v>2667</v>
      </c>
      <c r="B1235" s="3">
        <v>37051</v>
      </c>
      <c r="C1235" s="2">
        <f t="shared" si="19"/>
        <v>2001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3">
        <v>20218</v>
      </c>
      <c r="S1235" s="23">
        <v>24000000</v>
      </c>
    </row>
    <row r="1236" spans="1:19" x14ac:dyDescent="0.3">
      <c r="A1236" s="2" t="s">
        <v>2669</v>
      </c>
      <c r="B1236" s="3">
        <v>37213</v>
      </c>
      <c r="C1236" s="2">
        <f t="shared" si="19"/>
        <v>2001</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3">
        <v>58936</v>
      </c>
      <c r="S1236" s="23">
        <v>1200000</v>
      </c>
    </row>
    <row r="1237" spans="1:19" x14ac:dyDescent="0.3">
      <c r="A1237" s="2" t="s">
        <v>2672</v>
      </c>
      <c r="B1237" s="3">
        <v>37120</v>
      </c>
      <c r="C1237" s="2">
        <f t="shared" si="19"/>
        <v>2001</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3">
        <v>64172251</v>
      </c>
      <c r="S1237" s="23">
        <v>30000000</v>
      </c>
    </row>
    <row r="1238" spans="1:19" x14ac:dyDescent="0.3">
      <c r="A1238" s="2" t="s">
        <v>2674</v>
      </c>
      <c r="B1238" s="3">
        <v>37148</v>
      </c>
      <c r="C1238" s="2">
        <f t="shared" si="19"/>
        <v>2001</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3">
        <v>112950721</v>
      </c>
      <c r="S1238" s="23">
        <v>72000000</v>
      </c>
    </row>
    <row r="1239" spans="1:19" x14ac:dyDescent="0.3">
      <c r="A1239" s="2" t="s">
        <v>2676</v>
      </c>
      <c r="B1239" s="3">
        <v>37004</v>
      </c>
      <c r="C1239" s="2">
        <f t="shared" si="19"/>
        <v>2001</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3">
        <v>32616869</v>
      </c>
      <c r="S1239" s="23">
        <v>72000000</v>
      </c>
    </row>
    <row r="1240" spans="1:19" x14ac:dyDescent="0.3">
      <c r="A1240" s="2" t="s">
        <v>2677</v>
      </c>
      <c r="B1240" s="3">
        <v>37106</v>
      </c>
      <c r="C1240" s="2">
        <f t="shared" si="19"/>
        <v>2001</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3">
        <v>313436</v>
      </c>
      <c r="S1240" s="23">
        <v>15500000</v>
      </c>
    </row>
    <row r="1241" spans="1:19" x14ac:dyDescent="0.3">
      <c r="A1241" s="2" t="s">
        <v>2682</v>
      </c>
      <c r="B1241" s="3">
        <v>37169</v>
      </c>
      <c r="C1241" s="2">
        <f t="shared" si="19"/>
        <v>2001</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3">
        <v>51396781</v>
      </c>
      <c r="S1241" s="23">
        <v>68000000</v>
      </c>
    </row>
    <row r="1242" spans="1:19" x14ac:dyDescent="0.3">
      <c r="A1242" s="2" t="s">
        <v>2683</v>
      </c>
      <c r="B1242" s="3">
        <v>37190</v>
      </c>
      <c r="C1242" s="2">
        <f t="shared" si="19"/>
        <v>2001</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3">
        <v>51758599</v>
      </c>
      <c r="S1242" s="23">
        <v>33000000</v>
      </c>
    </row>
    <row r="1243" spans="1:19" x14ac:dyDescent="0.3">
      <c r="A1243" s="2" t="s">
        <v>2684</v>
      </c>
      <c r="B1243" s="3">
        <v>36965</v>
      </c>
      <c r="C1243" s="2">
        <f t="shared" si="19"/>
        <v>2001</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3">
        <v>32131830</v>
      </c>
      <c r="S1243" s="23">
        <v>137000000</v>
      </c>
    </row>
    <row r="1244" spans="1:19" x14ac:dyDescent="0.3">
      <c r="A1244" s="2" t="s">
        <v>2686</v>
      </c>
      <c r="B1244" s="3">
        <v>37217</v>
      </c>
      <c r="C1244" s="2">
        <f t="shared" si="19"/>
        <v>2001</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3">
        <v>5204007</v>
      </c>
      <c r="S1244" s="23">
        <v>28000000</v>
      </c>
    </row>
    <row r="1245" spans="1:19" x14ac:dyDescent="0.3">
      <c r="A1245" s="2" t="s">
        <v>2687</v>
      </c>
      <c r="B1245" s="3">
        <v>36935</v>
      </c>
      <c r="C1245" s="2">
        <f t="shared" si="19"/>
        <v>2001</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3">
        <v>13103828</v>
      </c>
      <c r="S1245" s="23">
        <v>11000000</v>
      </c>
    </row>
    <row r="1246" spans="1:19" x14ac:dyDescent="0.3">
      <c r="A1246" s="2" t="s">
        <v>2689</v>
      </c>
      <c r="B1246" s="3">
        <v>37128</v>
      </c>
      <c r="C1246" s="2">
        <f t="shared" si="19"/>
        <v>2001</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3">
        <v>14249005</v>
      </c>
      <c r="S1246" s="23">
        <v>15000000</v>
      </c>
    </row>
    <row r="1247" spans="1:19" x14ac:dyDescent="0.3">
      <c r="A1247" s="2" t="s">
        <v>2692</v>
      </c>
      <c r="B1247" s="3">
        <v>37124</v>
      </c>
      <c r="C1247" s="2">
        <f t="shared" si="19"/>
        <v>2001</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3">
        <v>31598308</v>
      </c>
      <c r="S1247" s="23">
        <v>35000000</v>
      </c>
    </row>
    <row r="1248" spans="1:19" x14ac:dyDescent="0.3">
      <c r="A1248" s="2" t="s">
        <v>2693</v>
      </c>
      <c r="B1248" s="3">
        <v>36990</v>
      </c>
      <c r="C1248" s="2">
        <f t="shared" si="19"/>
        <v>2001</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3">
        <v>11560259</v>
      </c>
      <c r="S1248" s="23">
        <v>22000000</v>
      </c>
    </row>
    <row r="1249" spans="1:19" x14ac:dyDescent="0.3">
      <c r="A1249" s="2" t="s">
        <v>2696</v>
      </c>
      <c r="B1249" s="3">
        <v>36927</v>
      </c>
      <c r="C1249" s="2">
        <f t="shared" si="19"/>
        <v>2001</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3">
        <v>6200756</v>
      </c>
      <c r="S1249" s="23">
        <v>7000000</v>
      </c>
    </row>
    <row r="1250" spans="1:19" x14ac:dyDescent="0.3">
      <c r="A1250" s="2" t="s">
        <v>2698</v>
      </c>
      <c r="B1250" s="3">
        <v>37144</v>
      </c>
      <c r="C1250" s="2">
        <f t="shared" si="19"/>
        <v>2001</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3">
        <v>8434601</v>
      </c>
      <c r="S1250" s="23">
        <v>28000000</v>
      </c>
    </row>
    <row r="1251" spans="1:19" x14ac:dyDescent="0.3">
      <c r="A1251" s="2" t="s">
        <v>2699</v>
      </c>
      <c r="B1251" s="3">
        <v>36928</v>
      </c>
      <c r="C1251" s="2">
        <f t="shared" si="19"/>
        <v>2001</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3">
        <v>4273372</v>
      </c>
      <c r="S1251" s="23">
        <v>22000000</v>
      </c>
    </row>
    <row r="1252" spans="1:19" x14ac:dyDescent="0.3">
      <c r="A1252" s="2" t="s">
        <v>2702</v>
      </c>
      <c r="B1252" s="3">
        <v>37005</v>
      </c>
      <c r="C1252" s="2">
        <f t="shared" si="19"/>
        <v>2001</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3">
        <v>41300105</v>
      </c>
      <c r="S1252" s="23">
        <v>19800000</v>
      </c>
    </row>
    <row r="1253" spans="1:19" x14ac:dyDescent="0.3">
      <c r="A1253" s="2" t="s">
        <v>2703</v>
      </c>
      <c r="B1253" s="3">
        <v>36989</v>
      </c>
      <c r="C1253" s="2">
        <f t="shared" si="19"/>
        <v>2001</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3">
        <v>40219708</v>
      </c>
      <c r="S1253" s="23">
        <v>21000000</v>
      </c>
    </row>
    <row r="1254" spans="1:19" x14ac:dyDescent="0.3">
      <c r="A1254" s="2" t="s">
        <v>2704</v>
      </c>
      <c r="B1254" s="3">
        <v>36935</v>
      </c>
      <c r="C1254" s="2">
        <f t="shared" si="19"/>
        <v>2001</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3">
        <v>317557891</v>
      </c>
      <c r="S1254" s="23">
        <v>125000000</v>
      </c>
    </row>
    <row r="1255" spans="1:19" x14ac:dyDescent="0.3">
      <c r="A1255" s="2" t="s">
        <v>2706</v>
      </c>
      <c r="B1255" s="3">
        <v>37143</v>
      </c>
      <c r="C1255" s="2">
        <f t="shared" si="19"/>
        <v>2001</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3">
        <v>56007</v>
      </c>
      <c r="S1255" s="23">
        <v>5500000</v>
      </c>
    </row>
    <row r="1256" spans="1:19" x14ac:dyDescent="0.3">
      <c r="A1256" s="2" t="s">
        <v>2707</v>
      </c>
      <c r="B1256" s="3">
        <v>37019</v>
      </c>
      <c r="C1256" s="2">
        <f t="shared" si="19"/>
        <v>2001</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3">
        <v>10397365</v>
      </c>
      <c r="S1256" s="23">
        <v>14000000</v>
      </c>
    </row>
    <row r="1257" spans="1:19" x14ac:dyDescent="0.3">
      <c r="A1257" s="2" t="s">
        <v>2710</v>
      </c>
      <c r="B1257" s="3">
        <v>37120</v>
      </c>
      <c r="C1257" s="2">
        <f t="shared" si="19"/>
        <v>2001</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3">
        <v>40334024</v>
      </c>
      <c r="S1257" s="23">
        <v>35000000</v>
      </c>
    </row>
    <row r="1258" spans="1:19" x14ac:dyDescent="0.3">
      <c r="A1258" s="2" t="s">
        <v>2712</v>
      </c>
      <c r="B1258" s="3">
        <v>37110</v>
      </c>
      <c r="C1258" s="2">
        <f t="shared" si="19"/>
        <v>2001</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3">
        <v>24185781</v>
      </c>
      <c r="S1258" s="23">
        <v>31000000</v>
      </c>
    </row>
    <row r="1259" spans="1:19" x14ac:dyDescent="0.3">
      <c r="A1259" s="2" t="s">
        <v>2713</v>
      </c>
      <c r="B1259" s="3">
        <v>37193</v>
      </c>
      <c r="C1259" s="2">
        <f t="shared" si="19"/>
        <v>2001</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3">
        <v>3029081</v>
      </c>
      <c r="S1259" s="23">
        <v>6000000</v>
      </c>
    </row>
    <row r="1260" spans="1:19" x14ac:dyDescent="0.3">
      <c r="A1260" s="2" t="s">
        <v>2715</v>
      </c>
      <c r="B1260" s="3">
        <v>37181</v>
      </c>
      <c r="C1260" s="2">
        <f t="shared" si="19"/>
        <v>2001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3">
        <v>226792</v>
      </c>
      <c r="S1260" s="23">
        <v>10000000</v>
      </c>
    </row>
    <row r="1261" spans="1:19" x14ac:dyDescent="0.3">
      <c r="A1261" s="2" t="s">
        <v>2717</v>
      </c>
      <c r="B1261" s="3">
        <v>37067</v>
      </c>
      <c r="C1261" s="2">
        <f t="shared" si="19"/>
        <v>2001</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3">
        <v>31155435</v>
      </c>
      <c r="S1261" s="23">
        <v>12000000</v>
      </c>
    </row>
    <row r="1262" spans="1:19" x14ac:dyDescent="0.3">
      <c r="A1262" s="2" t="s">
        <v>2719</v>
      </c>
      <c r="B1262" s="3">
        <v>37038</v>
      </c>
      <c r="C1262" s="2">
        <f t="shared" si="19"/>
        <v>2001</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3">
        <v>40270895</v>
      </c>
      <c r="S1262" s="23">
        <v>22000000</v>
      </c>
    </row>
    <row r="1263" spans="1:19" x14ac:dyDescent="0.3">
      <c r="A1263" s="2" t="s">
        <v>2721</v>
      </c>
      <c r="B1263" s="3">
        <v>37167</v>
      </c>
      <c r="C1263" s="2">
        <f t="shared" si="19"/>
        <v>2001</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3">
        <v>6114237</v>
      </c>
      <c r="S1263" s="23">
        <v>40000000</v>
      </c>
    </row>
    <row r="1264" spans="1:19" x14ac:dyDescent="0.3">
      <c r="A1264" s="2" t="s">
        <v>2722</v>
      </c>
      <c r="B1264" s="3">
        <v>37171</v>
      </c>
      <c r="C1264" s="2">
        <f t="shared" si="19"/>
        <v>2001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3">
        <v>35918429</v>
      </c>
      <c r="S1264" s="23">
        <v>1700000</v>
      </c>
    </row>
    <row r="1265" spans="1:19" x14ac:dyDescent="0.3">
      <c r="A1265" s="2" t="s">
        <v>2724</v>
      </c>
      <c r="B1265" s="3">
        <v>37114</v>
      </c>
      <c r="C1265" s="2">
        <f t="shared" si="19"/>
        <v>2001</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3">
        <v>1292119</v>
      </c>
      <c r="S1265" s="23">
        <v>5500000</v>
      </c>
    </row>
    <row r="1266" spans="1:19" x14ac:dyDescent="0.3">
      <c r="A1266" s="2" t="s">
        <v>2726</v>
      </c>
      <c r="B1266" s="3">
        <v>36896</v>
      </c>
      <c r="C1266" s="2">
        <f t="shared" si="19"/>
        <v>2001</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3">
        <v>12610731</v>
      </c>
      <c r="S1266" s="23">
        <v>11000000</v>
      </c>
    </row>
    <row r="1267" spans="1:19" x14ac:dyDescent="0.3">
      <c r="A1267" s="2" t="s">
        <v>2729</v>
      </c>
      <c r="B1267" s="3">
        <v>37118</v>
      </c>
      <c r="C1267" s="2">
        <f t="shared" si="19"/>
        <v>2001</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3">
        <v>30059386</v>
      </c>
      <c r="S1267" s="23">
        <v>22000000</v>
      </c>
    </row>
    <row r="1268" spans="1:19" x14ac:dyDescent="0.3">
      <c r="A1268" s="2" t="s">
        <v>2730</v>
      </c>
      <c r="B1268" s="3">
        <v>37063</v>
      </c>
      <c r="C1268" s="2">
        <f t="shared" si="19"/>
        <v>2001</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3">
        <v>37470017</v>
      </c>
      <c r="S1268" s="23">
        <v>10000000</v>
      </c>
    </row>
    <row r="1269" spans="1:19" x14ac:dyDescent="0.3">
      <c r="A1269" s="2" t="s">
        <v>2732</v>
      </c>
      <c r="B1269" s="3">
        <v>36911</v>
      </c>
      <c r="C1269" s="2">
        <f t="shared" si="19"/>
        <v>2001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3">
        <v>80920948</v>
      </c>
      <c r="S1269" s="23">
        <v>30000000</v>
      </c>
    </row>
    <row r="1270" spans="1:19" x14ac:dyDescent="0.3">
      <c r="A1270" s="2" t="s">
        <v>2734</v>
      </c>
      <c r="B1270" s="3">
        <v>36945</v>
      </c>
      <c r="C1270" s="2">
        <f t="shared" si="19"/>
        <v>2001</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3">
        <v>27087695</v>
      </c>
      <c r="S1270" s="23">
        <v>17700000</v>
      </c>
    </row>
    <row r="1271" spans="1:19" x14ac:dyDescent="0.3">
      <c r="A1271" s="2" t="s">
        <v>2737</v>
      </c>
      <c r="B1271" s="3">
        <v>36953</v>
      </c>
      <c r="C1271" s="2">
        <f t="shared" si="19"/>
        <v>2001</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3">
        <v>22770864</v>
      </c>
      <c r="S1271" s="23">
        <v>38000000</v>
      </c>
    </row>
    <row r="1272" spans="1:19" x14ac:dyDescent="0.3">
      <c r="A1272" s="2" t="s">
        <v>2738</v>
      </c>
      <c r="B1272" s="3">
        <v>37084</v>
      </c>
      <c r="C1272" s="2">
        <f t="shared" si="19"/>
        <v>2001</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3">
        <v>14252830</v>
      </c>
      <c r="S1272" s="23">
        <v>22000000</v>
      </c>
    </row>
    <row r="1273" spans="1:19" x14ac:dyDescent="0.3">
      <c r="A1273" s="2" t="s">
        <v>2739</v>
      </c>
      <c r="B1273" s="3">
        <v>36904</v>
      </c>
      <c r="C1273" s="2">
        <f t="shared" si="19"/>
        <v>2001</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3">
        <v>21973182</v>
      </c>
      <c r="S1273" s="23">
        <v>23000000</v>
      </c>
    </row>
    <row r="1274" spans="1:19" x14ac:dyDescent="0.3">
      <c r="A1274" s="2" t="s">
        <v>2740</v>
      </c>
      <c r="B1274" s="3">
        <v>37191</v>
      </c>
      <c r="C1274" s="2">
        <f t="shared" si="19"/>
        <v>2001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3">
        <v>181166115</v>
      </c>
      <c r="S1274" s="23">
        <v>93000000</v>
      </c>
    </row>
    <row r="1275" spans="1:19" x14ac:dyDescent="0.3">
      <c r="A1275" s="2" t="s">
        <v>2743</v>
      </c>
      <c r="B1275" s="3">
        <v>36918</v>
      </c>
      <c r="C1275" s="2">
        <f t="shared" si="19"/>
        <v>2001</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3">
        <v>4777007</v>
      </c>
      <c r="S1275" s="23">
        <v>40000000</v>
      </c>
    </row>
    <row r="1276" spans="1:19" x14ac:dyDescent="0.3">
      <c r="A1276" s="2" t="s">
        <v>2745</v>
      </c>
      <c r="B1276" s="3">
        <v>37116</v>
      </c>
      <c r="C1276" s="2">
        <f t="shared" si="19"/>
        <v>2001</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3">
        <v>47095453</v>
      </c>
      <c r="S1276" s="23">
        <v>48000000</v>
      </c>
    </row>
    <row r="1277" spans="1:19" x14ac:dyDescent="0.3">
      <c r="A1277" s="2" t="s">
        <v>2746</v>
      </c>
      <c r="B1277" s="3">
        <v>37026</v>
      </c>
      <c r="C1277" s="2">
        <f t="shared" si="19"/>
        <v>2001</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3">
        <v>36833473</v>
      </c>
      <c r="S1277" s="23">
        <v>25000000</v>
      </c>
    </row>
    <row r="1278" spans="1:19" x14ac:dyDescent="0.3">
      <c r="A1278" s="2" t="s">
        <v>2748</v>
      </c>
      <c r="B1278" s="3">
        <v>37143</v>
      </c>
      <c r="C1278" s="2">
        <f t="shared" si="19"/>
        <v>2001</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3">
        <v>7022940</v>
      </c>
      <c r="S1278" s="23">
        <v>1000000</v>
      </c>
    </row>
    <row r="1279" spans="1:19" x14ac:dyDescent="0.3">
      <c r="A1279" s="2" t="s">
        <v>2751</v>
      </c>
      <c r="B1279" s="3">
        <v>36912</v>
      </c>
      <c r="C1279" s="2">
        <f t="shared" si="19"/>
        <v>2001</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3">
        <v>50173190</v>
      </c>
      <c r="S1279" s="23">
        <v>48000000</v>
      </c>
    </row>
    <row r="1280" spans="1:19" x14ac:dyDescent="0.3">
      <c r="A1280" s="2" t="s">
        <v>2752</v>
      </c>
      <c r="B1280" s="3">
        <v>36939</v>
      </c>
      <c r="C1280" s="2">
        <f t="shared" si="19"/>
        <v>2001</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3">
        <v>1141829</v>
      </c>
      <c r="S1280" s="23">
        <v>700000</v>
      </c>
    </row>
    <row r="1281" spans="1:19" x14ac:dyDescent="0.3">
      <c r="A1281" s="2" t="s">
        <v>2755</v>
      </c>
      <c r="B1281" s="3">
        <v>36910</v>
      </c>
      <c r="C1281" s="2">
        <f t="shared" si="19"/>
        <v>2001</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3">
        <v>131144183</v>
      </c>
      <c r="S1281" s="23">
        <v>115000000</v>
      </c>
    </row>
    <row r="1282" spans="1:19" x14ac:dyDescent="0.3">
      <c r="A1282" s="2" t="s">
        <v>2756</v>
      </c>
      <c r="B1282" s="3">
        <v>37180</v>
      </c>
      <c r="C1282" s="2">
        <f t="shared" si="19"/>
        <v>2001</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3">
        <v>2326407</v>
      </c>
      <c r="S1282" s="23">
        <v>12000000</v>
      </c>
    </row>
    <row r="1283" spans="1:19" x14ac:dyDescent="0.3">
      <c r="A1283" s="2" t="s">
        <v>2758</v>
      </c>
      <c r="B1283" s="3">
        <v>36998</v>
      </c>
      <c r="C1283" s="2">
        <f t="shared" ref="C1283:C1346" si="20">YEAR(B1283)</f>
        <v>2001</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3">
        <v>95001351</v>
      </c>
      <c r="S1283" s="23">
        <v>18000000</v>
      </c>
    </row>
    <row r="1284" spans="1:19" x14ac:dyDescent="0.3">
      <c r="A1284" s="2" t="s">
        <v>2761</v>
      </c>
      <c r="B1284" s="3">
        <v>37079</v>
      </c>
      <c r="C1284" s="2">
        <f t="shared" si="20"/>
        <v>2001</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3">
        <v>15561627</v>
      </c>
      <c r="S1284" s="23">
        <v>18000000</v>
      </c>
    </row>
    <row r="1285" spans="1:19" x14ac:dyDescent="0.3">
      <c r="A1285" s="2" t="s">
        <v>2763</v>
      </c>
      <c r="B1285" s="3">
        <v>36910</v>
      </c>
      <c r="C1285" s="2">
        <f t="shared" si="20"/>
        <v>2001</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3">
        <v>4186931</v>
      </c>
      <c r="S1285" s="23">
        <v>250000</v>
      </c>
    </row>
    <row r="1286" spans="1:19" x14ac:dyDescent="0.3">
      <c r="A1286" s="2" t="s">
        <v>2765</v>
      </c>
      <c r="B1286" s="3">
        <v>37092</v>
      </c>
      <c r="C1286" s="2">
        <f t="shared" si="20"/>
        <v>2001</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3">
        <v>54606</v>
      </c>
      <c r="S1286" s="23">
        <v>6000000</v>
      </c>
    </row>
    <row r="1287" spans="1:19" x14ac:dyDescent="0.3">
      <c r="A1287" s="2" t="s">
        <v>2766</v>
      </c>
      <c r="B1287" s="3">
        <v>37010</v>
      </c>
      <c r="C1287" s="2">
        <f t="shared" si="20"/>
        <v>2001</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3">
        <v>5308707</v>
      </c>
      <c r="S1287" s="23">
        <v>5000000</v>
      </c>
    </row>
    <row r="1288" spans="1:19" x14ac:dyDescent="0.3">
      <c r="A1288" s="2" t="s">
        <v>2767</v>
      </c>
      <c r="B1288" s="3">
        <v>37142</v>
      </c>
      <c r="C1288" s="2">
        <f t="shared" si="20"/>
        <v>2001</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3">
        <v>17292381</v>
      </c>
      <c r="S1288" s="23">
        <v>12000000</v>
      </c>
    </row>
    <row r="1289" spans="1:19" x14ac:dyDescent="0.3">
      <c r="A1289" s="2" t="s">
        <v>2769</v>
      </c>
      <c r="B1289" s="3">
        <v>36986</v>
      </c>
      <c r="C1289" s="2">
        <f t="shared" si="20"/>
        <v>2001</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3">
        <v>92191</v>
      </c>
      <c r="S1289" s="23">
        <v>2500000</v>
      </c>
    </row>
    <row r="1290" spans="1:19" x14ac:dyDescent="0.3">
      <c r="A1290" s="2" t="s">
        <v>2771</v>
      </c>
      <c r="B1290" s="3">
        <v>37105</v>
      </c>
      <c r="C1290" s="2">
        <f t="shared" si="20"/>
        <v>2001</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3">
        <v>5974653</v>
      </c>
      <c r="S1290" s="23">
        <v>22000000</v>
      </c>
    </row>
    <row r="1291" spans="1:19" x14ac:dyDescent="0.3">
      <c r="A1291" s="2" t="s">
        <v>2773</v>
      </c>
      <c r="B1291" s="3">
        <v>37044</v>
      </c>
      <c r="C1291" s="2">
        <f t="shared" si="20"/>
        <v>2001</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3">
        <v>5409517</v>
      </c>
      <c r="S1291" s="23">
        <v>75000000</v>
      </c>
    </row>
    <row r="1292" spans="1:19" x14ac:dyDescent="0.3">
      <c r="A1292" s="2" t="s">
        <v>2775</v>
      </c>
      <c r="B1292" s="3">
        <v>37178</v>
      </c>
      <c r="C1292" s="2">
        <f t="shared" si="20"/>
        <v>2001</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3">
        <v>13876974</v>
      </c>
      <c r="S1292" s="23">
        <v>7000000</v>
      </c>
    </row>
    <row r="1293" spans="1:19" x14ac:dyDescent="0.3">
      <c r="A1293" s="2" t="s">
        <v>2777</v>
      </c>
      <c r="B1293" s="3">
        <v>36903</v>
      </c>
      <c r="C1293" s="2">
        <f t="shared" si="20"/>
        <v>2001</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3">
        <v>31252964</v>
      </c>
      <c r="S1293" s="23">
        <v>4000000</v>
      </c>
    </row>
    <row r="1294" spans="1:19" x14ac:dyDescent="0.3">
      <c r="A1294" s="2" t="s">
        <v>2779</v>
      </c>
      <c r="B1294" s="3">
        <v>37129</v>
      </c>
      <c r="C1294" s="2">
        <f t="shared" si="20"/>
        <v>2001</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3">
        <v>289907418</v>
      </c>
      <c r="S1294" s="23">
        <v>115000000</v>
      </c>
    </row>
    <row r="1295" spans="1:19" x14ac:dyDescent="0.3">
      <c r="A1295" s="2" t="s">
        <v>2781</v>
      </c>
      <c r="B1295" s="3">
        <v>37138</v>
      </c>
      <c r="C1295" s="2">
        <f t="shared" si="20"/>
        <v>2001</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3">
        <v>57386369</v>
      </c>
      <c r="S1295" s="23">
        <v>52500000</v>
      </c>
    </row>
    <row r="1296" spans="1:19" x14ac:dyDescent="0.3">
      <c r="A1296" s="2" t="s">
        <v>2782</v>
      </c>
      <c r="B1296" s="3">
        <v>37192</v>
      </c>
      <c r="C1296" s="2">
        <f t="shared" si="20"/>
        <v>2001</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3">
        <v>7219578</v>
      </c>
      <c r="S1296" s="23">
        <v>15000000</v>
      </c>
    </row>
    <row r="1297" spans="1:19" x14ac:dyDescent="0.3">
      <c r="A1297" s="2" t="s">
        <v>2783</v>
      </c>
      <c r="B1297" s="3">
        <v>37035</v>
      </c>
      <c r="C1297" s="2">
        <f t="shared" si="20"/>
        <v>2001</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3">
        <v>295468</v>
      </c>
      <c r="S1297" s="23">
        <v>500000</v>
      </c>
    </row>
    <row r="1298" spans="1:19" x14ac:dyDescent="0.3">
      <c r="A1298" s="2" t="s">
        <v>2786</v>
      </c>
      <c r="B1298" s="3">
        <v>36984</v>
      </c>
      <c r="C1298" s="2">
        <f t="shared" si="20"/>
        <v>2001</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3">
        <v>37882551</v>
      </c>
      <c r="S1298" s="23">
        <v>16000000</v>
      </c>
    </row>
    <row r="1299" spans="1:19" x14ac:dyDescent="0.3">
      <c r="A1299" s="2" t="s">
        <v>2789</v>
      </c>
      <c r="B1299" s="3">
        <v>36974</v>
      </c>
      <c r="C1299" s="2">
        <f t="shared" si="20"/>
        <v>2001</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3">
        <v>2025238</v>
      </c>
      <c r="S1299" s="23">
        <v>6000000</v>
      </c>
    </row>
    <row r="1300" spans="1:19" x14ac:dyDescent="0.3">
      <c r="A1300" s="2" t="s">
        <v>2792</v>
      </c>
      <c r="B1300" s="3">
        <v>37192</v>
      </c>
      <c r="C1300" s="2">
        <f t="shared" si="20"/>
        <v>2001</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3">
        <v>6173485</v>
      </c>
      <c r="S1300" s="23">
        <v>7000000</v>
      </c>
    </row>
    <row r="1301" spans="1:19" x14ac:dyDescent="0.3">
      <c r="A1301" s="2" t="s">
        <v>2795</v>
      </c>
      <c r="B1301" s="3">
        <v>36898</v>
      </c>
      <c r="C1301" s="2">
        <f t="shared" si="20"/>
        <v>2001</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3">
        <v>16017403</v>
      </c>
      <c r="S1301" s="23">
        <v>5000000</v>
      </c>
    </row>
    <row r="1302" spans="1:19" x14ac:dyDescent="0.3">
      <c r="A1302" s="2" t="s">
        <v>2798</v>
      </c>
      <c r="B1302" s="3">
        <v>37222</v>
      </c>
      <c r="C1302" s="2">
        <f t="shared" si="20"/>
        <v>2001</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3">
        <v>183405771</v>
      </c>
      <c r="S1302" s="23">
        <v>85000000</v>
      </c>
    </row>
    <row r="1303" spans="1:19" x14ac:dyDescent="0.3">
      <c r="A1303" s="2" t="s">
        <v>2799</v>
      </c>
      <c r="B1303" s="3">
        <v>37110</v>
      </c>
      <c r="C1303" s="2">
        <f t="shared" si="20"/>
        <v>2001</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3">
        <v>4356743</v>
      </c>
      <c r="S1303" s="23">
        <v>16000000</v>
      </c>
    </row>
    <row r="1304" spans="1:19" x14ac:dyDescent="0.3">
      <c r="A1304" s="2" t="s">
        <v>2802</v>
      </c>
      <c r="B1304" s="3">
        <v>36993</v>
      </c>
      <c r="C1304" s="2">
        <f t="shared" si="20"/>
        <v>2001</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3">
        <v>16252765</v>
      </c>
      <c r="S1304" s="23">
        <v>42000000</v>
      </c>
    </row>
    <row r="1305" spans="1:19" x14ac:dyDescent="0.3">
      <c r="A1305" s="2" t="s">
        <v>2804</v>
      </c>
      <c r="B1305" s="3">
        <v>37040</v>
      </c>
      <c r="C1305" s="2">
        <f t="shared" si="20"/>
        <v>2001</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3">
        <v>13596911</v>
      </c>
      <c r="S1305" s="23">
        <v>70000000</v>
      </c>
    </row>
    <row r="1306" spans="1:19" x14ac:dyDescent="0.3">
      <c r="A1306" s="2" t="s">
        <v>2805</v>
      </c>
      <c r="B1306" s="3">
        <v>36947</v>
      </c>
      <c r="C1306" s="2">
        <f t="shared" si="20"/>
        <v>2001</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3">
        <v>13903262</v>
      </c>
      <c r="S1306" s="23">
        <v>11000000</v>
      </c>
    </row>
    <row r="1307" spans="1:19" x14ac:dyDescent="0.3">
      <c r="A1307" s="2" t="s">
        <v>2808</v>
      </c>
      <c r="B1307" s="3">
        <v>36940</v>
      </c>
      <c r="C1307" s="2">
        <f t="shared" si="20"/>
        <v>2001</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3">
        <v>198539855</v>
      </c>
      <c r="S1307" s="23">
        <v>140000000</v>
      </c>
    </row>
    <row r="1308" spans="1:19" x14ac:dyDescent="0.3">
      <c r="A1308" s="2" t="s">
        <v>2809</v>
      </c>
      <c r="B1308" s="3">
        <v>37138</v>
      </c>
      <c r="C1308" s="2">
        <f t="shared" si="20"/>
        <v>2001</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3">
        <v>180011740</v>
      </c>
      <c r="S1308" s="23">
        <v>100000000</v>
      </c>
    </row>
    <row r="1309" spans="1:19" x14ac:dyDescent="0.3">
      <c r="A1309" s="2" t="s">
        <v>2810</v>
      </c>
      <c r="B1309" s="3">
        <v>37249</v>
      </c>
      <c r="C1309" s="2">
        <f t="shared" si="20"/>
        <v>2001</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3">
        <v>3293258</v>
      </c>
      <c r="S1309" s="23">
        <v>3000000</v>
      </c>
    </row>
    <row r="1310" spans="1:19" x14ac:dyDescent="0.3">
      <c r="A1310" s="2" t="s">
        <v>2813</v>
      </c>
      <c r="B1310" s="3">
        <v>36975</v>
      </c>
      <c r="C1310" s="2">
        <f t="shared" si="20"/>
        <v>2001</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3">
        <v>56607223</v>
      </c>
      <c r="S1310" s="23">
        <v>48000000</v>
      </c>
    </row>
    <row r="1311" spans="1:19" x14ac:dyDescent="0.3">
      <c r="A1311" s="2" t="s">
        <v>2815</v>
      </c>
      <c r="B1311" s="3">
        <v>36905</v>
      </c>
      <c r="C1311" s="2">
        <f t="shared" si="20"/>
        <v>2001</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3">
        <v>36696761</v>
      </c>
      <c r="S1311" s="23">
        <v>23000000</v>
      </c>
    </row>
    <row r="1312" spans="1:19" x14ac:dyDescent="0.3">
      <c r="A1312" s="2" t="s">
        <v>2818</v>
      </c>
      <c r="B1312" s="3">
        <v>37096</v>
      </c>
      <c r="C1312" s="2">
        <f t="shared" si="20"/>
        <v>2001</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3">
        <v>29781453</v>
      </c>
      <c r="S1312" s="23">
        <v>48000000</v>
      </c>
    </row>
    <row r="1313" spans="1:19" x14ac:dyDescent="0.3">
      <c r="A1313" s="2" t="s">
        <v>2820</v>
      </c>
      <c r="B1313" s="3">
        <v>37109</v>
      </c>
      <c r="C1313" s="2">
        <f t="shared" si="20"/>
        <v>2001</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3">
        <v>16991902</v>
      </c>
      <c r="S1313" s="23">
        <v>57000000</v>
      </c>
    </row>
    <row r="1314" spans="1:19" x14ac:dyDescent="0.3">
      <c r="A1314" s="2" t="s">
        <v>2822</v>
      </c>
      <c r="B1314" s="3">
        <v>36947</v>
      </c>
      <c r="C1314" s="2">
        <f t="shared" si="20"/>
        <v>2001</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3">
        <v>226138454</v>
      </c>
      <c r="S1314" s="23">
        <v>90000000</v>
      </c>
    </row>
    <row r="1315" spans="1:19" x14ac:dyDescent="0.3">
      <c r="A1315" s="2" t="s">
        <v>2824</v>
      </c>
      <c r="B1315" s="3">
        <v>37237</v>
      </c>
      <c r="C1315" s="2">
        <f t="shared" si="20"/>
        <v>2001</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3">
        <v>91038276</v>
      </c>
      <c r="S1315" s="23">
        <v>13000000</v>
      </c>
    </row>
    <row r="1316" spans="1:19" x14ac:dyDescent="0.3">
      <c r="A1316" s="2" t="s">
        <v>2827</v>
      </c>
      <c r="B1316" s="3">
        <v>37052</v>
      </c>
      <c r="C1316" s="2">
        <f t="shared" si="20"/>
        <v>2001</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3">
        <v>19351569</v>
      </c>
      <c r="S1316" s="23">
        <v>22000000</v>
      </c>
    </row>
    <row r="1317" spans="1:19" x14ac:dyDescent="0.3">
      <c r="A1317" s="2" t="s">
        <v>2829</v>
      </c>
      <c r="B1317" s="3">
        <v>37002</v>
      </c>
      <c r="C1317" s="2">
        <f t="shared" si="20"/>
        <v>2001</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3">
        <v>5516708</v>
      </c>
      <c r="S1317" s="23">
        <v>25000000</v>
      </c>
    </row>
    <row r="1318" spans="1:19" x14ac:dyDescent="0.3">
      <c r="A1318" s="2" t="s">
        <v>2831</v>
      </c>
      <c r="B1318" s="3">
        <v>37171</v>
      </c>
      <c r="C1318" s="2">
        <f t="shared" si="20"/>
        <v>2001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3">
        <v>71277420</v>
      </c>
      <c r="S1318" s="23">
        <v>45000000</v>
      </c>
    </row>
    <row r="1319" spans="1:19" x14ac:dyDescent="0.3">
      <c r="A1319" s="2" t="s">
        <v>2832</v>
      </c>
      <c r="B1319" s="3">
        <v>36961</v>
      </c>
      <c r="C1319" s="2">
        <f t="shared" si="20"/>
        <v>2001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3">
        <v>33357476</v>
      </c>
      <c r="S1319" s="23">
        <v>35000000</v>
      </c>
    </row>
    <row r="1320" spans="1:19" x14ac:dyDescent="0.3">
      <c r="A1320" s="2" t="s">
        <v>2835</v>
      </c>
      <c r="B1320" s="3">
        <v>37124</v>
      </c>
      <c r="C1320" s="2">
        <f t="shared" si="20"/>
        <v>2001</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3">
        <v>49968653</v>
      </c>
      <c r="S1320" s="23">
        <v>28000000</v>
      </c>
    </row>
    <row r="1321" spans="1:19" x14ac:dyDescent="0.3">
      <c r="A1321" s="2" t="s">
        <v>2838</v>
      </c>
      <c r="B1321" s="3">
        <v>37250</v>
      </c>
      <c r="C1321" s="2">
        <f t="shared" si="20"/>
        <v>2001</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3">
        <v>373967</v>
      </c>
      <c r="S1321" s="23">
        <v>1500000</v>
      </c>
    </row>
    <row r="1322" spans="1:19" x14ac:dyDescent="0.3">
      <c r="A1322" s="2" t="s">
        <v>2840</v>
      </c>
      <c r="B1322" s="3">
        <v>37086</v>
      </c>
      <c r="C1322" s="2">
        <f t="shared" si="20"/>
        <v>2001</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3">
        <v>70836296</v>
      </c>
      <c r="S1322" s="23">
        <v>40000000</v>
      </c>
    </row>
    <row r="1323" spans="1:19" x14ac:dyDescent="0.3">
      <c r="A1323" s="2" t="s">
        <v>2841</v>
      </c>
      <c r="B1323" s="3">
        <v>37192</v>
      </c>
      <c r="C1323" s="2">
        <f t="shared" si="20"/>
        <v>2001</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3">
        <v>488872</v>
      </c>
      <c r="S1323" s="23">
        <v>10000000</v>
      </c>
    </row>
    <row r="1324" spans="1:19" x14ac:dyDescent="0.3">
      <c r="A1324" s="2" t="s">
        <v>2844</v>
      </c>
      <c r="B1324" s="3">
        <v>37071</v>
      </c>
      <c r="C1324" s="2">
        <f t="shared" si="20"/>
        <v>2001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3">
        <v>267652016</v>
      </c>
      <c r="S1324" s="23">
        <v>60000000</v>
      </c>
    </row>
    <row r="1325" spans="1:19" x14ac:dyDescent="0.3">
      <c r="A1325" s="2" t="s">
        <v>2847</v>
      </c>
      <c r="B1325" s="3">
        <v>37104</v>
      </c>
      <c r="C1325" s="2">
        <f t="shared" si="20"/>
        <v>2001</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3">
        <v>27338033</v>
      </c>
      <c r="S1325" s="23">
        <v>23000000</v>
      </c>
    </row>
    <row r="1326" spans="1:19" x14ac:dyDescent="0.3">
      <c r="A1326" s="2" t="s">
        <v>2848</v>
      </c>
      <c r="B1326" s="3">
        <v>37122</v>
      </c>
      <c r="C1326" s="2">
        <f t="shared" si="20"/>
        <v>2001</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3">
        <v>3100650</v>
      </c>
      <c r="S1326" s="23">
        <v>14000000</v>
      </c>
    </row>
    <row r="1327" spans="1:19" x14ac:dyDescent="0.3">
      <c r="A1327" s="2" t="s">
        <v>2851</v>
      </c>
      <c r="B1327" s="3">
        <v>37003</v>
      </c>
      <c r="C1327" s="2">
        <f t="shared" si="20"/>
        <v>2001</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3">
        <v>10049886</v>
      </c>
      <c r="S1327" s="23">
        <v>19000000</v>
      </c>
    </row>
    <row r="1328" spans="1:19" x14ac:dyDescent="0.3">
      <c r="A1328" s="2" t="s">
        <v>2853</v>
      </c>
      <c r="B1328" s="3">
        <v>37254</v>
      </c>
      <c r="C1328" s="2">
        <f t="shared" si="20"/>
        <v>2001</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3">
        <v>26871</v>
      </c>
      <c r="S1328" s="23">
        <v>92000000</v>
      </c>
    </row>
    <row r="1329" spans="1:19" x14ac:dyDescent="0.3">
      <c r="A1329" s="2" t="s">
        <v>2854</v>
      </c>
      <c r="B1329" s="3">
        <v>37243</v>
      </c>
      <c r="C1329" s="2">
        <f t="shared" si="20"/>
        <v>2001</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3">
        <v>112692062</v>
      </c>
      <c r="S1329" s="23">
        <v>35000000</v>
      </c>
    </row>
    <row r="1330" spans="1:19" x14ac:dyDescent="0.3">
      <c r="A1330" s="2" t="s">
        <v>2855</v>
      </c>
      <c r="B1330" s="3">
        <v>36912</v>
      </c>
      <c r="C1330" s="2">
        <f t="shared" si="20"/>
        <v>2001</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3">
        <v>19693891</v>
      </c>
      <c r="S1330" s="23">
        <v>34000000</v>
      </c>
    </row>
    <row r="1331" spans="1:19" x14ac:dyDescent="0.3">
      <c r="A1331" s="2" t="s">
        <v>2858</v>
      </c>
      <c r="B1331" s="3">
        <v>37116</v>
      </c>
      <c r="C1331" s="2">
        <f t="shared" si="20"/>
        <v>2001</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3">
        <v>18488314</v>
      </c>
      <c r="S1331" s="23">
        <v>1200000</v>
      </c>
    </row>
    <row r="1332" spans="1:19" x14ac:dyDescent="0.3">
      <c r="A1332" s="2" t="s">
        <v>2861</v>
      </c>
      <c r="B1332" s="3">
        <v>37079</v>
      </c>
      <c r="C1332" s="2">
        <f t="shared" si="20"/>
        <v>2001</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3">
        <v>25178165</v>
      </c>
      <c r="S1332" s="23">
        <v>40000000</v>
      </c>
    </row>
    <row r="1333" spans="1:19" x14ac:dyDescent="0.3">
      <c r="A1333" s="2" t="s">
        <v>2863</v>
      </c>
      <c r="B1333" s="3">
        <v>37135</v>
      </c>
      <c r="C1333" s="2">
        <f t="shared" si="20"/>
        <v>2001</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3">
        <v>69772969</v>
      </c>
      <c r="S1333" s="23">
        <v>80000000</v>
      </c>
    </row>
    <row r="1334" spans="1:19" x14ac:dyDescent="0.3">
      <c r="A1334" s="2" t="s">
        <v>2864</v>
      </c>
      <c r="B1334" s="3">
        <v>37111</v>
      </c>
      <c r="C1334" s="2">
        <f t="shared" si="20"/>
        <v>2001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3">
        <v>623374</v>
      </c>
      <c r="S1334" s="23">
        <v>38000000</v>
      </c>
    </row>
    <row r="1335" spans="1:19" x14ac:dyDescent="0.3">
      <c r="A1335" s="2" t="s">
        <v>2865</v>
      </c>
      <c r="B1335" s="3">
        <v>37141</v>
      </c>
      <c r="C1335" s="2">
        <f t="shared" si="20"/>
        <v>2001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3">
        <v>55762229</v>
      </c>
      <c r="S1335" s="23">
        <v>22000000</v>
      </c>
    </row>
    <row r="1336" spans="1:19" x14ac:dyDescent="0.3">
      <c r="A1336" s="2" t="s">
        <v>2867</v>
      </c>
      <c r="B1336" s="3">
        <v>36937</v>
      </c>
      <c r="C1336" s="2">
        <f t="shared" si="20"/>
        <v>2001</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3">
        <v>406035</v>
      </c>
      <c r="S1336" s="23">
        <v>1500000</v>
      </c>
    </row>
    <row r="1337" spans="1:19" x14ac:dyDescent="0.3">
      <c r="A1337" s="2" t="s">
        <v>2869</v>
      </c>
      <c r="B1337" s="3">
        <v>36975</v>
      </c>
      <c r="C1337" s="2">
        <f t="shared" si="20"/>
        <v>2001</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3">
        <v>27457409</v>
      </c>
      <c r="S1337" s="23">
        <v>6000000</v>
      </c>
    </row>
    <row r="1338" spans="1:19" x14ac:dyDescent="0.3">
      <c r="A1338" s="2" t="s">
        <v>2871</v>
      </c>
      <c r="B1338" s="3">
        <v>36991</v>
      </c>
      <c r="C1338" s="2">
        <f t="shared" si="20"/>
        <v>2001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3">
        <v>7496522</v>
      </c>
      <c r="S1338" s="23">
        <v>26000000</v>
      </c>
    </row>
    <row r="1339" spans="1:19" x14ac:dyDescent="0.3">
      <c r="A1339" s="2" t="s">
        <v>2872</v>
      </c>
      <c r="B1339" s="3">
        <v>37142</v>
      </c>
      <c r="C1339" s="2">
        <f t="shared" si="20"/>
        <v>2001</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3">
        <v>144512310</v>
      </c>
      <c r="S1339" s="23">
        <v>38000000</v>
      </c>
    </row>
    <row r="1340" spans="1:19" x14ac:dyDescent="0.3">
      <c r="A1340" s="2" t="s">
        <v>2873</v>
      </c>
      <c r="B1340" s="3">
        <v>37070</v>
      </c>
      <c r="C1340" s="2">
        <f t="shared" si="20"/>
        <v>2001</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3">
        <v>6755271</v>
      </c>
      <c r="S1340" s="23">
        <v>5000000</v>
      </c>
    </row>
    <row r="1341" spans="1:19" x14ac:dyDescent="0.3">
      <c r="A1341" s="2" t="s">
        <v>2876</v>
      </c>
      <c r="B1341" s="3">
        <v>36979</v>
      </c>
      <c r="C1341" s="2">
        <f t="shared" si="20"/>
        <v>2001</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3">
        <v>17951431</v>
      </c>
      <c r="S1341" s="23">
        <v>30000000</v>
      </c>
    </row>
    <row r="1342" spans="1:19" x14ac:dyDescent="0.3">
      <c r="A1342" s="2" t="s">
        <v>2879</v>
      </c>
      <c r="B1342" s="3">
        <v>37076</v>
      </c>
      <c r="C1342" s="2">
        <f t="shared" si="20"/>
        <v>2001</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3">
        <v>703</v>
      </c>
      <c r="S1342" s="23">
        <v>1500000</v>
      </c>
    </row>
    <row r="1343" spans="1:19" x14ac:dyDescent="0.3">
      <c r="A1343" s="2" t="s">
        <v>2881</v>
      </c>
      <c r="B1343" s="3">
        <v>37024</v>
      </c>
      <c r="C1343" s="2">
        <f t="shared" si="20"/>
        <v>2001</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3">
        <v>18208078</v>
      </c>
      <c r="S1343" s="23">
        <v>60000000</v>
      </c>
    </row>
    <row r="1344" spans="1:19" x14ac:dyDescent="0.3">
      <c r="A1344" s="2" t="s">
        <v>2883</v>
      </c>
      <c r="B1344" s="3">
        <v>37109</v>
      </c>
      <c r="C1344" s="2">
        <f t="shared" si="20"/>
        <v>2001</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3">
        <v>454255</v>
      </c>
      <c r="S1344" s="23">
        <v>400000000</v>
      </c>
    </row>
    <row r="1345" spans="1:19" x14ac:dyDescent="0.3">
      <c r="A1345" s="2" t="s">
        <v>2888</v>
      </c>
      <c r="B1345" s="3">
        <v>37201</v>
      </c>
      <c r="C1345" s="2">
        <f t="shared" si="20"/>
        <v>2001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3">
        <v>313837577</v>
      </c>
      <c r="S1345" s="23">
        <v>93000000</v>
      </c>
    </row>
    <row r="1346" spans="1:19" x14ac:dyDescent="0.3">
      <c r="A1346" s="2" t="s">
        <v>2889</v>
      </c>
      <c r="B1346" s="3">
        <v>37015</v>
      </c>
      <c r="C1346" s="2">
        <f t="shared" si="20"/>
        <v>2001</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3">
        <v>110536</v>
      </c>
      <c r="S1346" s="23">
        <v>40000</v>
      </c>
    </row>
    <row r="1347" spans="1:19" x14ac:dyDescent="0.3">
      <c r="A1347" s="2" t="s">
        <v>2892</v>
      </c>
      <c r="B1347" s="3">
        <v>37225</v>
      </c>
      <c r="C1347" s="2">
        <f t="shared" ref="C1347:C1410" si="21">YEAR(B1347)</f>
        <v>2001</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3">
        <v>27796042</v>
      </c>
      <c r="S1347" s="23">
        <v>72000000</v>
      </c>
    </row>
    <row r="1348" spans="1:19" x14ac:dyDescent="0.3">
      <c r="A1348" s="2" t="s">
        <v>2893</v>
      </c>
      <c r="B1348" s="3">
        <v>36930</v>
      </c>
      <c r="C1348" s="2">
        <f t="shared" si="21"/>
        <v>2001</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3">
        <v>66808615</v>
      </c>
      <c r="S1348" s="23">
        <v>34000000</v>
      </c>
    </row>
    <row r="1349" spans="1:19" x14ac:dyDescent="0.3">
      <c r="A1349" s="2" t="s">
        <v>2895</v>
      </c>
      <c r="B1349" s="3">
        <v>36897</v>
      </c>
      <c r="C1349" s="2">
        <f t="shared" si="21"/>
        <v>2001</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3">
        <v>202007640</v>
      </c>
      <c r="S1349" s="23">
        <v>98000000</v>
      </c>
    </row>
    <row r="1350" spans="1:19" x14ac:dyDescent="0.3">
      <c r="A1350" s="2" t="s">
        <v>2897</v>
      </c>
      <c r="B1350" s="3">
        <v>36935</v>
      </c>
      <c r="C1350" s="2">
        <f t="shared" si="21"/>
        <v>2001</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3">
        <v>27053815</v>
      </c>
      <c r="S1350" s="23">
        <v>40000000</v>
      </c>
    </row>
    <row r="1351" spans="1:19" x14ac:dyDescent="0.3">
      <c r="A1351" s="2" t="s">
        <v>2898</v>
      </c>
      <c r="B1351" s="3">
        <v>37021</v>
      </c>
      <c r="C1351" s="2">
        <f t="shared" si="21"/>
        <v>2001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3">
        <v>43905746</v>
      </c>
      <c r="S1351" s="23">
        <v>49000000</v>
      </c>
    </row>
    <row r="1352" spans="1:19" x14ac:dyDescent="0.3">
      <c r="A1352" s="2" t="s">
        <v>2899</v>
      </c>
      <c r="B1352" s="3">
        <v>37052</v>
      </c>
      <c r="C1352" s="2">
        <f t="shared" si="21"/>
        <v>2001</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3">
        <v>4720371</v>
      </c>
      <c r="S1352" s="23">
        <v>7000000</v>
      </c>
    </row>
    <row r="1353" spans="1:19" x14ac:dyDescent="0.3">
      <c r="A1353" s="2" t="s">
        <v>2902</v>
      </c>
      <c r="B1353" s="3">
        <v>36903</v>
      </c>
      <c r="C1353" s="2">
        <f t="shared" si="21"/>
        <v>2001</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3">
        <v>96471845</v>
      </c>
      <c r="S1353" s="23">
        <v>17000000</v>
      </c>
    </row>
    <row r="1354" spans="1:19" x14ac:dyDescent="0.3">
      <c r="A1354" s="2" t="s">
        <v>2905</v>
      </c>
      <c r="B1354" s="3">
        <v>36933</v>
      </c>
      <c r="C1354" s="2">
        <f t="shared" si="21"/>
        <v>2001</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3">
        <v>19719930</v>
      </c>
      <c r="S1354" s="23">
        <v>45000000</v>
      </c>
    </row>
    <row r="1355" spans="1:19" x14ac:dyDescent="0.3">
      <c r="A1355" s="2" t="s">
        <v>2908</v>
      </c>
      <c r="B1355" s="3">
        <v>37136</v>
      </c>
      <c r="C1355" s="2">
        <f t="shared" si="21"/>
        <v>2001</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3">
        <v>108244774</v>
      </c>
      <c r="S1355" s="23">
        <v>37000000</v>
      </c>
    </row>
    <row r="1356" spans="1:19" x14ac:dyDescent="0.3">
      <c r="A1356" s="2" t="s">
        <v>2909</v>
      </c>
      <c r="B1356" s="3">
        <v>37109</v>
      </c>
      <c r="C1356" s="2">
        <f t="shared" si="21"/>
        <v>2001</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3">
        <v>52353636</v>
      </c>
      <c r="S1356" s="23">
        <v>21000000</v>
      </c>
    </row>
    <row r="1357" spans="1:19" x14ac:dyDescent="0.3">
      <c r="A1357" s="2" t="s">
        <v>2910</v>
      </c>
      <c r="B1357" s="3">
        <v>37164</v>
      </c>
      <c r="C1357" s="2">
        <f t="shared" si="21"/>
        <v>2001</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3">
        <v>71069884</v>
      </c>
      <c r="S1357" s="23">
        <v>68000000</v>
      </c>
    </row>
    <row r="1358" spans="1:19" x14ac:dyDescent="0.3">
      <c r="A1358" s="2" t="s">
        <v>2911</v>
      </c>
      <c r="B1358" s="3">
        <v>36948</v>
      </c>
      <c r="C1358" s="2">
        <f t="shared" si="21"/>
        <v>2001</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3">
        <v>11405825</v>
      </c>
      <c r="S1358" s="23">
        <v>35000000</v>
      </c>
    </row>
    <row r="1359" spans="1:19" x14ac:dyDescent="0.3">
      <c r="A1359" s="2" t="s">
        <v>2912</v>
      </c>
      <c r="B1359" s="3">
        <v>37004</v>
      </c>
      <c r="C1359" s="2">
        <f t="shared" si="21"/>
        <v>2001</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3">
        <v>13491653</v>
      </c>
      <c r="S1359" s="23">
        <v>18000000</v>
      </c>
    </row>
    <row r="1360" spans="1:19" x14ac:dyDescent="0.3">
      <c r="A1360" s="2" t="s">
        <v>2914</v>
      </c>
      <c r="B1360" s="3">
        <v>37142</v>
      </c>
      <c r="C1360" s="2">
        <f t="shared" si="21"/>
        <v>2001</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3">
        <v>10097096</v>
      </c>
      <c r="S1360" s="23">
        <v>4000000</v>
      </c>
    </row>
    <row r="1361" spans="1:19" x14ac:dyDescent="0.3">
      <c r="A1361" s="2" t="s">
        <v>2916</v>
      </c>
      <c r="B1361" s="3">
        <v>37148</v>
      </c>
      <c r="C1361" s="2">
        <f t="shared" si="21"/>
        <v>2001</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3">
        <v>60400856</v>
      </c>
      <c r="S1361" s="23">
        <v>35000000</v>
      </c>
    </row>
    <row r="1362" spans="1:19" x14ac:dyDescent="0.3">
      <c r="A1362" s="2" t="s">
        <v>2918</v>
      </c>
      <c r="B1362" s="3">
        <v>36956</v>
      </c>
      <c r="C1362" s="2">
        <f t="shared" si="21"/>
        <v>2001</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3">
        <v>41867960</v>
      </c>
      <c r="S1362" s="23">
        <v>20000000</v>
      </c>
    </row>
    <row r="1363" spans="1:19" x14ac:dyDescent="0.3">
      <c r="A1363" s="2" t="s">
        <v>2921</v>
      </c>
      <c r="B1363" s="3">
        <v>37135</v>
      </c>
      <c r="C1363" s="2">
        <f t="shared" si="21"/>
        <v>2001</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3">
        <v>3287435</v>
      </c>
      <c r="S1363" s="23">
        <v>4500000</v>
      </c>
    </row>
    <row r="1364" spans="1:19" x14ac:dyDescent="0.3">
      <c r="A1364" s="2" t="s">
        <v>2923</v>
      </c>
      <c r="B1364" s="3">
        <v>37114</v>
      </c>
      <c r="C1364" s="2">
        <f t="shared" si="21"/>
        <v>2001</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3">
        <v>13558739</v>
      </c>
      <c r="S1364" s="23">
        <v>11000000</v>
      </c>
    </row>
    <row r="1365" spans="1:19" x14ac:dyDescent="0.3">
      <c r="A1365" s="2" t="s">
        <v>2925</v>
      </c>
      <c r="B1365" s="3">
        <v>36961</v>
      </c>
      <c r="C1365" s="2">
        <f t="shared" si="21"/>
        <v>2001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3">
        <v>6712451</v>
      </c>
      <c r="S1365" s="23">
        <v>90000000</v>
      </c>
    </row>
    <row r="1366" spans="1:19" x14ac:dyDescent="0.3">
      <c r="A1366" s="2" t="s">
        <v>2928</v>
      </c>
      <c r="B1366" s="3">
        <v>37033</v>
      </c>
      <c r="C1366" s="2">
        <f t="shared" si="21"/>
        <v>2001</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3">
        <v>76261036</v>
      </c>
      <c r="S1366" s="23">
        <v>45000000</v>
      </c>
    </row>
    <row r="1367" spans="1:19" x14ac:dyDescent="0.3">
      <c r="A1367" s="2" t="s">
        <v>2929</v>
      </c>
      <c r="B1367" s="3">
        <v>36934</v>
      </c>
      <c r="C1367" s="2">
        <f t="shared" si="21"/>
        <v>2001</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3">
        <v>22235901</v>
      </c>
      <c r="S1367" s="23">
        <v>6000000</v>
      </c>
    </row>
    <row r="1368" spans="1:19" x14ac:dyDescent="0.3">
      <c r="A1368" s="2" t="s">
        <v>2931</v>
      </c>
      <c r="B1368" s="3">
        <v>36895</v>
      </c>
      <c r="C1368" s="2">
        <f t="shared" si="21"/>
        <v>2001</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3">
        <v>20384136</v>
      </c>
      <c r="S1368" s="23">
        <v>10000000</v>
      </c>
    </row>
    <row r="1369" spans="1:19" x14ac:dyDescent="0.3">
      <c r="A1369" s="2" t="s">
        <v>2932</v>
      </c>
      <c r="B1369" s="3">
        <v>37070</v>
      </c>
      <c r="C1369" s="2">
        <f t="shared" si="21"/>
        <v>2001</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3">
        <v>100614858</v>
      </c>
      <c r="S1369" s="23">
        <v>68000000</v>
      </c>
    </row>
    <row r="1370" spans="1:19" x14ac:dyDescent="0.3">
      <c r="A1370" s="2" t="s">
        <v>2933</v>
      </c>
      <c r="B1370" s="3">
        <v>36895</v>
      </c>
      <c r="C1370" s="2">
        <f t="shared" si="21"/>
        <v>2001</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3">
        <v>81525</v>
      </c>
      <c r="S1370" s="23">
        <v>15300000</v>
      </c>
    </row>
    <row r="1371" spans="1:19" x14ac:dyDescent="0.3">
      <c r="A1371" s="2" t="s">
        <v>2936</v>
      </c>
      <c r="B1371" s="3">
        <v>37185</v>
      </c>
      <c r="C1371" s="2">
        <f t="shared" si="21"/>
        <v>2001</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3">
        <v>32095318</v>
      </c>
      <c r="S1371" s="23">
        <v>45000000</v>
      </c>
    </row>
    <row r="1372" spans="1:19" x14ac:dyDescent="0.3">
      <c r="A1372" s="2" t="s">
        <v>2937</v>
      </c>
      <c r="B1372" s="3">
        <v>37247</v>
      </c>
      <c r="C1372" s="2">
        <f t="shared" si="21"/>
        <v>2001</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3">
        <v>10762178</v>
      </c>
      <c r="S1372" s="23">
        <v>160000000</v>
      </c>
    </row>
    <row r="1373" spans="1:19" x14ac:dyDescent="0.3">
      <c r="A1373" s="2" t="s">
        <v>2939</v>
      </c>
      <c r="B1373" s="3">
        <v>37214</v>
      </c>
      <c r="C1373" s="2">
        <f t="shared" si="21"/>
        <v>2001</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3">
        <v>13622333</v>
      </c>
      <c r="S1373" s="23">
        <v>2000000</v>
      </c>
    </row>
    <row r="1374" spans="1:19" x14ac:dyDescent="0.3">
      <c r="A1374" s="2" t="s">
        <v>2942</v>
      </c>
      <c r="B1374" s="3">
        <v>37086</v>
      </c>
      <c r="C1374" s="2">
        <f t="shared" si="21"/>
        <v>2001</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3">
        <v>45162741</v>
      </c>
      <c r="S1374" s="23">
        <v>28000000</v>
      </c>
    </row>
    <row r="1375" spans="1:19" x14ac:dyDescent="0.3">
      <c r="A1375" s="2" t="s">
        <v>2943</v>
      </c>
      <c r="B1375" s="3">
        <v>37455</v>
      </c>
      <c r="C1375" s="2">
        <f t="shared" si="21"/>
        <v>2002</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3">
        <v>13060843</v>
      </c>
      <c r="S1375" s="23">
        <v>15000000</v>
      </c>
    </row>
    <row r="1376" spans="1:19" x14ac:dyDescent="0.3">
      <c r="A1376" s="2" t="s">
        <v>2944</v>
      </c>
      <c r="B1376" s="3">
        <v>37326</v>
      </c>
      <c r="C1376" s="2">
        <f t="shared" si="21"/>
        <v>2002</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3">
        <v>45063889</v>
      </c>
      <c r="S1376" s="23">
        <v>8000000</v>
      </c>
    </row>
    <row r="1377" spans="1:19" x14ac:dyDescent="0.3">
      <c r="A1377" s="2" t="s">
        <v>2946</v>
      </c>
      <c r="B1377" s="3">
        <v>37304</v>
      </c>
      <c r="C1377" s="2">
        <f t="shared" si="21"/>
        <v>2002</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3">
        <v>37939782</v>
      </c>
      <c r="S1377" s="23">
        <v>17000000</v>
      </c>
    </row>
    <row r="1378" spans="1:19" x14ac:dyDescent="0.3">
      <c r="A1378" s="2" t="s">
        <v>2948</v>
      </c>
      <c r="B1378" s="3">
        <v>37352</v>
      </c>
      <c r="C1378" s="2">
        <f t="shared" si="21"/>
        <v>2002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3">
        <v>116724075</v>
      </c>
      <c r="S1378" s="23">
        <v>41000000</v>
      </c>
    </row>
    <row r="1379" spans="1:19" x14ac:dyDescent="0.3">
      <c r="A1379" s="2" t="s">
        <v>2949</v>
      </c>
      <c r="B1379" s="3">
        <v>37378</v>
      </c>
      <c r="C1379" s="2">
        <f t="shared" si="21"/>
        <v>2002</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3">
        <v>3076425</v>
      </c>
      <c r="S1379" s="23">
        <v>8000000</v>
      </c>
    </row>
    <row r="1380" spans="1:19" x14ac:dyDescent="0.3">
      <c r="A1380" s="2" t="s">
        <v>2951</v>
      </c>
      <c r="B1380" s="3">
        <v>37594</v>
      </c>
      <c r="C1380" s="2">
        <f t="shared" si="21"/>
        <v>2002</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3">
        <v>41227069</v>
      </c>
      <c r="S1380" s="23">
        <v>11000000</v>
      </c>
    </row>
    <row r="1381" spans="1:19" x14ac:dyDescent="0.3">
      <c r="A1381" s="2" t="s">
        <v>2953</v>
      </c>
      <c r="B1381" s="3">
        <v>37297</v>
      </c>
      <c r="C1381" s="2">
        <f t="shared" si="21"/>
        <v>2002</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3">
        <v>10719367</v>
      </c>
      <c r="S1381" s="23">
        <v>25000000</v>
      </c>
    </row>
    <row r="1382" spans="1:19" x14ac:dyDescent="0.3">
      <c r="A1382" s="2" t="s">
        <v>2956</v>
      </c>
      <c r="B1382" s="3">
        <v>37424</v>
      </c>
      <c r="C1382" s="2">
        <f t="shared" si="21"/>
        <v>2002</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3">
        <v>40566655</v>
      </c>
      <c r="S1382" s="23">
        <v>30000000</v>
      </c>
    </row>
    <row r="1383" spans="1:19" x14ac:dyDescent="0.3">
      <c r="A1383" s="2" t="s">
        <v>2958</v>
      </c>
      <c r="B1383" s="3">
        <v>37405</v>
      </c>
      <c r="C1383" s="2">
        <f t="shared" si="21"/>
        <v>2002</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3">
        <v>65010106</v>
      </c>
      <c r="S1383" s="23">
        <v>30000000</v>
      </c>
    </row>
    <row r="1384" spans="1:19" x14ac:dyDescent="0.3">
      <c r="A1384" s="2" t="s">
        <v>2960</v>
      </c>
      <c r="B1384" s="3">
        <v>37359</v>
      </c>
      <c r="C1384" s="2">
        <f t="shared" si="21"/>
        <v>2002</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3">
        <v>22245861</v>
      </c>
      <c r="S1384" s="23">
        <v>19000000</v>
      </c>
    </row>
    <row r="1385" spans="1:19" x14ac:dyDescent="0.3">
      <c r="A1385" s="2" t="s">
        <v>2961</v>
      </c>
      <c r="B1385" s="3">
        <v>37539</v>
      </c>
      <c r="C1385" s="2">
        <f t="shared" si="21"/>
        <v>2002</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3">
        <v>25482931</v>
      </c>
      <c r="S1385" s="23">
        <v>14000000</v>
      </c>
    </row>
    <row r="1386" spans="1:19" x14ac:dyDescent="0.3">
      <c r="A1386" s="2" t="s">
        <v>2964</v>
      </c>
      <c r="B1386" s="3">
        <v>37438</v>
      </c>
      <c r="C1386" s="2">
        <f t="shared" si="21"/>
        <v>2002</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3">
        <v>112935</v>
      </c>
      <c r="S1386" s="23">
        <v>9000000</v>
      </c>
    </row>
    <row r="1387" spans="1:19" x14ac:dyDescent="0.3">
      <c r="A1387" s="2" t="s">
        <v>2966</v>
      </c>
      <c r="B1387" s="3">
        <v>37533</v>
      </c>
      <c r="C1387" s="2">
        <f t="shared" si="21"/>
        <v>2002</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3">
        <v>274299</v>
      </c>
      <c r="S1387" s="23">
        <v>103000000</v>
      </c>
    </row>
    <row r="1388" spans="1:19" x14ac:dyDescent="0.3">
      <c r="A1388" s="2" t="s">
        <v>2968</v>
      </c>
      <c r="B1388" s="3">
        <v>37555</v>
      </c>
      <c r="C1388" s="2">
        <f t="shared" si="21"/>
        <v>2002</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3">
        <v>32122249</v>
      </c>
      <c r="S1388" s="23">
        <v>60000000</v>
      </c>
    </row>
    <row r="1389" spans="1:19" x14ac:dyDescent="0.3">
      <c r="A1389" s="2" t="s">
        <v>2969</v>
      </c>
      <c r="B1389" s="3">
        <v>37526</v>
      </c>
      <c r="C1389" s="2">
        <f t="shared" si="21"/>
        <v>2002</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3">
        <v>21078145</v>
      </c>
      <c r="S1389" s="23">
        <v>12500000</v>
      </c>
    </row>
    <row r="1390" spans="1:19" x14ac:dyDescent="0.3">
      <c r="A1390" s="2" t="s">
        <v>2970</v>
      </c>
      <c r="B1390" s="3">
        <v>37423</v>
      </c>
      <c r="C1390" s="2">
        <f t="shared" si="21"/>
        <v>2002</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3">
        <v>213079163</v>
      </c>
      <c r="S1390" s="23">
        <v>63000000</v>
      </c>
    </row>
    <row r="1391" spans="1:19" x14ac:dyDescent="0.3">
      <c r="A1391" s="2" t="s">
        <v>2972</v>
      </c>
      <c r="B1391" s="3">
        <v>37375</v>
      </c>
      <c r="C1391" s="2">
        <f t="shared" si="21"/>
        <v>2002</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3">
        <v>2062066</v>
      </c>
      <c r="S1391" s="23">
        <v>7000000</v>
      </c>
    </row>
    <row r="1392" spans="1:19" x14ac:dyDescent="0.3">
      <c r="A1392" s="2" t="s">
        <v>2973</v>
      </c>
      <c r="B1392" s="3">
        <v>37576</v>
      </c>
      <c r="C1392" s="2">
        <f t="shared" si="21"/>
        <v>2002</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3">
        <v>30157016</v>
      </c>
      <c r="S1392" s="23">
        <v>70000000</v>
      </c>
    </row>
    <row r="1393" spans="1:19" x14ac:dyDescent="0.3">
      <c r="A1393" s="2" t="s">
        <v>2974</v>
      </c>
      <c r="B1393" s="3">
        <v>37520</v>
      </c>
      <c r="C1393" s="2">
        <f t="shared" si="21"/>
        <v>2002</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3">
        <v>14294842</v>
      </c>
      <c r="S1393" s="23">
        <v>70000000</v>
      </c>
    </row>
    <row r="1394" spans="1:19" x14ac:dyDescent="0.3">
      <c r="A1394" s="2" t="s">
        <v>2977</v>
      </c>
      <c r="B1394" s="3">
        <v>37559</v>
      </c>
      <c r="C1394" s="2">
        <f t="shared" si="21"/>
        <v>2002</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3">
        <v>75074950</v>
      </c>
      <c r="S1394" s="23">
        <v>12000000</v>
      </c>
    </row>
    <row r="1395" spans="1:19" x14ac:dyDescent="0.3">
      <c r="A1395" s="2" t="s">
        <v>2979</v>
      </c>
      <c r="B1395" s="3">
        <v>37326</v>
      </c>
      <c r="C1395" s="2">
        <f t="shared" si="21"/>
        <v>2002</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3">
        <v>32541719</v>
      </c>
      <c r="S1395" s="23">
        <v>3500159</v>
      </c>
    </row>
    <row r="1396" spans="1:19" x14ac:dyDescent="0.3">
      <c r="A1396" s="2" t="s">
        <v>2981</v>
      </c>
      <c r="B1396" s="3">
        <v>37258</v>
      </c>
      <c r="C1396" s="2">
        <f t="shared" si="21"/>
        <v>2002</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3">
        <v>3799339</v>
      </c>
      <c r="S1396" s="23">
        <v>250000</v>
      </c>
    </row>
    <row r="1397" spans="1:19" x14ac:dyDescent="0.3">
      <c r="A1397" s="2" t="s">
        <v>2984</v>
      </c>
      <c r="B1397" s="3">
        <v>37372</v>
      </c>
      <c r="C1397" s="2">
        <f t="shared" si="21"/>
        <v>2002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3">
        <v>47811275</v>
      </c>
      <c r="S1397" s="23">
        <v>15000000</v>
      </c>
    </row>
    <row r="1398" spans="1:19" x14ac:dyDescent="0.3">
      <c r="A1398" s="2" t="s">
        <v>2987</v>
      </c>
      <c r="B1398" s="3">
        <v>37372</v>
      </c>
      <c r="C1398" s="2">
        <f t="shared" si="21"/>
        <v>2002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3">
        <v>7262288</v>
      </c>
      <c r="S1398" s="23">
        <v>40000000</v>
      </c>
    </row>
    <row r="1399" spans="1:19" x14ac:dyDescent="0.3">
      <c r="A1399" s="2" t="s">
        <v>2988</v>
      </c>
      <c r="B1399" s="3">
        <v>37367</v>
      </c>
      <c r="C1399" s="2">
        <f t="shared" si="21"/>
        <v>2002</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3">
        <v>81645152</v>
      </c>
      <c r="S1399" s="23">
        <v>54000000</v>
      </c>
    </row>
    <row r="1400" spans="1:19" x14ac:dyDescent="0.3">
      <c r="A1400" s="2" t="s">
        <v>2990</v>
      </c>
      <c r="B1400" s="3">
        <v>37586</v>
      </c>
      <c r="C1400" s="2">
        <f t="shared" si="21"/>
        <v>2002</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3">
        <v>26199517</v>
      </c>
      <c r="S1400" s="23">
        <v>50000000</v>
      </c>
    </row>
    <row r="1401" spans="1:19" x14ac:dyDescent="0.3">
      <c r="A1401" s="2" t="s">
        <v>2991</v>
      </c>
      <c r="B1401" s="3">
        <v>37356</v>
      </c>
      <c r="C1401" s="2">
        <f t="shared" si="21"/>
        <v>2002</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3">
        <v>768045</v>
      </c>
      <c r="S1401" s="23">
        <v>2000000</v>
      </c>
    </row>
    <row r="1402" spans="1:19" x14ac:dyDescent="0.3">
      <c r="A1402" s="2" t="s">
        <v>2993</v>
      </c>
      <c r="B1402" s="3">
        <v>37523</v>
      </c>
      <c r="C1402" s="2">
        <f t="shared" si="21"/>
        <v>2002</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3">
        <v>464126</v>
      </c>
      <c r="S1402" s="23">
        <v>1000000</v>
      </c>
    </row>
    <row r="1403" spans="1:19" x14ac:dyDescent="0.3">
      <c r="A1403" s="2" t="s">
        <v>2996</v>
      </c>
      <c r="B1403" s="3">
        <v>37596</v>
      </c>
      <c r="C1403" s="2">
        <f t="shared" si="21"/>
        <v>2002</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3">
        <v>40118420</v>
      </c>
      <c r="S1403" s="23">
        <v>30000000</v>
      </c>
    </row>
    <row r="1404" spans="1:19" x14ac:dyDescent="0.3">
      <c r="A1404" s="2" t="s">
        <v>2997</v>
      </c>
      <c r="B1404" s="3">
        <v>37527</v>
      </c>
      <c r="C1404" s="2">
        <f t="shared" si="21"/>
        <v>2002</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3">
        <v>8586376</v>
      </c>
      <c r="S1404" s="23">
        <v>20000000</v>
      </c>
    </row>
    <row r="1405" spans="1:19" x14ac:dyDescent="0.3">
      <c r="A1405" s="2" t="s">
        <v>2999</v>
      </c>
      <c r="B1405" s="3">
        <v>37578</v>
      </c>
      <c r="C1405" s="2">
        <f t="shared" si="21"/>
        <v>2002</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3">
        <v>21244913</v>
      </c>
      <c r="S1405" s="23">
        <v>4000000</v>
      </c>
    </row>
    <row r="1406" spans="1:19" x14ac:dyDescent="0.3">
      <c r="A1406" s="2" t="s">
        <v>3000</v>
      </c>
      <c r="B1406" s="3">
        <v>37483</v>
      </c>
      <c r="C1406" s="2">
        <f t="shared" si="21"/>
        <v>2002</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3">
        <v>27362712</v>
      </c>
      <c r="S1406" s="23">
        <v>8000000</v>
      </c>
    </row>
    <row r="1407" spans="1:19" x14ac:dyDescent="0.3">
      <c r="A1407" s="2" t="s">
        <v>3002</v>
      </c>
      <c r="B1407" s="3">
        <v>37584</v>
      </c>
      <c r="C1407" s="2">
        <f t="shared" si="21"/>
        <v>2002</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3">
        <v>164435221</v>
      </c>
      <c r="S1407" s="23">
        <v>52000000</v>
      </c>
    </row>
    <row r="1408" spans="1:19" x14ac:dyDescent="0.3">
      <c r="A1408" s="2" t="s">
        <v>3003</v>
      </c>
      <c r="B1408" s="3">
        <v>37263</v>
      </c>
      <c r="C1408" s="2">
        <f t="shared" si="21"/>
        <v>2002</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3">
        <v>66790248</v>
      </c>
      <c r="S1408" s="23">
        <v>45000000</v>
      </c>
    </row>
    <row r="1409" spans="1:19" x14ac:dyDescent="0.3">
      <c r="A1409" s="2" t="s">
        <v>3004</v>
      </c>
      <c r="B1409" s="3">
        <v>37492</v>
      </c>
      <c r="C1409" s="2">
        <f t="shared" si="21"/>
        <v>2002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3">
        <v>170684505</v>
      </c>
      <c r="S1409" s="23">
        <v>45000000</v>
      </c>
    </row>
    <row r="1410" spans="1:19" x14ac:dyDescent="0.3">
      <c r="A1410" s="2" t="s">
        <v>3007</v>
      </c>
      <c r="B1410" s="3">
        <v>37359</v>
      </c>
      <c r="C1410" s="2">
        <f t="shared" si="21"/>
        <v>2002</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3">
        <v>22433915</v>
      </c>
      <c r="S1410" s="23">
        <v>60000000</v>
      </c>
    </row>
    <row r="1411" spans="1:19" x14ac:dyDescent="0.3">
      <c r="A1411" s="2" t="s">
        <v>3008</v>
      </c>
      <c r="B1411" s="3">
        <v>37370</v>
      </c>
      <c r="C1411" s="2">
        <f t="shared" ref="C1411:C1474" si="22">YEAR(B1411)</f>
        <v>2002</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3">
        <v>325491</v>
      </c>
      <c r="S1411" s="23">
        <v>17500000</v>
      </c>
    </row>
    <row r="1412" spans="1:19" x14ac:dyDescent="0.3">
      <c r="A1412" s="2" t="s">
        <v>3011</v>
      </c>
      <c r="B1412" s="3">
        <v>37503</v>
      </c>
      <c r="C1412" s="2">
        <f t="shared" si="22"/>
        <v>2002</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3">
        <v>7563397</v>
      </c>
      <c r="S1412" s="23">
        <v>3300000</v>
      </c>
    </row>
    <row r="1413" spans="1:19" x14ac:dyDescent="0.3">
      <c r="A1413" s="2" t="s">
        <v>3014</v>
      </c>
      <c r="B1413" s="3">
        <v>37322</v>
      </c>
      <c r="C1413" s="2">
        <f t="shared" si="22"/>
        <v>2002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3">
        <v>243347</v>
      </c>
      <c r="S1413" s="23">
        <v>500000</v>
      </c>
    </row>
    <row r="1414" spans="1:19" x14ac:dyDescent="0.3">
      <c r="A1414" s="2" t="s">
        <v>3017</v>
      </c>
      <c r="B1414" s="3">
        <v>37306</v>
      </c>
      <c r="C1414" s="2">
        <f t="shared" si="22"/>
        <v>2002</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3">
        <v>36985501</v>
      </c>
      <c r="S1414" s="23">
        <v>26000000</v>
      </c>
    </row>
    <row r="1415" spans="1:19" x14ac:dyDescent="0.3">
      <c r="A1415" s="2" t="s">
        <v>3018</v>
      </c>
      <c r="B1415" s="3">
        <v>37502</v>
      </c>
      <c r="C1415" s="2">
        <f t="shared" si="22"/>
        <v>2002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3">
        <v>40048332</v>
      </c>
      <c r="S1415" s="23">
        <v>85000000</v>
      </c>
    </row>
    <row r="1416" spans="1:19" x14ac:dyDescent="0.3">
      <c r="A1416" s="2" t="s">
        <v>3020</v>
      </c>
      <c r="B1416" s="3">
        <v>37484</v>
      </c>
      <c r="C1416" s="2">
        <f t="shared" si="22"/>
        <v>2002</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3">
        <v>37188667</v>
      </c>
      <c r="S1416" s="23">
        <v>12000000</v>
      </c>
    </row>
    <row r="1417" spans="1:19" x14ac:dyDescent="0.3">
      <c r="A1417" s="2" t="s">
        <v>3022</v>
      </c>
      <c r="B1417" s="3">
        <v>37513</v>
      </c>
      <c r="C1417" s="2">
        <f t="shared" si="22"/>
        <v>2002</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3">
        <v>9059588</v>
      </c>
      <c r="S1417" s="23">
        <v>15000000</v>
      </c>
    </row>
    <row r="1418" spans="1:19" x14ac:dyDescent="0.3">
      <c r="A1418" s="2" t="s">
        <v>3023</v>
      </c>
      <c r="B1418" s="3">
        <v>37604</v>
      </c>
      <c r="C1418" s="2">
        <f t="shared" si="22"/>
        <v>2002</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3">
        <v>22160085</v>
      </c>
      <c r="S1418" s="23">
        <v>10600000</v>
      </c>
    </row>
    <row r="1419" spans="1:19" x14ac:dyDescent="0.3">
      <c r="A1419" s="2" t="s">
        <v>3025</v>
      </c>
      <c r="B1419" s="3">
        <v>37352</v>
      </c>
      <c r="C1419" s="2">
        <f t="shared" si="22"/>
        <v>2002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3">
        <v>8355815</v>
      </c>
      <c r="S1419" s="23">
        <v>55000000</v>
      </c>
    </row>
    <row r="1420" spans="1:19" x14ac:dyDescent="0.3">
      <c r="A1420" s="2" t="s">
        <v>3026</v>
      </c>
      <c r="B1420" s="3">
        <v>37307</v>
      </c>
      <c r="C1420" s="2">
        <f t="shared" si="22"/>
        <v>2002</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3">
        <v>6044618</v>
      </c>
      <c r="S1420" s="23">
        <v>10000000</v>
      </c>
    </row>
    <row r="1421" spans="1:19" x14ac:dyDescent="0.3">
      <c r="A1421" s="2" t="s">
        <v>3028</v>
      </c>
      <c r="B1421" s="3">
        <v>37434</v>
      </c>
      <c r="C1421" s="2">
        <f t="shared" si="22"/>
        <v>2002</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3">
        <v>160201106</v>
      </c>
      <c r="S1421" s="23">
        <v>142000000</v>
      </c>
    </row>
    <row r="1422" spans="1:19" x14ac:dyDescent="0.3">
      <c r="A1422" s="2" t="s">
        <v>3030</v>
      </c>
      <c r="B1422" s="3">
        <v>37324</v>
      </c>
      <c r="C1422" s="2">
        <f t="shared" si="22"/>
        <v>2002</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3">
        <v>8111360</v>
      </c>
      <c r="S1422" s="23">
        <v>10000000</v>
      </c>
    </row>
    <row r="1423" spans="1:19" x14ac:dyDescent="0.3">
      <c r="A1423" s="2" t="s">
        <v>3032</v>
      </c>
      <c r="B1423" s="3">
        <v>37588</v>
      </c>
      <c r="C1423" s="2">
        <f t="shared" si="22"/>
        <v>2002</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3">
        <v>69586544</v>
      </c>
      <c r="S1423" s="23">
        <v>27000000</v>
      </c>
    </row>
    <row r="1424" spans="1:19" x14ac:dyDescent="0.3">
      <c r="A1424" s="2" t="s">
        <v>3034</v>
      </c>
      <c r="B1424" s="3">
        <v>37342</v>
      </c>
      <c r="C1424" s="2">
        <f t="shared" si="22"/>
        <v>2002</v>
      </c>
      <c r="D1424" s="2" t="s">
        <v>18</v>
      </c>
      <c r="E1424" s="2" t="s">
        <v>37</v>
      </c>
      <c r="F1424" s="2" t="s">
        <v>20</v>
      </c>
      <c r="G1424" s="2" t="s">
        <v>355</v>
      </c>
      <c r="H1424" s="2" t="s">
        <v>22</v>
      </c>
      <c r="I1424" s="2" t="s">
        <v>3035</v>
      </c>
      <c r="J1424" s="2" t="s">
        <v>3036</v>
      </c>
      <c r="K1424" s="2">
        <v>14</v>
      </c>
      <c r="L1424" s="2">
        <v>21</v>
      </c>
      <c r="M1424" s="2">
        <v>126</v>
      </c>
      <c r="N1424" s="2">
        <v>131</v>
      </c>
      <c r="O1424" s="2">
        <v>7</v>
      </c>
      <c r="P1424" s="2">
        <v>58</v>
      </c>
      <c r="Q1424" s="2">
        <v>73</v>
      </c>
      <c r="R1424" s="23">
        <v>39659</v>
      </c>
      <c r="S1424" s="23">
        <v>1600000</v>
      </c>
    </row>
    <row r="1425" spans="1:19" x14ac:dyDescent="0.3">
      <c r="A1425" s="2" t="s">
        <v>3037</v>
      </c>
      <c r="B1425" s="3">
        <v>37483</v>
      </c>
      <c r="C1425" s="2">
        <f t="shared" si="22"/>
        <v>2002</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3">
        <v>30063805</v>
      </c>
      <c r="S1425" s="23">
        <v>60000000</v>
      </c>
    </row>
    <row r="1426" spans="1:19" x14ac:dyDescent="0.3">
      <c r="A1426" s="2" t="s">
        <v>3038</v>
      </c>
      <c r="B1426" s="3">
        <v>37530</v>
      </c>
      <c r="C1426" s="2">
        <f t="shared" si="22"/>
        <v>2002</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3">
        <v>56398162</v>
      </c>
      <c r="S1426" s="23">
        <v>20000000</v>
      </c>
    </row>
    <row r="1427" spans="1:19" x14ac:dyDescent="0.3">
      <c r="A1427" s="2" t="s">
        <v>3040</v>
      </c>
      <c r="B1427" s="3">
        <v>37559</v>
      </c>
      <c r="C1427" s="2">
        <f t="shared" si="22"/>
        <v>2002</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3">
        <v>17266505</v>
      </c>
      <c r="S1427" s="23">
        <v>30000000</v>
      </c>
    </row>
    <row r="1428" spans="1:19" x14ac:dyDescent="0.3">
      <c r="A1428" s="2" t="s">
        <v>3042</v>
      </c>
      <c r="B1428" s="3">
        <v>37532</v>
      </c>
      <c r="C1428" s="2">
        <f t="shared" si="22"/>
        <v>2002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3">
        <v>5709616</v>
      </c>
      <c r="S1428" s="23">
        <v>1800000</v>
      </c>
    </row>
    <row r="1429" spans="1:19" x14ac:dyDescent="0.3">
      <c r="A1429" s="2" t="s">
        <v>3045</v>
      </c>
      <c r="B1429" s="3">
        <v>37325</v>
      </c>
      <c r="C1429" s="2">
        <f t="shared" si="22"/>
        <v>2002</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3">
        <v>39177215</v>
      </c>
      <c r="S1429" s="23">
        <v>38000000</v>
      </c>
    </row>
    <row r="1430" spans="1:19" x14ac:dyDescent="0.3">
      <c r="A1430" s="2" t="s">
        <v>3046</v>
      </c>
      <c r="B1430" s="3">
        <v>37377</v>
      </c>
      <c r="C1430" s="2">
        <f t="shared" si="22"/>
        <v>2002</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3">
        <v>1190018</v>
      </c>
      <c r="S1430" s="23">
        <v>20000000</v>
      </c>
    </row>
    <row r="1431" spans="1:19" x14ac:dyDescent="0.3">
      <c r="A1431" s="2" t="s">
        <v>3048</v>
      </c>
      <c r="B1431" s="3">
        <v>37276</v>
      </c>
      <c r="C1431" s="2">
        <f t="shared" si="22"/>
        <v>2002</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3">
        <v>4835968</v>
      </c>
      <c r="S1431" s="23">
        <v>40000000</v>
      </c>
    </row>
    <row r="1432" spans="1:19" x14ac:dyDescent="0.3">
      <c r="A1432" s="2" t="s">
        <v>3049</v>
      </c>
      <c r="B1432" s="3">
        <v>37500</v>
      </c>
      <c r="C1432" s="2">
        <f t="shared" si="22"/>
        <v>2002</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3">
        <v>15854988</v>
      </c>
      <c r="S1432" s="23">
        <v>13500000</v>
      </c>
    </row>
    <row r="1433" spans="1:19" x14ac:dyDescent="0.3">
      <c r="A1433" s="2" t="s">
        <v>3051</v>
      </c>
      <c r="B1433" s="3">
        <v>37452</v>
      </c>
      <c r="C1433" s="2">
        <f t="shared" si="22"/>
        <v>2002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3">
        <v>13208023</v>
      </c>
      <c r="S1433" s="23">
        <v>42000000</v>
      </c>
    </row>
    <row r="1434" spans="1:19" x14ac:dyDescent="0.3">
      <c r="A1434" s="2" t="s">
        <v>3052</v>
      </c>
      <c r="B1434" s="3">
        <v>37509</v>
      </c>
      <c r="C1434" s="2">
        <f t="shared" si="22"/>
        <v>2002</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3">
        <v>6592103</v>
      </c>
      <c r="S1434" s="23">
        <v>35000000</v>
      </c>
    </row>
    <row r="1435" spans="1:19" x14ac:dyDescent="0.3">
      <c r="A1435" s="2" t="s">
        <v>3053</v>
      </c>
      <c r="B1435" s="3">
        <v>37450</v>
      </c>
      <c r="C1435" s="2">
        <f t="shared" si="22"/>
        <v>2002</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3">
        <v>25776062</v>
      </c>
      <c r="S1435" s="23">
        <v>12000000</v>
      </c>
    </row>
    <row r="1436" spans="1:19" x14ac:dyDescent="0.3">
      <c r="A1436" s="2" t="s">
        <v>3055</v>
      </c>
      <c r="B1436" s="3">
        <v>37311</v>
      </c>
      <c r="C1436" s="2">
        <f t="shared" si="22"/>
        <v>2002</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3">
        <v>32983713</v>
      </c>
      <c r="S1436" s="23">
        <v>20000000</v>
      </c>
    </row>
    <row r="1437" spans="1:19" x14ac:dyDescent="0.3">
      <c r="A1437" s="2" t="s">
        <v>3057</v>
      </c>
      <c r="B1437" s="3">
        <v>37344</v>
      </c>
      <c r="C1437" s="2">
        <f t="shared" si="22"/>
        <v>2002</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3">
        <v>2506446</v>
      </c>
      <c r="S1437" s="23">
        <v>2000000</v>
      </c>
    </row>
    <row r="1438" spans="1:19" x14ac:dyDescent="0.3">
      <c r="A1438" s="2" t="s">
        <v>3058</v>
      </c>
      <c r="B1438" s="3">
        <v>37288</v>
      </c>
      <c r="C1438" s="2">
        <f t="shared" si="22"/>
        <v>2002</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3">
        <v>77679638</v>
      </c>
      <c r="S1438" s="23">
        <v>100000000</v>
      </c>
    </row>
    <row r="1439" spans="1:19" x14ac:dyDescent="0.3">
      <c r="A1439" s="2" t="s">
        <v>3059</v>
      </c>
      <c r="B1439" s="3">
        <v>37333</v>
      </c>
      <c r="C1439" s="2">
        <f t="shared" si="22"/>
        <v>2002</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3">
        <v>236266</v>
      </c>
      <c r="S1439" s="23">
        <v>3500000</v>
      </c>
    </row>
    <row r="1440" spans="1:19" x14ac:dyDescent="0.3">
      <c r="A1440" s="2" t="s">
        <v>3060</v>
      </c>
      <c r="B1440" s="3">
        <v>37441</v>
      </c>
      <c r="C1440" s="2">
        <f t="shared" si="22"/>
        <v>2002</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3">
        <v>30079316</v>
      </c>
      <c r="S1440" s="23">
        <v>35000000</v>
      </c>
    </row>
    <row r="1441" spans="1:19" x14ac:dyDescent="0.3">
      <c r="A1441" s="2" t="s">
        <v>3062</v>
      </c>
      <c r="B1441" s="3">
        <v>37285</v>
      </c>
      <c r="C1441" s="2">
        <f t="shared" si="22"/>
        <v>2002</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3">
        <v>15361537</v>
      </c>
      <c r="S1441" s="23">
        <v>13000000</v>
      </c>
    </row>
    <row r="1442" spans="1:19" x14ac:dyDescent="0.3">
      <c r="A1442" s="2" t="s">
        <v>3065</v>
      </c>
      <c r="B1442" s="3">
        <v>37460</v>
      </c>
      <c r="C1442" s="2">
        <f t="shared" si="22"/>
        <v>2002</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3">
        <v>30259652</v>
      </c>
      <c r="S1442" s="23">
        <v>15000000</v>
      </c>
    </row>
    <row r="1443" spans="1:19" x14ac:dyDescent="0.3">
      <c r="A1443" s="2" t="s">
        <v>3067</v>
      </c>
      <c r="B1443" s="3">
        <v>37456</v>
      </c>
      <c r="C1443" s="2">
        <f t="shared" si="22"/>
        <v>2002</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3">
        <v>261970615</v>
      </c>
      <c r="S1443" s="23">
        <v>100000000</v>
      </c>
    </row>
    <row r="1444" spans="1:19" x14ac:dyDescent="0.3">
      <c r="A1444" s="2" t="s">
        <v>3068</v>
      </c>
      <c r="B1444" s="3">
        <v>37382</v>
      </c>
      <c r="C1444" s="2">
        <f t="shared" si="22"/>
        <v>2002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3">
        <v>19076815</v>
      </c>
      <c r="S1444" s="23">
        <v>60000000</v>
      </c>
    </row>
    <row r="1445" spans="1:19" x14ac:dyDescent="0.3">
      <c r="A1445" s="2" t="s">
        <v>3069</v>
      </c>
      <c r="B1445" s="3">
        <v>37266</v>
      </c>
      <c r="C1445" s="2">
        <f t="shared" si="22"/>
        <v>2002</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3">
        <v>84961</v>
      </c>
      <c r="S1445" s="23">
        <v>31000000</v>
      </c>
    </row>
    <row r="1446" spans="1:19" x14ac:dyDescent="0.3">
      <c r="A1446" s="2" t="s">
        <v>3071</v>
      </c>
      <c r="B1446" s="3">
        <v>37620</v>
      </c>
      <c r="C1446" s="2">
        <f t="shared" si="22"/>
        <v>2002</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3">
        <v>13684949</v>
      </c>
      <c r="S1446" s="23">
        <v>3000000</v>
      </c>
    </row>
    <row r="1447" spans="1:19" x14ac:dyDescent="0.3">
      <c r="A1447" s="2" t="s">
        <v>3073</v>
      </c>
      <c r="B1447" s="3">
        <v>37588</v>
      </c>
      <c r="C1447" s="2">
        <f t="shared" si="22"/>
        <v>2002</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3">
        <v>41543207</v>
      </c>
      <c r="S1447" s="23">
        <v>42000000</v>
      </c>
    </row>
    <row r="1448" spans="1:19" x14ac:dyDescent="0.3">
      <c r="A1448" s="2" t="s">
        <v>3074</v>
      </c>
      <c r="B1448" s="3">
        <v>37437</v>
      </c>
      <c r="C1448" s="2">
        <f t="shared" si="22"/>
        <v>2002</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3">
        <v>4839383</v>
      </c>
      <c r="S1448" s="23">
        <v>16000000</v>
      </c>
    </row>
    <row r="1449" spans="1:19" x14ac:dyDescent="0.3">
      <c r="A1449" s="2" t="s">
        <v>3075</v>
      </c>
      <c r="B1449" s="3">
        <v>37561</v>
      </c>
      <c r="C1449" s="2">
        <f t="shared" si="22"/>
        <v>2002</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3">
        <v>33105600</v>
      </c>
      <c r="S1449" s="23">
        <v>70000000</v>
      </c>
    </row>
    <row r="1450" spans="1:19" x14ac:dyDescent="0.3">
      <c r="A1450" s="2" t="s">
        <v>3076</v>
      </c>
      <c r="B1450" s="3">
        <v>37472</v>
      </c>
      <c r="C1450" s="2">
        <f t="shared" si="22"/>
        <v>2002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3">
        <v>176387405</v>
      </c>
      <c r="S1450" s="23">
        <v>59000000</v>
      </c>
    </row>
    <row r="1451" spans="1:19" x14ac:dyDescent="0.3">
      <c r="A1451" s="2" t="s">
        <v>3078</v>
      </c>
      <c r="B1451" s="3">
        <v>37477</v>
      </c>
      <c r="C1451" s="2">
        <f t="shared" si="22"/>
        <v>2002</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3">
        <v>4681503</v>
      </c>
      <c r="S1451" s="23">
        <v>9000000</v>
      </c>
    </row>
    <row r="1452" spans="1:19" x14ac:dyDescent="0.3">
      <c r="A1452" s="2" t="s">
        <v>3080</v>
      </c>
      <c r="B1452" s="3">
        <v>37362</v>
      </c>
      <c r="C1452" s="2">
        <f t="shared" si="22"/>
        <v>2002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3">
        <v>67263182</v>
      </c>
      <c r="S1452" s="23">
        <v>46000000</v>
      </c>
    </row>
    <row r="1453" spans="1:19" x14ac:dyDescent="0.3">
      <c r="A1453" s="2" t="s">
        <v>3081</v>
      </c>
      <c r="B1453" s="3">
        <v>37281</v>
      </c>
      <c r="C1453" s="2">
        <f t="shared" si="22"/>
        <v>2002</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3">
        <v>47329</v>
      </c>
      <c r="S1453" s="23">
        <v>750000</v>
      </c>
    </row>
    <row r="1454" spans="1:19" x14ac:dyDescent="0.3">
      <c r="A1454" s="2" t="s">
        <v>3084</v>
      </c>
      <c r="B1454" s="3">
        <v>37288</v>
      </c>
      <c r="C1454" s="2">
        <f t="shared" si="22"/>
        <v>2002</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3">
        <v>64267897</v>
      </c>
      <c r="S1454" s="23">
        <v>5000000</v>
      </c>
    </row>
    <row r="1455" spans="1:19" x14ac:dyDescent="0.3">
      <c r="A1455" s="2" t="s">
        <v>3087</v>
      </c>
      <c r="B1455" s="3">
        <v>37533</v>
      </c>
      <c r="C1455" s="2">
        <f t="shared" si="22"/>
        <v>2002</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3">
        <v>71026631</v>
      </c>
      <c r="S1455" s="23">
        <v>36000000</v>
      </c>
    </row>
    <row r="1456" spans="1:19" x14ac:dyDescent="0.3">
      <c r="A1456" s="2" t="s">
        <v>3089</v>
      </c>
      <c r="B1456" s="3">
        <v>37325</v>
      </c>
      <c r="C1456" s="2">
        <f t="shared" si="22"/>
        <v>2002</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3">
        <v>25571351</v>
      </c>
      <c r="S1456" s="23">
        <v>14000000</v>
      </c>
    </row>
    <row r="1457" spans="1:19" x14ac:dyDescent="0.3">
      <c r="A1457" s="2" t="s">
        <v>3092</v>
      </c>
      <c r="B1457" s="3">
        <v>37281</v>
      </c>
      <c r="C1457" s="2">
        <f t="shared" si="22"/>
        <v>2002</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3">
        <v>13571817</v>
      </c>
      <c r="S1457" s="23">
        <v>15600000</v>
      </c>
    </row>
    <row r="1458" spans="1:19" x14ac:dyDescent="0.3">
      <c r="A1458" s="2" t="s">
        <v>3094</v>
      </c>
      <c r="B1458" s="3">
        <v>37300</v>
      </c>
      <c r="C1458" s="2">
        <f t="shared" si="22"/>
        <v>2002</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3">
        <v>35168677</v>
      </c>
      <c r="S1458" s="23">
        <v>100000000</v>
      </c>
    </row>
    <row r="1459" spans="1:19" x14ac:dyDescent="0.3">
      <c r="A1459" s="2" t="s">
        <v>3096</v>
      </c>
      <c r="B1459" s="3">
        <v>37305</v>
      </c>
      <c r="C1459" s="2">
        <f t="shared" si="22"/>
        <v>2002</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3">
        <v>16033556</v>
      </c>
      <c r="S1459" s="23">
        <v>10000000</v>
      </c>
    </row>
    <row r="1460" spans="1:19" x14ac:dyDescent="0.3">
      <c r="A1460" s="2" t="s">
        <v>3097</v>
      </c>
      <c r="B1460" s="3">
        <v>37391</v>
      </c>
      <c r="C1460" s="2">
        <f t="shared" si="22"/>
        <v>2002</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3">
        <v>3895664</v>
      </c>
      <c r="S1460" s="23">
        <v>5300000</v>
      </c>
    </row>
    <row r="1461" spans="1:19" x14ac:dyDescent="0.3">
      <c r="A1461" s="2" t="s">
        <v>3099</v>
      </c>
      <c r="B1461" s="3">
        <v>37578</v>
      </c>
      <c r="C1461" s="2">
        <f t="shared" si="22"/>
        <v>2002</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3">
        <v>14448589</v>
      </c>
      <c r="S1461" s="23">
        <v>40000000</v>
      </c>
    </row>
    <row r="1462" spans="1:19" x14ac:dyDescent="0.3">
      <c r="A1462" s="2" t="s">
        <v>3100</v>
      </c>
      <c r="B1462" s="3">
        <v>37259</v>
      </c>
      <c r="C1462" s="2">
        <f t="shared" si="22"/>
        <v>2002</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3">
        <v>51432423</v>
      </c>
      <c r="S1462" s="23">
        <v>30000000</v>
      </c>
    </row>
    <row r="1463" spans="1:19" x14ac:dyDescent="0.3">
      <c r="A1463" s="2" t="s">
        <v>3102</v>
      </c>
      <c r="B1463" s="3">
        <v>37304</v>
      </c>
      <c r="C1463" s="2">
        <f t="shared" si="22"/>
        <v>2002</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3">
        <v>145771527</v>
      </c>
      <c r="S1463" s="23">
        <v>80000000</v>
      </c>
    </row>
    <row r="1464" spans="1:19" x14ac:dyDescent="0.3">
      <c r="A1464" s="2" t="s">
        <v>3104</v>
      </c>
      <c r="B1464" s="3">
        <v>37393</v>
      </c>
      <c r="C1464" s="2">
        <f t="shared" si="22"/>
        <v>2002</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3">
        <v>93815117</v>
      </c>
      <c r="S1464" s="23">
        <v>55000000</v>
      </c>
    </row>
    <row r="1465" spans="1:19" x14ac:dyDescent="0.3">
      <c r="A1465" s="2" t="s">
        <v>3105</v>
      </c>
      <c r="B1465" s="3">
        <v>37475</v>
      </c>
      <c r="C1465" s="2">
        <f t="shared" si="22"/>
        <v>2002</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3">
        <v>19184015</v>
      </c>
      <c r="S1465" s="23">
        <v>3000000</v>
      </c>
    </row>
    <row r="1466" spans="1:19" x14ac:dyDescent="0.3">
      <c r="A1466" s="2" t="s">
        <v>3107</v>
      </c>
      <c r="B1466" s="3">
        <v>37331</v>
      </c>
      <c r="C1466" s="2">
        <f t="shared" si="22"/>
        <v>2002</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3">
        <v>145540</v>
      </c>
      <c r="S1466" s="23">
        <v>500000</v>
      </c>
    </row>
    <row r="1467" spans="1:19" x14ac:dyDescent="0.3">
      <c r="A1467" s="2" t="s">
        <v>3110</v>
      </c>
      <c r="B1467" s="3">
        <v>37401</v>
      </c>
      <c r="C1467" s="2">
        <f t="shared" si="22"/>
        <v>2002</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3">
        <v>190418803</v>
      </c>
      <c r="S1467" s="23">
        <v>140000000</v>
      </c>
    </row>
    <row r="1468" spans="1:19" x14ac:dyDescent="0.3">
      <c r="A1468" s="2" t="s">
        <v>3111</v>
      </c>
      <c r="B1468" s="3">
        <v>37402</v>
      </c>
      <c r="C1468" s="2">
        <f t="shared" si="22"/>
        <v>2002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3">
        <v>4239767</v>
      </c>
      <c r="S1468" s="23">
        <v>7500000</v>
      </c>
    </row>
    <row r="1469" spans="1:19" x14ac:dyDescent="0.3">
      <c r="A1469" s="2" t="s">
        <v>3114</v>
      </c>
      <c r="B1469" s="3">
        <v>37619</v>
      </c>
      <c r="C1469" s="2">
        <f t="shared" si="22"/>
        <v>2002</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3">
        <v>132014112</v>
      </c>
      <c r="S1469" s="23">
        <v>102000000</v>
      </c>
    </row>
    <row r="1470" spans="1:19" x14ac:dyDescent="0.3">
      <c r="A1470" s="2" t="s">
        <v>3115</v>
      </c>
      <c r="B1470" s="3">
        <v>37387</v>
      </c>
      <c r="C1470" s="2">
        <f t="shared" si="22"/>
        <v>2002</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3">
        <v>146402</v>
      </c>
      <c r="S1470" s="23">
        <v>4000000</v>
      </c>
    </row>
    <row r="1471" spans="1:19" x14ac:dyDescent="0.3">
      <c r="A1471" s="2" t="s">
        <v>3118</v>
      </c>
      <c r="B1471" s="3">
        <v>37351</v>
      </c>
      <c r="C1471" s="2">
        <f t="shared" si="22"/>
        <v>2002</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3">
        <v>6830957</v>
      </c>
      <c r="S1471" s="23">
        <v>21000000</v>
      </c>
    </row>
    <row r="1472" spans="1:19" x14ac:dyDescent="0.3">
      <c r="A1472" s="2" t="s">
        <v>3119</v>
      </c>
      <c r="B1472" s="3">
        <v>37547</v>
      </c>
      <c r="C1472" s="2">
        <f t="shared" si="22"/>
        <v>2002</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3">
        <v>126203320</v>
      </c>
      <c r="S1472" s="23">
        <v>50000000</v>
      </c>
    </row>
    <row r="1473" spans="1:19" x14ac:dyDescent="0.3">
      <c r="A1473" s="2" t="s">
        <v>3120</v>
      </c>
      <c r="B1473" s="3">
        <v>37296</v>
      </c>
      <c r="C1473" s="2">
        <f t="shared" si="22"/>
        <v>2002</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3">
        <v>31874869</v>
      </c>
      <c r="S1473" s="23">
        <v>50000000</v>
      </c>
    </row>
    <row r="1474" spans="1:19" x14ac:dyDescent="0.3">
      <c r="A1474" s="2" t="s">
        <v>3121</v>
      </c>
      <c r="B1474" s="3">
        <v>37466</v>
      </c>
      <c r="C1474" s="2">
        <f t="shared" si="22"/>
        <v>2002</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3">
        <v>241437427</v>
      </c>
      <c r="S1474" s="23">
        <v>5000000</v>
      </c>
    </row>
    <row r="1475" spans="1:19" x14ac:dyDescent="0.3">
      <c r="A1475" s="2" t="s">
        <v>3124</v>
      </c>
      <c r="B1475" s="3">
        <v>37394</v>
      </c>
      <c r="C1475" s="2">
        <f t="shared" ref="C1475:C1538" si="23">YEAR(B1475)</f>
        <v>2002</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3">
        <v>10460089</v>
      </c>
      <c r="S1475" s="23">
        <v>7500000</v>
      </c>
    </row>
    <row r="1476" spans="1:19" x14ac:dyDescent="0.3">
      <c r="A1476" s="2" t="s">
        <v>3126</v>
      </c>
      <c r="B1476" s="3">
        <v>37305</v>
      </c>
      <c r="C1476" s="2">
        <f t="shared" si="23"/>
        <v>2002</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3">
        <v>1309849</v>
      </c>
      <c r="S1476" s="23">
        <v>10000000</v>
      </c>
    </row>
    <row r="1477" spans="1:19" x14ac:dyDescent="0.3">
      <c r="A1477" s="2" t="s">
        <v>3128</v>
      </c>
      <c r="B1477" s="3">
        <v>37578</v>
      </c>
      <c r="C1477" s="2">
        <f t="shared" si="23"/>
        <v>2002</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3">
        <v>31597131</v>
      </c>
      <c r="S1477" s="23">
        <v>12000000</v>
      </c>
    </row>
    <row r="1478" spans="1:19" x14ac:dyDescent="0.3">
      <c r="A1478" s="2" t="s">
        <v>3130</v>
      </c>
      <c r="B1478" s="3">
        <v>37430</v>
      </c>
      <c r="C1478" s="2">
        <f t="shared" si="23"/>
        <v>2002</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3">
        <v>95308367</v>
      </c>
      <c r="S1478" s="23">
        <v>48000000</v>
      </c>
    </row>
    <row r="1479" spans="1:19" x14ac:dyDescent="0.3">
      <c r="A1479" s="2" t="s">
        <v>3132</v>
      </c>
      <c r="B1479" s="3">
        <v>37280</v>
      </c>
      <c r="C1479" s="2">
        <f t="shared" si="23"/>
        <v>2002</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3">
        <v>121972</v>
      </c>
      <c r="S1479" s="23">
        <v>22000000</v>
      </c>
    </row>
    <row r="1480" spans="1:19" x14ac:dyDescent="0.3">
      <c r="A1480" s="2" t="s">
        <v>3134</v>
      </c>
      <c r="B1480" s="3">
        <v>37564</v>
      </c>
      <c r="C1480" s="2">
        <f t="shared" si="23"/>
        <v>2002</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3">
        <v>46563158</v>
      </c>
      <c r="S1480" s="23">
        <v>13000000</v>
      </c>
    </row>
    <row r="1481" spans="1:19" x14ac:dyDescent="0.3">
      <c r="A1481" s="2" t="s">
        <v>3135</v>
      </c>
      <c r="B1481" s="3">
        <v>37478</v>
      </c>
      <c r="C1481" s="2">
        <f t="shared" si="23"/>
        <v>2002</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3">
        <v>562059</v>
      </c>
      <c r="S1481" s="23">
        <v>4000000</v>
      </c>
    </row>
    <row r="1482" spans="1:19" x14ac:dyDescent="0.3">
      <c r="A1482" s="2" t="s">
        <v>3137</v>
      </c>
      <c r="B1482" s="3">
        <v>37489</v>
      </c>
      <c r="C1482" s="2">
        <f t="shared" si="23"/>
        <v>2002</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3">
        <v>17791031</v>
      </c>
      <c r="S1482" s="23">
        <v>25000000</v>
      </c>
    </row>
    <row r="1483" spans="1:19" x14ac:dyDescent="0.3">
      <c r="A1483" s="2" t="s">
        <v>3138</v>
      </c>
      <c r="B1483" s="3">
        <v>37405</v>
      </c>
      <c r="C1483" s="2">
        <f t="shared" si="23"/>
        <v>2002</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3">
        <v>30307804</v>
      </c>
      <c r="S1483" s="23">
        <v>35000000</v>
      </c>
    </row>
    <row r="1484" spans="1:19" x14ac:dyDescent="0.3">
      <c r="A1484" s="2" t="s">
        <v>3140</v>
      </c>
      <c r="B1484" s="3">
        <v>37556</v>
      </c>
      <c r="C1484" s="2">
        <f t="shared" si="23"/>
        <v>2002</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3">
        <v>6165429</v>
      </c>
      <c r="S1484" s="23">
        <v>6000000</v>
      </c>
    </row>
    <row r="1485" spans="1:19" x14ac:dyDescent="0.3">
      <c r="A1485" s="2" t="s">
        <v>3143</v>
      </c>
      <c r="B1485" s="3">
        <v>37514</v>
      </c>
      <c r="C1485" s="2">
        <f t="shared" si="23"/>
        <v>2002</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3">
        <v>2073984</v>
      </c>
      <c r="S1485" s="23">
        <v>800000</v>
      </c>
    </row>
    <row r="1486" spans="1:19" x14ac:dyDescent="0.3">
      <c r="A1486" s="2" t="s">
        <v>3146</v>
      </c>
      <c r="B1486" s="3">
        <v>37416</v>
      </c>
      <c r="C1486" s="2">
        <f t="shared" si="23"/>
        <v>2002</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3">
        <v>5844929</v>
      </c>
      <c r="S1486" s="23">
        <v>3000000</v>
      </c>
    </row>
    <row r="1487" spans="1:19" x14ac:dyDescent="0.3">
      <c r="A1487" s="2" t="s">
        <v>3149</v>
      </c>
      <c r="B1487" s="3">
        <v>37296</v>
      </c>
      <c r="C1487" s="2">
        <f t="shared" si="23"/>
        <v>2002</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3">
        <v>92930005</v>
      </c>
      <c r="S1487" s="23">
        <v>78000000</v>
      </c>
    </row>
    <row r="1488" spans="1:19" x14ac:dyDescent="0.3">
      <c r="A1488" s="2" t="s">
        <v>3150</v>
      </c>
      <c r="B1488" s="3">
        <v>37492</v>
      </c>
      <c r="C1488" s="2">
        <f t="shared" si="23"/>
        <v>2002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3">
        <v>43060566</v>
      </c>
      <c r="S1488" s="23">
        <v>60000000</v>
      </c>
    </row>
    <row r="1489" spans="1:19" x14ac:dyDescent="0.3">
      <c r="A1489" s="2" t="s">
        <v>3151</v>
      </c>
      <c r="B1489" s="3">
        <v>37450</v>
      </c>
      <c r="C1489" s="2">
        <f t="shared" si="23"/>
        <v>2002</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3">
        <v>39532308</v>
      </c>
      <c r="S1489" s="23">
        <v>33000000</v>
      </c>
    </row>
    <row r="1490" spans="1:19" x14ac:dyDescent="0.3">
      <c r="A1490" s="2" t="s">
        <v>3152</v>
      </c>
      <c r="B1490" s="3">
        <v>37521</v>
      </c>
      <c r="C1490" s="2">
        <f t="shared" si="23"/>
        <v>2002</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3">
        <v>48423368</v>
      </c>
      <c r="S1490" s="23">
        <v>20000000</v>
      </c>
    </row>
    <row r="1491" spans="1:19" x14ac:dyDescent="0.3">
      <c r="A1491" s="2" t="s">
        <v>3155</v>
      </c>
      <c r="B1491" s="3">
        <v>37582</v>
      </c>
      <c r="C1491" s="2">
        <f t="shared" si="23"/>
        <v>2002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3">
        <v>104054514</v>
      </c>
      <c r="S1491" s="23">
        <v>80000000</v>
      </c>
    </row>
    <row r="1492" spans="1:19" x14ac:dyDescent="0.3">
      <c r="A1492" s="2" t="s">
        <v>3156</v>
      </c>
      <c r="B1492" s="3">
        <v>37279</v>
      </c>
      <c r="C1492" s="2">
        <f t="shared" si="23"/>
        <v>2002</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3">
        <v>18990542</v>
      </c>
      <c r="S1492" s="23">
        <v>70000000</v>
      </c>
    </row>
    <row r="1493" spans="1:19" x14ac:dyDescent="0.3">
      <c r="A1493" s="2" t="s">
        <v>3157</v>
      </c>
      <c r="B1493" s="3">
        <v>37350</v>
      </c>
      <c r="C1493" s="2">
        <f t="shared" si="23"/>
        <v>2002</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3">
        <v>153288182</v>
      </c>
      <c r="S1493" s="23">
        <v>84000000</v>
      </c>
    </row>
    <row r="1494" spans="1:19" x14ac:dyDescent="0.3">
      <c r="A1494" s="2" t="s">
        <v>3158</v>
      </c>
      <c r="B1494" s="3">
        <v>37487</v>
      </c>
      <c r="C1494" s="2">
        <f t="shared" si="23"/>
        <v>2002</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3">
        <v>4046737</v>
      </c>
      <c r="S1494" s="23">
        <v>4000000</v>
      </c>
    </row>
    <row r="1495" spans="1:19" x14ac:dyDescent="0.3">
      <c r="A1495" s="2" t="s">
        <v>3160</v>
      </c>
      <c r="B1495" s="3">
        <v>37512</v>
      </c>
      <c r="C1495" s="2">
        <f t="shared" si="23"/>
        <v>2002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3">
        <v>16930185</v>
      </c>
      <c r="S1495" s="23">
        <v>29000000</v>
      </c>
    </row>
    <row r="1496" spans="1:19" x14ac:dyDescent="0.3">
      <c r="A1496" s="2" t="s">
        <v>3161</v>
      </c>
      <c r="B1496" s="3">
        <v>37331</v>
      </c>
      <c r="C1496" s="2">
        <f t="shared" si="23"/>
        <v>2002</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3">
        <v>227965690</v>
      </c>
      <c r="S1496" s="23">
        <v>72000000</v>
      </c>
    </row>
    <row r="1497" spans="1:19" x14ac:dyDescent="0.3">
      <c r="A1497" s="2" t="s">
        <v>3163</v>
      </c>
      <c r="B1497" s="3">
        <v>37311</v>
      </c>
      <c r="C1497" s="2">
        <f t="shared" si="23"/>
        <v>2002</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3">
        <v>4814244</v>
      </c>
      <c r="S1497" s="23">
        <v>11000000</v>
      </c>
    </row>
    <row r="1498" spans="1:19" x14ac:dyDescent="0.3">
      <c r="A1498" s="2" t="s">
        <v>3166</v>
      </c>
      <c r="B1498" s="3">
        <v>37324</v>
      </c>
      <c r="C1498" s="2">
        <f t="shared" si="23"/>
        <v>2002</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3">
        <v>81150692</v>
      </c>
      <c r="S1498" s="23">
        <v>35000000</v>
      </c>
    </row>
    <row r="1499" spans="1:19" x14ac:dyDescent="0.3">
      <c r="A1499" s="2" t="s">
        <v>3167</v>
      </c>
      <c r="B1499" s="3">
        <v>37483</v>
      </c>
      <c r="C1499" s="2">
        <f t="shared" si="23"/>
        <v>2002</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3">
        <v>10198766</v>
      </c>
      <c r="S1499" s="23">
        <v>12000000</v>
      </c>
    </row>
    <row r="1500" spans="1:19" x14ac:dyDescent="0.3">
      <c r="A1500" s="2" t="s">
        <v>3169</v>
      </c>
      <c r="B1500" s="3">
        <v>37335</v>
      </c>
      <c r="C1500" s="2">
        <f t="shared" si="23"/>
        <v>2002</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3">
        <v>1641788</v>
      </c>
      <c r="S1500" s="23">
        <v>8000000</v>
      </c>
    </row>
    <row r="1501" spans="1:19" x14ac:dyDescent="0.3">
      <c r="A1501" s="2" t="s">
        <v>3171</v>
      </c>
      <c r="B1501" s="3">
        <v>37291</v>
      </c>
      <c r="C1501" s="2">
        <f t="shared" si="23"/>
        <v>2002</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3">
        <v>403706375</v>
      </c>
      <c r="S1501" s="23">
        <v>139000000</v>
      </c>
    </row>
    <row r="1502" spans="1:19" x14ac:dyDescent="0.3">
      <c r="A1502" s="2" t="s">
        <v>3172</v>
      </c>
      <c r="B1502" s="3">
        <v>37393</v>
      </c>
      <c r="C1502" s="2">
        <f t="shared" si="23"/>
        <v>2002</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3">
        <v>73215310</v>
      </c>
      <c r="S1502" s="23">
        <v>80000000</v>
      </c>
    </row>
    <row r="1503" spans="1:19" x14ac:dyDescent="0.3">
      <c r="A1503" s="2" t="s">
        <v>3174</v>
      </c>
      <c r="B1503" s="3">
        <v>37527</v>
      </c>
      <c r="C1503" s="2">
        <f t="shared" si="23"/>
        <v>2002</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3">
        <v>410241</v>
      </c>
      <c r="S1503" s="23">
        <v>2000000</v>
      </c>
    </row>
    <row r="1504" spans="1:19" x14ac:dyDescent="0.3">
      <c r="A1504" s="2" t="s">
        <v>3177</v>
      </c>
      <c r="B1504" s="3">
        <v>37293</v>
      </c>
      <c r="C1504" s="2">
        <f t="shared" si="23"/>
        <v>2002</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3">
        <v>85570368</v>
      </c>
      <c r="S1504" s="23">
        <v>38000000</v>
      </c>
    </row>
    <row r="1505" spans="1:19" x14ac:dyDescent="0.3">
      <c r="A1505" s="2" t="s">
        <v>3178</v>
      </c>
      <c r="B1505" s="3">
        <v>37501</v>
      </c>
      <c r="C1505" s="2">
        <f t="shared" si="23"/>
        <v>2002</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3">
        <v>43119879</v>
      </c>
      <c r="S1505" s="23">
        <v>60000000</v>
      </c>
    </row>
    <row r="1506" spans="1:19" x14ac:dyDescent="0.3">
      <c r="A1506" s="2" t="s">
        <v>3180</v>
      </c>
      <c r="B1506" s="3">
        <v>37493</v>
      </c>
      <c r="C1506" s="2">
        <f t="shared" si="23"/>
        <v>2002</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3">
        <v>310675583</v>
      </c>
      <c r="S1506" s="23">
        <v>115000000</v>
      </c>
    </row>
    <row r="1507" spans="1:19" x14ac:dyDescent="0.3">
      <c r="A1507" s="2" t="s">
        <v>3181</v>
      </c>
      <c r="B1507" s="3">
        <v>37550</v>
      </c>
      <c r="C1507" s="2">
        <f t="shared" si="23"/>
        <v>2002</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3">
        <v>13973532</v>
      </c>
      <c r="S1507" s="23">
        <v>25000000</v>
      </c>
    </row>
    <row r="1508" spans="1:19" x14ac:dyDescent="0.3">
      <c r="A1508" s="2" t="s">
        <v>3183</v>
      </c>
      <c r="B1508" s="3">
        <v>37390</v>
      </c>
      <c r="C1508" s="2">
        <f t="shared" si="23"/>
        <v>2002</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3">
        <v>119841</v>
      </c>
      <c r="S1508" s="23">
        <v>1500000</v>
      </c>
    </row>
    <row r="1509" spans="1:19" x14ac:dyDescent="0.3">
      <c r="A1509" s="2" t="s">
        <v>3185</v>
      </c>
      <c r="B1509" s="3">
        <v>37264</v>
      </c>
      <c r="C1509" s="2">
        <f t="shared" si="23"/>
        <v>2002</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3">
        <v>64736114</v>
      </c>
      <c r="S1509" s="23">
        <v>120000000</v>
      </c>
    </row>
    <row r="1510" spans="1:19" x14ac:dyDescent="0.3">
      <c r="A1510" s="2" t="s">
        <v>3187</v>
      </c>
      <c r="B1510" s="3">
        <v>37302</v>
      </c>
      <c r="C1510" s="2">
        <f t="shared" si="23"/>
        <v>2002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3">
        <v>3064356</v>
      </c>
      <c r="S1510" s="23">
        <v>5600000</v>
      </c>
    </row>
    <row r="1511" spans="1:19" x14ac:dyDescent="0.3">
      <c r="A1511" s="2" t="s">
        <v>3189</v>
      </c>
      <c r="B1511" s="3">
        <v>37289</v>
      </c>
      <c r="C1511" s="2">
        <f t="shared" si="23"/>
        <v>2002</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3">
        <v>127214072</v>
      </c>
      <c r="S1511" s="23">
        <v>38000000</v>
      </c>
    </row>
    <row r="1512" spans="1:19" x14ac:dyDescent="0.3">
      <c r="A1512" s="2" t="s">
        <v>3190</v>
      </c>
      <c r="B1512" s="3">
        <v>37436</v>
      </c>
      <c r="C1512" s="2">
        <f t="shared" si="23"/>
        <v>2002</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3">
        <v>598645</v>
      </c>
      <c r="S1512" s="23">
        <v>10000000</v>
      </c>
    </row>
    <row r="1513" spans="1:19" x14ac:dyDescent="0.3">
      <c r="A1513" s="2" t="s">
        <v>3191</v>
      </c>
      <c r="B1513" s="3">
        <v>37606</v>
      </c>
      <c r="C1513" s="2">
        <f t="shared" si="23"/>
        <v>2002</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3">
        <v>28563926</v>
      </c>
      <c r="S1513" s="23">
        <v>8500000</v>
      </c>
    </row>
    <row r="1514" spans="1:19" x14ac:dyDescent="0.3">
      <c r="A1514" s="2" t="s">
        <v>3194</v>
      </c>
      <c r="B1514" s="3">
        <v>37554</v>
      </c>
      <c r="C1514" s="2">
        <f t="shared" si="23"/>
        <v>2002</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3">
        <v>4411102</v>
      </c>
      <c r="S1514" s="23">
        <v>100000000</v>
      </c>
    </row>
    <row r="1515" spans="1:19" x14ac:dyDescent="0.3">
      <c r="A1515" s="2" t="s">
        <v>3195</v>
      </c>
      <c r="B1515" s="3">
        <v>37432</v>
      </c>
      <c r="C1515" s="2">
        <f t="shared" si="23"/>
        <v>2002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3">
        <v>30306281</v>
      </c>
      <c r="S1515" s="23">
        <v>10000000</v>
      </c>
    </row>
    <row r="1516" spans="1:19" x14ac:dyDescent="0.3">
      <c r="A1516" s="2" t="s">
        <v>3197</v>
      </c>
      <c r="B1516" s="3">
        <v>37436</v>
      </c>
      <c r="C1516" s="2">
        <f t="shared" si="23"/>
        <v>2002</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3">
        <v>121468960</v>
      </c>
      <c r="S1516" s="23">
        <v>60000000</v>
      </c>
    </row>
    <row r="1517" spans="1:19" x14ac:dyDescent="0.3">
      <c r="A1517" s="2" t="s">
        <v>3198</v>
      </c>
      <c r="B1517" s="3">
        <v>37465</v>
      </c>
      <c r="C1517" s="2">
        <f t="shared" si="23"/>
        <v>2002</v>
      </c>
      <c r="D1517" s="2" t="s">
        <v>49</v>
      </c>
      <c r="E1517" s="2" t="s">
        <v>26</v>
      </c>
      <c r="F1517" s="2" t="s">
        <v>20</v>
      </c>
      <c r="G1517" s="2" t="s">
        <v>21</v>
      </c>
      <c r="H1517" s="2" t="s">
        <v>22</v>
      </c>
      <c r="I1517" s="2" t="s">
        <v>3199</v>
      </c>
      <c r="J1517" s="2" t="s">
        <v>3200</v>
      </c>
      <c r="K1517" s="2">
        <v>96</v>
      </c>
      <c r="L1517" s="2">
        <v>314</v>
      </c>
      <c r="M1517" s="2">
        <v>18</v>
      </c>
      <c r="N1517" s="2">
        <v>96</v>
      </c>
      <c r="O1517" s="2">
        <v>6.9</v>
      </c>
      <c r="P1517" s="2">
        <v>12</v>
      </c>
      <c r="Q1517" s="2">
        <v>103</v>
      </c>
      <c r="R1517" s="23">
        <v>174682</v>
      </c>
      <c r="S1517" s="23">
        <v>200000</v>
      </c>
    </row>
    <row r="1518" spans="1:19" x14ac:dyDescent="0.3">
      <c r="A1518" s="2" t="s">
        <v>3201</v>
      </c>
      <c r="B1518" s="3">
        <v>37573</v>
      </c>
      <c r="C1518" s="2">
        <f t="shared" si="23"/>
        <v>2002</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3">
        <v>54228104</v>
      </c>
      <c r="S1518" s="23">
        <v>35000000</v>
      </c>
    </row>
    <row r="1519" spans="1:19" x14ac:dyDescent="0.3">
      <c r="A1519" s="2" t="s">
        <v>3203</v>
      </c>
      <c r="B1519" s="3">
        <v>37381</v>
      </c>
      <c r="C1519" s="2">
        <f t="shared" si="23"/>
        <v>2002</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3">
        <v>16988996</v>
      </c>
      <c r="S1519" s="23">
        <v>35000000</v>
      </c>
    </row>
    <row r="1520" spans="1:19" x14ac:dyDescent="0.3">
      <c r="A1520" s="2" t="s">
        <v>3205</v>
      </c>
      <c r="B1520" s="3">
        <v>37355</v>
      </c>
      <c r="C1520" s="2">
        <f t="shared" si="23"/>
        <v>2002</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3">
        <v>28399192</v>
      </c>
      <c r="S1520" s="23">
        <v>13000000</v>
      </c>
    </row>
    <row r="1521" spans="1:19" x14ac:dyDescent="0.3">
      <c r="A1521" s="2" t="s">
        <v>3208</v>
      </c>
      <c r="B1521" s="3">
        <v>37401</v>
      </c>
      <c r="C1521" s="2">
        <f t="shared" si="23"/>
        <v>2002</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3">
        <v>1779284</v>
      </c>
      <c r="S1521" s="23">
        <v>12000000</v>
      </c>
    </row>
    <row r="1522" spans="1:19" x14ac:dyDescent="0.3">
      <c r="A1522" s="2" t="s">
        <v>3210</v>
      </c>
      <c r="B1522" s="3">
        <v>37356</v>
      </c>
      <c r="C1522" s="2">
        <f t="shared" si="23"/>
        <v>2002</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3">
        <v>14060950</v>
      </c>
      <c r="S1522" s="23">
        <v>12500000</v>
      </c>
    </row>
    <row r="1523" spans="1:19" x14ac:dyDescent="0.3">
      <c r="A1523" s="2" t="s">
        <v>3213</v>
      </c>
      <c r="B1523" s="3">
        <v>37276</v>
      </c>
      <c r="C1523" s="2">
        <f t="shared" si="23"/>
        <v>2002</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3">
        <v>18306166</v>
      </c>
      <c r="S1523" s="23">
        <v>35000000</v>
      </c>
    </row>
    <row r="1524" spans="1:19" x14ac:dyDescent="0.3">
      <c r="A1524" s="2" t="s">
        <v>3214</v>
      </c>
      <c r="B1524" s="3">
        <v>37481</v>
      </c>
      <c r="C1524" s="2">
        <f t="shared" si="23"/>
        <v>2002</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3">
        <v>14015786</v>
      </c>
      <c r="S1524" s="23">
        <v>5000000</v>
      </c>
    </row>
    <row r="1525" spans="1:19" x14ac:dyDescent="0.3">
      <c r="A1525" s="2" t="s">
        <v>3215</v>
      </c>
      <c r="B1525" s="3">
        <v>37453</v>
      </c>
      <c r="C1525" s="2">
        <f t="shared" si="23"/>
        <v>2002</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3">
        <v>3517797</v>
      </c>
      <c r="S1525" s="23">
        <v>25000000</v>
      </c>
    </row>
    <row r="1526" spans="1:19" x14ac:dyDescent="0.3">
      <c r="A1526" s="2" t="s">
        <v>3216</v>
      </c>
      <c r="B1526" s="3">
        <v>37386</v>
      </c>
      <c r="C1526" s="2">
        <f t="shared" si="23"/>
        <v>2002</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3">
        <v>3034181</v>
      </c>
      <c r="S1526" s="23">
        <v>11000000</v>
      </c>
    </row>
    <row r="1527" spans="1:19" x14ac:dyDescent="0.3">
      <c r="A1527" s="2" t="s">
        <v>3218</v>
      </c>
      <c r="B1527" s="3">
        <v>37425</v>
      </c>
      <c r="C1527" s="2">
        <f t="shared" si="23"/>
        <v>2002</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3">
        <v>196067</v>
      </c>
      <c r="S1527" s="23">
        <v>7000000</v>
      </c>
    </row>
    <row r="1528" spans="1:19" x14ac:dyDescent="0.3">
      <c r="A1528" s="2" t="s">
        <v>3220</v>
      </c>
      <c r="B1528" s="3">
        <v>37567</v>
      </c>
      <c r="C1528" s="2">
        <f t="shared" si="23"/>
        <v>2002</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3">
        <v>41597830</v>
      </c>
      <c r="S1528" s="23">
        <v>25000000</v>
      </c>
    </row>
    <row r="1529" spans="1:19" x14ac:dyDescent="0.3">
      <c r="A1529" s="2" t="s">
        <v>3221</v>
      </c>
      <c r="B1529" s="3">
        <v>37486</v>
      </c>
      <c r="C1529" s="2">
        <f t="shared" si="23"/>
        <v>2002</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3">
        <v>8378141</v>
      </c>
      <c r="S1529" s="23">
        <v>15000000</v>
      </c>
    </row>
    <row r="1530" spans="1:19" x14ac:dyDescent="0.3">
      <c r="A1530" s="2" t="s">
        <v>3222</v>
      </c>
      <c r="B1530" s="3">
        <v>37321</v>
      </c>
      <c r="C1530" s="2">
        <f t="shared" si="23"/>
        <v>2002</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3">
        <v>340478898</v>
      </c>
      <c r="S1530" s="23">
        <v>94000000</v>
      </c>
    </row>
    <row r="1531" spans="1:19" x14ac:dyDescent="0.3">
      <c r="A1531" s="2" t="s">
        <v>3223</v>
      </c>
      <c r="B1531" s="3">
        <v>37532</v>
      </c>
      <c r="C1531" s="2">
        <f t="shared" si="23"/>
        <v>2002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3">
        <v>40363530</v>
      </c>
      <c r="S1531" s="23">
        <v>16000000</v>
      </c>
    </row>
    <row r="1532" spans="1:19" x14ac:dyDescent="0.3">
      <c r="A1532" s="2" t="s">
        <v>3226</v>
      </c>
      <c r="B1532" s="3">
        <v>37434</v>
      </c>
      <c r="C1532" s="2">
        <f t="shared" si="23"/>
        <v>2002</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3">
        <v>35228696</v>
      </c>
      <c r="S1532" s="23">
        <v>32000000</v>
      </c>
    </row>
    <row r="1533" spans="1:19" x14ac:dyDescent="0.3">
      <c r="A1533" s="2" t="s">
        <v>3228</v>
      </c>
      <c r="B1533" s="3">
        <v>37327</v>
      </c>
      <c r="C1533" s="2">
        <f t="shared" si="23"/>
        <v>2002</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3">
        <v>28972187</v>
      </c>
      <c r="S1533" s="23">
        <v>13000000</v>
      </c>
    </row>
    <row r="1534" spans="1:19" x14ac:dyDescent="0.3">
      <c r="A1534" s="2" t="s">
        <v>3230</v>
      </c>
      <c r="B1534" s="3">
        <v>37447</v>
      </c>
      <c r="C1534" s="2">
        <f t="shared" si="23"/>
        <v>2002</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3">
        <v>32519322</v>
      </c>
      <c r="S1534" s="23">
        <v>35000000</v>
      </c>
    </row>
    <row r="1535" spans="1:19" x14ac:dyDescent="0.3">
      <c r="A1535" s="2" t="s">
        <v>3232</v>
      </c>
      <c r="B1535" s="3">
        <v>37443</v>
      </c>
      <c r="C1535" s="2">
        <f t="shared" si="23"/>
        <v>2002</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3">
        <v>12987647</v>
      </c>
      <c r="S1535" s="23">
        <v>30000000</v>
      </c>
    </row>
    <row r="1536" spans="1:19" x14ac:dyDescent="0.3">
      <c r="A1536" s="2" t="s">
        <v>3233</v>
      </c>
      <c r="B1536" s="3">
        <v>37552</v>
      </c>
      <c r="C1536" s="2">
        <f t="shared" si="23"/>
        <v>2002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3">
        <v>75597042</v>
      </c>
      <c r="S1536" s="23">
        <v>20000000</v>
      </c>
    </row>
    <row r="1537" spans="1:19" x14ac:dyDescent="0.3">
      <c r="A1537" s="2" t="s">
        <v>3235</v>
      </c>
      <c r="B1537" s="3">
        <v>37438</v>
      </c>
      <c r="C1537" s="2">
        <f t="shared" si="23"/>
        <v>2002</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3">
        <v>6525762</v>
      </c>
      <c r="S1537" s="23">
        <v>4000000</v>
      </c>
    </row>
    <row r="1538" spans="1:19" x14ac:dyDescent="0.3">
      <c r="A1538" s="2" t="s">
        <v>3236</v>
      </c>
      <c r="B1538" s="3">
        <v>37411</v>
      </c>
      <c r="C1538" s="2">
        <f t="shared" si="23"/>
        <v>2002</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3">
        <v>676698</v>
      </c>
      <c r="S1538" s="23">
        <v>18000000</v>
      </c>
    </row>
    <row r="1539" spans="1:19" x14ac:dyDescent="0.3">
      <c r="A1539" s="2" t="s">
        <v>3238</v>
      </c>
      <c r="B1539" s="3">
        <v>37276</v>
      </c>
      <c r="C1539" s="2">
        <f t="shared" ref="C1539:C1602" si="24">YEAR(B1539)</f>
        <v>2002</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3">
        <v>139225854</v>
      </c>
      <c r="S1539" s="23">
        <v>60000000</v>
      </c>
    </row>
    <row r="1540" spans="1:19" x14ac:dyDescent="0.3">
      <c r="A1540" s="2" t="s">
        <v>3240</v>
      </c>
      <c r="B1540" s="3">
        <v>37388</v>
      </c>
      <c r="C1540" s="2">
        <f t="shared" si="24"/>
        <v>2002</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3">
        <v>90341670</v>
      </c>
      <c r="S1540" s="23">
        <v>60000000</v>
      </c>
    </row>
    <row r="1541" spans="1:19" x14ac:dyDescent="0.3">
      <c r="A1541" s="2" t="s">
        <v>3241</v>
      </c>
      <c r="B1541" s="3">
        <v>37352</v>
      </c>
      <c r="C1541" s="2">
        <f t="shared" si="24"/>
        <v>2002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3">
        <v>1250798</v>
      </c>
      <c r="S1541" s="23">
        <v>500000</v>
      </c>
    </row>
    <row r="1542" spans="1:19" x14ac:dyDescent="0.3">
      <c r="A1542" s="2" t="s">
        <v>3244</v>
      </c>
      <c r="B1542" s="3">
        <v>37483</v>
      </c>
      <c r="C1542" s="2">
        <f t="shared" si="24"/>
        <v>2002</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3">
        <v>13134</v>
      </c>
      <c r="S1542" s="23">
        <v>500000</v>
      </c>
    </row>
    <row r="1543" spans="1:19" x14ac:dyDescent="0.3">
      <c r="A1543" s="2" t="s">
        <v>3246</v>
      </c>
      <c r="B1543" s="3">
        <v>37583</v>
      </c>
      <c r="C1543" s="2">
        <f t="shared" si="24"/>
        <v>2002</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3">
        <v>118471320</v>
      </c>
      <c r="S1543" s="23">
        <v>68000000</v>
      </c>
    </row>
    <row r="1544" spans="1:19" x14ac:dyDescent="0.3">
      <c r="A1544" s="2" t="s">
        <v>3248</v>
      </c>
      <c r="B1544" s="3">
        <v>37465</v>
      </c>
      <c r="C1544" s="2">
        <f t="shared" si="24"/>
        <v>2002</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3">
        <v>24430272</v>
      </c>
      <c r="S1544" s="23">
        <v>43000000</v>
      </c>
    </row>
    <row r="1545" spans="1:19" x14ac:dyDescent="0.3">
      <c r="A1545" s="2" t="s">
        <v>3250</v>
      </c>
      <c r="B1545" s="3">
        <v>37333</v>
      </c>
      <c r="C1545" s="2">
        <f t="shared" si="24"/>
        <v>2002</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3">
        <v>56684819</v>
      </c>
      <c r="S1545" s="23">
        <v>80000000</v>
      </c>
    </row>
    <row r="1546" spans="1:19" x14ac:dyDescent="0.3">
      <c r="A1546" s="2" t="s">
        <v>3253</v>
      </c>
      <c r="B1546" s="3">
        <v>37415</v>
      </c>
      <c r="C1546" s="2">
        <f t="shared" si="24"/>
        <v>2002</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3">
        <v>25296447</v>
      </c>
      <c r="S1546" s="23">
        <v>21000000</v>
      </c>
    </row>
    <row r="1547" spans="1:19" x14ac:dyDescent="0.3">
      <c r="A1547" s="2" t="s">
        <v>3255</v>
      </c>
      <c r="B1547" s="3">
        <v>37417</v>
      </c>
      <c r="C1547" s="2">
        <f t="shared" si="24"/>
        <v>2002</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3">
        <v>50189179</v>
      </c>
      <c r="S1547" s="23">
        <v>60000000</v>
      </c>
    </row>
    <row r="1548" spans="1:19" x14ac:dyDescent="0.3">
      <c r="A1548" s="2" t="s">
        <v>3258</v>
      </c>
      <c r="B1548" s="3">
        <v>37588</v>
      </c>
      <c r="C1548" s="2">
        <f t="shared" si="24"/>
        <v>2002</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3">
        <v>39880476</v>
      </c>
      <c r="S1548" s="23">
        <v>25000000</v>
      </c>
    </row>
    <row r="1549" spans="1:19" x14ac:dyDescent="0.3">
      <c r="A1549" s="2" t="s">
        <v>3260</v>
      </c>
      <c r="B1549" s="3">
        <v>37559</v>
      </c>
      <c r="C1549" s="2">
        <f t="shared" si="24"/>
        <v>2002</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3">
        <v>12693621</v>
      </c>
      <c r="S1549" s="23">
        <v>17000000</v>
      </c>
    </row>
    <row r="1550" spans="1:19" x14ac:dyDescent="0.3">
      <c r="A1550" s="2" t="s">
        <v>3262</v>
      </c>
      <c r="B1550" s="3">
        <v>37542</v>
      </c>
      <c r="C1550" s="2">
        <f t="shared" si="24"/>
        <v>2002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3">
        <v>15278</v>
      </c>
      <c r="S1550" s="23">
        <v>825000</v>
      </c>
    </row>
    <row r="1551" spans="1:19" x14ac:dyDescent="0.3">
      <c r="A1551" s="2" t="s">
        <v>3265</v>
      </c>
      <c r="B1551" s="3">
        <v>37431</v>
      </c>
      <c r="C1551" s="2">
        <f t="shared" si="24"/>
        <v>2002</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3">
        <v>38120554</v>
      </c>
      <c r="S1551" s="23">
        <v>140000000</v>
      </c>
    </row>
    <row r="1552" spans="1:19" x14ac:dyDescent="0.3">
      <c r="A1552" s="2" t="s">
        <v>3266</v>
      </c>
      <c r="B1552" s="3">
        <v>37555</v>
      </c>
      <c r="C1552" s="2">
        <f t="shared" si="24"/>
        <v>2002</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3">
        <v>19158074</v>
      </c>
      <c r="S1552" s="23">
        <v>15000000</v>
      </c>
    </row>
    <row r="1553" spans="1:19" x14ac:dyDescent="0.3">
      <c r="A1553" s="2" t="s">
        <v>3267</v>
      </c>
      <c r="B1553" s="3">
        <v>37261</v>
      </c>
      <c r="C1553" s="2">
        <f t="shared" si="24"/>
        <v>2002</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3">
        <v>93307796</v>
      </c>
      <c r="S1553" s="23">
        <v>60000000</v>
      </c>
    </row>
    <row r="1554" spans="1:19" x14ac:dyDescent="0.3">
      <c r="A1554" s="2" t="s">
        <v>3270</v>
      </c>
      <c r="B1554" s="3">
        <v>37490</v>
      </c>
      <c r="C1554" s="2">
        <f t="shared" si="24"/>
        <v>2002</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3">
        <v>38230435</v>
      </c>
      <c r="S1554" s="23">
        <v>25000000</v>
      </c>
    </row>
    <row r="1555" spans="1:19" x14ac:dyDescent="0.3">
      <c r="A1555" s="2" t="s">
        <v>3271</v>
      </c>
      <c r="B1555" s="3">
        <v>37431</v>
      </c>
      <c r="C1555" s="2">
        <f t="shared" si="24"/>
        <v>2002</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3">
        <v>12398628</v>
      </c>
      <c r="S1555" s="23">
        <v>20000000</v>
      </c>
    </row>
    <row r="1556" spans="1:19" x14ac:dyDescent="0.3">
      <c r="A1556" s="2" t="s">
        <v>3273</v>
      </c>
      <c r="B1556" s="3">
        <v>37553</v>
      </c>
      <c r="C1556" s="2">
        <f t="shared" si="24"/>
        <v>2002</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3">
        <v>52752475</v>
      </c>
      <c r="S1556" s="23">
        <v>50000000</v>
      </c>
    </row>
    <row r="1557" spans="1:19" x14ac:dyDescent="0.3">
      <c r="A1557" s="2" t="s">
        <v>3275</v>
      </c>
      <c r="B1557" s="3">
        <v>37364</v>
      </c>
      <c r="C1557" s="2">
        <f t="shared" si="24"/>
        <v>2002</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3">
        <v>21005329</v>
      </c>
      <c r="S1557" s="23">
        <v>6000000</v>
      </c>
    </row>
    <row r="1558" spans="1:19" x14ac:dyDescent="0.3">
      <c r="A1558" s="2" t="s">
        <v>3277</v>
      </c>
      <c r="B1558" s="3">
        <v>37306</v>
      </c>
      <c r="C1558" s="2">
        <f t="shared" si="24"/>
        <v>2002</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3">
        <v>78120196</v>
      </c>
      <c r="S1558" s="23">
        <v>75000000</v>
      </c>
    </row>
    <row r="1559" spans="1:19" x14ac:dyDescent="0.3">
      <c r="A1559" s="2" t="s">
        <v>3279</v>
      </c>
      <c r="B1559" s="3">
        <v>37290</v>
      </c>
      <c r="C1559" s="2">
        <f t="shared" si="24"/>
        <v>2002</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3">
        <v>333976</v>
      </c>
      <c r="S1559" s="23">
        <v>12000000</v>
      </c>
    </row>
    <row r="1560" spans="1:19" x14ac:dyDescent="0.3">
      <c r="A1560" s="2" t="s">
        <v>3281</v>
      </c>
      <c r="B1560" s="3">
        <v>37374</v>
      </c>
      <c r="C1560" s="2">
        <f t="shared" si="24"/>
        <v>2002</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3">
        <v>20772796</v>
      </c>
      <c r="S1560" s="23">
        <v>6000000</v>
      </c>
    </row>
    <row r="1561" spans="1:19" x14ac:dyDescent="0.3">
      <c r="A1561" s="2" t="s">
        <v>3284</v>
      </c>
      <c r="B1561" s="3">
        <v>37443</v>
      </c>
      <c r="C1561" s="2">
        <f t="shared" si="24"/>
        <v>2002</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3">
        <v>16346122</v>
      </c>
      <c r="S1561" s="23">
        <v>16000000</v>
      </c>
    </row>
    <row r="1562" spans="1:19" x14ac:dyDescent="0.3">
      <c r="A1562" s="2" t="s">
        <v>3286</v>
      </c>
      <c r="B1562" s="3">
        <v>37616</v>
      </c>
      <c r="C1562" s="2">
        <f t="shared" si="24"/>
        <v>2002</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3">
        <v>40911830</v>
      </c>
      <c r="S1562" s="23">
        <v>115000000</v>
      </c>
    </row>
    <row r="1563" spans="1:19" x14ac:dyDescent="0.3">
      <c r="A1563" s="2" t="s">
        <v>3287</v>
      </c>
      <c r="B1563" s="3">
        <v>37478</v>
      </c>
      <c r="C1563" s="2">
        <f t="shared" si="24"/>
        <v>2002</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3">
        <v>141204016</v>
      </c>
      <c r="S1563" s="23">
        <v>70000000</v>
      </c>
    </row>
    <row r="1564" spans="1:19" x14ac:dyDescent="0.3">
      <c r="A1564" s="2" t="s">
        <v>3288</v>
      </c>
      <c r="B1564" s="3">
        <v>37649</v>
      </c>
      <c r="C1564" s="2">
        <f t="shared" si="24"/>
        <v>2003</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3">
        <v>127083765</v>
      </c>
      <c r="S1564" s="23">
        <v>76000000</v>
      </c>
    </row>
    <row r="1565" spans="1:19" x14ac:dyDescent="0.3">
      <c r="A1565" s="2" t="s">
        <v>3289</v>
      </c>
      <c r="B1565" s="3">
        <v>37788</v>
      </c>
      <c r="C1565" s="2">
        <f t="shared" si="24"/>
        <v>2003</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3">
        <v>16248701</v>
      </c>
      <c r="S1565" s="23">
        <v>20000000</v>
      </c>
    </row>
    <row r="1566" spans="1:19" x14ac:dyDescent="0.3">
      <c r="A1566" s="2" t="s">
        <v>3290</v>
      </c>
      <c r="B1566" s="3">
        <v>37759</v>
      </c>
      <c r="C1566" s="2">
        <f t="shared" si="24"/>
        <v>2003</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3">
        <v>15408822</v>
      </c>
      <c r="S1566" s="23">
        <v>20000000</v>
      </c>
    </row>
    <row r="1567" spans="1:19" x14ac:dyDescent="0.3">
      <c r="A1567" s="2" t="s">
        <v>3292</v>
      </c>
      <c r="B1567" s="3">
        <v>37917</v>
      </c>
      <c r="C1567" s="2">
        <f t="shared" si="24"/>
        <v>2003</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3">
        <v>26183197</v>
      </c>
      <c r="S1567" s="23">
        <v>36000000</v>
      </c>
    </row>
    <row r="1568" spans="1:19" x14ac:dyDescent="0.3">
      <c r="A1568" s="2" t="s">
        <v>3293</v>
      </c>
      <c r="B1568" s="3">
        <v>37869</v>
      </c>
      <c r="C1568" s="2">
        <f t="shared" si="24"/>
        <v>2003</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3">
        <v>47285499</v>
      </c>
      <c r="S1568" s="23">
        <v>26000000</v>
      </c>
    </row>
    <row r="1569" spans="1:19" x14ac:dyDescent="0.3">
      <c r="A1569" s="2" t="s">
        <v>3295</v>
      </c>
      <c r="B1569" s="3">
        <v>37798</v>
      </c>
      <c r="C1569" s="2">
        <f t="shared" si="24"/>
        <v>2003</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3">
        <v>14208384</v>
      </c>
      <c r="S1569" s="23">
        <v>30000000</v>
      </c>
    </row>
    <row r="1570" spans="1:19" x14ac:dyDescent="0.3">
      <c r="A1570" s="2" t="s">
        <v>3296</v>
      </c>
      <c r="B1570" s="3">
        <v>37938</v>
      </c>
      <c r="C1570" s="2">
        <f t="shared" si="24"/>
        <v>2003</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3">
        <v>548712</v>
      </c>
      <c r="S1570" s="23">
        <v>2500000</v>
      </c>
    </row>
    <row r="1571" spans="1:19" x14ac:dyDescent="0.3">
      <c r="A1571" s="2" t="s">
        <v>3297</v>
      </c>
      <c r="B1571" s="3">
        <v>37883</v>
      </c>
      <c r="C1571" s="2">
        <f t="shared" si="24"/>
        <v>2003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3">
        <v>104354205</v>
      </c>
      <c r="S1571" s="23">
        <v>55000000</v>
      </c>
    </row>
    <row r="1572" spans="1:19" x14ac:dyDescent="0.3">
      <c r="A1572" s="2" t="s">
        <v>3298</v>
      </c>
      <c r="B1572" s="3">
        <v>37872</v>
      </c>
      <c r="C1572" s="2">
        <f t="shared" si="24"/>
        <v>2003</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3">
        <v>3203044</v>
      </c>
      <c r="S1572" s="23">
        <v>18000000</v>
      </c>
    </row>
    <row r="1573" spans="1:19" x14ac:dyDescent="0.3">
      <c r="A1573" s="2" t="s">
        <v>3299</v>
      </c>
      <c r="B1573" s="3">
        <v>37631</v>
      </c>
      <c r="C1573" s="2">
        <f t="shared" si="24"/>
        <v>2003</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3">
        <v>138396624</v>
      </c>
      <c r="S1573" s="23">
        <v>130000000</v>
      </c>
    </row>
    <row r="1574" spans="1:19" x14ac:dyDescent="0.3">
      <c r="A1574" s="2" t="s">
        <v>3300</v>
      </c>
      <c r="B1574" s="3">
        <v>37713</v>
      </c>
      <c r="C1574" s="2">
        <f t="shared" si="24"/>
        <v>2003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3">
        <v>60057639</v>
      </c>
      <c r="S1574" s="23">
        <v>18000000</v>
      </c>
    </row>
    <row r="1575" spans="1:19" x14ac:dyDescent="0.3">
      <c r="A1575" s="2" t="s">
        <v>3301</v>
      </c>
      <c r="B1575" s="3">
        <v>37817</v>
      </c>
      <c r="C1575" s="2">
        <f t="shared" si="24"/>
        <v>2003</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3">
        <v>26536120</v>
      </c>
      <c r="S1575" s="23">
        <v>50000000</v>
      </c>
    </row>
    <row r="1576" spans="1:19" x14ac:dyDescent="0.3">
      <c r="A1576" s="2" t="s">
        <v>3302</v>
      </c>
      <c r="B1576" s="3">
        <v>37900</v>
      </c>
      <c r="C1576" s="2">
        <f t="shared" si="24"/>
        <v>2003</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3">
        <v>4426297</v>
      </c>
      <c r="S1576" s="23">
        <v>35000000</v>
      </c>
    </row>
    <row r="1577" spans="1:19" x14ac:dyDescent="0.3">
      <c r="A1577" s="2" t="s">
        <v>3303</v>
      </c>
      <c r="B1577" s="3">
        <v>37777</v>
      </c>
      <c r="C1577" s="2">
        <f t="shared" si="24"/>
        <v>2003</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3">
        <v>66257002</v>
      </c>
      <c r="S1577" s="23">
        <v>70000000</v>
      </c>
    </row>
    <row r="1578" spans="1:19" x14ac:dyDescent="0.3">
      <c r="A1578" s="2" t="s">
        <v>3304</v>
      </c>
      <c r="B1578" s="3">
        <v>37848</v>
      </c>
      <c r="C1578" s="2">
        <f t="shared" si="24"/>
        <v>2003</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3">
        <v>2353728</v>
      </c>
      <c r="S1578" s="23">
        <v>20000000</v>
      </c>
    </row>
    <row r="1579" spans="1:19" x14ac:dyDescent="0.3">
      <c r="A1579" s="2" t="s">
        <v>3307</v>
      </c>
      <c r="B1579" s="3">
        <v>37888</v>
      </c>
      <c r="C1579" s="2">
        <f t="shared" si="24"/>
        <v>2003</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3">
        <v>132541238</v>
      </c>
      <c r="S1579" s="23">
        <v>33000000</v>
      </c>
    </row>
    <row r="1580" spans="1:19" x14ac:dyDescent="0.3">
      <c r="A1580" s="2" t="s">
        <v>3309</v>
      </c>
      <c r="B1580" s="3">
        <v>37884</v>
      </c>
      <c r="C1580" s="2">
        <f t="shared" si="24"/>
        <v>2003</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3">
        <v>242589580</v>
      </c>
      <c r="S1580" s="23">
        <v>81000000</v>
      </c>
    </row>
    <row r="1581" spans="1:19" x14ac:dyDescent="0.3">
      <c r="A1581" s="2" t="s">
        <v>3310</v>
      </c>
      <c r="B1581" s="3">
        <v>37953</v>
      </c>
      <c r="C1581" s="2">
        <f t="shared" si="24"/>
        <v>2003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3">
        <v>23020488</v>
      </c>
      <c r="S1581" s="23">
        <v>52000000</v>
      </c>
    </row>
    <row r="1582" spans="1:19" x14ac:dyDescent="0.3">
      <c r="A1582" s="2" t="s">
        <v>3312</v>
      </c>
      <c r="B1582" s="3">
        <v>37949</v>
      </c>
      <c r="C1582" s="2">
        <f t="shared" si="24"/>
        <v>2003</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3">
        <v>100685880</v>
      </c>
      <c r="S1582" s="23">
        <v>120000000</v>
      </c>
    </row>
    <row r="1583" spans="1:19" x14ac:dyDescent="0.3">
      <c r="A1583" s="2" t="s">
        <v>3313</v>
      </c>
      <c r="B1583" s="3">
        <v>37893</v>
      </c>
      <c r="C1583" s="2">
        <f t="shared" si="24"/>
        <v>2003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3">
        <v>138614544</v>
      </c>
      <c r="S1583" s="23">
        <v>40000000</v>
      </c>
    </row>
    <row r="1584" spans="1:19" x14ac:dyDescent="0.3">
      <c r="A1584" s="2" t="s">
        <v>3315</v>
      </c>
      <c r="B1584" s="3">
        <v>37637</v>
      </c>
      <c r="C1584" s="2">
        <f t="shared" si="24"/>
        <v>2003</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3">
        <v>197148</v>
      </c>
      <c r="S1584" s="23">
        <v>7500000</v>
      </c>
    </row>
    <row r="1585" spans="1:19" x14ac:dyDescent="0.3">
      <c r="A1585" s="2" t="s">
        <v>3316</v>
      </c>
      <c r="B1585" s="3">
        <v>37629</v>
      </c>
      <c r="C1585" s="2">
        <f t="shared" si="24"/>
        <v>2003</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3">
        <v>95632614</v>
      </c>
      <c r="S1585" s="23">
        <v>79000000</v>
      </c>
    </row>
    <row r="1586" spans="1:19" x14ac:dyDescent="0.3">
      <c r="A1586" s="2" t="s">
        <v>3317</v>
      </c>
      <c r="B1586" s="3">
        <v>37979</v>
      </c>
      <c r="C1586" s="2">
        <f t="shared" si="24"/>
        <v>2003</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3">
        <v>12212417</v>
      </c>
      <c r="S1586" s="23">
        <v>15000000</v>
      </c>
    </row>
    <row r="1587" spans="1:19" x14ac:dyDescent="0.3">
      <c r="A1587" s="2" t="s">
        <v>3318</v>
      </c>
      <c r="B1587" s="3">
        <v>37865</v>
      </c>
      <c r="C1587" s="2">
        <f t="shared" si="24"/>
        <v>2003</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3">
        <v>34604054</v>
      </c>
      <c r="S1587" s="23">
        <v>30000000</v>
      </c>
    </row>
    <row r="1588" spans="1:19" x14ac:dyDescent="0.3">
      <c r="A1588" s="2" t="s">
        <v>3319</v>
      </c>
      <c r="B1588" s="3">
        <v>37825</v>
      </c>
      <c r="C1588" s="2">
        <f t="shared" si="24"/>
        <v>2003</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3">
        <v>104148781</v>
      </c>
      <c r="S1588" s="23">
        <v>60000000</v>
      </c>
    </row>
    <row r="1589" spans="1:19" x14ac:dyDescent="0.3">
      <c r="A1589" s="2" t="s">
        <v>3320</v>
      </c>
      <c r="B1589" s="3">
        <v>37695</v>
      </c>
      <c r="C1589" s="2">
        <f t="shared" si="24"/>
        <v>2003</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3">
        <v>32131483</v>
      </c>
      <c r="S1589" s="23">
        <v>11000000</v>
      </c>
    </row>
    <row r="1590" spans="1:19" x14ac:dyDescent="0.3">
      <c r="A1590" s="2" t="s">
        <v>3323</v>
      </c>
      <c r="B1590" s="3">
        <v>37679</v>
      </c>
      <c r="C1590" s="2">
        <f t="shared" si="24"/>
        <v>2003</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3">
        <v>22734486</v>
      </c>
      <c r="S1590" s="23">
        <v>17000000</v>
      </c>
    </row>
    <row r="1591" spans="1:19" x14ac:dyDescent="0.3">
      <c r="A1591" s="2" t="s">
        <v>3325</v>
      </c>
      <c r="B1591" s="3">
        <v>37707</v>
      </c>
      <c r="C1591" s="2">
        <f t="shared" si="24"/>
        <v>2003</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3">
        <v>33685268</v>
      </c>
      <c r="S1591" s="23">
        <v>68000000</v>
      </c>
    </row>
    <row r="1592" spans="1:19" x14ac:dyDescent="0.3">
      <c r="A1592" s="2" t="s">
        <v>3326</v>
      </c>
      <c r="B1592" s="3">
        <v>37839</v>
      </c>
      <c r="C1592" s="2">
        <f t="shared" si="24"/>
        <v>2003</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3">
        <v>26096584</v>
      </c>
      <c r="S1592" s="23">
        <v>19000000</v>
      </c>
    </row>
    <row r="1593" spans="1:19" x14ac:dyDescent="0.3">
      <c r="A1593" s="2" t="s">
        <v>3329</v>
      </c>
      <c r="B1593" s="3">
        <v>37669</v>
      </c>
      <c r="C1593" s="2">
        <f t="shared" si="24"/>
        <v>2003</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3">
        <v>9652000</v>
      </c>
      <c r="S1593" s="23">
        <v>40000000</v>
      </c>
    </row>
    <row r="1594" spans="1:19" x14ac:dyDescent="0.3">
      <c r="A1594" s="2" t="s">
        <v>3330</v>
      </c>
      <c r="B1594" s="3">
        <v>37655</v>
      </c>
      <c r="C1594" s="2">
        <f t="shared" si="24"/>
        <v>2003</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3">
        <v>2223990</v>
      </c>
      <c r="S1594" s="23">
        <v>3000000</v>
      </c>
    </row>
    <row r="1595" spans="1:19" x14ac:dyDescent="0.3">
      <c r="A1595" s="2" t="s">
        <v>3331</v>
      </c>
      <c r="B1595" s="3">
        <v>37969</v>
      </c>
      <c r="C1595" s="2">
        <f t="shared" si="24"/>
        <v>2003</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3">
        <v>173381405</v>
      </c>
      <c r="S1595" s="23">
        <v>33000000</v>
      </c>
    </row>
    <row r="1596" spans="1:19" x14ac:dyDescent="0.3">
      <c r="A1596" s="2" t="s">
        <v>3332</v>
      </c>
      <c r="B1596" s="3">
        <v>37868</v>
      </c>
      <c r="C1596" s="2">
        <f t="shared" si="24"/>
        <v>2003</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3">
        <v>46455802</v>
      </c>
      <c r="S1596" s="23">
        <v>26000000</v>
      </c>
    </row>
    <row r="1597" spans="1:19" x14ac:dyDescent="0.3">
      <c r="A1597" s="2" t="s">
        <v>3335</v>
      </c>
      <c r="B1597" s="3">
        <v>37836</v>
      </c>
      <c r="C1597" s="2">
        <f t="shared" si="24"/>
        <v>2003</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3">
        <v>380838870</v>
      </c>
      <c r="S1597" s="23">
        <v>94000000</v>
      </c>
    </row>
    <row r="1598" spans="1:19" x14ac:dyDescent="0.3">
      <c r="A1598" s="2" t="s">
        <v>3337</v>
      </c>
      <c r="B1598" s="3">
        <v>37960</v>
      </c>
      <c r="C1598" s="2">
        <f t="shared" si="24"/>
        <v>2003</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3">
        <v>110222438</v>
      </c>
      <c r="S1598" s="23">
        <v>26000000</v>
      </c>
    </row>
    <row r="1599" spans="1:19" x14ac:dyDescent="0.3">
      <c r="A1599" s="2" t="s">
        <v>3338</v>
      </c>
      <c r="B1599" s="3">
        <v>37801</v>
      </c>
      <c r="C1599" s="2">
        <f t="shared" si="24"/>
        <v>2003</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3">
        <v>82163317</v>
      </c>
      <c r="S1599" s="23">
        <v>30000000</v>
      </c>
    </row>
    <row r="1600" spans="1:19" x14ac:dyDescent="0.3">
      <c r="A1600" s="2" t="s">
        <v>3340</v>
      </c>
      <c r="B1600" s="3">
        <v>37642</v>
      </c>
      <c r="C1600" s="2">
        <f t="shared" si="24"/>
        <v>2003</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3">
        <v>4922166</v>
      </c>
      <c r="S1600" s="23">
        <v>12000000</v>
      </c>
    </row>
    <row r="1601" spans="1:19" x14ac:dyDescent="0.3">
      <c r="A1601" s="2" t="s">
        <v>3342</v>
      </c>
      <c r="B1601" s="3">
        <v>37722</v>
      </c>
      <c r="C1601" s="2">
        <f t="shared" si="24"/>
        <v>2003</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3">
        <v>5660084</v>
      </c>
      <c r="S1601" s="23">
        <v>54000000</v>
      </c>
    </row>
    <row r="1602" spans="1:19" x14ac:dyDescent="0.3">
      <c r="A1602" s="2" t="s">
        <v>3344</v>
      </c>
      <c r="B1602" s="3">
        <v>37865</v>
      </c>
      <c r="C1602" s="2">
        <f t="shared" si="24"/>
        <v>2003</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3">
        <v>12870569</v>
      </c>
      <c r="S1602" s="23">
        <v>56000000</v>
      </c>
    </row>
    <row r="1603" spans="1:19" x14ac:dyDescent="0.3">
      <c r="A1603" s="2" t="s">
        <v>3346</v>
      </c>
      <c r="B1603" s="3">
        <v>37936</v>
      </c>
      <c r="C1603" s="2">
        <f t="shared" ref="C1603:C1666" si="25">YEAR(B1603)</f>
        <v>2003</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3">
        <v>37566230</v>
      </c>
      <c r="S1603" s="23">
        <v>17000000</v>
      </c>
    </row>
    <row r="1604" spans="1:19" x14ac:dyDescent="0.3">
      <c r="A1604" s="2" t="s">
        <v>3348</v>
      </c>
      <c r="B1604" s="3">
        <v>37872</v>
      </c>
      <c r="C1604" s="2">
        <f t="shared" si="25"/>
        <v>2003</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3">
        <v>4063859</v>
      </c>
      <c r="S1604" s="23">
        <v>4800000</v>
      </c>
    </row>
    <row r="1605" spans="1:19" x14ac:dyDescent="0.3">
      <c r="A1605" s="2" t="s">
        <v>3351</v>
      </c>
      <c r="B1605" s="3">
        <v>37952</v>
      </c>
      <c r="C1605" s="2">
        <f t="shared" si="25"/>
        <v>2003</v>
      </c>
      <c r="D1605" s="2" t="s">
        <v>49</v>
      </c>
      <c r="E1605" s="2" t="s">
        <v>37</v>
      </c>
      <c r="F1605" s="2" t="s">
        <v>20</v>
      </c>
      <c r="G1605" s="2" t="s">
        <v>21</v>
      </c>
      <c r="H1605" s="2" t="s">
        <v>22</v>
      </c>
      <c r="I1605" s="2" t="s">
        <v>3352</v>
      </c>
      <c r="J1605" s="2" t="s">
        <v>3353</v>
      </c>
      <c r="K1605" s="2">
        <v>361</v>
      </c>
      <c r="L1605" s="2">
        <v>387</v>
      </c>
      <c r="M1605" s="2">
        <v>14</v>
      </c>
      <c r="N1605" s="2">
        <v>39</v>
      </c>
      <c r="O1605" s="2">
        <v>4.7</v>
      </c>
      <c r="P1605" s="2">
        <v>8</v>
      </c>
      <c r="Q1605" s="2">
        <v>96</v>
      </c>
      <c r="R1605" s="23">
        <v>11798</v>
      </c>
      <c r="S1605" s="23">
        <v>100000</v>
      </c>
    </row>
    <row r="1606" spans="1:19" x14ac:dyDescent="0.3">
      <c r="A1606" s="2" t="s">
        <v>3354</v>
      </c>
      <c r="B1606" s="3">
        <v>37730</v>
      </c>
      <c r="C1606" s="2">
        <f t="shared" si="25"/>
        <v>2003</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3">
        <v>59588068</v>
      </c>
      <c r="S1606" s="23">
        <v>40000000</v>
      </c>
    </row>
    <row r="1607" spans="1:19" x14ac:dyDescent="0.3">
      <c r="A1607" s="2" t="s">
        <v>3355</v>
      </c>
      <c r="B1607" s="3">
        <v>37851</v>
      </c>
      <c r="C1607" s="2">
        <f t="shared" si="25"/>
        <v>2003</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3">
        <v>37788228</v>
      </c>
      <c r="S1607" s="23">
        <v>35200000</v>
      </c>
    </row>
    <row r="1608" spans="1:19" x14ac:dyDescent="0.3">
      <c r="A1608" s="2" t="s">
        <v>3357</v>
      </c>
      <c r="B1608" s="3">
        <v>37707</v>
      </c>
      <c r="C1608" s="2">
        <f t="shared" si="25"/>
        <v>2003</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3">
        <v>3645438</v>
      </c>
      <c r="S1608" s="23">
        <v>2200000</v>
      </c>
    </row>
    <row r="1609" spans="1:19" x14ac:dyDescent="0.3">
      <c r="A1609" s="2" t="s">
        <v>3360</v>
      </c>
      <c r="B1609" s="3">
        <v>37678</v>
      </c>
      <c r="C1609" s="2">
        <f t="shared" si="25"/>
        <v>2003</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3">
        <v>67325559</v>
      </c>
      <c r="S1609" s="23">
        <v>20000000</v>
      </c>
    </row>
    <row r="1610" spans="1:19" x14ac:dyDescent="0.3">
      <c r="A1610" s="2" t="s">
        <v>3361</v>
      </c>
      <c r="B1610" s="3">
        <v>37699</v>
      </c>
      <c r="C1610" s="2">
        <f t="shared" si="25"/>
        <v>2003</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3">
        <v>30013346</v>
      </c>
      <c r="S1610" s="23">
        <v>75000000</v>
      </c>
    </row>
    <row r="1611" spans="1:19" x14ac:dyDescent="0.3">
      <c r="A1611" s="2" t="s">
        <v>3362</v>
      </c>
      <c r="B1611" s="3">
        <v>37800</v>
      </c>
      <c r="C1611" s="2">
        <f t="shared" si="25"/>
        <v>2003</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3">
        <v>30222640</v>
      </c>
      <c r="S1611" s="23">
        <v>25000000</v>
      </c>
    </row>
    <row r="1612" spans="1:19" x14ac:dyDescent="0.3">
      <c r="A1612" s="2" t="s">
        <v>3365</v>
      </c>
      <c r="B1612" s="3">
        <v>37642</v>
      </c>
      <c r="C1612" s="2">
        <f t="shared" si="25"/>
        <v>2003</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3">
        <v>12583510</v>
      </c>
      <c r="S1612" s="23">
        <v>7000000</v>
      </c>
    </row>
    <row r="1613" spans="1:19" x14ac:dyDescent="0.3">
      <c r="A1613" s="2" t="s">
        <v>3368</v>
      </c>
      <c r="B1613" s="3">
        <v>37890</v>
      </c>
      <c r="C1613" s="2">
        <f t="shared" si="25"/>
        <v>2003</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3">
        <v>13005485</v>
      </c>
      <c r="S1613" s="23">
        <v>15000000</v>
      </c>
    </row>
    <row r="1614" spans="1:19" x14ac:dyDescent="0.3">
      <c r="A1614" s="2" t="s">
        <v>3370</v>
      </c>
      <c r="B1614" s="3">
        <v>37911</v>
      </c>
      <c r="C1614" s="2">
        <f t="shared" si="25"/>
        <v>2003</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3">
        <v>14108518</v>
      </c>
      <c r="S1614" s="23">
        <v>16000000</v>
      </c>
    </row>
    <row r="1615" spans="1:19" x14ac:dyDescent="0.3">
      <c r="A1615" s="2" t="s">
        <v>3372</v>
      </c>
      <c r="B1615" s="3">
        <v>37878</v>
      </c>
      <c r="C1615" s="2">
        <f t="shared" si="25"/>
        <v>2003</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3">
        <v>105807520</v>
      </c>
      <c r="S1615" s="23">
        <v>50000000</v>
      </c>
    </row>
    <row r="1616" spans="1:19" x14ac:dyDescent="0.3">
      <c r="A1616" s="2" t="s">
        <v>3373</v>
      </c>
      <c r="B1616" s="3">
        <v>37793</v>
      </c>
      <c r="C1616" s="2">
        <f t="shared" si="25"/>
        <v>2003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3">
        <v>132122995</v>
      </c>
      <c r="S1616" s="23">
        <v>137000000</v>
      </c>
    </row>
    <row r="1617" spans="1:19" x14ac:dyDescent="0.3">
      <c r="A1617" s="2" t="s">
        <v>3375</v>
      </c>
      <c r="B1617" s="3">
        <v>37875</v>
      </c>
      <c r="C1617" s="2">
        <f t="shared" si="25"/>
        <v>2003</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3">
        <v>2580</v>
      </c>
      <c r="S1617" s="23">
        <v>1650000</v>
      </c>
    </row>
    <row r="1618" spans="1:19" x14ac:dyDescent="0.3">
      <c r="A1618" s="2" t="s">
        <v>3376</v>
      </c>
      <c r="B1618" s="3">
        <v>37901</v>
      </c>
      <c r="C1618" s="2">
        <f t="shared" si="25"/>
        <v>2003</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3">
        <v>51475962</v>
      </c>
      <c r="S1618" s="23">
        <v>30000000</v>
      </c>
    </row>
    <row r="1619" spans="1:19" x14ac:dyDescent="0.3">
      <c r="A1619" s="2" t="s">
        <v>3378</v>
      </c>
      <c r="B1619" s="3">
        <v>37677</v>
      </c>
      <c r="C1619" s="2">
        <f t="shared" si="25"/>
        <v>2003</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3">
        <v>4717455</v>
      </c>
      <c r="S1619" s="23">
        <v>12000000</v>
      </c>
    </row>
    <row r="1620" spans="1:19" x14ac:dyDescent="0.3">
      <c r="A1620" s="2" t="s">
        <v>3379</v>
      </c>
      <c r="B1620" s="3">
        <v>37748</v>
      </c>
      <c r="C1620" s="2">
        <f t="shared" si="25"/>
        <v>2003</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3">
        <v>35096190</v>
      </c>
      <c r="S1620" s="23">
        <v>60000000</v>
      </c>
    </row>
    <row r="1621" spans="1:19" x14ac:dyDescent="0.3">
      <c r="A1621" s="2" t="s">
        <v>3381</v>
      </c>
      <c r="B1621" s="3">
        <v>37893</v>
      </c>
      <c r="C1621" s="2">
        <f t="shared" si="25"/>
        <v>2003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3">
        <v>35143332</v>
      </c>
      <c r="S1621" s="23">
        <v>17000000</v>
      </c>
    </row>
    <row r="1622" spans="1:19" x14ac:dyDescent="0.3">
      <c r="A1622" s="2" t="s">
        <v>3383</v>
      </c>
      <c r="B1622" s="3">
        <v>37808</v>
      </c>
      <c r="C1622" s="2">
        <f t="shared" si="25"/>
        <v>2003</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3">
        <v>27972410</v>
      </c>
      <c r="S1622" s="23">
        <v>35000000</v>
      </c>
    </row>
    <row r="1623" spans="1:19" x14ac:dyDescent="0.3">
      <c r="A1623" s="2" t="s">
        <v>3385</v>
      </c>
      <c r="B1623" s="3">
        <v>37831</v>
      </c>
      <c r="C1623" s="2">
        <f t="shared" si="25"/>
        <v>2003</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3">
        <v>56127162</v>
      </c>
      <c r="S1623" s="23">
        <v>18000000</v>
      </c>
    </row>
    <row r="1624" spans="1:19" x14ac:dyDescent="0.3">
      <c r="A1624" s="2" t="s">
        <v>3387</v>
      </c>
      <c r="B1624" s="3">
        <v>37640</v>
      </c>
      <c r="C1624" s="2">
        <f t="shared" si="25"/>
        <v>2003</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3">
        <v>66734992</v>
      </c>
      <c r="S1624" s="23">
        <v>60000000</v>
      </c>
    </row>
    <row r="1625" spans="1:19" x14ac:dyDescent="0.3">
      <c r="A1625" s="2" t="s">
        <v>3389</v>
      </c>
      <c r="B1625" s="3">
        <v>37958</v>
      </c>
      <c r="C1625" s="2">
        <f t="shared" si="25"/>
        <v>2003</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3">
        <v>70098138</v>
      </c>
      <c r="S1625" s="23">
        <v>30000000</v>
      </c>
    </row>
    <row r="1626" spans="1:19" x14ac:dyDescent="0.3">
      <c r="A1626" s="2" t="s">
        <v>3390</v>
      </c>
      <c r="B1626" s="3">
        <v>37888</v>
      </c>
      <c r="C1626" s="2">
        <f t="shared" si="25"/>
        <v>2003</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3">
        <v>65653758</v>
      </c>
      <c r="S1626" s="23">
        <v>95000000</v>
      </c>
    </row>
    <row r="1627" spans="1:19" x14ac:dyDescent="0.3">
      <c r="A1627" s="2" t="s">
        <v>3391</v>
      </c>
      <c r="B1627" s="3">
        <v>37665</v>
      </c>
      <c r="C1627" s="2">
        <f t="shared" si="25"/>
        <v>2003</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3">
        <v>819939</v>
      </c>
      <c r="S1627" s="23">
        <v>850000</v>
      </c>
    </row>
    <row r="1628" spans="1:19" x14ac:dyDescent="0.3">
      <c r="A1628" s="2" t="s">
        <v>3393</v>
      </c>
      <c r="B1628" s="3">
        <v>37670</v>
      </c>
      <c r="C1628" s="2">
        <f t="shared" si="25"/>
        <v>2003</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3">
        <v>89808372</v>
      </c>
      <c r="S1628" s="23">
        <v>45000000</v>
      </c>
    </row>
    <row r="1629" spans="1:19" x14ac:dyDescent="0.3">
      <c r="A1629" s="2" t="s">
        <v>3395</v>
      </c>
      <c r="B1629" s="3">
        <v>37801</v>
      </c>
      <c r="C1629" s="2">
        <f t="shared" si="25"/>
        <v>2003</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3">
        <v>20950820</v>
      </c>
      <c r="S1629" s="23">
        <v>80000000</v>
      </c>
    </row>
    <row r="1630" spans="1:19" x14ac:dyDescent="0.3">
      <c r="A1630" s="2" t="s">
        <v>3396</v>
      </c>
      <c r="B1630" s="3">
        <v>37657</v>
      </c>
      <c r="C1630" s="2">
        <f t="shared" si="25"/>
        <v>2003</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3">
        <v>44566004</v>
      </c>
      <c r="S1630" s="23">
        <v>4000000</v>
      </c>
    </row>
    <row r="1631" spans="1:19" x14ac:dyDescent="0.3">
      <c r="A1631" s="2" t="s">
        <v>3397</v>
      </c>
      <c r="B1631" s="3">
        <v>37702</v>
      </c>
      <c r="C1631" s="2">
        <f t="shared" si="25"/>
        <v>2003</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3">
        <v>59365105</v>
      </c>
      <c r="S1631" s="23">
        <v>45000000</v>
      </c>
    </row>
    <row r="1632" spans="1:19" x14ac:dyDescent="0.3">
      <c r="A1632" s="2" t="s">
        <v>3399</v>
      </c>
      <c r="B1632" s="3">
        <v>37919</v>
      </c>
      <c r="C1632" s="2">
        <f t="shared" si="25"/>
        <v>2003</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3">
        <v>34308901</v>
      </c>
      <c r="S1632" s="23">
        <v>16000000</v>
      </c>
    </row>
    <row r="1633" spans="1:19" x14ac:dyDescent="0.3">
      <c r="A1633" s="2" t="s">
        <v>3400</v>
      </c>
      <c r="B1633" s="3">
        <v>37755</v>
      </c>
      <c r="C1633" s="2">
        <f t="shared" si="25"/>
        <v>2003</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3">
        <v>6239558</v>
      </c>
      <c r="S1633" s="23">
        <v>5000000</v>
      </c>
    </row>
    <row r="1634" spans="1:19" x14ac:dyDescent="0.3">
      <c r="A1634" s="2" t="s">
        <v>3402</v>
      </c>
      <c r="B1634" s="3">
        <v>37966</v>
      </c>
      <c r="C1634" s="2">
        <f t="shared" si="25"/>
        <v>2003</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3">
        <v>1646664</v>
      </c>
      <c r="S1634" s="23">
        <v>20000000</v>
      </c>
    </row>
    <row r="1635" spans="1:19" x14ac:dyDescent="0.3">
      <c r="A1635" s="2" t="s">
        <v>3404</v>
      </c>
      <c r="B1635" s="3">
        <v>37972</v>
      </c>
      <c r="C1635" s="2">
        <f t="shared" si="25"/>
        <v>2003</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3">
        <v>93926386</v>
      </c>
      <c r="S1635" s="23">
        <v>150000000</v>
      </c>
    </row>
    <row r="1636" spans="1:19" x14ac:dyDescent="0.3">
      <c r="A1636" s="2" t="s">
        <v>3406</v>
      </c>
      <c r="B1636" s="3">
        <v>37845</v>
      </c>
      <c r="C1636" s="2">
        <f t="shared" si="25"/>
        <v>2003</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3">
        <v>63695760</v>
      </c>
      <c r="S1636" s="23">
        <v>65000000</v>
      </c>
    </row>
    <row r="1637" spans="1:19" x14ac:dyDescent="0.3">
      <c r="A1637" s="2" t="s">
        <v>3407</v>
      </c>
      <c r="B1637" s="3">
        <v>37724</v>
      </c>
      <c r="C1637" s="2">
        <f t="shared" si="25"/>
        <v>2003</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3">
        <v>34468224</v>
      </c>
      <c r="S1637" s="23">
        <v>4500000</v>
      </c>
    </row>
    <row r="1638" spans="1:19" x14ac:dyDescent="0.3">
      <c r="A1638" s="2" t="s">
        <v>3409</v>
      </c>
      <c r="B1638" s="3">
        <v>37751</v>
      </c>
      <c r="C1638" s="2">
        <f t="shared" si="25"/>
        <v>2003</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3">
        <v>15549702</v>
      </c>
      <c r="S1638" s="23">
        <v>14000000</v>
      </c>
    </row>
    <row r="1639" spans="1:19" x14ac:dyDescent="0.3">
      <c r="A1639" s="2" t="s">
        <v>3411</v>
      </c>
      <c r="B1639" s="3">
        <v>37808</v>
      </c>
      <c r="C1639" s="2">
        <f t="shared" si="25"/>
        <v>2003</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3">
        <v>395592</v>
      </c>
      <c r="S1639" s="23">
        <v>2000000</v>
      </c>
    </row>
    <row r="1640" spans="1:19" x14ac:dyDescent="0.3">
      <c r="A1640" s="2" t="s">
        <v>3413</v>
      </c>
      <c r="B1640" s="3">
        <v>37905</v>
      </c>
      <c r="C1640" s="2">
        <f t="shared" si="25"/>
        <v>2003</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3">
        <v>90135191</v>
      </c>
      <c r="S1640" s="23">
        <v>25000000</v>
      </c>
    </row>
    <row r="1641" spans="1:19" x14ac:dyDescent="0.3">
      <c r="A1641" s="2" t="s">
        <v>3415</v>
      </c>
      <c r="B1641" s="3">
        <v>37737</v>
      </c>
      <c r="C1641" s="2">
        <f t="shared" si="25"/>
        <v>2003</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3">
        <v>1420578</v>
      </c>
      <c r="S1641" s="23">
        <v>1900000</v>
      </c>
    </row>
    <row r="1642" spans="1:19" x14ac:dyDescent="0.3">
      <c r="A1642" s="2" t="s">
        <v>3416</v>
      </c>
      <c r="B1642" s="3">
        <v>37850</v>
      </c>
      <c r="C1642" s="2">
        <f t="shared" si="25"/>
        <v>2003</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3">
        <v>74608545</v>
      </c>
      <c r="S1642" s="23">
        <v>24000000</v>
      </c>
    </row>
    <row r="1643" spans="1:19" x14ac:dyDescent="0.3">
      <c r="A1643" s="2" t="s">
        <v>3417</v>
      </c>
      <c r="B1643" s="3">
        <v>37628</v>
      </c>
      <c r="C1643" s="2">
        <f t="shared" si="25"/>
        <v>2003</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3">
        <v>2181290</v>
      </c>
      <c r="S1643" s="23">
        <v>3000000</v>
      </c>
    </row>
    <row r="1644" spans="1:19" x14ac:dyDescent="0.3">
      <c r="A1644" s="2" t="s">
        <v>3422</v>
      </c>
      <c r="B1644" s="3">
        <v>37726</v>
      </c>
      <c r="C1644" s="2">
        <f t="shared" si="25"/>
        <v>2003</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3">
        <v>55845943</v>
      </c>
      <c r="S1644" s="23">
        <v>29000000</v>
      </c>
    </row>
    <row r="1645" spans="1:19" x14ac:dyDescent="0.3">
      <c r="A1645" s="2" t="s">
        <v>3423</v>
      </c>
      <c r="B1645" s="3">
        <v>37825</v>
      </c>
      <c r="C1645" s="2">
        <f t="shared" si="25"/>
        <v>2003</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3">
        <v>58328680</v>
      </c>
      <c r="S1645" s="23">
        <v>22000000</v>
      </c>
    </row>
    <row r="1646" spans="1:19" x14ac:dyDescent="0.3">
      <c r="A1646" s="2" t="s">
        <v>3424</v>
      </c>
      <c r="B1646" s="3">
        <v>37892</v>
      </c>
      <c r="C1646" s="2">
        <f t="shared" si="25"/>
        <v>2003</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3">
        <v>30500882</v>
      </c>
      <c r="S1646" s="23">
        <v>500000</v>
      </c>
    </row>
    <row r="1647" spans="1:19" x14ac:dyDescent="0.3">
      <c r="A1647" s="2" t="s">
        <v>3427</v>
      </c>
      <c r="B1647" s="3">
        <v>37890</v>
      </c>
      <c r="C1647" s="2">
        <f t="shared" si="25"/>
        <v>2003</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3">
        <v>1127331</v>
      </c>
      <c r="S1647" s="23">
        <v>46000</v>
      </c>
    </row>
    <row r="1648" spans="1:19" x14ac:dyDescent="0.3">
      <c r="A1648" s="2" t="s">
        <v>3432</v>
      </c>
      <c r="B1648" s="3">
        <v>37872</v>
      </c>
      <c r="C1648" s="2">
        <f t="shared" si="25"/>
        <v>2003</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3">
        <v>40905277</v>
      </c>
      <c r="S1648" s="23">
        <v>50000000</v>
      </c>
    </row>
    <row r="1649" spans="1:19" x14ac:dyDescent="0.3">
      <c r="A1649" s="2" t="s">
        <v>3433</v>
      </c>
      <c r="B1649" s="3">
        <v>37984</v>
      </c>
      <c r="C1649" s="2">
        <f t="shared" si="25"/>
        <v>2003</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3">
        <v>1011054</v>
      </c>
      <c r="S1649" s="23">
        <v>10000000</v>
      </c>
    </row>
    <row r="1650" spans="1:19" x14ac:dyDescent="0.3">
      <c r="A1650" s="2" t="s">
        <v>3435</v>
      </c>
      <c r="B1650" s="3">
        <v>37944</v>
      </c>
      <c r="C1650" s="2">
        <f t="shared" si="25"/>
        <v>2003</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3">
        <v>296665</v>
      </c>
      <c r="S1650" s="23">
        <v>5000000</v>
      </c>
    </row>
    <row r="1651" spans="1:19" x14ac:dyDescent="0.3">
      <c r="A1651" s="2" t="s">
        <v>3437</v>
      </c>
      <c r="B1651" s="3">
        <v>37665</v>
      </c>
      <c r="C1651" s="2">
        <f t="shared" si="25"/>
        <v>2003</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3">
        <v>53789313</v>
      </c>
      <c r="S1651" s="23">
        <v>60000000</v>
      </c>
    </row>
    <row r="1652" spans="1:19" x14ac:dyDescent="0.3">
      <c r="A1652" s="2" t="s">
        <v>3438</v>
      </c>
      <c r="B1652" s="3">
        <v>37760</v>
      </c>
      <c r="C1652" s="2">
        <f t="shared" si="25"/>
        <v>2003</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3">
        <v>2360184</v>
      </c>
      <c r="S1652" s="23">
        <v>300000</v>
      </c>
    </row>
    <row r="1653" spans="1:19" x14ac:dyDescent="0.3">
      <c r="A1653" s="2" t="s">
        <v>3440</v>
      </c>
      <c r="B1653" s="3">
        <v>37951</v>
      </c>
      <c r="C1653" s="2">
        <f t="shared" si="25"/>
        <v>2003</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3">
        <v>305388685</v>
      </c>
      <c r="S1653" s="23">
        <v>140000000</v>
      </c>
    </row>
    <row r="1654" spans="1:19" x14ac:dyDescent="0.3">
      <c r="A1654" s="2" t="s">
        <v>3441</v>
      </c>
      <c r="B1654" s="3">
        <v>37903</v>
      </c>
      <c r="C1654" s="2">
        <f t="shared" si="25"/>
        <v>2003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3">
        <v>52277485</v>
      </c>
      <c r="S1654" s="23">
        <v>35000000</v>
      </c>
    </row>
    <row r="1655" spans="1:19" x14ac:dyDescent="0.3">
      <c r="A1655" s="2" t="s">
        <v>3442</v>
      </c>
      <c r="B1655" s="3">
        <v>37662</v>
      </c>
      <c r="C1655" s="2">
        <f t="shared" si="25"/>
        <v>2003</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3">
        <v>223878</v>
      </c>
      <c r="S1655" s="23">
        <v>5000000</v>
      </c>
    </row>
    <row r="1656" spans="1:19" x14ac:dyDescent="0.3">
      <c r="A1656" s="2" t="s">
        <v>3445</v>
      </c>
      <c r="B1656" s="3">
        <v>37798</v>
      </c>
      <c r="C1656" s="2">
        <f t="shared" si="25"/>
        <v>2003</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3">
        <v>39399750</v>
      </c>
      <c r="S1656" s="23">
        <v>25000000</v>
      </c>
    </row>
    <row r="1657" spans="1:19" x14ac:dyDescent="0.3">
      <c r="A1657" s="2" t="s">
        <v>3447</v>
      </c>
      <c r="B1657" s="3">
        <v>37795</v>
      </c>
      <c r="C1657" s="2">
        <f t="shared" si="25"/>
        <v>2003</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3">
        <v>116643346</v>
      </c>
      <c r="S1657" s="23">
        <v>80000000</v>
      </c>
    </row>
    <row r="1658" spans="1:19" x14ac:dyDescent="0.3">
      <c r="A1658" s="2" t="s">
        <v>3450</v>
      </c>
      <c r="B1658" s="3">
        <v>37647</v>
      </c>
      <c r="C1658" s="2">
        <f t="shared" si="25"/>
        <v>2003</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3">
        <v>1310270</v>
      </c>
      <c r="S1658" s="23">
        <v>780000</v>
      </c>
    </row>
    <row r="1659" spans="1:19" x14ac:dyDescent="0.3">
      <c r="A1659" s="2" t="s">
        <v>3453</v>
      </c>
      <c r="B1659" s="3">
        <v>37940</v>
      </c>
      <c r="C1659" s="2">
        <f t="shared" si="25"/>
        <v>2003</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3">
        <v>110000082</v>
      </c>
      <c r="S1659" s="23">
        <v>48000000</v>
      </c>
    </row>
    <row r="1660" spans="1:19" x14ac:dyDescent="0.3">
      <c r="A1660" s="2" t="s">
        <v>3455</v>
      </c>
      <c r="B1660" s="3">
        <v>37753</v>
      </c>
      <c r="C1660" s="2">
        <f t="shared" si="25"/>
        <v>2003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3">
        <v>81257845</v>
      </c>
      <c r="S1660" s="23">
        <v>35000000</v>
      </c>
    </row>
    <row r="1661" spans="1:19" x14ac:dyDescent="0.3">
      <c r="A1661" s="2" t="s">
        <v>3457</v>
      </c>
      <c r="B1661" s="3">
        <v>37738</v>
      </c>
      <c r="C1661" s="2">
        <f t="shared" si="25"/>
        <v>2003</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3">
        <v>120147445</v>
      </c>
      <c r="S1661" s="23">
        <v>87000000</v>
      </c>
    </row>
    <row r="1662" spans="1:19" x14ac:dyDescent="0.3">
      <c r="A1662" s="2" t="s">
        <v>3459</v>
      </c>
      <c r="B1662" s="3">
        <v>37725</v>
      </c>
      <c r="C1662" s="2">
        <f t="shared" si="25"/>
        <v>2003</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3">
        <v>41407470</v>
      </c>
      <c r="S1662" s="23">
        <v>30000000</v>
      </c>
    </row>
    <row r="1663" spans="1:19" x14ac:dyDescent="0.3">
      <c r="A1663" s="2" t="s">
        <v>3461</v>
      </c>
      <c r="B1663" s="3">
        <v>37791</v>
      </c>
      <c r="C1663" s="2">
        <f t="shared" si="25"/>
        <v>2003</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3">
        <v>10696</v>
      </c>
      <c r="S1663" s="23">
        <v>6800000</v>
      </c>
    </row>
    <row r="1664" spans="1:19" x14ac:dyDescent="0.3">
      <c r="A1664" s="2" t="s">
        <v>3464</v>
      </c>
      <c r="B1664" s="3">
        <v>37720</v>
      </c>
      <c r="C1664" s="2">
        <f t="shared" si="25"/>
        <v>2003</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3">
        <v>60470220</v>
      </c>
      <c r="S1664" s="23">
        <v>50000000</v>
      </c>
    </row>
    <row r="1665" spans="1:19" x14ac:dyDescent="0.3">
      <c r="A1665" s="2" t="s">
        <v>3466</v>
      </c>
      <c r="B1665" s="3">
        <v>37856</v>
      </c>
      <c r="C1665" s="2">
        <f t="shared" si="25"/>
        <v>2003</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3">
        <v>2207975</v>
      </c>
      <c r="S1665" s="23">
        <v>6000000</v>
      </c>
    </row>
    <row r="1666" spans="1:19" x14ac:dyDescent="0.3">
      <c r="A1666" s="2" t="s">
        <v>3469</v>
      </c>
      <c r="B1666" s="3">
        <v>37791</v>
      </c>
      <c r="C1666" s="2">
        <f t="shared" si="25"/>
        <v>2003</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3">
        <v>26288320</v>
      </c>
      <c r="S1666" s="23">
        <v>60000000</v>
      </c>
    </row>
    <row r="1667" spans="1:19" x14ac:dyDescent="0.3">
      <c r="A1667" s="2" t="s">
        <v>3471</v>
      </c>
      <c r="B1667" s="3">
        <v>37813</v>
      </c>
      <c r="C1667" s="2">
        <f t="shared" ref="C1667:C1730" si="26">YEAR(B1667)</f>
        <v>2003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3">
        <v>124590960</v>
      </c>
      <c r="S1667" s="23">
        <v>80000000</v>
      </c>
    </row>
    <row r="1668" spans="1:19" x14ac:dyDescent="0.3">
      <c r="A1668" s="2" t="s">
        <v>3472</v>
      </c>
      <c r="B1668" s="3">
        <v>37832</v>
      </c>
      <c r="C1668" s="2">
        <f t="shared" si="26"/>
        <v>2003</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3">
        <v>111760631</v>
      </c>
      <c r="S1668" s="23">
        <v>38000000</v>
      </c>
    </row>
    <row r="1669" spans="1:19" x14ac:dyDescent="0.3">
      <c r="A1669" s="2" t="s">
        <v>3473</v>
      </c>
      <c r="B1669" s="3">
        <v>37877</v>
      </c>
      <c r="C1669" s="2">
        <f t="shared" si="26"/>
        <v>2003</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3">
        <v>33828318</v>
      </c>
      <c r="S1669" s="23">
        <v>55000000</v>
      </c>
    </row>
    <row r="1670" spans="1:19" x14ac:dyDescent="0.3">
      <c r="A1670" s="2" t="s">
        <v>3474</v>
      </c>
      <c r="B1670" s="3">
        <v>37951</v>
      </c>
      <c r="C1670" s="2">
        <f t="shared" si="26"/>
        <v>2003</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3">
        <v>592014</v>
      </c>
      <c r="S1670" s="23">
        <v>218</v>
      </c>
    </row>
    <row r="1671" spans="1:19" x14ac:dyDescent="0.3">
      <c r="A1671" s="2" t="s">
        <v>3477</v>
      </c>
      <c r="B1671" s="3">
        <v>37811</v>
      </c>
      <c r="C1671" s="2">
        <f t="shared" si="26"/>
        <v>2003</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3">
        <v>43426961</v>
      </c>
      <c r="S1671" s="23">
        <v>70000000</v>
      </c>
    </row>
    <row r="1672" spans="1:19" x14ac:dyDescent="0.3">
      <c r="A1672" s="2" t="s">
        <v>3478</v>
      </c>
      <c r="B1672" s="3">
        <v>37785</v>
      </c>
      <c r="C1672" s="2">
        <f t="shared" si="26"/>
        <v>2003</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3">
        <v>150350192</v>
      </c>
      <c r="S1672" s="23">
        <v>200000000</v>
      </c>
    </row>
    <row r="1673" spans="1:19" x14ac:dyDescent="0.3">
      <c r="A1673" s="2" t="s">
        <v>3479</v>
      </c>
      <c r="B1673" s="3">
        <v>37854</v>
      </c>
      <c r="C1673" s="2">
        <f t="shared" si="26"/>
        <v>2003</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3">
        <v>3432342</v>
      </c>
      <c r="S1673" s="23">
        <v>6000000</v>
      </c>
    </row>
    <row r="1674" spans="1:19" x14ac:dyDescent="0.3">
      <c r="A1674" s="2" t="s">
        <v>3482</v>
      </c>
      <c r="B1674" s="3">
        <v>37937</v>
      </c>
      <c r="C1674" s="2">
        <f t="shared" si="26"/>
        <v>2003</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3">
        <v>279282</v>
      </c>
      <c r="S1674" s="23">
        <v>1000000</v>
      </c>
    </row>
    <row r="1675" spans="1:19" x14ac:dyDescent="0.3">
      <c r="A1675" s="2" t="s">
        <v>3485</v>
      </c>
      <c r="B1675" s="3">
        <v>37755</v>
      </c>
      <c r="C1675" s="2">
        <f t="shared" si="26"/>
        <v>2003</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3">
        <v>1098224</v>
      </c>
      <c r="S1675" s="23">
        <v>2000000</v>
      </c>
    </row>
    <row r="1676" spans="1:19" x14ac:dyDescent="0.3">
      <c r="A1676" s="2" t="s">
        <v>3488</v>
      </c>
      <c r="B1676" s="3">
        <v>37749</v>
      </c>
      <c r="C1676" s="2">
        <f t="shared" si="26"/>
        <v>2003</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3">
        <v>365734</v>
      </c>
      <c r="S1676" s="23">
        <v>10000000</v>
      </c>
    </row>
    <row r="1677" spans="1:19" x14ac:dyDescent="0.3">
      <c r="A1677" s="2" t="s">
        <v>3489</v>
      </c>
      <c r="B1677" s="3">
        <v>37813</v>
      </c>
      <c r="C1677" s="2">
        <f t="shared" si="26"/>
        <v>2003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3">
        <v>100446895</v>
      </c>
      <c r="S1677" s="23">
        <v>109000000</v>
      </c>
    </row>
    <row r="1678" spans="1:19" x14ac:dyDescent="0.3">
      <c r="A1678" s="2" t="s">
        <v>3492</v>
      </c>
      <c r="B1678" s="3">
        <v>37916</v>
      </c>
      <c r="C1678" s="2">
        <f t="shared" si="26"/>
        <v>2003</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3">
        <v>8243880</v>
      </c>
      <c r="S1678" s="23">
        <v>3200000</v>
      </c>
    </row>
    <row r="1679" spans="1:19" x14ac:dyDescent="0.3">
      <c r="A1679" s="2" t="s">
        <v>3494</v>
      </c>
      <c r="B1679" s="3">
        <v>37765</v>
      </c>
      <c r="C1679" s="2">
        <f t="shared" si="26"/>
        <v>2003</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3">
        <v>31111260</v>
      </c>
      <c r="S1679" s="23">
        <v>60000000</v>
      </c>
    </row>
    <row r="1680" spans="1:19" x14ac:dyDescent="0.3">
      <c r="A1680" s="2" t="s">
        <v>3496</v>
      </c>
      <c r="B1680" s="3">
        <v>37748</v>
      </c>
      <c r="C1680" s="2">
        <f t="shared" si="26"/>
        <v>2003</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3">
        <v>75817994</v>
      </c>
      <c r="S1680" s="23">
        <v>90000000</v>
      </c>
    </row>
    <row r="1681" spans="1:19" x14ac:dyDescent="0.3">
      <c r="A1681" s="2" t="s">
        <v>3498</v>
      </c>
      <c r="B1681" s="3">
        <v>37934</v>
      </c>
      <c r="C1681" s="2">
        <f t="shared" si="26"/>
        <v>2003</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3">
        <v>19539</v>
      </c>
      <c r="S1681" s="23">
        <v>1000000</v>
      </c>
    </row>
    <row r="1682" spans="1:19" x14ac:dyDescent="0.3">
      <c r="A1682" s="2" t="s">
        <v>3500</v>
      </c>
      <c r="B1682" s="3">
        <v>37703</v>
      </c>
      <c r="C1682" s="2">
        <f t="shared" si="26"/>
        <v>2003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3">
        <v>34238611</v>
      </c>
      <c r="S1682" s="23">
        <v>55000000</v>
      </c>
    </row>
    <row r="1683" spans="1:19" x14ac:dyDescent="0.3">
      <c r="A1683" s="2" t="s">
        <v>3501</v>
      </c>
      <c r="B1683" s="3">
        <v>37949</v>
      </c>
      <c r="C1683" s="2">
        <f t="shared" si="26"/>
        <v>2003</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3">
        <v>106126012</v>
      </c>
      <c r="S1683" s="23">
        <v>60000000</v>
      </c>
    </row>
    <row r="1684" spans="1:19" x14ac:dyDescent="0.3">
      <c r="A1684" s="2" t="s">
        <v>3502</v>
      </c>
      <c r="B1684" s="3">
        <v>37763</v>
      </c>
      <c r="C1684" s="2">
        <f t="shared" si="26"/>
        <v>2003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3">
        <v>47887943</v>
      </c>
      <c r="S1684" s="23">
        <v>20000000</v>
      </c>
    </row>
    <row r="1685" spans="1:19" x14ac:dyDescent="0.3">
      <c r="A1685" s="2" t="s">
        <v>3504</v>
      </c>
      <c r="B1685" s="3">
        <v>37634</v>
      </c>
      <c r="C1685" s="2">
        <f t="shared" si="26"/>
        <v>2003</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3">
        <v>111110575</v>
      </c>
      <c r="S1685" s="23">
        <v>140000000</v>
      </c>
    </row>
    <row r="1686" spans="1:19" x14ac:dyDescent="0.3">
      <c r="A1686" s="2" t="s">
        <v>3505</v>
      </c>
      <c r="B1686" s="3">
        <v>37763</v>
      </c>
      <c r="C1686" s="2">
        <f t="shared" si="26"/>
        <v>2003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3">
        <v>66462600</v>
      </c>
      <c r="S1686" s="23">
        <v>78000000</v>
      </c>
    </row>
    <row r="1687" spans="1:19" x14ac:dyDescent="0.3">
      <c r="A1687" s="2" t="s">
        <v>3506</v>
      </c>
      <c r="B1687" s="3">
        <v>37756</v>
      </c>
      <c r="C1687" s="2">
        <f t="shared" si="26"/>
        <v>2003</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3">
        <v>19593740</v>
      </c>
      <c r="S1687" s="23">
        <v>50000000</v>
      </c>
    </row>
    <row r="1688" spans="1:19" x14ac:dyDescent="0.3">
      <c r="A1688" s="2" t="s">
        <v>3507</v>
      </c>
      <c r="B1688" s="3">
        <v>37718</v>
      </c>
      <c r="C1688" s="2">
        <f t="shared" si="26"/>
        <v>2003</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3">
        <v>42672630</v>
      </c>
      <c r="S1688" s="23">
        <v>17000000</v>
      </c>
    </row>
    <row r="1689" spans="1:19" x14ac:dyDescent="0.3">
      <c r="A1689" s="2" t="s">
        <v>3510</v>
      </c>
      <c r="B1689" s="3">
        <v>37885</v>
      </c>
      <c r="C1689" s="2">
        <f t="shared" si="26"/>
        <v>2003</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3">
        <v>377019252</v>
      </c>
      <c r="S1689" s="23">
        <v>94000000</v>
      </c>
    </row>
    <row r="1690" spans="1:19" x14ac:dyDescent="0.3">
      <c r="A1690" s="2" t="s">
        <v>3512</v>
      </c>
      <c r="B1690" s="3">
        <v>37921</v>
      </c>
      <c r="C1690" s="2">
        <f t="shared" si="26"/>
        <v>2003</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3">
        <v>281492479</v>
      </c>
      <c r="S1690" s="23">
        <v>150000000</v>
      </c>
    </row>
    <row r="1691" spans="1:19" x14ac:dyDescent="0.3">
      <c r="A1691" s="2" t="s">
        <v>3514</v>
      </c>
      <c r="B1691" s="3">
        <v>37662</v>
      </c>
      <c r="C1691" s="2">
        <f t="shared" si="26"/>
        <v>2003</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3">
        <v>139259759</v>
      </c>
      <c r="S1691" s="23">
        <v>150000000</v>
      </c>
    </row>
    <row r="1692" spans="1:19" x14ac:dyDescent="0.3">
      <c r="A1692" s="2" t="s">
        <v>3516</v>
      </c>
      <c r="B1692" s="3">
        <v>37758</v>
      </c>
      <c r="C1692" s="2">
        <f t="shared" si="26"/>
        <v>2003</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3">
        <v>22108977</v>
      </c>
      <c r="S1692" s="23">
        <v>41000000</v>
      </c>
    </row>
    <row r="1693" spans="1:19" x14ac:dyDescent="0.3">
      <c r="A1693" s="2" t="s">
        <v>3518</v>
      </c>
      <c r="B1693" s="3">
        <v>37738</v>
      </c>
      <c r="C1693" s="2">
        <f t="shared" si="26"/>
        <v>2003</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3">
        <v>7659747</v>
      </c>
      <c r="S1693" s="23">
        <v>38000000</v>
      </c>
    </row>
    <row r="1694" spans="1:19" x14ac:dyDescent="0.3">
      <c r="A1694" s="2" t="s">
        <v>3519</v>
      </c>
      <c r="B1694" s="3">
        <v>37894</v>
      </c>
      <c r="C1694" s="2">
        <f t="shared" si="26"/>
        <v>2003</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3">
        <v>1111615</v>
      </c>
      <c r="S1694" s="23">
        <v>500000</v>
      </c>
    </row>
    <row r="1695" spans="1:19" x14ac:dyDescent="0.3">
      <c r="A1695" s="2" t="s">
        <v>3520</v>
      </c>
      <c r="B1695" s="3">
        <v>37803</v>
      </c>
      <c r="C1695" s="2">
        <f t="shared" si="26"/>
        <v>2003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3">
        <v>3713002</v>
      </c>
      <c r="S1695" s="23">
        <v>8000000</v>
      </c>
    </row>
    <row r="1696" spans="1:19" x14ac:dyDescent="0.3">
      <c r="A1696" s="2" t="s">
        <v>3523</v>
      </c>
      <c r="B1696" s="3">
        <v>37673</v>
      </c>
      <c r="C1696" s="2">
        <f t="shared" si="26"/>
        <v>2003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3">
        <v>47592825</v>
      </c>
      <c r="S1696" s="23">
        <v>85000000</v>
      </c>
    </row>
    <row r="1697" spans="1:19" x14ac:dyDescent="0.3">
      <c r="A1697" s="2" t="s">
        <v>3524</v>
      </c>
      <c r="B1697" s="3">
        <v>37636</v>
      </c>
      <c r="C1697" s="2">
        <f t="shared" si="26"/>
        <v>2003</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3">
        <v>336456</v>
      </c>
      <c r="S1697" s="23">
        <v>8000000</v>
      </c>
    </row>
    <row r="1698" spans="1:19" x14ac:dyDescent="0.3">
      <c r="A1698" s="2" t="s">
        <v>3526</v>
      </c>
      <c r="B1698" s="3">
        <v>37762</v>
      </c>
      <c r="C1698" s="2">
        <f t="shared" si="26"/>
        <v>2003</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3">
        <v>763044</v>
      </c>
      <c r="S1698" s="23">
        <v>23000000</v>
      </c>
    </row>
    <row r="1699" spans="1:19" x14ac:dyDescent="0.3">
      <c r="A1699" s="2" t="s">
        <v>3527</v>
      </c>
      <c r="B1699" s="3">
        <v>37878</v>
      </c>
      <c r="C1699" s="2">
        <f t="shared" si="26"/>
        <v>2003</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3">
        <v>5739376</v>
      </c>
      <c r="S1699" s="23">
        <v>500000</v>
      </c>
    </row>
    <row r="1700" spans="1:19" x14ac:dyDescent="0.3">
      <c r="A1700" s="2" t="s">
        <v>3529</v>
      </c>
      <c r="B1700" s="3">
        <v>37693</v>
      </c>
      <c r="C1700" s="2">
        <f t="shared" si="26"/>
        <v>2003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3">
        <v>7002255</v>
      </c>
      <c r="S1700" s="23">
        <v>9500000</v>
      </c>
    </row>
    <row r="1701" spans="1:19" x14ac:dyDescent="0.3">
      <c r="A1701" s="2" t="s">
        <v>3532</v>
      </c>
      <c r="B1701" s="3">
        <v>37759</v>
      </c>
      <c r="C1701" s="2">
        <f t="shared" si="26"/>
        <v>2003</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3">
        <v>4068087</v>
      </c>
      <c r="S1701" s="23">
        <v>17000000</v>
      </c>
    </row>
    <row r="1702" spans="1:19" x14ac:dyDescent="0.3">
      <c r="A1702" s="2" t="s">
        <v>3535</v>
      </c>
      <c r="B1702" s="3">
        <v>37698</v>
      </c>
      <c r="C1702" s="2">
        <f t="shared" si="26"/>
        <v>2003</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3">
        <v>4599680</v>
      </c>
      <c r="S1702" s="23">
        <v>1500000</v>
      </c>
    </row>
    <row r="1703" spans="1:19" x14ac:dyDescent="0.3">
      <c r="A1703" s="2" t="s">
        <v>3537</v>
      </c>
      <c r="B1703" s="3">
        <v>37878</v>
      </c>
      <c r="C1703" s="2">
        <f t="shared" si="26"/>
        <v>2003</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3">
        <v>19480739</v>
      </c>
      <c r="S1703" s="23">
        <v>80000000</v>
      </c>
    </row>
    <row r="1704" spans="1:19" x14ac:dyDescent="0.3">
      <c r="A1704" s="2" t="s">
        <v>3538</v>
      </c>
      <c r="B1704" s="3">
        <v>37771</v>
      </c>
      <c r="C1704" s="2">
        <f t="shared" si="26"/>
        <v>2003</v>
      </c>
      <c r="D1704" s="2" t="s">
        <v>49</v>
      </c>
      <c r="E1704" s="2" t="s">
        <v>57</v>
      </c>
      <c r="F1704" s="2" t="s">
        <v>3539</v>
      </c>
      <c r="G1704" s="2" t="s">
        <v>351</v>
      </c>
      <c r="H1704" s="2" t="s">
        <v>22</v>
      </c>
      <c r="I1704" s="2" t="s">
        <v>3540</v>
      </c>
      <c r="J1704" s="2" t="s">
        <v>3541</v>
      </c>
      <c r="K1704" s="2">
        <v>0</v>
      </c>
      <c r="L1704" s="2">
        <v>0</v>
      </c>
      <c r="M1704" s="2">
        <v>28</v>
      </c>
      <c r="N1704" s="2">
        <v>353</v>
      </c>
      <c r="O1704" s="2">
        <v>7.5</v>
      </c>
      <c r="P1704" s="2">
        <v>44</v>
      </c>
      <c r="Q1704" s="2">
        <v>108</v>
      </c>
      <c r="R1704" s="23">
        <v>505295</v>
      </c>
      <c r="S1704" s="23">
        <v>1800000</v>
      </c>
    </row>
    <row r="1705" spans="1:19" x14ac:dyDescent="0.3">
      <c r="A1705" s="2" t="s">
        <v>3542</v>
      </c>
      <c r="B1705" s="3">
        <v>37818</v>
      </c>
      <c r="C1705" s="2">
        <f t="shared" si="26"/>
        <v>2003</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3">
        <v>43601508</v>
      </c>
      <c r="S1705" s="23">
        <v>18000000</v>
      </c>
    </row>
    <row r="1706" spans="1:19" x14ac:dyDescent="0.3">
      <c r="A1706" s="2" t="s">
        <v>3545</v>
      </c>
      <c r="B1706" s="3">
        <v>37861</v>
      </c>
      <c r="C1706" s="2">
        <f t="shared" si="26"/>
        <v>2003</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3">
        <v>51483949</v>
      </c>
      <c r="S1706" s="23">
        <v>22000000</v>
      </c>
    </row>
    <row r="1707" spans="1:19" x14ac:dyDescent="0.3">
      <c r="A1707" s="2" t="s">
        <v>3548</v>
      </c>
      <c r="B1707" s="3">
        <v>37847</v>
      </c>
      <c r="C1707" s="2">
        <f t="shared" si="26"/>
        <v>2003</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3">
        <v>1569918</v>
      </c>
      <c r="S1707" s="23">
        <v>17000000</v>
      </c>
    </row>
    <row r="1708" spans="1:19" x14ac:dyDescent="0.3">
      <c r="A1708" s="2" t="s">
        <v>3551</v>
      </c>
      <c r="B1708" s="3">
        <v>37881</v>
      </c>
      <c r="C1708" s="2">
        <f t="shared" si="26"/>
        <v>2003</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3">
        <v>35990505</v>
      </c>
      <c r="S1708" s="23">
        <v>20000000</v>
      </c>
    </row>
    <row r="1709" spans="1:19" x14ac:dyDescent="0.3">
      <c r="A1709" s="2" t="s">
        <v>3552</v>
      </c>
      <c r="B1709" s="3">
        <v>37738</v>
      </c>
      <c r="C1709" s="2">
        <f t="shared" si="26"/>
        <v>2003</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3">
        <v>6852144</v>
      </c>
      <c r="S1709" s="23">
        <v>22000000</v>
      </c>
    </row>
    <row r="1710" spans="1:19" x14ac:dyDescent="0.3">
      <c r="A1710" s="2" t="s">
        <v>3555</v>
      </c>
      <c r="B1710" s="3">
        <v>37771</v>
      </c>
      <c r="C1710" s="2">
        <f t="shared" si="26"/>
        <v>2003</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3">
        <v>1056102</v>
      </c>
      <c r="S1710" s="23">
        <v>5000000</v>
      </c>
    </row>
    <row r="1711" spans="1:19" x14ac:dyDescent="0.3">
      <c r="A1711" s="2" t="s">
        <v>3558</v>
      </c>
      <c r="B1711" s="3">
        <v>37904</v>
      </c>
      <c r="C1711" s="2">
        <f t="shared" si="26"/>
        <v>2003</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3">
        <v>15417771</v>
      </c>
      <c r="S1711" s="23">
        <v>12600000</v>
      </c>
    </row>
    <row r="1712" spans="1:19" x14ac:dyDescent="0.3">
      <c r="A1712" s="2" t="s">
        <v>3560</v>
      </c>
      <c r="B1712" s="3">
        <v>37941</v>
      </c>
      <c r="C1712" s="2">
        <f t="shared" si="26"/>
        <v>2003</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3">
        <v>214948780</v>
      </c>
      <c r="S1712" s="23">
        <v>110000000</v>
      </c>
    </row>
    <row r="1713" spans="1:19" x14ac:dyDescent="0.3">
      <c r="A1713" s="2" t="s">
        <v>3561</v>
      </c>
      <c r="B1713" s="3">
        <v>38154</v>
      </c>
      <c r="C1713" s="2">
        <f t="shared" si="26"/>
        <v>2004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3">
        <v>56044241</v>
      </c>
      <c r="S1713" s="23">
        <v>37000000</v>
      </c>
    </row>
    <row r="1714" spans="1:19" x14ac:dyDescent="0.3">
      <c r="A1714" s="2" t="s">
        <v>3562</v>
      </c>
      <c r="B1714" s="3">
        <v>38325</v>
      </c>
      <c r="C1714" s="2">
        <f t="shared" si="26"/>
        <v>2004</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3">
        <v>261481</v>
      </c>
      <c r="S1714" s="23">
        <v>12000000</v>
      </c>
    </row>
    <row r="1715" spans="1:19" x14ac:dyDescent="0.3">
      <c r="A1715" s="2" t="s">
        <v>3565</v>
      </c>
      <c r="B1715" s="3">
        <v>38158</v>
      </c>
      <c r="C1715" s="2">
        <f t="shared" si="26"/>
        <v>2004</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3">
        <v>120776832</v>
      </c>
      <c r="S1715" s="23">
        <v>75000000</v>
      </c>
    </row>
    <row r="1716" spans="1:19" x14ac:dyDescent="0.3">
      <c r="A1716" s="2" t="s">
        <v>3566</v>
      </c>
      <c r="B1716" s="3">
        <v>38154</v>
      </c>
      <c r="C1716" s="2">
        <f t="shared" si="26"/>
        <v>2004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3">
        <v>51431160</v>
      </c>
      <c r="S1716" s="23">
        <v>20000000</v>
      </c>
    </row>
    <row r="1717" spans="1:19" x14ac:dyDescent="0.3">
      <c r="A1717" s="2" t="s">
        <v>3569</v>
      </c>
      <c r="B1717" s="3">
        <v>38120</v>
      </c>
      <c r="C1717" s="2">
        <f t="shared" si="26"/>
        <v>2004</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3">
        <v>1029017</v>
      </c>
      <c r="S1717" s="23">
        <v>6500000</v>
      </c>
    </row>
    <row r="1718" spans="1:19" x14ac:dyDescent="0.3">
      <c r="A1718" s="2" t="s">
        <v>3571</v>
      </c>
      <c r="B1718" s="3">
        <v>38021</v>
      </c>
      <c r="C1718" s="2">
        <f t="shared" si="26"/>
        <v>2004</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3">
        <v>6167817</v>
      </c>
      <c r="S1718" s="23">
        <v>47000000</v>
      </c>
    </row>
    <row r="1719" spans="1:19" x14ac:dyDescent="0.3">
      <c r="A1719" s="2" t="s">
        <v>3573</v>
      </c>
      <c r="B1719" s="3">
        <v>38218</v>
      </c>
      <c r="C1719" s="2">
        <f t="shared" si="26"/>
        <v>2004</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3">
        <v>28328132</v>
      </c>
      <c r="S1719" s="23">
        <v>58000000</v>
      </c>
    </row>
    <row r="1720" spans="1:19" x14ac:dyDescent="0.3">
      <c r="A1720" s="2" t="s">
        <v>3574</v>
      </c>
      <c r="B1720" s="3">
        <v>38072</v>
      </c>
      <c r="C1720" s="2">
        <f t="shared" si="26"/>
        <v>2004</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3">
        <v>5881504</v>
      </c>
      <c r="S1720" s="23">
        <v>39000000</v>
      </c>
    </row>
    <row r="1721" spans="1:19" x14ac:dyDescent="0.3">
      <c r="A1721" s="2" t="s">
        <v>3575</v>
      </c>
      <c r="B1721" s="3">
        <v>38312</v>
      </c>
      <c r="C1721" s="2">
        <f t="shared" si="26"/>
        <v>2004</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3">
        <v>23222861</v>
      </c>
      <c r="S1721" s="23">
        <v>26000000</v>
      </c>
    </row>
    <row r="1722" spans="1:19" x14ac:dyDescent="0.3">
      <c r="A1722" s="2" t="s">
        <v>3576</v>
      </c>
      <c r="B1722" s="3">
        <v>38110</v>
      </c>
      <c r="C1722" s="2">
        <f t="shared" si="26"/>
        <v>2004</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3">
        <v>34293771</v>
      </c>
      <c r="S1722" s="23">
        <v>155000000</v>
      </c>
    </row>
    <row r="1723" spans="1:19" x14ac:dyDescent="0.3">
      <c r="A1723" s="2" t="s">
        <v>3577</v>
      </c>
      <c r="B1723" s="3">
        <v>38318</v>
      </c>
      <c r="C1723" s="2">
        <f t="shared" si="26"/>
        <v>2004</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3">
        <v>13395939</v>
      </c>
      <c r="S1723" s="23">
        <v>60000000</v>
      </c>
    </row>
    <row r="1724" spans="1:19" x14ac:dyDescent="0.3">
      <c r="A1724" s="2" t="s">
        <v>3579</v>
      </c>
      <c r="B1724" s="3">
        <v>38091</v>
      </c>
      <c r="C1724" s="2">
        <f t="shared" si="26"/>
        <v>2004</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3">
        <v>87856565</v>
      </c>
      <c r="S1724" s="23">
        <v>42000000</v>
      </c>
    </row>
    <row r="1725" spans="1:19" x14ac:dyDescent="0.3">
      <c r="A1725" s="2" t="s">
        <v>3580</v>
      </c>
      <c r="B1725" s="3">
        <v>38282</v>
      </c>
      <c r="C1725" s="2">
        <f t="shared" si="26"/>
        <v>2004</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3">
        <v>31526393</v>
      </c>
      <c r="S1725" s="23">
        <v>25000000</v>
      </c>
    </row>
    <row r="1726" spans="1:19" x14ac:dyDescent="0.3">
      <c r="A1726" s="2" t="s">
        <v>3582</v>
      </c>
      <c r="B1726" s="3">
        <v>38129</v>
      </c>
      <c r="C1726" s="2">
        <f t="shared" si="26"/>
        <v>2004</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3">
        <v>84136909</v>
      </c>
      <c r="S1726" s="23">
        <v>26000000</v>
      </c>
    </row>
    <row r="1727" spans="1:19" x14ac:dyDescent="0.3">
      <c r="A1727" s="2" t="s">
        <v>3585</v>
      </c>
      <c r="B1727" s="3">
        <v>38020</v>
      </c>
      <c r="C1727" s="2">
        <f t="shared" si="26"/>
        <v>2004</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3">
        <v>24004159</v>
      </c>
      <c r="S1727" s="23">
        <v>110000000</v>
      </c>
    </row>
    <row r="1728" spans="1:19" x14ac:dyDescent="0.3">
      <c r="A1728" s="2" t="s">
        <v>3586</v>
      </c>
      <c r="B1728" s="3">
        <v>38117</v>
      </c>
      <c r="C1728" s="2">
        <f t="shared" si="26"/>
        <v>2004</v>
      </c>
      <c r="D1728" s="2" t="s">
        <v>49</v>
      </c>
      <c r="E1728" s="2" t="s">
        <v>37</v>
      </c>
      <c r="F1728" s="2" t="s">
        <v>3587</v>
      </c>
      <c r="G1728" s="2" t="s">
        <v>3588</v>
      </c>
      <c r="H1728" s="2" t="s">
        <v>22</v>
      </c>
      <c r="I1728" s="2" t="s">
        <v>3589</v>
      </c>
      <c r="J1728" s="2" t="s">
        <v>3590</v>
      </c>
      <c r="K1728" s="2">
        <v>690</v>
      </c>
      <c r="L1728" s="2">
        <v>774</v>
      </c>
      <c r="M1728" s="2">
        <v>10</v>
      </c>
      <c r="N1728" s="2">
        <v>0</v>
      </c>
      <c r="O1728" s="2">
        <v>7.6</v>
      </c>
      <c r="P1728" s="2">
        <v>34</v>
      </c>
      <c r="Q1728" s="2">
        <v>133</v>
      </c>
      <c r="R1728" s="23">
        <v>9910</v>
      </c>
      <c r="S1728" s="23">
        <v>25000000</v>
      </c>
    </row>
    <row r="1729" spans="1:19" x14ac:dyDescent="0.3">
      <c r="A1729" s="2" t="s">
        <v>3591</v>
      </c>
      <c r="B1729" s="3">
        <v>38102</v>
      </c>
      <c r="C1729" s="2">
        <f t="shared" si="26"/>
        <v>2004</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3">
        <v>80281096</v>
      </c>
      <c r="S1729" s="23">
        <v>60000000</v>
      </c>
    </row>
    <row r="1730" spans="1:19" x14ac:dyDescent="0.3">
      <c r="A1730" s="2" t="s">
        <v>3592</v>
      </c>
      <c r="B1730" s="3">
        <v>38012</v>
      </c>
      <c r="C1730" s="2">
        <f t="shared" si="26"/>
        <v>2004</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3">
        <v>64955956</v>
      </c>
      <c r="S1730" s="23">
        <v>18000000</v>
      </c>
    </row>
    <row r="1731" spans="1:19" x14ac:dyDescent="0.3">
      <c r="A1731" s="2" t="s">
        <v>3594</v>
      </c>
      <c r="B1731" s="3">
        <v>38314</v>
      </c>
      <c r="C1731" s="2">
        <f t="shared" ref="C1731:C1794" si="27">YEAR(B1731)</f>
        <v>2004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3">
        <v>5792822</v>
      </c>
      <c r="S1731" s="23">
        <v>2700000</v>
      </c>
    </row>
    <row r="1732" spans="1:19" x14ac:dyDescent="0.3">
      <c r="A1732" s="2" t="s">
        <v>3596</v>
      </c>
      <c r="B1732" s="3">
        <v>38168</v>
      </c>
      <c r="C1732" s="2">
        <f t="shared" si="27"/>
        <v>2004</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3">
        <v>7739049</v>
      </c>
      <c r="S1732" s="23">
        <v>18000000</v>
      </c>
    </row>
    <row r="1733" spans="1:19" x14ac:dyDescent="0.3">
      <c r="A1733" s="2" t="s">
        <v>3598</v>
      </c>
      <c r="B1733" s="3">
        <v>37993</v>
      </c>
      <c r="C1733" s="2">
        <f t="shared" si="27"/>
        <v>2004</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3">
        <v>6144806</v>
      </c>
      <c r="S1733" s="23">
        <v>23000000</v>
      </c>
    </row>
    <row r="1734" spans="1:19" x14ac:dyDescent="0.3">
      <c r="A1734" s="2" t="s">
        <v>3599</v>
      </c>
      <c r="B1734" s="3">
        <v>38267</v>
      </c>
      <c r="C1734" s="2">
        <f t="shared" si="27"/>
        <v>2004</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3">
        <v>5005883</v>
      </c>
      <c r="S1734" s="23">
        <v>20000000</v>
      </c>
    </row>
    <row r="1735" spans="1:19" x14ac:dyDescent="0.3">
      <c r="A1735" s="2" t="s">
        <v>3602</v>
      </c>
      <c r="B1735" s="3">
        <v>38336</v>
      </c>
      <c r="C1735" s="2">
        <f t="shared" si="27"/>
        <v>2004</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3">
        <v>52397389</v>
      </c>
      <c r="S1735" s="23">
        <v>65000000</v>
      </c>
    </row>
    <row r="1736" spans="1:19" x14ac:dyDescent="0.3">
      <c r="A1736" s="2" t="s">
        <v>3604</v>
      </c>
      <c r="B1736" s="3">
        <v>38124</v>
      </c>
      <c r="C1736" s="2">
        <f t="shared" si="27"/>
        <v>2004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3">
        <v>6601079</v>
      </c>
      <c r="S1736" s="23">
        <v>7000000</v>
      </c>
    </row>
    <row r="1737" spans="1:19" x14ac:dyDescent="0.3">
      <c r="A1737" s="2" t="s">
        <v>3605</v>
      </c>
      <c r="B1737" s="3">
        <v>38134</v>
      </c>
      <c r="C1737" s="2">
        <f t="shared" si="27"/>
        <v>2004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3">
        <v>40203020</v>
      </c>
      <c r="S1737" s="23">
        <v>40000000</v>
      </c>
    </row>
    <row r="1738" spans="1:19" x14ac:dyDescent="0.3">
      <c r="A1738" s="2" t="s">
        <v>3607</v>
      </c>
      <c r="B1738" s="3">
        <v>38279</v>
      </c>
      <c r="C1738" s="2">
        <f t="shared" si="27"/>
        <v>2004</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3">
        <v>16702864</v>
      </c>
      <c r="S1738" s="23">
        <v>18000000</v>
      </c>
    </row>
    <row r="1739" spans="1:19" x14ac:dyDescent="0.3">
      <c r="A1739" s="2" t="s">
        <v>3609</v>
      </c>
      <c r="B1739" s="3">
        <v>38290</v>
      </c>
      <c r="C1739" s="2">
        <f t="shared" si="27"/>
        <v>2004</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3">
        <v>40198710</v>
      </c>
      <c r="S1739" s="23">
        <v>100000000</v>
      </c>
    </row>
    <row r="1740" spans="1:19" x14ac:dyDescent="0.3">
      <c r="A1740" s="2" t="s">
        <v>3612</v>
      </c>
      <c r="B1740" s="3">
        <v>38083</v>
      </c>
      <c r="C1740" s="2">
        <f t="shared" si="27"/>
        <v>2004</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3">
        <v>32003620</v>
      </c>
      <c r="S1740" s="23">
        <v>25000000</v>
      </c>
    </row>
    <row r="1741" spans="1:19" x14ac:dyDescent="0.3">
      <c r="A1741" s="2" t="s">
        <v>3614</v>
      </c>
      <c r="B1741" s="3">
        <v>38185</v>
      </c>
      <c r="C1741" s="2">
        <f t="shared" si="27"/>
        <v>2004</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3">
        <v>12189514</v>
      </c>
      <c r="S1741" s="23">
        <v>23000000</v>
      </c>
    </row>
    <row r="1742" spans="1:19" x14ac:dyDescent="0.3">
      <c r="A1742" s="2" t="s">
        <v>3617</v>
      </c>
      <c r="B1742" s="3">
        <v>38247</v>
      </c>
      <c r="C1742" s="2">
        <f t="shared" si="27"/>
        <v>2004</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3">
        <v>73701902</v>
      </c>
      <c r="S1742" s="23">
        <v>60000000</v>
      </c>
    </row>
    <row r="1743" spans="1:19" x14ac:dyDescent="0.3">
      <c r="A1743" s="2" t="s">
        <v>3618</v>
      </c>
      <c r="B1743" s="3">
        <v>38290</v>
      </c>
      <c r="C1743" s="2">
        <f t="shared" si="27"/>
        <v>2004</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3">
        <v>136007</v>
      </c>
      <c r="S1743" s="23">
        <v>4500</v>
      </c>
    </row>
    <row r="1744" spans="1:19" x14ac:dyDescent="0.3">
      <c r="A1744" s="2" t="s">
        <v>3621</v>
      </c>
      <c r="B1744" s="3">
        <v>38261</v>
      </c>
      <c r="C1744" s="2">
        <f t="shared" si="27"/>
        <v>2004</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3">
        <v>33987757</v>
      </c>
      <c r="S1744" s="23">
        <v>27000000</v>
      </c>
    </row>
    <row r="1745" spans="1:19" x14ac:dyDescent="0.3">
      <c r="A1745" s="2" t="s">
        <v>3622</v>
      </c>
      <c r="B1745" s="3">
        <v>38217</v>
      </c>
      <c r="C1745" s="2">
        <f t="shared" si="27"/>
        <v>2004</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3">
        <v>4992159</v>
      </c>
      <c r="S1745" s="23">
        <v>8550000</v>
      </c>
    </row>
    <row r="1746" spans="1:19" x14ac:dyDescent="0.3">
      <c r="A1746" s="2" t="s">
        <v>3623</v>
      </c>
      <c r="B1746" s="3">
        <v>38319</v>
      </c>
      <c r="C1746" s="2">
        <f t="shared" si="27"/>
        <v>2004</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3">
        <v>100003492</v>
      </c>
      <c r="S1746" s="23">
        <v>65000000</v>
      </c>
    </row>
    <row r="1747" spans="1:19" x14ac:dyDescent="0.3">
      <c r="A1747" s="2" t="s">
        <v>3624</v>
      </c>
      <c r="B1747" s="3">
        <v>38280</v>
      </c>
      <c r="C1747" s="2">
        <f t="shared" si="27"/>
        <v>2004</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3">
        <v>29302097</v>
      </c>
      <c r="S1747" s="23">
        <v>15000000</v>
      </c>
    </row>
    <row r="1748" spans="1:19" x14ac:dyDescent="0.3">
      <c r="A1748" s="2" t="s">
        <v>3626</v>
      </c>
      <c r="B1748" s="3">
        <v>38253</v>
      </c>
      <c r="C1748" s="2">
        <f t="shared" si="27"/>
        <v>2004</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3">
        <v>8054280</v>
      </c>
      <c r="S1748" s="23">
        <v>20000000</v>
      </c>
    </row>
    <row r="1749" spans="1:19" x14ac:dyDescent="0.3">
      <c r="A1749" s="2" t="s">
        <v>3628</v>
      </c>
      <c r="B1749" s="3">
        <v>38147</v>
      </c>
      <c r="C1749" s="2">
        <f t="shared" si="27"/>
        <v>2004</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3">
        <v>54557348</v>
      </c>
      <c r="S1749" s="23">
        <v>6500000</v>
      </c>
    </row>
    <row r="1750" spans="1:19" x14ac:dyDescent="0.3">
      <c r="A1750" s="2" t="s">
        <v>3630</v>
      </c>
      <c r="B1750" s="3">
        <v>38279</v>
      </c>
      <c r="C1750" s="2">
        <f t="shared" si="27"/>
        <v>2004</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3">
        <v>96793</v>
      </c>
      <c r="S1750" s="23">
        <v>3500000</v>
      </c>
    </row>
    <row r="1751" spans="1:19" x14ac:dyDescent="0.3">
      <c r="A1751" s="2" t="s">
        <v>3632</v>
      </c>
      <c r="B1751" s="3">
        <v>38246</v>
      </c>
      <c r="C1751" s="2">
        <f t="shared" si="27"/>
        <v>2004</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3">
        <v>58885635</v>
      </c>
      <c r="S1751" s="23">
        <v>26000000</v>
      </c>
    </row>
    <row r="1752" spans="1:19" x14ac:dyDescent="0.3">
      <c r="A1752" s="2" t="s">
        <v>3635</v>
      </c>
      <c r="B1752" s="3">
        <v>38222</v>
      </c>
      <c r="C1752" s="2">
        <f t="shared" si="27"/>
        <v>2004</v>
      </c>
      <c r="D1752" s="2" t="s">
        <v>18</v>
      </c>
      <c r="E1752" s="2" t="s">
        <v>19</v>
      </c>
      <c r="F1752" s="2" t="s">
        <v>20</v>
      </c>
      <c r="G1752" s="2" t="s">
        <v>100</v>
      </c>
      <c r="H1752" s="2" t="s">
        <v>22</v>
      </c>
      <c r="I1752" s="2" t="s">
        <v>3636</v>
      </c>
      <c r="J1752" s="2" t="s">
        <v>3637</v>
      </c>
      <c r="K1752" s="2">
        <v>680</v>
      </c>
      <c r="L1752" s="2">
        <v>1311</v>
      </c>
      <c r="M1752" s="2">
        <v>222</v>
      </c>
      <c r="N1752" s="2">
        <v>0</v>
      </c>
      <c r="O1752" s="2">
        <v>7.7</v>
      </c>
      <c r="P1752" s="2">
        <v>99</v>
      </c>
      <c r="Q1752" s="2">
        <v>90</v>
      </c>
      <c r="R1752" s="23">
        <v>6013</v>
      </c>
      <c r="S1752" s="23">
        <v>695393</v>
      </c>
    </row>
    <row r="1753" spans="1:19" x14ac:dyDescent="0.3">
      <c r="A1753" s="2" t="s">
        <v>3638</v>
      </c>
      <c r="B1753" s="3">
        <v>38012</v>
      </c>
      <c r="C1753" s="2">
        <f t="shared" si="27"/>
        <v>2004</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3">
        <v>23106</v>
      </c>
      <c r="S1753" s="23">
        <v>50000000</v>
      </c>
    </row>
    <row r="1754" spans="1:19" x14ac:dyDescent="0.3">
      <c r="A1754" s="2" t="s">
        <v>3640</v>
      </c>
      <c r="B1754" s="3">
        <v>38140</v>
      </c>
      <c r="C1754" s="2">
        <f t="shared" si="27"/>
        <v>2004</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3">
        <v>13337299</v>
      </c>
      <c r="S1754" s="23">
        <v>20000000</v>
      </c>
    </row>
    <row r="1755" spans="1:19" x14ac:dyDescent="0.3">
      <c r="A1755" s="2" t="s">
        <v>3641</v>
      </c>
      <c r="B1755" s="3">
        <v>38286</v>
      </c>
      <c r="C1755" s="2">
        <f t="shared" si="27"/>
        <v>2004</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3">
        <v>1197786</v>
      </c>
      <c r="S1755" s="23">
        <v>12000000</v>
      </c>
    </row>
    <row r="1756" spans="1:19" x14ac:dyDescent="0.3">
      <c r="A1756" s="2" t="s">
        <v>3644</v>
      </c>
      <c r="B1756" s="3">
        <v>38148</v>
      </c>
      <c r="C1756" s="2">
        <f t="shared" si="27"/>
        <v>2004</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3">
        <v>114324072</v>
      </c>
      <c r="S1756" s="23">
        <v>20000000</v>
      </c>
    </row>
    <row r="1757" spans="1:19" x14ac:dyDescent="0.3">
      <c r="A1757" s="2" t="s">
        <v>3646</v>
      </c>
      <c r="B1757" s="3">
        <v>38310</v>
      </c>
      <c r="C1757" s="2">
        <f t="shared" si="27"/>
        <v>2004</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3">
        <v>5501940</v>
      </c>
      <c r="S1757" s="23">
        <v>13500000</v>
      </c>
    </row>
    <row r="1758" spans="1:19" x14ac:dyDescent="0.3">
      <c r="A1758" s="2" t="s">
        <v>3649</v>
      </c>
      <c r="B1758" s="3">
        <v>38322</v>
      </c>
      <c r="C1758" s="2">
        <f t="shared" si="27"/>
        <v>2004</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3">
        <v>22913677</v>
      </c>
      <c r="S1758" s="23">
        <v>35000000</v>
      </c>
    </row>
    <row r="1759" spans="1:19" x14ac:dyDescent="0.3">
      <c r="A1759" s="2" t="s">
        <v>3650</v>
      </c>
      <c r="B1759" s="3">
        <v>38106</v>
      </c>
      <c r="C1759" s="2">
        <f t="shared" si="27"/>
        <v>2004</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3">
        <v>12181484</v>
      </c>
      <c r="S1759" s="23">
        <v>40000000</v>
      </c>
    </row>
    <row r="1760" spans="1:19" x14ac:dyDescent="0.3">
      <c r="A1760" s="2" t="s">
        <v>3651</v>
      </c>
      <c r="B1760" s="3">
        <v>38273</v>
      </c>
      <c r="C1760" s="2">
        <f t="shared" si="27"/>
        <v>2004</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3">
        <v>34126138</v>
      </c>
      <c r="S1760" s="23">
        <v>20000000</v>
      </c>
    </row>
    <row r="1761" spans="1:19" x14ac:dyDescent="0.3">
      <c r="A1761" s="2" t="s">
        <v>3653</v>
      </c>
      <c r="B1761" s="3">
        <v>38244</v>
      </c>
      <c r="C1761" s="2">
        <f t="shared" si="27"/>
        <v>2004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3">
        <v>70527</v>
      </c>
      <c r="S1761" s="23">
        <v>6500000</v>
      </c>
    </row>
    <row r="1762" spans="1:19" x14ac:dyDescent="0.3">
      <c r="A1762" s="2" t="s">
        <v>3655</v>
      </c>
      <c r="B1762" s="3">
        <v>38252</v>
      </c>
      <c r="C1762" s="2">
        <f t="shared" si="27"/>
        <v>2004</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3">
        <v>17718223</v>
      </c>
      <c r="S1762" s="23">
        <v>25000000</v>
      </c>
    </row>
    <row r="1763" spans="1:19" x14ac:dyDescent="0.3">
      <c r="A1763" s="2" t="s">
        <v>3657</v>
      </c>
      <c r="B1763" s="3">
        <v>37997</v>
      </c>
      <c r="C1763" s="2">
        <f t="shared" si="27"/>
        <v>2004</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3">
        <v>41814863</v>
      </c>
      <c r="S1763" s="23">
        <v>50000000</v>
      </c>
    </row>
    <row r="1764" spans="1:19" x14ac:dyDescent="0.3">
      <c r="A1764" s="2" t="s">
        <v>3658</v>
      </c>
      <c r="B1764" s="3">
        <v>38249</v>
      </c>
      <c r="C1764" s="2">
        <f t="shared" si="27"/>
        <v>2004</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3">
        <v>119078393</v>
      </c>
      <c r="S1764" s="23">
        <v>6000000</v>
      </c>
    </row>
    <row r="1765" spans="1:19" x14ac:dyDescent="0.3">
      <c r="A1765" s="2" t="s">
        <v>3660</v>
      </c>
      <c r="B1765" s="3">
        <v>38050</v>
      </c>
      <c r="C1765" s="2">
        <f t="shared" si="27"/>
        <v>2004</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3">
        <v>16066</v>
      </c>
      <c r="S1765" s="23">
        <v>5000000</v>
      </c>
    </row>
    <row r="1766" spans="1:19" x14ac:dyDescent="0.3">
      <c r="A1766" s="2" t="s">
        <v>3662</v>
      </c>
      <c r="B1766" s="3">
        <v>38242</v>
      </c>
      <c r="C1766" s="2">
        <f t="shared" si="27"/>
        <v>2004</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3">
        <v>48114556</v>
      </c>
      <c r="S1766" s="23">
        <v>26000000</v>
      </c>
    </row>
    <row r="1767" spans="1:19" x14ac:dyDescent="0.3">
      <c r="A1767" s="2" t="s">
        <v>3664</v>
      </c>
      <c r="B1767" s="3">
        <v>38148</v>
      </c>
      <c r="C1767" s="2">
        <f t="shared" si="27"/>
        <v>2004</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3">
        <v>5199</v>
      </c>
      <c r="S1767" s="23">
        <v>200000</v>
      </c>
    </row>
    <row r="1768" spans="1:19" x14ac:dyDescent="0.3">
      <c r="A1768" s="2" t="s">
        <v>3667</v>
      </c>
      <c r="B1768" s="3">
        <v>38233</v>
      </c>
      <c r="C1768" s="2">
        <f t="shared" si="27"/>
        <v>2004</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3">
        <v>51676606</v>
      </c>
      <c r="S1768" s="23">
        <v>25000000</v>
      </c>
    </row>
    <row r="1769" spans="1:19" x14ac:dyDescent="0.3">
      <c r="A1769" s="2" t="s">
        <v>3668</v>
      </c>
      <c r="B1769" s="3">
        <v>37991</v>
      </c>
      <c r="C1769" s="2">
        <f t="shared" si="27"/>
        <v>2004</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3">
        <v>21009180</v>
      </c>
      <c r="S1769" s="23">
        <v>45000000</v>
      </c>
    </row>
    <row r="1770" spans="1:19" x14ac:dyDescent="0.3">
      <c r="A1770" s="2" t="s">
        <v>3669</v>
      </c>
      <c r="B1770" s="3">
        <v>38088</v>
      </c>
      <c r="C1770" s="2">
        <f t="shared" si="27"/>
        <v>2004</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3">
        <v>26781723</v>
      </c>
      <c r="S1770" s="23">
        <v>2500000</v>
      </c>
    </row>
    <row r="1771" spans="1:19" x14ac:dyDescent="0.3">
      <c r="A1771" s="2" t="s">
        <v>3672</v>
      </c>
      <c r="B1771" s="3">
        <v>38147</v>
      </c>
      <c r="C1771" s="2">
        <f t="shared" si="27"/>
        <v>2004</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3">
        <v>75367693</v>
      </c>
      <c r="S1771" s="23">
        <v>35000000</v>
      </c>
    </row>
    <row r="1772" spans="1:19" x14ac:dyDescent="0.3">
      <c r="A1772" s="2" t="s">
        <v>3673</v>
      </c>
      <c r="B1772" s="3">
        <v>38152</v>
      </c>
      <c r="C1772" s="2">
        <f t="shared" si="27"/>
        <v>2004</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3">
        <v>14334645</v>
      </c>
      <c r="S1772" s="23">
        <v>25000000</v>
      </c>
    </row>
    <row r="1773" spans="1:19" x14ac:dyDescent="0.3">
      <c r="A1773" s="2" t="s">
        <v>3675</v>
      </c>
      <c r="B1773" s="3">
        <v>38024</v>
      </c>
      <c r="C1773" s="2">
        <f t="shared" si="27"/>
        <v>2004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3">
        <v>18225165</v>
      </c>
      <c r="S1773" s="23">
        <v>9000000</v>
      </c>
    </row>
    <row r="1774" spans="1:19" x14ac:dyDescent="0.3">
      <c r="A1774" s="2" t="s">
        <v>3676</v>
      </c>
      <c r="B1774" s="3">
        <v>38045</v>
      </c>
      <c r="C1774" s="2">
        <f t="shared" si="27"/>
        <v>2004</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3">
        <v>249358727</v>
      </c>
      <c r="S1774" s="23">
        <v>130000000</v>
      </c>
    </row>
    <row r="1775" spans="1:19" x14ac:dyDescent="0.3">
      <c r="A1775" s="2" t="s">
        <v>3677</v>
      </c>
      <c r="B1775" s="3">
        <v>38262</v>
      </c>
      <c r="C1775" s="2">
        <f t="shared" si="27"/>
        <v>2004</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3">
        <v>59035104</v>
      </c>
      <c r="S1775" s="23">
        <v>66000000</v>
      </c>
    </row>
    <row r="1776" spans="1:19" x14ac:dyDescent="0.3">
      <c r="A1776" s="2" t="s">
        <v>3679</v>
      </c>
      <c r="B1776" s="3">
        <v>38263</v>
      </c>
      <c r="C1776" s="2">
        <f t="shared" si="27"/>
        <v>2004</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3">
        <v>67286731</v>
      </c>
      <c r="S1776" s="23">
        <v>100000000</v>
      </c>
    </row>
    <row r="1777" spans="1:19" x14ac:dyDescent="0.3">
      <c r="A1777" s="2" t="s">
        <v>3680</v>
      </c>
      <c r="B1777" s="3">
        <v>38015</v>
      </c>
      <c r="C1777" s="2">
        <f t="shared" si="27"/>
        <v>2004</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3">
        <v>50026353</v>
      </c>
      <c r="S1777" s="23">
        <v>110000000</v>
      </c>
    </row>
    <row r="1778" spans="1:19" x14ac:dyDescent="0.3">
      <c r="A1778" s="2" t="s">
        <v>3682</v>
      </c>
      <c r="B1778" s="3">
        <v>38262</v>
      </c>
      <c r="C1778" s="2">
        <f t="shared" si="27"/>
        <v>2004</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3">
        <v>23472900</v>
      </c>
      <c r="S1778" s="23">
        <v>17500000</v>
      </c>
    </row>
    <row r="1779" spans="1:19" x14ac:dyDescent="0.3">
      <c r="A1779" s="2" t="s">
        <v>3684</v>
      </c>
      <c r="B1779" s="3">
        <v>38236</v>
      </c>
      <c r="C1779" s="2">
        <f t="shared" si="27"/>
        <v>2004</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3">
        <v>371081</v>
      </c>
      <c r="S1779" s="23">
        <v>6000000</v>
      </c>
    </row>
    <row r="1780" spans="1:19" x14ac:dyDescent="0.3">
      <c r="A1780" s="2" t="s">
        <v>3686</v>
      </c>
      <c r="B1780" s="3">
        <v>38335</v>
      </c>
      <c r="C1780" s="2">
        <f t="shared" si="27"/>
        <v>2004</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3">
        <v>11041228</v>
      </c>
      <c r="S1780" s="23">
        <v>100000000</v>
      </c>
    </row>
    <row r="1781" spans="1:19" x14ac:dyDescent="0.3">
      <c r="A1781" s="2" t="s">
        <v>3688</v>
      </c>
      <c r="B1781" s="3">
        <v>38057</v>
      </c>
      <c r="C1781" s="2">
        <f t="shared" si="27"/>
        <v>2004</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3">
        <v>4710455</v>
      </c>
      <c r="S1781" s="23">
        <v>24000000</v>
      </c>
    </row>
    <row r="1782" spans="1:19" x14ac:dyDescent="0.3">
      <c r="A1782" s="2" t="s">
        <v>3689</v>
      </c>
      <c r="B1782" s="3">
        <v>38348</v>
      </c>
      <c r="C1782" s="2">
        <f t="shared" si="27"/>
        <v>2004</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3">
        <v>12784713</v>
      </c>
      <c r="S1782" s="23">
        <v>22000000</v>
      </c>
    </row>
    <row r="1783" spans="1:19" x14ac:dyDescent="0.3">
      <c r="A1783" s="2" t="s">
        <v>3690</v>
      </c>
      <c r="B1783" s="3">
        <v>38337</v>
      </c>
      <c r="C1783" s="2">
        <f t="shared" si="27"/>
        <v>2004</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3">
        <v>144795350</v>
      </c>
      <c r="S1783" s="23">
        <v>120000000</v>
      </c>
    </row>
    <row r="1784" spans="1:19" x14ac:dyDescent="0.3">
      <c r="A1784" s="2" t="s">
        <v>3691</v>
      </c>
      <c r="B1784" s="3">
        <v>38188</v>
      </c>
      <c r="C1784" s="2">
        <f t="shared" si="27"/>
        <v>2004</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3">
        <v>228524</v>
      </c>
      <c r="S1784" s="23">
        <v>4000000</v>
      </c>
    </row>
    <row r="1785" spans="1:19" x14ac:dyDescent="0.3">
      <c r="A1785" s="2" t="s">
        <v>3694</v>
      </c>
      <c r="B1785" s="3">
        <v>38248</v>
      </c>
      <c r="C1785" s="2">
        <f t="shared" si="27"/>
        <v>2004</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3">
        <v>45489752</v>
      </c>
      <c r="S1785" s="23">
        <v>26000000</v>
      </c>
    </row>
    <row r="1786" spans="1:19" x14ac:dyDescent="0.3">
      <c r="A1786" s="2" t="s">
        <v>3695</v>
      </c>
      <c r="B1786" s="3">
        <v>38208</v>
      </c>
      <c r="C1786" s="2">
        <f t="shared" si="27"/>
        <v>2004</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3">
        <v>36830</v>
      </c>
      <c r="S1786" s="23">
        <v>1400000</v>
      </c>
    </row>
    <row r="1787" spans="1:19" x14ac:dyDescent="0.3">
      <c r="A1787" s="2" t="s">
        <v>3697</v>
      </c>
      <c r="B1787" s="3">
        <v>38209</v>
      </c>
      <c r="C1787" s="2">
        <f t="shared" si="27"/>
        <v>2004</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3">
        <v>25266129</v>
      </c>
      <c r="S1787" s="23">
        <v>35000000</v>
      </c>
    </row>
    <row r="1788" spans="1:19" x14ac:dyDescent="0.3">
      <c r="A1788" s="2" t="s">
        <v>3698</v>
      </c>
      <c r="B1788" s="3">
        <v>38191</v>
      </c>
      <c r="C1788" s="2">
        <f t="shared" si="27"/>
        <v>2004</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3">
        <v>31179516</v>
      </c>
      <c r="S1788" s="23">
        <v>12000000</v>
      </c>
    </row>
    <row r="1789" spans="1:19" x14ac:dyDescent="0.3">
      <c r="A1789" s="2" t="s">
        <v>3700</v>
      </c>
      <c r="B1789" s="3">
        <v>38168</v>
      </c>
      <c r="C1789" s="2">
        <f t="shared" si="27"/>
        <v>2004</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3">
        <v>66207920</v>
      </c>
      <c r="S1789" s="23">
        <v>30000000</v>
      </c>
    </row>
    <row r="1790" spans="1:19" x14ac:dyDescent="0.3">
      <c r="A1790" s="2" t="s">
        <v>3701</v>
      </c>
      <c r="B1790" s="3">
        <v>38168</v>
      </c>
      <c r="C1790" s="2">
        <f t="shared" si="27"/>
        <v>2004</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3">
        <v>10214647</v>
      </c>
      <c r="S1790" s="23">
        <v>11000000</v>
      </c>
    </row>
    <row r="1791" spans="1:19" x14ac:dyDescent="0.3">
      <c r="A1791" s="2" t="s">
        <v>3702</v>
      </c>
      <c r="B1791" s="3">
        <v>37997</v>
      </c>
      <c r="C1791" s="2">
        <f t="shared" si="27"/>
        <v>2004</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3">
        <v>17104669</v>
      </c>
      <c r="S1791" s="23">
        <v>20000000</v>
      </c>
    </row>
    <row r="1792" spans="1:19" x14ac:dyDescent="0.3">
      <c r="A1792" s="2" t="s">
        <v>3704</v>
      </c>
      <c r="B1792" s="3">
        <v>38087</v>
      </c>
      <c r="C1792" s="2">
        <f t="shared" si="27"/>
        <v>2004</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3">
        <v>74540762</v>
      </c>
      <c r="S1792" s="23">
        <v>55000000</v>
      </c>
    </row>
    <row r="1793" spans="1:19" x14ac:dyDescent="0.3">
      <c r="A1793" s="2" t="s">
        <v>3705</v>
      </c>
      <c r="B1793" s="3">
        <v>38157</v>
      </c>
      <c r="C1793" s="2">
        <f t="shared" si="27"/>
        <v>2004</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3">
        <v>17848322</v>
      </c>
      <c r="S1793" s="23">
        <v>28000000</v>
      </c>
    </row>
    <row r="1794" spans="1:19" x14ac:dyDescent="0.3">
      <c r="A1794" s="2" t="s">
        <v>3706</v>
      </c>
      <c r="B1794" s="3">
        <v>38303</v>
      </c>
      <c r="C1794" s="2">
        <f t="shared" si="27"/>
        <v>2004</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3">
        <v>2338695</v>
      </c>
      <c r="S1794" s="23">
        <v>4000000</v>
      </c>
    </row>
    <row r="1795" spans="1:19" x14ac:dyDescent="0.3">
      <c r="A1795" s="2" t="s">
        <v>3708</v>
      </c>
      <c r="B1795" s="3">
        <v>38335</v>
      </c>
      <c r="C1795" s="2">
        <f t="shared" ref="C1795:C1858" si="28">YEAR(B1795)</f>
        <v>2004</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3">
        <v>20422207</v>
      </c>
      <c r="S1795" s="23">
        <v>35000000</v>
      </c>
    </row>
    <row r="1796" spans="1:19" x14ac:dyDescent="0.3">
      <c r="A1796" s="2" t="s">
        <v>3710</v>
      </c>
      <c r="B1796" s="3">
        <v>38087</v>
      </c>
      <c r="C1796" s="2">
        <f t="shared" si="28"/>
        <v>2004</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3">
        <v>77862546</v>
      </c>
      <c r="S1796" s="23">
        <v>70000000</v>
      </c>
    </row>
    <row r="1797" spans="1:19" x14ac:dyDescent="0.3">
      <c r="A1797" s="2" t="s">
        <v>3711</v>
      </c>
      <c r="B1797" s="3">
        <v>38215</v>
      </c>
      <c r="C1797" s="2">
        <f t="shared" si="28"/>
        <v>2004</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3">
        <v>6517198</v>
      </c>
      <c r="S1797" s="23">
        <v>3000000</v>
      </c>
    </row>
    <row r="1798" spans="1:19" x14ac:dyDescent="0.3">
      <c r="A1798" s="2" t="s">
        <v>3715</v>
      </c>
      <c r="B1798" s="3">
        <v>38242</v>
      </c>
      <c r="C1798" s="2">
        <f t="shared" si="28"/>
        <v>2004</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3">
        <v>603943</v>
      </c>
      <c r="S1798" s="23">
        <v>500000</v>
      </c>
    </row>
    <row r="1799" spans="1:19" x14ac:dyDescent="0.3">
      <c r="A1799" s="2" t="s">
        <v>3717</v>
      </c>
      <c r="B1799" s="3">
        <v>38098</v>
      </c>
      <c r="C1799" s="2">
        <f t="shared" si="28"/>
        <v>2004</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3">
        <v>86049418</v>
      </c>
      <c r="S1799" s="23">
        <v>17000000</v>
      </c>
    </row>
    <row r="1800" spans="1:19" x14ac:dyDescent="0.3">
      <c r="A1800" s="2" t="s">
        <v>3719</v>
      </c>
      <c r="B1800" s="3">
        <v>38285</v>
      </c>
      <c r="C1800" s="2">
        <f t="shared" si="28"/>
        <v>2004</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3">
        <v>279167575</v>
      </c>
      <c r="S1800" s="23">
        <v>80000000</v>
      </c>
    </row>
    <row r="1801" spans="1:19" x14ac:dyDescent="0.3">
      <c r="A1801" s="2" t="s">
        <v>3720</v>
      </c>
      <c r="B1801" s="3">
        <v>38200</v>
      </c>
      <c r="C1801" s="2">
        <f t="shared" si="28"/>
        <v>2004</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3">
        <v>100422786</v>
      </c>
      <c r="S1801" s="23">
        <v>30000000</v>
      </c>
    </row>
    <row r="1802" spans="1:19" x14ac:dyDescent="0.3">
      <c r="A1802" s="2" t="s">
        <v>3721</v>
      </c>
      <c r="B1802" s="3">
        <v>37989</v>
      </c>
      <c r="C1802" s="2">
        <f t="shared" si="28"/>
        <v>2004</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3">
        <v>4476235</v>
      </c>
      <c r="S1802" s="23">
        <v>27000000</v>
      </c>
    </row>
    <row r="1803" spans="1:19" x14ac:dyDescent="0.3">
      <c r="A1803" s="2" t="s">
        <v>3722</v>
      </c>
      <c r="B1803" s="3">
        <v>38275</v>
      </c>
      <c r="C1803" s="2">
        <f t="shared" si="28"/>
        <v>2004</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3">
        <v>64371181</v>
      </c>
      <c r="S1803" s="23">
        <v>28000000</v>
      </c>
    </row>
    <row r="1804" spans="1:19" x14ac:dyDescent="0.3">
      <c r="A1804" s="2" t="s">
        <v>3724</v>
      </c>
      <c r="B1804" s="3">
        <v>38215</v>
      </c>
      <c r="C1804" s="2">
        <f t="shared" si="28"/>
        <v>2004</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3">
        <v>21800302</v>
      </c>
      <c r="S1804" s="23">
        <v>30000000</v>
      </c>
    </row>
    <row r="1805" spans="1:19" x14ac:dyDescent="0.3">
      <c r="A1805" s="2" t="s">
        <v>3725</v>
      </c>
      <c r="B1805" s="3">
        <v>38000</v>
      </c>
      <c r="C1805" s="2">
        <f t="shared" si="28"/>
        <v>2004</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3">
        <v>85222</v>
      </c>
      <c r="S1805" s="23">
        <v>1100</v>
      </c>
    </row>
    <row r="1806" spans="1:19" x14ac:dyDescent="0.3">
      <c r="A1806" s="2" t="s">
        <v>3727</v>
      </c>
      <c r="B1806" s="3">
        <v>38058</v>
      </c>
      <c r="C1806" s="2">
        <f t="shared" si="28"/>
        <v>2004</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3">
        <v>992238</v>
      </c>
      <c r="S1806" s="23">
        <v>1700000</v>
      </c>
    </row>
    <row r="1807" spans="1:19" x14ac:dyDescent="0.3">
      <c r="A1807" s="2" t="s">
        <v>3729</v>
      </c>
      <c r="B1807" s="3">
        <v>38033</v>
      </c>
      <c r="C1807" s="2">
        <f t="shared" si="28"/>
        <v>2004</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3">
        <v>44540956</v>
      </c>
      <c r="S1807" s="23">
        <v>400000</v>
      </c>
    </row>
    <row r="1808" spans="1:19" x14ac:dyDescent="0.3">
      <c r="A1808" s="2" t="s">
        <v>3732</v>
      </c>
      <c r="B1808" s="3">
        <v>38111</v>
      </c>
      <c r="C1808" s="2">
        <f t="shared" si="28"/>
        <v>2004</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3">
        <v>173005002</v>
      </c>
      <c r="S1808" s="23">
        <v>100000000</v>
      </c>
    </row>
    <row r="1809" spans="1:19" x14ac:dyDescent="0.3">
      <c r="A1809" s="2" t="s">
        <v>3733</v>
      </c>
      <c r="B1809" s="3">
        <v>38177</v>
      </c>
      <c r="C1809" s="2">
        <f t="shared" si="28"/>
        <v>2004</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3">
        <v>14018364</v>
      </c>
      <c r="S1809" s="23">
        <v>30000000</v>
      </c>
    </row>
    <row r="1810" spans="1:19" x14ac:dyDescent="0.3">
      <c r="A1810" s="2" t="s">
        <v>3735</v>
      </c>
      <c r="B1810" s="3">
        <v>38085</v>
      </c>
      <c r="C1810" s="2">
        <f t="shared" si="28"/>
        <v>2004</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3">
        <v>1487477</v>
      </c>
      <c r="S1810" s="23">
        <v>4200000</v>
      </c>
    </row>
    <row r="1811" spans="1:19" x14ac:dyDescent="0.3">
      <c r="A1811" s="2" t="s">
        <v>3740</v>
      </c>
      <c r="B1811" s="3">
        <v>38087</v>
      </c>
      <c r="C1811" s="2">
        <f t="shared" si="28"/>
        <v>2004</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3">
        <v>191309</v>
      </c>
      <c r="S1811" s="23">
        <v>150000</v>
      </c>
    </row>
    <row r="1812" spans="1:19" x14ac:dyDescent="0.3">
      <c r="A1812" s="2" t="s">
        <v>3742</v>
      </c>
      <c r="B1812" s="3">
        <v>38149</v>
      </c>
      <c r="C1812" s="2">
        <f t="shared" si="28"/>
        <v>2004</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3">
        <v>125531634</v>
      </c>
      <c r="S1812" s="23">
        <v>110000000</v>
      </c>
    </row>
    <row r="1813" spans="1:19" x14ac:dyDescent="0.3">
      <c r="A1813" s="2" t="s">
        <v>3743</v>
      </c>
      <c r="B1813" s="3">
        <v>38327</v>
      </c>
      <c r="C1813" s="2">
        <f t="shared" si="28"/>
        <v>2004</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3">
        <v>15712072</v>
      </c>
      <c r="S1813" s="23">
        <v>20000000</v>
      </c>
    </row>
    <row r="1814" spans="1:19" x14ac:dyDescent="0.3">
      <c r="A1814" s="2" t="s">
        <v>3746</v>
      </c>
      <c r="B1814" s="3">
        <v>38027</v>
      </c>
      <c r="C1814" s="2">
        <f t="shared" si="28"/>
        <v>2004</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3">
        <v>424760</v>
      </c>
      <c r="S1814" s="23">
        <v>7000</v>
      </c>
    </row>
    <row r="1815" spans="1:19" x14ac:dyDescent="0.3">
      <c r="A1815" s="2" t="s">
        <v>3748</v>
      </c>
      <c r="B1815" s="3">
        <v>38085</v>
      </c>
      <c r="C1815" s="2">
        <f t="shared" si="28"/>
        <v>2004</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3">
        <v>10411980</v>
      </c>
      <c r="S1815" s="23">
        <v>15000000</v>
      </c>
    </row>
    <row r="1816" spans="1:19" x14ac:dyDescent="0.3">
      <c r="A1816" s="2" t="s">
        <v>3751</v>
      </c>
      <c r="B1816" s="3">
        <v>38020</v>
      </c>
      <c r="C1816" s="2">
        <f t="shared" si="28"/>
        <v>2004</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3">
        <v>37486138</v>
      </c>
      <c r="S1816" s="23">
        <v>50000000</v>
      </c>
    </row>
    <row r="1817" spans="1:19" x14ac:dyDescent="0.3">
      <c r="A1817" s="2" t="s">
        <v>3753</v>
      </c>
      <c r="B1817" s="3">
        <v>38146</v>
      </c>
      <c r="C1817" s="2">
        <f t="shared" si="28"/>
        <v>2004</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3">
        <v>75305995</v>
      </c>
      <c r="S1817" s="23">
        <v>40000000</v>
      </c>
    </row>
    <row r="1818" spans="1:19" x14ac:dyDescent="0.3">
      <c r="A1818" s="2" t="s">
        <v>3754</v>
      </c>
      <c r="B1818" s="3">
        <v>38278</v>
      </c>
      <c r="C1818" s="2">
        <f t="shared" si="28"/>
        <v>2004</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3">
        <v>50740078</v>
      </c>
      <c r="S1818" s="23">
        <v>45000000</v>
      </c>
    </row>
    <row r="1819" spans="1:19" x14ac:dyDescent="0.3">
      <c r="A1819" s="2" t="s">
        <v>3756</v>
      </c>
      <c r="B1819" s="3">
        <v>38009</v>
      </c>
      <c r="C1819" s="2">
        <f t="shared" si="28"/>
        <v>2004</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3">
        <v>795126</v>
      </c>
      <c r="S1819" s="23">
        <v>6000000</v>
      </c>
    </row>
    <row r="1820" spans="1:19" x14ac:dyDescent="0.3">
      <c r="A1820" s="2" t="s">
        <v>3759</v>
      </c>
      <c r="B1820" s="3">
        <v>38050</v>
      </c>
      <c r="C1820" s="2">
        <f t="shared" si="28"/>
        <v>2004</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3">
        <v>8786715</v>
      </c>
      <c r="S1820" s="23">
        <v>5000000</v>
      </c>
    </row>
    <row r="1821" spans="1:19" x14ac:dyDescent="0.3">
      <c r="A1821" s="2" t="s">
        <v>3761</v>
      </c>
      <c r="B1821" s="3">
        <v>38127</v>
      </c>
      <c r="C1821" s="2">
        <f t="shared" si="28"/>
        <v>2004</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3">
        <v>55153403</v>
      </c>
      <c r="S1821" s="23">
        <v>1200000</v>
      </c>
    </row>
    <row r="1822" spans="1:19" x14ac:dyDescent="0.3">
      <c r="A1822" s="2" t="s">
        <v>3764</v>
      </c>
      <c r="B1822" s="3">
        <v>38174</v>
      </c>
      <c r="C1822" s="2">
        <f t="shared" si="28"/>
        <v>2004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3">
        <v>84185387</v>
      </c>
      <c r="S1822" s="23">
        <v>80000000</v>
      </c>
    </row>
    <row r="1823" spans="1:19" x14ac:dyDescent="0.3">
      <c r="A1823" s="2" t="s">
        <v>3765</v>
      </c>
      <c r="B1823" s="3">
        <v>38330</v>
      </c>
      <c r="C1823" s="2">
        <f t="shared" si="28"/>
        <v>2004</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3">
        <v>47781388</v>
      </c>
      <c r="S1823" s="23">
        <v>40000000</v>
      </c>
    </row>
    <row r="1824" spans="1:19" x14ac:dyDescent="0.3">
      <c r="A1824" s="2" t="s">
        <v>3766</v>
      </c>
      <c r="B1824" s="3">
        <v>38335</v>
      </c>
      <c r="C1824" s="2">
        <f t="shared" si="28"/>
        <v>2004</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3">
        <v>17016190</v>
      </c>
      <c r="S1824" s="23">
        <v>12000000</v>
      </c>
    </row>
    <row r="1825" spans="1:19" x14ac:dyDescent="0.3">
      <c r="A1825" s="2" t="s">
        <v>3769</v>
      </c>
      <c r="B1825" s="3">
        <v>38085</v>
      </c>
      <c r="C1825" s="2">
        <f t="shared" si="28"/>
        <v>2004</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3">
        <v>57887882</v>
      </c>
      <c r="S1825" s="23">
        <v>50000000</v>
      </c>
    </row>
    <row r="1826" spans="1:19" x14ac:dyDescent="0.3">
      <c r="A1826" s="2" t="s">
        <v>3771</v>
      </c>
      <c r="B1826" s="3">
        <v>38171</v>
      </c>
      <c r="C1826" s="2">
        <f t="shared" si="28"/>
        <v>2004</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3">
        <v>160762022</v>
      </c>
      <c r="S1826" s="23">
        <v>75000000</v>
      </c>
    </row>
    <row r="1827" spans="1:19" x14ac:dyDescent="0.3">
      <c r="A1827" s="2" t="s">
        <v>3772</v>
      </c>
      <c r="B1827" s="3">
        <v>38085</v>
      </c>
      <c r="C1827" s="2">
        <f t="shared" si="28"/>
        <v>2004</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3">
        <v>13464388</v>
      </c>
      <c r="S1827" s="23">
        <v>4000000</v>
      </c>
    </row>
    <row r="1828" spans="1:19" x14ac:dyDescent="0.3">
      <c r="A1828" s="2" t="s">
        <v>3775</v>
      </c>
      <c r="B1828" s="3">
        <v>37987</v>
      </c>
      <c r="C1828" s="2">
        <f t="shared" si="28"/>
        <v>2004</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3">
        <v>381225</v>
      </c>
      <c r="S1828" s="23">
        <v>200000</v>
      </c>
    </row>
    <row r="1829" spans="1:19" x14ac:dyDescent="0.3">
      <c r="A1829" s="2" t="s">
        <v>3778</v>
      </c>
      <c r="B1829" s="3">
        <v>38076</v>
      </c>
      <c r="C1829" s="2">
        <f t="shared" si="28"/>
        <v>2004</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3">
        <v>436471036</v>
      </c>
      <c r="S1829" s="23">
        <v>150000000</v>
      </c>
    </row>
    <row r="1830" spans="1:19" x14ac:dyDescent="0.3">
      <c r="A1830" s="2" t="s">
        <v>3780</v>
      </c>
      <c r="B1830" s="3">
        <v>38306</v>
      </c>
      <c r="C1830" s="2">
        <f t="shared" si="28"/>
        <v>2004</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3">
        <v>71502303</v>
      </c>
      <c r="S1830" s="23">
        <v>12000000</v>
      </c>
    </row>
    <row r="1831" spans="1:19" x14ac:dyDescent="0.3">
      <c r="A1831" s="2" t="s">
        <v>3781</v>
      </c>
      <c r="B1831" s="3">
        <v>38323</v>
      </c>
      <c r="C1831" s="2">
        <f t="shared" si="28"/>
        <v>2004</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3">
        <v>37760080</v>
      </c>
      <c r="S1831" s="23">
        <v>70000000</v>
      </c>
    </row>
    <row r="1832" spans="1:19" x14ac:dyDescent="0.3">
      <c r="A1832" s="2" t="s">
        <v>3783</v>
      </c>
      <c r="B1832" s="3">
        <v>38151</v>
      </c>
      <c r="C1832" s="2">
        <f t="shared" si="28"/>
        <v>2004</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3">
        <v>8070311</v>
      </c>
      <c r="S1832" s="23">
        <v>10000000</v>
      </c>
    </row>
    <row r="1833" spans="1:19" x14ac:dyDescent="0.3">
      <c r="A1833" s="2" t="s">
        <v>3786</v>
      </c>
      <c r="B1833" s="3">
        <v>38153</v>
      </c>
      <c r="C1833" s="2">
        <f t="shared" si="28"/>
        <v>2004</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3">
        <v>13922211</v>
      </c>
      <c r="S1833" s="23">
        <v>16000000</v>
      </c>
    </row>
    <row r="1834" spans="1:19" x14ac:dyDescent="0.3">
      <c r="A1834" s="2" t="s">
        <v>3788</v>
      </c>
      <c r="B1834" s="3">
        <v>38349</v>
      </c>
      <c r="C1834" s="2">
        <f t="shared" si="28"/>
        <v>2004</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3">
        <v>42044321</v>
      </c>
      <c r="S1834" s="23">
        <v>80000000</v>
      </c>
    </row>
    <row r="1835" spans="1:19" x14ac:dyDescent="0.3">
      <c r="A1835" s="2" t="s">
        <v>3789</v>
      </c>
      <c r="B1835" s="3">
        <v>38161</v>
      </c>
      <c r="C1835" s="2">
        <f t="shared" si="28"/>
        <v>2004</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3">
        <v>373377893</v>
      </c>
      <c r="S1835" s="23">
        <v>200000000</v>
      </c>
    </row>
    <row r="1836" spans="1:19" x14ac:dyDescent="0.3">
      <c r="A1836" s="2" t="s">
        <v>3790</v>
      </c>
      <c r="B1836" s="3">
        <v>38011</v>
      </c>
      <c r="C1836" s="2">
        <f t="shared" si="28"/>
        <v>2004</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3">
        <v>88200225</v>
      </c>
      <c r="S1836" s="23">
        <v>60000000</v>
      </c>
    </row>
    <row r="1837" spans="1:19" x14ac:dyDescent="0.3">
      <c r="A1837" s="2" t="s">
        <v>3792</v>
      </c>
      <c r="B1837" s="3">
        <v>38112</v>
      </c>
      <c r="C1837" s="2">
        <f t="shared" si="28"/>
        <v>2004</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3">
        <v>410388</v>
      </c>
      <c r="S1837" s="23">
        <v>2127519898</v>
      </c>
    </row>
    <row r="1838" spans="1:19" x14ac:dyDescent="0.3">
      <c r="A1838" s="2" t="s">
        <v>3794</v>
      </c>
      <c r="B1838" s="3">
        <v>38186</v>
      </c>
      <c r="C1838" s="2">
        <f t="shared" si="28"/>
        <v>2004</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3">
        <v>95016</v>
      </c>
      <c r="S1838" s="23">
        <v>2700000</v>
      </c>
    </row>
    <row r="1839" spans="1:19" x14ac:dyDescent="0.3">
      <c r="A1839" s="2" t="s">
        <v>3797</v>
      </c>
      <c r="B1839" s="3">
        <v>38183</v>
      </c>
      <c r="C1839" s="2">
        <f t="shared" si="28"/>
        <v>2004</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3">
        <v>11529368</v>
      </c>
      <c r="S1839" s="23">
        <v>65000</v>
      </c>
    </row>
    <row r="1840" spans="1:19" x14ac:dyDescent="0.3">
      <c r="A1840" s="2" t="s">
        <v>3800</v>
      </c>
      <c r="B1840" s="3">
        <v>37997</v>
      </c>
      <c r="C1840" s="2">
        <f t="shared" si="28"/>
        <v>2004</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3">
        <v>9109322</v>
      </c>
      <c r="S1840" s="23">
        <v>20000000</v>
      </c>
    </row>
    <row r="1841" spans="1:19" x14ac:dyDescent="0.3">
      <c r="A1841" s="2" t="s">
        <v>3802</v>
      </c>
      <c r="B1841" s="3">
        <v>38063</v>
      </c>
      <c r="C1841" s="2">
        <f t="shared" si="28"/>
        <v>2004</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3">
        <v>8712564</v>
      </c>
      <c r="S1841" s="23">
        <v>27000000</v>
      </c>
    </row>
    <row r="1842" spans="1:19" x14ac:dyDescent="0.3">
      <c r="A1842" s="2" t="s">
        <v>3803</v>
      </c>
      <c r="B1842" s="3">
        <v>38035</v>
      </c>
      <c r="C1842" s="2">
        <f t="shared" si="28"/>
        <v>2004</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3">
        <v>1110186</v>
      </c>
      <c r="S1842" s="23">
        <v>12800000</v>
      </c>
    </row>
    <row r="1843" spans="1:19" x14ac:dyDescent="0.3">
      <c r="A1843" s="2" t="s">
        <v>3805</v>
      </c>
      <c r="B1843" s="3">
        <v>38101</v>
      </c>
      <c r="C1843" s="2">
        <f t="shared" si="28"/>
        <v>2004</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3">
        <v>6491350</v>
      </c>
      <c r="S1843" s="23">
        <v>10000000</v>
      </c>
    </row>
    <row r="1844" spans="1:19" x14ac:dyDescent="0.3">
      <c r="A1844" s="2" t="s">
        <v>3807</v>
      </c>
      <c r="B1844" s="3">
        <v>38033</v>
      </c>
      <c r="C1844" s="2">
        <f t="shared" si="28"/>
        <v>2004</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3">
        <v>32774834</v>
      </c>
      <c r="S1844" s="23">
        <v>30000000</v>
      </c>
    </row>
    <row r="1845" spans="1:19" x14ac:dyDescent="0.3">
      <c r="A1845" s="2" t="s">
        <v>3809</v>
      </c>
      <c r="B1845" s="3">
        <v>38338</v>
      </c>
      <c r="C1845" s="2">
        <f t="shared" si="28"/>
        <v>2004</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3">
        <v>22406362</v>
      </c>
      <c r="S1845" s="23">
        <v>107000000</v>
      </c>
    </row>
    <row r="1846" spans="1:19" x14ac:dyDescent="0.3">
      <c r="A1846" s="2" t="s">
        <v>3810</v>
      </c>
      <c r="B1846" s="3">
        <v>38229</v>
      </c>
      <c r="C1846" s="2">
        <f t="shared" si="28"/>
        <v>2004</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3">
        <v>102608827</v>
      </c>
      <c r="S1846" s="23">
        <v>110000000</v>
      </c>
    </row>
    <row r="1847" spans="1:19" x14ac:dyDescent="0.3">
      <c r="A1847" s="2" t="s">
        <v>3811</v>
      </c>
      <c r="B1847" s="3">
        <v>38234</v>
      </c>
      <c r="C1847" s="2">
        <f t="shared" si="28"/>
        <v>2004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3">
        <v>6471394</v>
      </c>
      <c r="S1847" s="23">
        <v>50000000</v>
      </c>
    </row>
    <row r="1848" spans="1:19" x14ac:dyDescent="0.3">
      <c r="A1848" s="2" t="s">
        <v>3812</v>
      </c>
      <c r="B1848" s="3">
        <v>38080</v>
      </c>
      <c r="C1848" s="2">
        <f t="shared" si="28"/>
        <v>2004</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3">
        <v>176049130</v>
      </c>
      <c r="S1848" s="23">
        <v>75000000</v>
      </c>
    </row>
    <row r="1849" spans="1:19" x14ac:dyDescent="0.3">
      <c r="A1849" s="2" t="s">
        <v>3813</v>
      </c>
      <c r="B1849" s="3">
        <v>38241</v>
      </c>
      <c r="C1849" s="2">
        <f t="shared" si="28"/>
        <v>2004</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3">
        <v>42880</v>
      </c>
      <c r="S1849" s="23">
        <v>24000000</v>
      </c>
    </row>
    <row r="1850" spans="1:19" x14ac:dyDescent="0.3">
      <c r="A1850" s="2" t="s">
        <v>3815</v>
      </c>
      <c r="B1850" s="3">
        <v>38347</v>
      </c>
      <c r="C1850" s="2">
        <f t="shared" si="28"/>
        <v>2004</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3">
        <v>23947</v>
      </c>
      <c r="S1850" s="23">
        <v>13000000</v>
      </c>
    </row>
    <row r="1851" spans="1:19" x14ac:dyDescent="0.3">
      <c r="A1851" s="2" t="s">
        <v>3818</v>
      </c>
      <c r="B1851" s="3">
        <v>38085</v>
      </c>
      <c r="C1851" s="2">
        <f t="shared" si="28"/>
        <v>2004</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3">
        <v>3629758</v>
      </c>
      <c r="S1851" s="23">
        <v>5500000</v>
      </c>
    </row>
    <row r="1852" spans="1:19" x14ac:dyDescent="0.3">
      <c r="A1852" s="2" t="s">
        <v>3821</v>
      </c>
      <c r="B1852" s="3">
        <v>38163</v>
      </c>
      <c r="C1852" s="2">
        <f t="shared" si="28"/>
        <v>2004</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3">
        <v>57637485</v>
      </c>
      <c r="S1852" s="23">
        <v>105000000</v>
      </c>
    </row>
    <row r="1853" spans="1:19" x14ac:dyDescent="0.3">
      <c r="A1853" s="2" t="s">
        <v>3822</v>
      </c>
      <c r="B1853" s="3">
        <v>38011</v>
      </c>
      <c r="C1853" s="2">
        <f t="shared" si="28"/>
        <v>2004</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3">
        <v>186739919</v>
      </c>
      <c r="S1853" s="23">
        <v>125000000</v>
      </c>
    </row>
    <row r="1854" spans="1:19" x14ac:dyDescent="0.3">
      <c r="A1854" s="2" t="s">
        <v>3823</v>
      </c>
      <c r="B1854" s="3">
        <v>38288</v>
      </c>
      <c r="C1854" s="2">
        <f t="shared" si="28"/>
        <v>2004</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3">
        <v>14589444</v>
      </c>
      <c r="S1854" s="23">
        <v>25000000</v>
      </c>
    </row>
    <row r="1855" spans="1:19" x14ac:dyDescent="0.3">
      <c r="A1855" s="2" t="s">
        <v>3825</v>
      </c>
      <c r="B1855" s="3">
        <v>38159</v>
      </c>
      <c r="C1855" s="2">
        <f t="shared" si="28"/>
        <v>2004</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3">
        <v>110175871</v>
      </c>
      <c r="S1855" s="23">
        <v>10000000</v>
      </c>
    </row>
    <row r="1856" spans="1:19" x14ac:dyDescent="0.3">
      <c r="A1856" s="2" t="s">
        <v>3827</v>
      </c>
      <c r="B1856" s="3">
        <v>38331</v>
      </c>
      <c r="C1856" s="2">
        <f t="shared" si="28"/>
        <v>2004</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3">
        <v>304124</v>
      </c>
      <c r="S1856" s="23">
        <v>1400000</v>
      </c>
    </row>
    <row r="1857" spans="1:19" x14ac:dyDescent="0.3">
      <c r="A1857" s="2" t="s">
        <v>3829</v>
      </c>
      <c r="B1857" s="3">
        <v>38187</v>
      </c>
      <c r="C1857" s="2">
        <f t="shared" si="28"/>
        <v>2004</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3">
        <v>261437578</v>
      </c>
      <c r="S1857" s="23">
        <v>92000000</v>
      </c>
    </row>
    <row r="1858" spans="1:19" x14ac:dyDescent="0.3">
      <c r="A1858" s="2" t="s">
        <v>3830</v>
      </c>
      <c r="B1858" s="3">
        <v>38084</v>
      </c>
      <c r="C1858" s="2">
        <f t="shared" si="28"/>
        <v>2004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3">
        <v>39692139</v>
      </c>
      <c r="S1858" s="23">
        <v>35000000</v>
      </c>
    </row>
    <row r="1859" spans="1:19" x14ac:dyDescent="0.3">
      <c r="A1859" s="2" t="s">
        <v>3832</v>
      </c>
      <c r="B1859" s="3">
        <v>38303</v>
      </c>
      <c r="C1859" s="2">
        <f t="shared" ref="C1859:C1922" si="29">YEAR(B1859)</f>
        <v>2004</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3">
        <v>24006726</v>
      </c>
      <c r="S1859" s="23">
        <v>50000000</v>
      </c>
    </row>
    <row r="1860" spans="1:19" x14ac:dyDescent="0.3">
      <c r="A1860" s="2" t="s">
        <v>3833</v>
      </c>
      <c r="B1860" s="3">
        <v>38078</v>
      </c>
      <c r="C1860" s="2">
        <f t="shared" si="29"/>
        <v>2004</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3">
        <v>1082044</v>
      </c>
      <c r="S1860" s="23">
        <v>5000000</v>
      </c>
    </row>
    <row r="1861" spans="1:19" x14ac:dyDescent="0.3">
      <c r="A1861" s="2" t="s">
        <v>3834</v>
      </c>
      <c r="B1861" s="3">
        <v>38099</v>
      </c>
      <c r="C1861" s="2">
        <f t="shared" si="29"/>
        <v>2004</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3">
        <v>65948711</v>
      </c>
      <c r="S1861" s="23">
        <v>80000000</v>
      </c>
    </row>
    <row r="1862" spans="1:19" x14ac:dyDescent="0.3">
      <c r="A1862" s="2" t="s">
        <v>3835</v>
      </c>
      <c r="B1862" s="3">
        <v>38059</v>
      </c>
      <c r="C1862" s="2">
        <f t="shared" si="29"/>
        <v>2004</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3">
        <v>3752725</v>
      </c>
      <c r="S1862" s="23">
        <v>18000000</v>
      </c>
    </row>
    <row r="1863" spans="1:19" x14ac:dyDescent="0.3">
      <c r="A1863" s="2" t="s">
        <v>3837</v>
      </c>
      <c r="B1863" s="3">
        <v>38239</v>
      </c>
      <c r="C1863" s="2">
        <f t="shared" si="29"/>
        <v>2004</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3">
        <v>64286</v>
      </c>
      <c r="S1863" s="23">
        <v>29000000</v>
      </c>
    </row>
    <row r="1864" spans="1:19" x14ac:dyDescent="0.3">
      <c r="A1864" s="2" t="s">
        <v>3838</v>
      </c>
      <c r="B1864" s="3">
        <v>38338</v>
      </c>
      <c r="C1864" s="2">
        <f t="shared" si="29"/>
        <v>2004</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3">
        <v>499263</v>
      </c>
      <c r="S1864" s="23">
        <v>30000000</v>
      </c>
    </row>
    <row r="1865" spans="1:19" x14ac:dyDescent="0.3">
      <c r="A1865" s="2" t="s">
        <v>3841</v>
      </c>
      <c r="B1865" s="3">
        <v>38336</v>
      </c>
      <c r="C1865" s="2">
        <f t="shared" si="29"/>
        <v>2004</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3">
        <v>51225796</v>
      </c>
      <c r="S1865" s="23">
        <v>70000000</v>
      </c>
    </row>
    <row r="1866" spans="1:19" x14ac:dyDescent="0.3">
      <c r="A1866" s="2" t="s">
        <v>3842</v>
      </c>
      <c r="B1866" s="3">
        <v>38066</v>
      </c>
      <c r="C1866" s="2">
        <f t="shared" si="29"/>
        <v>2004</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3">
        <v>665426</v>
      </c>
      <c r="S1866" s="23">
        <v>165000000</v>
      </c>
    </row>
    <row r="1867" spans="1:19" x14ac:dyDescent="0.3">
      <c r="A1867" s="2" t="s">
        <v>3843</v>
      </c>
      <c r="B1867" s="3">
        <v>38216</v>
      </c>
      <c r="C1867" s="2">
        <f t="shared" si="29"/>
        <v>2004</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3">
        <v>95149435</v>
      </c>
      <c r="S1867" s="23">
        <v>40000000</v>
      </c>
    </row>
    <row r="1868" spans="1:19" x14ac:dyDescent="0.3">
      <c r="A1868" s="2" t="s">
        <v>3844</v>
      </c>
      <c r="B1868" s="3">
        <v>38254</v>
      </c>
      <c r="C1868" s="2">
        <f t="shared" si="29"/>
        <v>2004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3">
        <v>33682273</v>
      </c>
      <c r="S1868" s="23">
        <v>33000000</v>
      </c>
    </row>
    <row r="1869" spans="1:19" x14ac:dyDescent="0.3">
      <c r="A1869" s="2" t="s">
        <v>3846</v>
      </c>
      <c r="B1869" s="3">
        <v>38348</v>
      </c>
      <c r="C1869" s="2">
        <f t="shared" si="29"/>
        <v>2004</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3">
        <v>2086345</v>
      </c>
      <c r="S1869" s="23">
        <v>10000000</v>
      </c>
    </row>
    <row r="1870" spans="1:19" x14ac:dyDescent="0.3">
      <c r="A1870" s="2" t="s">
        <v>3848</v>
      </c>
      <c r="B1870" s="3">
        <v>38196</v>
      </c>
      <c r="C1870" s="2">
        <f t="shared" si="29"/>
        <v>2004</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3">
        <v>85416609</v>
      </c>
      <c r="S1870" s="23">
        <v>30000000</v>
      </c>
    </row>
    <row r="1871" spans="1:19" x14ac:dyDescent="0.3">
      <c r="A1871" s="2" t="s">
        <v>3850</v>
      </c>
      <c r="B1871" s="3">
        <v>38054</v>
      </c>
      <c r="C1871" s="2">
        <f t="shared" si="29"/>
        <v>2004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3">
        <v>59475623</v>
      </c>
      <c r="S1871" s="23">
        <v>90000000</v>
      </c>
    </row>
    <row r="1872" spans="1:19" x14ac:dyDescent="0.3">
      <c r="A1872" s="2" t="s">
        <v>3851</v>
      </c>
      <c r="B1872" s="3">
        <v>38109</v>
      </c>
      <c r="C1872" s="2">
        <f t="shared" si="29"/>
        <v>2004</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3">
        <v>77032279</v>
      </c>
      <c r="S1872" s="23">
        <v>60000000</v>
      </c>
    </row>
    <row r="1873" spans="1:19" x14ac:dyDescent="0.3">
      <c r="A1873" s="2" t="s">
        <v>3852</v>
      </c>
      <c r="B1873" s="3">
        <v>38315</v>
      </c>
      <c r="C1873" s="2">
        <f t="shared" si="29"/>
        <v>2004</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3">
        <v>114195633</v>
      </c>
      <c r="S1873" s="23">
        <v>60000000</v>
      </c>
    </row>
    <row r="1874" spans="1:19" x14ac:dyDescent="0.3">
      <c r="A1874" s="2" t="s">
        <v>3854</v>
      </c>
      <c r="B1874" s="3">
        <v>38204</v>
      </c>
      <c r="C1874" s="2">
        <f t="shared" si="29"/>
        <v>2004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3">
        <v>16323969</v>
      </c>
      <c r="S1874" s="23">
        <v>40000000</v>
      </c>
    </row>
    <row r="1875" spans="1:19" x14ac:dyDescent="0.3">
      <c r="A1875" s="2" t="s">
        <v>3855</v>
      </c>
      <c r="B1875" s="3">
        <v>38134</v>
      </c>
      <c r="C1875" s="2">
        <f t="shared" si="29"/>
        <v>2004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3">
        <v>3347439</v>
      </c>
      <c r="S1875" s="23">
        <v>7500000</v>
      </c>
    </row>
    <row r="1876" spans="1:19" x14ac:dyDescent="0.3">
      <c r="A1876" s="2" t="s">
        <v>3858</v>
      </c>
      <c r="B1876" s="3">
        <v>38164</v>
      </c>
      <c r="C1876" s="2">
        <f t="shared" si="29"/>
        <v>2004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3">
        <v>6768055</v>
      </c>
      <c r="S1876" s="23">
        <v>57000000</v>
      </c>
    </row>
    <row r="1877" spans="1:19" x14ac:dyDescent="0.3">
      <c r="A1877" s="2" t="s">
        <v>3859</v>
      </c>
      <c r="B1877" s="3">
        <v>38029</v>
      </c>
      <c r="C1877" s="2">
        <f t="shared" si="29"/>
        <v>2004</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3">
        <v>21176322</v>
      </c>
      <c r="S1877" s="23">
        <v>40000000</v>
      </c>
    </row>
    <row r="1878" spans="1:19" x14ac:dyDescent="0.3">
      <c r="A1878" s="2" t="s">
        <v>3862</v>
      </c>
      <c r="B1878" s="3">
        <v>38293</v>
      </c>
      <c r="C1878" s="2">
        <f t="shared" si="29"/>
        <v>2004</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3">
        <v>133228348</v>
      </c>
      <c r="S1878" s="23">
        <v>175000000</v>
      </c>
    </row>
    <row r="1879" spans="1:19" x14ac:dyDescent="0.3">
      <c r="A1879" s="2" t="s">
        <v>3863</v>
      </c>
      <c r="B1879" s="3">
        <v>38005</v>
      </c>
      <c r="C1879" s="2">
        <f t="shared" si="29"/>
        <v>2004</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3">
        <v>18947630</v>
      </c>
      <c r="S1879" s="23">
        <v>59660000</v>
      </c>
    </row>
    <row r="1880" spans="1:19" x14ac:dyDescent="0.3">
      <c r="A1880" s="2" t="s">
        <v>3865</v>
      </c>
      <c r="B1880" s="3">
        <v>38209</v>
      </c>
      <c r="C1880" s="2">
        <f t="shared" si="29"/>
        <v>2004</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3">
        <v>16123851</v>
      </c>
      <c r="S1880" s="23">
        <v>23000000</v>
      </c>
    </row>
    <row r="1881" spans="1:19" x14ac:dyDescent="0.3">
      <c r="A1881" s="2" t="s">
        <v>3867</v>
      </c>
      <c r="B1881" s="3">
        <v>38180</v>
      </c>
      <c r="C1881" s="2">
        <f t="shared" si="29"/>
        <v>2004</v>
      </c>
      <c r="D1881" s="2" t="s">
        <v>49</v>
      </c>
      <c r="E1881" s="2" t="s">
        <v>26</v>
      </c>
      <c r="F1881" s="2" t="s">
        <v>2373</v>
      </c>
      <c r="G1881" s="2" t="s">
        <v>2374</v>
      </c>
      <c r="H1881" s="2" t="s">
        <v>22</v>
      </c>
      <c r="I1881" s="2" t="s">
        <v>3868</v>
      </c>
      <c r="J1881" s="2" t="s">
        <v>3869</v>
      </c>
      <c r="K1881" s="2">
        <v>8000</v>
      </c>
      <c r="L1881" s="2">
        <v>9984</v>
      </c>
      <c r="M1881" s="2">
        <v>147</v>
      </c>
      <c r="N1881" s="2">
        <v>2000</v>
      </c>
      <c r="O1881" s="2">
        <v>7.9</v>
      </c>
      <c r="P1881" s="2">
        <v>29</v>
      </c>
      <c r="Q1881" s="2">
        <v>192</v>
      </c>
      <c r="R1881" s="23">
        <v>2921738</v>
      </c>
      <c r="S1881" s="23">
        <v>7000000</v>
      </c>
    </row>
    <row r="1882" spans="1:19" x14ac:dyDescent="0.3">
      <c r="A1882" s="2" t="s">
        <v>3870</v>
      </c>
      <c r="B1882" s="3">
        <v>38163</v>
      </c>
      <c r="C1882" s="2">
        <f t="shared" si="29"/>
        <v>2004</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3">
        <v>3753806</v>
      </c>
      <c r="S1882" s="23">
        <v>11000000</v>
      </c>
    </row>
    <row r="1883" spans="1:19" x14ac:dyDescent="0.3">
      <c r="A1883" s="2" t="s">
        <v>3872</v>
      </c>
      <c r="B1883" s="3">
        <v>38216</v>
      </c>
      <c r="C1883" s="2">
        <f t="shared" si="29"/>
        <v>2004</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3">
        <v>45860039</v>
      </c>
      <c r="S1883" s="23">
        <v>56000000</v>
      </c>
    </row>
    <row r="1884" spans="1:19" x14ac:dyDescent="0.3">
      <c r="A1884" s="2" t="s">
        <v>3873</v>
      </c>
      <c r="B1884" s="3">
        <v>38218</v>
      </c>
      <c r="C1884" s="2">
        <f t="shared" si="29"/>
        <v>2004</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3">
        <v>14469428</v>
      </c>
      <c r="S1884" s="23">
        <v>26000000</v>
      </c>
    </row>
    <row r="1885" spans="1:19" x14ac:dyDescent="0.3">
      <c r="A1885" s="2" t="s">
        <v>3874</v>
      </c>
      <c r="B1885" s="3">
        <v>38247</v>
      </c>
      <c r="C1885" s="2">
        <f t="shared" si="29"/>
        <v>2004</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3">
        <v>69148997</v>
      </c>
      <c r="S1885" s="23">
        <v>37000000</v>
      </c>
    </row>
    <row r="1886" spans="1:19" x14ac:dyDescent="0.3">
      <c r="A1886" s="2" t="s">
        <v>3876</v>
      </c>
      <c r="B1886" s="3">
        <v>38143</v>
      </c>
      <c r="C1886" s="2">
        <f t="shared" si="29"/>
        <v>2004</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3">
        <v>12831121</v>
      </c>
      <c r="S1886" s="23">
        <v>30000000</v>
      </c>
    </row>
    <row r="1887" spans="1:19" x14ac:dyDescent="0.3">
      <c r="A1887" s="2" t="s">
        <v>3879</v>
      </c>
      <c r="B1887" s="3">
        <v>38068</v>
      </c>
      <c r="C1887" s="2">
        <f t="shared" si="29"/>
        <v>2004</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3">
        <v>16831505</v>
      </c>
      <c r="S1887" s="23">
        <v>31000000</v>
      </c>
    </row>
    <row r="1888" spans="1:19" x14ac:dyDescent="0.3">
      <c r="A1888" s="2" t="s">
        <v>3880</v>
      </c>
      <c r="B1888" s="3">
        <v>38187</v>
      </c>
      <c r="C1888" s="2">
        <f t="shared" si="29"/>
        <v>2004</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3">
        <v>16964743</v>
      </c>
      <c r="S1888" s="23">
        <v>24000000</v>
      </c>
    </row>
    <row r="1889" spans="1:19" x14ac:dyDescent="0.3">
      <c r="A1889" s="2" t="s">
        <v>3882</v>
      </c>
      <c r="B1889" s="3">
        <v>38234</v>
      </c>
      <c r="C1889" s="2">
        <f t="shared" si="29"/>
        <v>2004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3">
        <v>58156435</v>
      </c>
      <c r="S1889" s="23">
        <v>19000000</v>
      </c>
    </row>
    <row r="1890" spans="1:19" x14ac:dyDescent="0.3">
      <c r="A1890" s="2" t="s">
        <v>3884</v>
      </c>
      <c r="B1890" s="3">
        <v>38065</v>
      </c>
      <c r="C1890" s="2">
        <f t="shared" si="29"/>
        <v>2004</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3">
        <v>396035</v>
      </c>
      <c r="S1890" s="23">
        <v>1000000</v>
      </c>
    </row>
    <row r="1891" spans="1:19" x14ac:dyDescent="0.3">
      <c r="A1891" s="2" t="s">
        <v>3887</v>
      </c>
      <c r="B1891" s="3">
        <v>38048</v>
      </c>
      <c r="C1891" s="2">
        <f t="shared" si="29"/>
        <v>2004</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3">
        <v>40066497</v>
      </c>
      <c r="S1891" s="23">
        <v>8000000</v>
      </c>
    </row>
    <row r="1892" spans="1:19" x14ac:dyDescent="0.3">
      <c r="A1892" s="2" t="s">
        <v>3890</v>
      </c>
      <c r="B1892" s="3">
        <v>38667</v>
      </c>
      <c r="C1892" s="2">
        <f t="shared" si="29"/>
        <v>2005</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3">
        <v>31493782</v>
      </c>
      <c r="S1892" s="23">
        <v>32000000</v>
      </c>
    </row>
    <row r="1893" spans="1:19" x14ac:dyDescent="0.3">
      <c r="A1893" s="2" t="s">
        <v>3891</v>
      </c>
      <c r="B1893" s="3">
        <v>38574</v>
      </c>
      <c r="C1893" s="2">
        <f t="shared" si="29"/>
        <v>2005</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3">
        <v>21835784</v>
      </c>
      <c r="S1893" s="23">
        <v>30000000</v>
      </c>
    </row>
    <row r="1894" spans="1:19" x14ac:dyDescent="0.3">
      <c r="A1894" s="2" t="s">
        <v>3894</v>
      </c>
      <c r="B1894" s="3">
        <v>38401</v>
      </c>
      <c r="C1894" s="2">
        <f t="shared" si="29"/>
        <v>2005</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3">
        <v>1891821</v>
      </c>
      <c r="S1894" s="23">
        <v>52000000</v>
      </c>
    </row>
    <row r="1895" spans="1:19" x14ac:dyDescent="0.3">
      <c r="A1895" s="2" t="s">
        <v>3896</v>
      </c>
      <c r="B1895" s="3">
        <v>38608</v>
      </c>
      <c r="C1895" s="2">
        <f t="shared" si="29"/>
        <v>2005</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3">
        <v>25857987</v>
      </c>
      <c r="S1895" s="23">
        <v>62000000</v>
      </c>
    </row>
    <row r="1896" spans="1:19" x14ac:dyDescent="0.3">
      <c r="A1896" s="2" t="s">
        <v>3898</v>
      </c>
      <c r="B1896" s="3">
        <v>38455</v>
      </c>
      <c r="C1896" s="2">
        <f t="shared" si="29"/>
        <v>2005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3">
        <v>5132655</v>
      </c>
      <c r="S1896" s="23">
        <v>20000000</v>
      </c>
    </row>
    <row r="1897" spans="1:19" x14ac:dyDescent="0.3">
      <c r="A1897" s="2" t="s">
        <v>3901</v>
      </c>
      <c r="B1897" s="3">
        <v>38684</v>
      </c>
      <c r="C1897" s="2">
        <f t="shared" si="29"/>
        <v>2005</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3">
        <v>16298046</v>
      </c>
      <c r="S1897" s="23">
        <v>14000000</v>
      </c>
    </row>
    <row r="1898" spans="1:19" x14ac:dyDescent="0.3">
      <c r="A1898" s="2" t="s">
        <v>3903</v>
      </c>
      <c r="B1898" s="3">
        <v>38436</v>
      </c>
      <c r="C1898" s="2">
        <f t="shared" si="29"/>
        <v>2005</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3">
        <v>8535575</v>
      </c>
      <c r="S1898" s="23">
        <v>30000000</v>
      </c>
    </row>
    <row r="1899" spans="1:19" x14ac:dyDescent="0.3">
      <c r="A1899" s="2" t="s">
        <v>3904</v>
      </c>
      <c r="B1899" s="3">
        <v>38548</v>
      </c>
      <c r="C1899" s="2">
        <f t="shared" si="29"/>
        <v>2005</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3">
        <v>82301521</v>
      </c>
      <c r="S1899" s="23">
        <v>32000000</v>
      </c>
    </row>
    <row r="1900" spans="1:19" x14ac:dyDescent="0.3">
      <c r="A1900" s="2" t="s">
        <v>3905</v>
      </c>
      <c r="B1900" s="3">
        <v>38390</v>
      </c>
      <c r="C1900" s="2">
        <f t="shared" si="29"/>
        <v>2005</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3">
        <v>19976073</v>
      </c>
      <c r="S1900" s="23">
        <v>20000000</v>
      </c>
    </row>
    <row r="1901" spans="1:19" x14ac:dyDescent="0.3">
      <c r="A1901" s="2" t="s">
        <v>3907</v>
      </c>
      <c r="B1901" s="3">
        <v>38699</v>
      </c>
      <c r="C1901" s="2">
        <f t="shared" si="29"/>
        <v>2005</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3">
        <v>205343774</v>
      </c>
      <c r="S1901" s="23">
        <v>150000000</v>
      </c>
    </row>
    <row r="1902" spans="1:19" x14ac:dyDescent="0.3">
      <c r="A1902" s="2" t="s">
        <v>3908</v>
      </c>
      <c r="B1902" s="3">
        <v>38708</v>
      </c>
      <c r="C1902" s="2">
        <f t="shared" si="29"/>
        <v>2005</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3">
        <v>55808744</v>
      </c>
      <c r="S1902" s="23">
        <v>53000000</v>
      </c>
    </row>
    <row r="1903" spans="1:19" x14ac:dyDescent="0.3">
      <c r="A1903" s="2" t="s">
        <v>3909</v>
      </c>
      <c r="B1903" s="3">
        <v>38621</v>
      </c>
      <c r="C1903" s="2">
        <f t="shared" si="29"/>
        <v>2005</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3">
        <v>32645546</v>
      </c>
      <c r="S1903" s="23">
        <v>14000000</v>
      </c>
    </row>
    <row r="1904" spans="1:19" x14ac:dyDescent="0.3">
      <c r="A1904" s="2" t="s">
        <v>3911</v>
      </c>
      <c r="B1904" s="3">
        <v>38586</v>
      </c>
      <c r="C1904" s="2">
        <f t="shared" si="29"/>
        <v>2005</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3">
        <v>1550000</v>
      </c>
      <c r="S1904" s="23">
        <v>25000000</v>
      </c>
    </row>
    <row r="1905" spans="1:19" x14ac:dyDescent="0.3">
      <c r="A1905" s="2" t="s">
        <v>3912</v>
      </c>
      <c r="B1905" s="3">
        <v>38608</v>
      </c>
      <c r="C1905" s="2">
        <f t="shared" si="29"/>
        <v>2005</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3">
        <v>46363118</v>
      </c>
      <c r="S1905" s="23">
        <v>20000000</v>
      </c>
    </row>
    <row r="1906" spans="1:19" x14ac:dyDescent="0.3">
      <c r="A1906" s="2" t="s">
        <v>3914</v>
      </c>
      <c r="B1906" s="3">
        <v>38457</v>
      </c>
      <c r="C1906" s="2">
        <f t="shared" si="29"/>
        <v>2005</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3">
        <v>3123749</v>
      </c>
      <c r="S1906" s="23">
        <v>1500000</v>
      </c>
    </row>
    <row r="1907" spans="1:19" x14ac:dyDescent="0.3">
      <c r="A1907" s="2" t="s">
        <v>3917</v>
      </c>
      <c r="B1907" s="3">
        <v>38436</v>
      </c>
      <c r="C1907" s="2">
        <f t="shared" si="29"/>
        <v>2005</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3">
        <v>83025853</v>
      </c>
      <c r="S1907" s="23">
        <v>14000000</v>
      </c>
    </row>
    <row r="1908" spans="1:19" x14ac:dyDescent="0.3">
      <c r="A1908" s="2" t="s">
        <v>3918</v>
      </c>
      <c r="B1908" s="3">
        <v>38500</v>
      </c>
      <c r="C1908" s="2">
        <f t="shared" si="29"/>
        <v>2005</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3">
        <v>28747570</v>
      </c>
      <c r="S1908" s="23">
        <v>7000000</v>
      </c>
    </row>
    <row r="1909" spans="1:19" x14ac:dyDescent="0.3">
      <c r="A1909" s="2" t="s">
        <v>3920</v>
      </c>
      <c r="B1909" s="3">
        <v>38555</v>
      </c>
      <c r="C1909" s="2">
        <f t="shared" si="29"/>
        <v>2005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3">
        <v>70071</v>
      </c>
      <c r="S1909" s="23">
        <v>7000</v>
      </c>
    </row>
    <row r="1910" spans="1:19" x14ac:dyDescent="0.3">
      <c r="A1910" s="2" t="s">
        <v>3925</v>
      </c>
      <c r="B1910" s="3">
        <v>38716</v>
      </c>
      <c r="C1910" s="2">
        <f t="shared" si="29"/>
        <v>2005</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3">
        <v>206456431</v>
      </c>
      <c r="S1910" s="23">
        <v>150000000</v>
      </c>
    </row>
    <row r="1911" spans="1:19" x14ac:dyDescent="0.3">
      <c r="A1911" s="2" t="s">
        <v>3926</v>
      </c>
      <c r="B1911" s="3">
        <v>38562</v>
      </c>
      <c r="C1911" s="2">
        <f t="shared" si="29"/>
        <v>2005</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3">
        <v>82569532</v>
      </c>
      <c r="S1911" s="23">
        <v>60000000</v>
      </c>
    </row>
    <row r="1912" spans="1:19" x14ac:dyDescent="0.3">
      <c r="A1912" s="2" t="s">
        <v>3928</v>
      </c>
      <c r="B1912" s="3">
        <v>38652</v>
      </c>
      <c r="C1912" s="2">
        <f t="shared" si="29"/>
        <v>2005</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3">
        <v>135381507</v>
      </c>
      <c r="S1912" s="23">
        <v>150000000</v>
      </c>
    </row>
    <row r="1913" spans="1:19" x14ac:dyDescent="0.3">
      <c r="A1913" s="2" t="s">
        <v>3929</v>
      </c>
      <c r="B1913" s="3">
        <v>38425</v>
      </c>
      <c r="C1913" s="2">
        <f t="shared" si="29"/>
        <v>2005</v>
      </c>
      <c r="D1913" s="2" t="s">
        <v>49</v>
      </c>
      <c r="E1913" s="2" t="s">
        <v>3921</v>
      </c>
      <c r="F1913" s="2" t="s">
        <v>2373</v>
      </c>
      <c r="G1913" s="2" t="s">
        <v>2374</v>
      </c>
      <c r="H1913" s="2" t="s">
        <v>22</v>
      </c>
      <c r="I1913" s="2" t="s">
        <v>3930</v>
      </c>
      <c r="J1913" s="2" t="s">
        <v>3931</v>
      </c>
      <c r="K1913" s="2">
        <v>724</v>
      </c>
      <c r="L1913" s="2">
        <v>2024</v>
      </c>
      <c r="M1913" s="2">
        <v>5</v>
      </c>
      <c r="N1913" s="2">
        <v>31</v>
      </c>
      <c r="O1913" s="2">
        <v>4.8</v>
      </c>
      <c r="P1913" s="2">
        <v>4</v>
      </c>
      <c r="Q1913" s="2">
        <v>160</v>
      </c>
      <c r="R1913" s="23">
        <v>49000</v>
      </c>
      <c r="S1913" s="23">
        <v>1500000</v>
      </c>
    </row>
    <row r="1914" spans="1:19" x14ac:dyDescent="0.3">
      <c r="A1914" s="2" t="s">
        <v>3932</v>
      </c>
      <c r="B1914" s="3">
        <v>38651</v>
      </c>
      <c r="C1914" s="2">
        <f t="shared" si="29"/>
        <v>2005</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3">
        <v>61644321</v>
      </c>
      <c r="S1914" s="23">
        <v>88000000</v>
      </c>
    </row>
    <row r="1915" spans="1:19" x14ac:dyDescent="0.3">
      <c r="A1915" s="2" t="s">
        <v>3933</v>
      </c>
      <c r="B1915" s="3">
        <v>38416</v>
      </c>
      <c r="C1915" s="2">
        <f t="shared" si="29"/>
        <v>2005</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3">
        <v>67253092</v>
      </c>
      <c r="S1915" s="23">
        <v>30000000</v>
      </c>
    </row>
    <row r="1916" spans="1:19" x14ac:dyDescent="0.3">
      <c r="A1916" s="2" t="s">
        <v>3935</v>
      </c>
      <c r="B1916" s="3">
        <v>38510</v>
      </c>
      <c r="C1916" s="2">
        <f t="shared" si="29"/>
        <v>2005</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3">
        <v>379122</v>
      </c>
      <c r="S1916" s="23">
        <v>450000</v>
      </c>
    </row>
    <row r="1917" spans="1:19" x14ac:dyDescent="0.3">
      <c r="A1917" s="2" t="s">
        <v>3938</v>
      </c>
      <c r="B1917" s="3">
        <v>38672</v>
      </c>
      <c r="C1917" s="2">
        <f t="shared" si="29"/>
        <v>2005</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3">
        <v>53337608</v>
      </c>
      <c r="S1917" s="23">
        <v>40000000</v>
      </c>
    </row>
    <row r="1918" spans="1:19" x14ac:dyDescent="0.3">
      <c r="A1918" s="2" t="s">
        <v>3939</v>
      </c>
      <c r="B1918" s="3">
        <v>38556</v>
      </c>
      <c r="C1918" s="2">
        <f t="shared" si="29"/>
        <v>2005</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3">
        <v>10042266</v>
      </c>
      <c r="S1918" s="23">
        <v>1000000</v>
      </c>
    </row>
    <row r="1919" spans="1:19" x14ac:dyDescent="0.3">
      <c r="A1919" s="2" t="s">
        <v>3942</v>
      </c>
      <c r="B1919" s="3">
        <v>38456</v>
      </c>
      <c r="C1919" s="2">
        <f t="shared" si="29"/>
        <v>2005</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3">
        <v>19294901</v>
      </c>
      <c r="S1919" s="23">
        <v>35000000</v>
      </c>
    </row>
    <row r="1920" spans="1:19" x14ac:dyDescent="0.3">
      <c r="A1920" s="2" t="s">
        <v>3943</v>
      </c>
      <c r="B1920" s="3">
        <v>38571</v>
      </c>
      <c r="C1920" s="2">
        <f t="shared" si="29"/>
        <v>2005</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3">
        <v>25472967</v>
      </c>
      <c r="S1920" s="23">
        <v>30000000</v>
      </c>
    </row>
    <row r="1921" spans="1:19" x14ac:dyDescent="0.3">
      <c r="A1921" s="2" t="s">
        <v>3945</v>
      </c>
      <c r="B1921" s="3">
        <v>38387</v>
      </c>
      <c r="C1921" s="2">
        <f t="shared" si="29"/>
        <v>2005</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3">
        <v>11694528</v>
      </c>
      <c r="S1921" s="23">
        <v>3000000</v>
      </c>
    </row>
    <row r="1922" spans="1:19" x14ac:dyDescent="0.3">
      <c r="A1922" s="2" t="s">
        <v>3947</v>
      </c>
      <c r="B1922" s="3">
        <v>38548</v>
      </c>
      <c r="C1922" s="2">
        <f t="shared" si="29"/>
        <v>2005</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3">
        <v>36020063</v>
      </c>
      <c r="S1922" s="23">
        <v>22000000</v>
      </c>
    </row>
    <row r="1923" spans="1:19" x14ac:dyDescent="0.3">
      <c r="A1923" s="2" t="s">
        <v>3950</v>
      </c>
      <c r="B1923" s="3">
        <v>38629</v>
      </c>
      <c r="C1923" s="2">
        <f t="shared" ref="C1923:C1986" si="30">YEAR(B1923)</f>
        <v>2005</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3">
        <v>22264487</v>
      </c>
      <c r="S1923" s="23">
        <v>22000000</v>
      </c>
    </row>
    <row r="1924" spans="1:19" x14ac:dyDescent="0.3">
      <c r="A1924" s="2" t="s">
        <v>3953</v>
      </c>
      <c r="B1924" s="3">
        <v>38650</v>
      </c>
      <c r="C1924" s="2">
        <f t="shared" si="30"/>
        <v>2005</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3">
        <v>50382128</v>
      </c>
      <c r="S1924" s="23">
        <v>5500000</v>
      </c>
    </row>
    <row r="1925" spans="1:19" x14ac:dyDescent="0.3">
      <c r="A1925" s="2" t="s">
        <v>3955</v>
      </c>
      <c r="B1925" s="3">
        <v>38483</v>
      </c>
      <c r="C1925" s="2">
        <f t="shared" si="30"/>
        <v>2005</v>
      </c>
      <c r="D1925" s="2" t="s">
        <v>49</v>
      </c>
      <c r="E1925" s="2" t="s">
        <v>3956</v>
      </c>
      <c r="F1925" s="2" t="s">
        <v>20</v>
      </c>
      <c r="G1925" s="2" t="s">
        <v>2374</v>
      </c>
      <c r="H1925" s="2" t="s">
        <v>22</v>
      </c>
      <c r="I1925" s="2" t="s">
        <v>3957</v>
      </c>
      <c r="J1925" s="2" t="s">
        <v>3958</v>
      </c>
      <c r="K1925" s="2">
        <v>421</v>
      </c>
      <c r="L1925" s="2">
        <v>622</v>
      </c>
      <c r="M1925" s="2">
        <v>0</v>
      </c>
      <c r="N1925" s="2">
        <v>9</v>
      </c>
      <c r="O1925" s="2">
        <v>5.0999999999999996</v>
      </c>
      <c r="P1925" s="2">
        <v>4</v>
      </c>
      <c r="Q1925" s="2">
        <v>85</v>
      </c>
      <c r="R1925" s="23">
        <v>129319</v>
      </c>
      <c r="S1925" s="23">
        <v>70000000</v>
      </c>
    </row>
    <row r="1926" spans="1:19" x14ac:dyDescent="0.3">
      <c r="A1926" s="2" t="s">
        <v>3959</v>
      </c>
      <c r="B1926" s="3">
        <v>38548</v>
      </c>
      <c r="C1926" s="2">
        <f t="shared" si="30"/>
        <v>2005</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3">
        <v>10137232</v>
      </c>
      <c r="S1926" s="23">
        <v>50000000</v>
      </c>
    </row>
    <row r="1927" spans="1:19" x14ac:dyDescent="0.3">
      <c r="A1927" s="2" t="s">
        <v>3961</v>
      </c>
      <c r="B1927" s="3">
        <v>38547</v>
      </c>
      <c r="C1927" s="2">
        <f t="shared" si="30"/>
        <v>2005</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3">
        <v>28031250</v>
      </c>
      <c r="S1927" s="23">
        <v>60000000</v>
      </c>
    </row>
    <row r="1928" spans="1:19" x14ac:dyDescent="0.3">
      <c r="A1928" s="2" t="s">
        <v>3962</v>
      </c>
      <c r="B1928" s="3">
        <v>38665</v>
      </c>
      <c r="C1928" s="2">
        <f t="shared" si="30"/>
        <v>2005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3">
        <v>568695</v>
      </c>
      <c r="S1928" s="23">
        <v>8000000</v>
      </c>
    </row>
    <row r="1929" spans="1:19" x14ac:dyDescent="0.3">
      <c r="A1929" s="2" t="s">
        <v>3965</v>
      </c>
      <c r="B1929" s="3">
        <v>38540</v>
      </c>
      <c r="C1929" s="2">
        <f t="shared" si="30"/>
        <v>2005</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3">
        <v>32701088</v>
      </c>
      <c r="S1929" s="23">
        <v>32000000</v>
      </c>
    </row>
    <row r="1930" spans="1:19" x14ac:dyDescent="0.3">
      <c r="A1930" s="2" t="s">
        <v>3967</v>
      </c>
      <c r="B1930" s="3">
        <v>38397</v>
      </c>
      <c r="C1930" s="2">
        <f t="shared" si="30"/>
        <v>2005</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3">
        <v>860002</v>
      </c>
      <c r="S1930" s="23">
        <v>12000000</v>
      </c>
    </row>
    <row r="1931" spans="1:19" x14ac:dyDescent="0.3">
      <c r="A1931" s="2" t="s">
        <v>3970</v>
      </c>
      <c r="B1931" s="3">
        <v>38628</v>
      </c>
      <c r="C1931" s="2">
        <f t="shared" si="30"/>
        <v>2005</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3">
        <v>131617</v>
      </c>
      <c r="S1931" s="23">
        <v>10000000</v>
      </c>
    </row>
    <row r="1932" spans="1:19" x14ac:dyDescent="0.3">
      <c r="A1932" s="2" t="s">
        <v>3971</v>
      </c>
      <c r="B1932" s="3">
        <v>38689</v>
      </c>
      <c r="C1932" s="2">
        <f t="shared" si="30"/>
        <v>2005</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3">
        <v>24407944</v>
      </c>
      <c r="S1932" s="23">
        <v>43000000</v>
      </c>
    </row>
    <row r="1933" spans="1:19" x14ac:dyDescent="0.3">
      <c r="A1933" s="2" t="s">
        <v>3972</v>
      </c>
      <c r="B1933" s="3">
        <v>38395</v>
      </c>
      <c r="C1933" s="2">
        <f t="shared" si="30"/>
        <v>2005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3">
        <v>26838389</v>
      </c>
      <c r="S1933" s="23">
        <v>57000000</v>
      </c>
    </row>
    <row r="1934" spans="1:19" x14ac:dyDescent="0.3">
      <c r="A1934" s="2" t="s">
        <v>3973</v>
      </c>
      <c r="B1934" s="3">
        <v>38387</v>
      </c>
      <c r="C1934" s="2">
        <f t="shared" si="30"/>
        <v>2005</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3">
        <v>11703287</v>
      </c>
      <c r="S1934" s="23">
        <v>10000000</v>
      </c>
    </row>
    <row r="1935" spans="1:19" x14ac:dyDescent="0.3">
      <c r="A1935" s="2" t="s">
        <v>3976</v>
      </c>
      <c r="B1935" s="3">
        <v>38552</v>
      </c>
      <c r="C1935" s="2">
        <f t="shared" si="30"/>
        <v>2005</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3">
        <v>195888</v>
      </c>
      <c r="S1935" s="23">
        <v>2500000000</v>
      </c>
    </row>
    <row r="1936" spans="1:19" x14ac:dyDescent="0.3">
      <c r="A1936" s="2" t="s">
        <v>3981</v>
      </c>
      <c r="B1936" s="3">
        <v>38555</v>
      </c>
      <c r="C1936" s="2">
        <f t="shared" si="30"/>
        <v>2005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3">
        <v>42071069</v>
      </c>
      <c r="S1936" s="23">
        <v>30000000</v>
      </c>
    </row>
    <row r="1937" spans="1:19" x14ac:dyDescent="0.3">
      <c r="A1937" s="2" t="s">
        <v>3983</v>
      </c>
      <c r="B1937" s="3">
        <v>38519</v>
      </c>
      <c r="C1937" s="2">
        <f t="shared" si="30"/>
        <v>2005</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3">
        <v>89706988</v>
      </c>
      <c r="S1937" s="23">
        <v>55000000</v>
      </c>
    </row>
    <row r="1938" spans="1:19" x14ac:dyDescent="0.3">
      <c r="A1938" s="2" t="s">
        <v>3985</v>
      </c>
      <c r="B1938" s="3">
        <v>38510</v>
      </c>
      <c r="C1938" s="2">
        <f t="shared" si="30"/>
        <v>2005</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3">
        <v>74484168</v>
      </c>
      <c r="S1938" s="23">
        <v>45000000</v>
      </c>
    </row>
    <row r="1939" spans="1:19" x14ac:dyDescent="0.3">
      <c r="A1939" s="2" t="s">
        <v>3986</v>
      </c>
      <c r="B1939" s="3">
        <v>38672</v>
      </c>
      <c r="C1939" s="2">
        <f t="shared" si="30"/>
        <v>2005</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3">
        <v>110332737</v>
      </c>
      <c r="S1939" s="23">
        <v>100000000</v>
      </c>
    </row>
    <row r="1940" spans="1:19" x14ac:dyDescent="0.3">
      <c r="A1940" s="2" t="s">
        <v>3987</v>
      </c>
      <c r="B1940" s="3">
        <v>38609</v>
      </c>
      <c r="C1940" s="2">
        <f t="shared" si="30"/>
        <v>2005</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3">
        <v>30981850</v>
      </c>
      <c r="S1940" s="23">
        <v>40000000</v>
      </c>
    </row>
    <row r="1941" spans="1:19" x14ac:dyDescent="0.3">
      <c r="A1941" s="2" t="s">
        <v>3990</v>
      </c>
      <c r="B1941" s="3">
        <v>38508</v>
      </c>
      <c r="C1941" s="2">
        <f t="shared" si="30"/>
        <v>2005</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3">
        <v>4280577</v>
      </c>
      <c r="S1941" s="23">
        <v>10000000</v>
      </c>
    </row>
    <row r="1942" spans="1:19" x14ac:dyDescent="0.3">
      <c r="A1942" s="2" t="s">
        <v>3991</v>
      </c>
      <c r="B1942" s="3">
        <v>38679</v>
      </c>
      <c r="C1942" s="2">
        <f t="shared" si="30"/>
        <v>2005</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3">
        <v>31501218</v>
      </c>
      <c r="S1942" s="23">
        <v>7500000</v>
      </c>
    </row>
    <row r="1943" spans="1:19" x14ac:dyDescent="0.3">
      <c r="A1943" s="2" t="s">
        <v>3993</v>
      </c>
      <c r="B1943" s="3">
        <v>38365</v>
      </c>
      <c r="C1943" s="2">
        <f t="shared" si="30"/>
        <v>2005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3">
        <v>67962333</v>
      </c>
      <c r="S1943" s="23">
        <v>35000000</v>
      </c>
    </row>
    <row r="1944" spans="1:19" x14ac:dyDescent="0.3">
      <c r="A1944" s="2" t="s">
        <v>3994</v>
      </c>
      <c r="B1944" s="3">
        <v>38537</v>
      </c>
      <c r="C1944" s="2">
        <f t="shared" si="30"/>
        <v>2005</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3">
        <v>1007962</v>
      </c>
      <c r="S1944" s="23">
        <v>950000</v>
      </c>
    </row>
    <row r="1945" spans="1:19" x14ac:dyDescent="0.3">
      <c r="A1945" s="2" t="s">
        <v>3997</v>
      </c>
      <c r="B1945" s="3">
        <v>38396</v>
      </c>
      <c r="C1945" s="2">
        <f t="shared" si="30"/>
        <v>2005</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3">
        <v>289994397</v>
      </c>
      <c r="S1945" s="23">
        <v>150000000</v>
      </c>
    </row>
    <row r="1946" spans="1:19" x14ac:dyDescent="0.3">
      <c r="A1946" s="2" t="s">
        <v>3999</v>
      </c>
      <c r="B1946" s="3">
        <v>38566</v>
      </c>
      <c r="C1946" s="2">
        <f t="shared" si="30"/>
        <v>2005</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3">
        <v>3335839</v>
      </c>
      <c r="S1946" s="23">
        <v>2000000</v>
      </c>
    </row>
    <row r="1947" spans="1:19" x14ac:dyDescent="0.3">
      <c r="A1947" s="2" t="s">
        <v>4001</v>
      </c>
      <c r="B1947" s="3">
        <v>38509</v>
      </c>
      <c r="C1947" s="2">
        <f t="shared" si="30"/>
        <v>2005</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3">
        <v>66002004</v>
      </c>
      <c r="S1947" s="23">
        <v>50000000</v>
      </c>
    </row>
    <row r="1948" spans="1:19" x14ac:dyDescent="0.3">
      <c r="A1948" s="2" t="s">
        <v>4003</v>
      </c>
      <c r="B1948" s="3">
        <v>38445</v>
      </c>
      <c r="C1948" s="2">
        <f t="shared" si="30"/>
        <v>2005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3">
        <v>51097664</v>
      </c>
      <c r="S1948" s="23">
        <v>30000000</v>
      </c>
    </row>
    <row r="1949" spans="1:19" x14ac:dyDescent="0.3">
      <c r="A1949" s="2" t="s">
        <v>4004</v>
      </c>
      <c r="B1949" s="3">
        <v>38616</v>
      </c>
      <c r="C1949" s="2">
        <f t="shared" si="30"/>
        <v>2005</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3">
        <v>177575142</v>
      </c>
      <c r="S1949" s="23">
        <v>70000000</v>
      </c>
    </row>
    <row r="1950" spans="1:19" x14ac:dyDescent="0.3">
      <c r="A1950" s="2" t="s">
        <v>4005</v>
      </c>
      <c r="B1950" s="3">
        <v>38668</v>
      </c>
      <c r="C1950" s="2">
        <f t="shared" si="30"/>
        <v>2005</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3">
        <v>51053787</v>
      </c>
      <c r="S1950" s="23">
        <v>17500000</v>
      </c>
    </row>
    <row r="1951" spans="1:19" x14ac:dyDescent="0.3">
      <c r="A1951" s="2" t="s">
        <v>4007</v>
      </c>
      <c r="B1951" s="3">
        <v>38678</v>
      </c>
      <c r="C1951" s="2">
        <f t="shared" si="30"/>
        <v>2005</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3">
        <v>34636443</v>
      </c>
      <c r="S1951" s="23">
        <v>52000000</v>
      </c>
    </row>
    <row r="1952" spans="1:19" x14ac:dyDescent="0.3">
      <c r="A1952" s="2" t="s">
        <v>4010</v>
      </c>
      <c r="B1952" s="3">
        <v>38607</v>
      </c>
      <c r="C1952" s="2">
        <f t="shared" si="30"/>
        <v>2005</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3">
        <v>47277326</v>
      </c>
      <c r="S1952" s="23">
        <v>4800000</v>
      </c>
    </row>
    <row r="1953" spans="1:19" x14ac:dyDescent="0.3">
      <c r="A1953" s="2" t="s">
        <v>4013</v>
      </c>
      <c r="B1953" s="3">
        <v>38381</v>
      </c>
      <c r="C1953" s="2">
        <f t="shared" si="30"/>
        <v>2005</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3">
        <v>32048809</v>
      </c>
      <c r="S1953" s="23">
        <v>30000000</v>
      </c>
    </row>
    <row r="1954" spans="1:19" x14ac:dyDescent="0.3">
      <c r="A1954" s="2" t="s">
        <v>4016</v>
      </c>
      <c r="B1954" s="3">
        <v>38703</v>
      </c>
      <c r="C1954" s="2">
        <f t="shared" si="30"/>
        <v>2005</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3">
        <v>22201636</v>
      </c>
      <c r="S1954" s="23">
        <v>8000000</v>
      </c>
    </row>
    <row r="1955" spans="1:19" x14ac:dyDescent="0.3">
      <c r="A1955" s="2" t="s">
        <v>4019</v>
      </c>
      <c r="B1955" s="3">
        <v>38398</v>
      </c>
      <c r="C1955" s="2">
        <f t="shared" si="30"/>
        <v>2005</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3">
        <v>671240</v>
      </c>
      <c r="S1955" s="23">
        <v>7900000</v>
      </c>
    </row>
    <row r="1956" spans="1:19" x14ac:dyDescent="0.3">
      <c r="A1956" s="2" t="s">
        <v>4022</v>
      </c>
      <c r="B1956" s="3">
        <v>38612</v>
      </c>
      <c r="C1956" s="2">
        <f t="shared" si="30"/>
        <v>2005</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3">
        <v>653621</v>
      </c>
      <c r="S1956" s="23">
        <v>2000000</v>
      </c>
    </row>
    <row r="1957" spans="1:19" x14ac:dyDescent="0.3">
      <c r="A1957" s="2" t="s">
        <v>4024</v>
      </c>
      <c r="B1957" s="3">
        <v>38371</v>
      </c>
      <c r="C1957" s="2">
        <f t="shared" si="30"/>
        <v>2005</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3">
        <v>18472363</v>
      </c>
      <c r="S1957" s="23">
        <v>50000000</v>
      </c>
    </row>
    <row r="1958" spans="1:19" x14ac:dyDescent="0.3">
      <c r="A1958" s="2" t="s">
        <v>4025</v>
      </c>
      <c r="B1958" s="3">
        <v>38641</v>
      </c>
      <c r="C1958" s="2">
        <f t="shared" si="30"/>
        <v>2005</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3">
        <v>62647540</v>
      </c>
      <c r="S1958" s="23">
        <v>70000000</v>
      </c>
    </row>
    <row r="1959" spans="1:19" x14ac:dyDescent="0.3">
      <c r="A1959" s="2" t="s">
        <v>4026</v>
      </c>
      <c r="B1959" s="3">
        <v>38641</v>
      </c>
      <c r="C1959" s="2">
        <f t="shared" si="30"/>
        <v>2005</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3">
        <v>1050445</v>
      </c>
      <c r="S1959" s="23">
        <v>22000000</v>
      </c>
    </row>
    <row r="1960" spans="1:19" x14ac:dyDescent="0.3">
      <c r="A1960" s="2" t="s">
        <v>4029</v>
      </c>
      <c r="B1960" s="3">
        <v>38692</v>
      </c>
      <c r="C1960" s="2">
        <f t="shared" si="30"/>
        <v>2005</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3">
        <v>48291624</v>
      </c>
      <c r="S1960" s="23">
        <v>58000000</v>
      </c>
    </row>
    <row r="1961" spans="1:19" x14ac:dyDescent="0.3">
      <c r="A1961" s="2" t="s">
        <v>4030</v>
      </c>
      <c r="B1961" s="3">
        <v>38467</v>
      </c>
      <c r="C1961" s="2">
        <f t="shared" si="30"/>
        <v>2005</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3">
        <v>52580895</v>
      </c>
      <c r="S1961" s="23">
        <v>45000000</v>
      </c>
    </row>
    <row r="1962" spans="1:19" x14ac:dyDescent="0.3">
      <c r="A1962" s="2" t="s">
        <v>4032</v>
      </c>
      <c r="B1962" s="3">
        <v>38561</v>
      </c>
      <c r="C1962" s="2">
        <f t="shared" si="30"/>
        <v>2005</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3">
        <v>218051260</v>
      </c>
      <c r="S1962" s="23">
        <v>207000000</v>
      </c>
    </row>
    <row r="1963" spans="1:19" x14ac:dyDescent="0.3">
      <c r="A1963" s="2" t="s">
        <v>4033</v>
      </c>
      <c r="B1963" s="3">
        <v>38565</v>
      </c>
      <c r="C1963" s="2">
        <f t="shared" si="30"/>
        <v>2005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3">
        <v>47396698</v>
      </c>
      <c r="S1963" s="23">
        <v>130000000</v>
      </c>
    </row>
    <row r="1964" spans="1:19" x14ac:dyDescent="0.3">
      <c r="A1964" s="2" t="s">
        <v>4034</v>
      </c>
      <c r="B1964" s="3">
        <v>38495</v>
      </c>
      <c r="C1964" s="2">
        <f t="shared" si="30"/>
        <v>2005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3">
        <v>4006906</v>
      </c>
      <c r="S1964" s="23">
        <v>15000000</v>
      </c>
    </row>
    <row r="1965" spans="1:19" x14ac:dyDescent="0.3">
      <c r="A1965" s="2" t="s">
        <v>4036</v>
      </c>
      <c r="B1965" s="3">
        <v>38676</v>
      </c>
      <c r="C1965" s="2">
        <f t="shared" si="30"/>
        <v>2005</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3">
        <v>4235837</v>
      </c>
      <c r="S1965" s="23">
        <v>15000000</v>
      </c>
    </row>
    <row r="1966" spans="1:19" x14ac:dyDescent="0.3">
      <c r="A1966" s="2" t="s">
        <v>4037</v>
      </c>
      <c r="B1966" s="3">
        <v>38563</v>
      </c>
      <c r="C1966" s="2">
        <f t="shared" si="30"/>
        <v>2005</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3">
        <v>211667</v>
      </c>
      <c r="S1966" s="23">
        <v>4200000000</v>
      </c>
    </row>
    <row r="1967" spans="1:19" x14ac:dyDescent="0.3">
      <c r="A1967" s="2" t="s">
        <v>4038</v>
      </c>
      <c r="B1967" s="3">
        <v>38679</v>
      </c>
      <c r="C1967" s="2">
        <f t="shared" si="30"/>
        <v>2005</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3">
        <v>20433940</v>
      </c>
      <c r="S1967" s="23">
        <v>15000000</v>
      </c>
    </row>
    <row r="1968" spans="1:19" x14ac:dyDescent="0.3">
      <c r="A1968" s="2" t="s">
        <v>4041</v>
      </c>
      <c r="B1968" s="3">
        <v>38639</v>
      </c>
      <c r="C1968" s="2">
        <f t="shared" si="30"/>
        <v>2005</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3">
        <v>12667</v>
      </c>
      <c r="S1968" s="23">
        <v>14000</v>
      </c>
    </row>
    <row r="1969" spans="1:19" x14ac:dyDescent="0.3">
      <c r="A1969" s="2" t="s">
        <v>4043</v>
      </c>
      <c r="B1969" s="3">
        <v>38409</v>
      </c>
      <c r="C1969" s="2">
        <f t="shared" si="30"/>
        <v>2005</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3">
        <v>154077</v>
      </c>
      <c r="S1969" s="23">
        <v>500000</v>
      </c>
    </row>
    <row r="1970" spans="1:19" x14ac:dyDescent="0.3">
      <c r="A1970" s="2" t="s">
        <v>4044</v>
      </c>
      <c r="B1970" s="3">
        <v>38670</v>
      </c>
      <c r="C1970" s="2">
        <f t="shared" si="30"/>
        <v>2005</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3">
        <v>24127895</v>
      </c>
      <c r="S1970" s="23">
        <v>50000000</v>
      </c>
    </row>
    <row r="1971" spans="1:19" x14ac:dyDescent="0.3">
      <c r="A1971" s="2" t="s">
        <v>4045</v>
      </c>
      <c r="B1971" s="3">
        <v>38653</v>
      </c>
      <c r="C1971" s="2">
        <f t="shared" si="30"/>
        <v>2005</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3">
        <v>11008432</v>
      </c>
      <c r="S1971" s="23">
        <v>25000000</v>
      </c>
    </row>
    <row r="1972" spans="1:19" x14ac:dyDescent="0.3">
      <c r="A1972" s="2" t="s">
        <v>4046</v>
      </c>
      <c r="B1972" s="3">
        <v>38434</v>
      </c>
      <c r="C1972" s="2">
        <f t="shared" si="30"/>
        <v>2005</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3">
        <v>193136719</v>
      </c>
      <c r="S1972" s="23">
        <v>75000000</v>
      </c>
    </row>
    <row r="1973" spans="1:19" x14ac:dyDescent="0.3">
      <c r="A1973" s="2" t="s">
        <v>4047</v>
      </c>
      <c r="B1973" s="3">
        <v>38508</v>
      </c>
      <c r="C1973" s="2">
        <f t="shared" si="30"/>
        <v>2005</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3">
        <v>19118247</v>
      </c>
      <c r="S1973" s="23">
        <v>40000000</v>
      </c>
    </row>
    <row r="1974" spans="1:19" x14ac:dyDescent="0.3">
      <c r="A1974" s="2" t="s">
        <v>4049</v>
      </c>
      <c r="B1974" s="3">
        <v>38466</v>
      </c>
      <c r="C1974" s="2">
        <f t="shared" si="30"/>
        <v>2005</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3">
        <v>74205</v>
      </c>
      <c r="S1974" s="23">
        <v>14200000</v>
      </c>
    </row>
    <row r="1975" spans="1:19" x14ac:dyDescent="0.3">
      <c r="A1975" s="2" t="s">
        <v>4050</v>
      </c>
      <c r="B1975" s="3">
        <v>38426</v>
      </c>
      <c r="C1975" s="2">
        <f t="shared" si="30"/>
        <v>2005</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3">
        <v>77413017</v>
      </c>
      <c r="S1975" s="23">
        <v>8000000</v>
      </c>
    </row>
    <row r="1976" spans="1:19" x14ac:dyDescent="0.3">
      <c r="A1976" s="2" t="s">
        <v>4052</v>
      </c>
      <c r="B1976" s="3">
        <v>38501</v>
      </c>
      <c r="C1976" s="2">
        <f t="shared" si="30"/>
        <v>2005</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3">
        <v>23089926</v>
      </c>
      <c r="S1976" s="23">
        <v>15000000</v>
      </c>
    </row>
    <row r="1977" spans="1:19" x14ac:dyDescent="0.3">
      <c r="A1977" s="2" t="s">
        <v>4053</v>
      </c>
      <c r="B1977" s="3">
        <v>38686</v>
      </c>
      <c r="C1977" s="2">
        <f t="shared" si="30"/>
        <v>2005</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3">
        <v>3885134</v>
      </c>
      <c r="S1977" s="23">
        <v>2000000</v>
      </c>
    </row>
    <row r="1978" spans="1:19" x14ac:dyDescent="0.3">
      <c r="A1978" s="2" t="s">
        <v>4056</v>
      </c>
      <c r="B1978" s="3">
        <v>38491</v>
      </c>
      <c r="C1978" s="2">
        <f t="shared" si="30"/>
        <v>2005</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3">
        <v>57010853</v>
      </c>
      <c r="S1978" s="23">
        <v>85000000</v>
      </c>
    </row>
    <row r="1979" spans="1:19" x14ac:dyDescent="0.3">
      <c r="A1979" s="2" t="s">
        <v>4057</v>
      </c>
      <c r="B1979" s="3">
        <v>38526</v>
      </c>
      <c r="C1979" s="2">
        <f t="shared" si="30"/>
        <v>2005</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3">
        <v>864959</v>
      </c>
      <c r="S1979" s="23">
        <v>4000000</v>
      </c>
    </row>
    <row r="1980" spans="1:19" x14ac:dyDescent="0.3">
      <c r="A1980" s="2" t="s">
        <v>4060</v>
      </c>
      <c r="B1980" s="3">
        <v>38445</v>
      </c>
      <c r="C1980" s="2">
        <f t="shared" si="30"/>
        <v>2005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3">
        <v>48472213</v>
      </c>
      <c r="S1980" s="23">
        <v>45000000</v>
      </c>
    </row>
    <row r="1981" spans="1:19" x14ac:dyDescent="0.3">
      <c r="A1981" s="2" t="s">
        <v>4061</v>
      </c>
      <c r="B1981" s="3">
        <v>38531</v>
      </c>
      <c r="C1981" s="2">
        <f t="shared" si="30"/>
        <v>2005</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3">
        <v>82931301</v>
      </c>
      <c r="S1981" s="23">
        <v>60000000</v>
      </c>
    </row>
    <row r="1982" spans="1:19" x14ac:dyDescent="0.3">
      <c r="A1982" s="2" t="s">
        <v>4063</v>
      </c>
      <c r="B1982" s="3">
        <v>38571</v>
      </c>
      <c r="C1982" s="2">
        <f t="shared" si="30"/>
        <v>2005</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3">
        <v>186336103</v>
      </c>
      <c r="S1982" s="23">
        <v>120000000</v>
      </c>
    </row>
    <row r="1983" spans="1:19" x14ac:dyDescent="0.3">
      <c r="A1983" s="2" t="s">
        <v>4064</v>
      </c>
      <c r="B1983" s="3">
        <v>38655</v>
      </c>
      <c r="C1983" s="2">
        <f t="shared" si="30"/>
        <v>2005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3">
        <v>11034436</v>
      </c>
      <c r="S1983" s="23">
        <v>20000000</v>
      </c>
    </row>
    <row r="1984" spans="1:19" x14ac:dyDescent="0.3">
      <c r="A1984" s="2" t="s">
        <v>4065</v>
      </c>
      <c r="B1984" s="3">
        <v>38365</v>
      </c>
      <c r="C1984" s="2">
        <f t="shared" si="30"/>
        <v>2005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3">
        <v>47379090</v>
      </c>
      <c r="S1984" s="23">
        <v>70000000</v>
      </c>
    </row>
    <row r="1985" spans="1:19" x14ac:dyDescent="0.3">
      <c r="A1985" s="2" t="s">
        <v>4067</v>
      </c>
      <c r="B1985" s="3">
        <v>38552</v>
      </c>
      <c r="C1985" s="2">
        <f t="shared" si="30"/>
        <v>2005</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3">
        <v>1523883</v>
      </c>
      <c r="S1985" s="23">
        <v>1750211</v>
      </c>
    </row>
    <row r="1986" spans="1:19" x14ac:dyDescent="0.3">
      <c r="A1986" s="2" t="s">
        <v>4070</v>
      </c>
      <c r="B1986" s="3">
        <v>38568</v>
      </c>
      <c r="C1986" s="2">
        <f t="shared" si="30"/>
        <v>2005</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3">
        <v>43894863</v>
      </c>
      <c r="S1986" s="23">
        <v>30000000</v>
      </c>
    </row>
    <row r="1987" spans="1:19" x14ac:dyDescent="0.3">
      <c r="A1987" s="2" t="s">
        <v>4072</v>
      </c>
      <c r="B1987" s="3">
        <v>38479</v>
      </c>
      <c r="C1987" s="2">
        <f t="shared" ref="C1987:C2050" si="31">YEAR(B1987)</f>
        <v>2005</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3">
        <v>47124400</v>
      </c>
      <c r="S1987" s="23">
        <v>25000000</v>
      </c>
    </row>
    <row r="1988" spans="1:19" x14ac:dyDescent="0.3">
      <c r="A1988" s="2" t="s">
        <v>4073</v>
      </c>
      <c r="B1988" s="3">
        <v>38661</v>
      </c>
      <c r="C1988" s="2">
        <f t="shared" si="31"/>
        <v>2005</v>
      </c>
      <c r="D1988" s="2" t="s">
        <v>49</v>
      </c>
      <c r="E1988" s="2" t="s">
        <v>37</v>
      </c>
      <c r="F1988" s="2" t="s">
        <v>20</v>
      </c>
      <c r="G1988" s="2" t="s">
        <v>2374</v>
      </c>
      <c r="H1988" s="2" t="s">
        <v>22</v>
      </c>
      <c r="I1988" s="2" t="s">
        <v>4074</v>
      </c>
      <c r="J1988" s="2" t="s">
        <v>4075</v>
      </c>
      <c r="K1988" s="2">
        <v>374</v>
      </c>
      <c r="L1988" s="2">
        <v>602</v>
      </c>
      <c r="M1988" s="2">
        <v>0</v>
      </c>
      <c r="N1988" s="2">
        <v>66</v>
      </c>
      <c r="O1988" s="2">
        <v>3.3</v>
      </c>
      <c r="P1988" s="2">
        <v>5</v>
      </c>
      <c r="Q1988" s="2">
        <v>97</v>
      </c>
      <c r="R1988" s="23">
        <v>100358</v>
      </c>
      <c r="S1988" s="23">
        <v>1500000</v>
      </c>
    </row>
    <row r="1989" spans="1:19" x14ac:dyDescent="0.3">
      <c r="A1989" s="2" t="s">
        <v>4076</v>
      </c>
      <c r="B1989" s="3">
        <v>38617</v>
      </c>
      <c r="C1989" s="2">
        <f t="shared" si="31"/>
        <v>2005</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3">
        <v>77231</v>
      </c>
      <c r="S1989" s="23">
        <v>25000000</v>
      </c>
    </row>
    <row r="1990" spans="1:19" x14ac:dyDescent="0.3">
      <c r="A1990" s="2" t="s">
        <v>4079</v>
      </c>
      <c r="B1990" s="3">
        <v>38575</v>
      </c>
      <c r="C1990" s="2">
        <f t="shared" si="31"/>
        <v>2005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3">
        <v>18324242</v>
      </c>
      <c r="S1990" s="23">
        <v>35000000</v>
      </c>
    </row>
    <row r="1991" spans="1:19" x14ac:dyDescent="0.3">
      <c r="A1991" s="2" t="s">
        <v>4080</v>
      </c>
      <c r="B1991" s="3">
        <v>38685</v>
      </c>
      <c r="C1991" s="2">
        <f t="shared" si="31"/>
        <v>2005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3">
        <v>1987287</v>
      </c>
      <c r="S1991" s="23">
        <v>50000000</v>
      </c>
    </row>
    <row r="1992" spans="1:19" x14ac:dyDescent="0.3">
      <c r="A1992" s="2" t="s">
        <v>4082</v>
      </c>
      <c r="B1992" s="3">
        <v>38582</v>
      </c>
      <c r="C1992" s="2">
        <f t="shared" si="31"/>
        <v>2005</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3">
        <v>18081626</v>
      </c>
      <c r="S1992" s="23">
        <v>20000000</v>
      </c>
    </row>
    <row r="1993" spans="1:19" x14ac:dyDescent="0.3">
      <c r="A1993" s="2" t="s">
        <v>4084</v>
      </c>
      <c r="B1993" s="3">
        <v>38451</v>
      </c>
      <c r="C1993" s="2">
        <f t="shared" si="31"/>
        <v>2005</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3">
        <v>38372662</v>
      </c>
      <c r="S1993" s="23">
        <v>28000000</v>
      </c>
    </row>
    <row r="1994" spans="1:19" x14ac:dyDescent="0.3">
      <c r="A1994" s="2" t="s">
        <v>4087</v>
      </c>
      <c r="B1994" s="3">
        <v>38592</v>
      </c>
      <c r="C1994" s="2">
        <f t="shared" si="31"/>
        <v>2005</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3">
        <v>57859105</v>
      </c>
      <c r="S1994" s="23">
        <v>26000000</v>
      </c>
    </row>
    <row r="1995" spans="1:19" x14ac:dyDescent="0.3">
      <c r="A1995" s="2" t="s">
        <v>4089</v>
      </c>
      <c r="B1995" s="3">
        <v>38615</v>
      </c>
      <c r="C1995" s="2">
        <f t="shared" si="31"/>
        <v>2005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3">
        <v>29077547</v>
      </c>
      <c r="S1995" s="23">
        <v>40000000</v>
      </c>
    </row>
    <row r="1996" spans="1:19" x14ac:dyDescent="0.3">
      <c r="A1996" s="2" t="s">
        <v>4090</v>
      </c>
      <c r="B1996" s="3">
        <v>38513</v>
      </c>
      <c r="C1996" s="2">
        <f t="shared" si="31"/>
        <v>2005</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3">
        <v>128200012</v>
      </c>
      <c r="S1996" s="23">
        <v>75000000</v>
      </c>
    </row>
    <row r="1997" spans="1:19" x14ac:dyDescent="0.3">
      <c r="A1997" s="2" t="s">
        <v>4091</v>
      </c>
      <c r="B1997" s="3">
        <v>38667</v>
      </c>
      <c r="C1997" s="2">
        <f t="shared" si="31"/>
        <v>2005</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3">
        <v>68642452</v>
      </c>
      <c r="S1997" s="23">
        <v>130000000</v>
      </c>
    </row>
    <row r="1998" spans="1:19" x14ac:dyDescent="0.3">
      <c r="A1998" s="2" t="s">
        <v>4093</v>
      </c>
      <c r="B1998" s="3">
        <v>38679</v>
      </c>
      <c r="C1998" s="2">
        <f t="shared" si="31"/>
        <v>2005</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3">
        <v>87025093</v>
      </c>
      <c r="S1998" s="23">
        <v>4000000</v>
      </c>
    </row>
    <row r="1999" spans="1:19" x14ac:dyDescent="0.3">
      <c r="A1999" s="2" t="s">
        <v>4095</v>
      </c>
      <c r="B1999" s="3">
        <v>38448</v>
      </c>
      <c r="C1999" s="2">
        <f t="shared" si="31"/>
        <v>2005</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3">
        <v>25335935</v>
      </c>
      <c r="S1999" s="23">
        <v>40000000</v>
      </c>
    </row>
    <row r="2000" spans="1:19" x14ac:dyDescent="0.3">
      <c r="A2000" s="2" t="s">
        <v>4097</v>
      </c>
      <c r="B2000" s="3">
        <v>38589</v>
      </c>
      <c r="C2000" s="2">
        <f t="shared" si="31"/>
        <v>2005</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3">
        <v>74098862</v>
      </c>
      <c r="S2000" s="23">
        <v>40000000</v>
      </c>
    </row>
    <row r="2001" spans="1:19" x14ac:dyDescent="0.3">
      <c r="A2001" s="2" t="s">
        <v>4099</v>
      </c>
      <c r="B2001" s="3">
        <v>38370</v>
      </c>
      <c r="C2001" s="2">
        <f t="shared" si="31"/>
        <v>2005</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3">
        <v>63939454</v>
      </c>
      <c r="S2001" s="23">
        <v>35000000</v>
      </c>
    </row>
    <row r="2002" spans="1:19" x14ac:dyDescent="0.3">
      <c r="A2002" s="2" t="s">
        <v>4100</v>
      </c>
      <c r="B2002" s="3">
        <v>38376</v>
      </c>
      <c r="C2002" s="2">
        <f t="shared" si="31"/>
        <v>2005</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3">
        <v>1181197</v>
      </c>
      <c r="S2002" s="23">
        <v>15500000</v>
      </c>
    </row>
    <row r="2003" spans="1:19" x14ac:dyDescent="0.3">
      <c r="A2003" s="2" t="s">
        <v>4102</v>
      </c>
      <c r="B2003" s="3">
        <v>38368</v>
      </c>
      <c r="C2003" s="2">
        <f t="shared" si="31"/>
        <v>2005</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3">
        <v>17010646</v>
      </c>
      <c r="S2003" s="23">
        <v>84000000</v>
      </c>
    </row>
    <row r="2004" spans="1:19" x14ac:dyDescent="0.3">
      <c r="A2004" s="2" t="s">
        <v>4104</v>
      </c>
      <c r="B2004" s="3">
        <v>38404</v>
      </c>
      <c r="C2004" s="2">
        <f t="shared" si="31"/>
        <v>2005</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3">
        <v>380262555</v>
      </c>
      <c r="S2004" s="23">
        <v>113000000</v>
      </c>
    </row>
    <row r="2005" spans="1:19" x14ac:dyDescent="0.3">
      <c r="A2005" s="2" t="s">
        <v>4105</v>
      </c>
      <c r="B2005" s="3">
        <v>38419</v>
      </c>
      <c r="C2005" s="2">
        <f t="shared" si="31"/>
        <v>2005</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3">
        <v>31704416</v>
      </c>
      <c r="S2005" s="23">
        <v>135000000</v>
      </c>
    </row>
    <row r="2006" spans="1:19" x14ac:dyDescent="0.3">
      <c r="A2006" s="2" t="s">
        <v>4107</v>
      </c>
      <c r="B2006" s="3">
        <v>38612</v>
      </c>
      <c r="C2006" s="2">
        <f t="shared" si="31"/>
        <v>2005</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3">
        <v>50815288</v>
      </c>
      <c r="S2006" s="23">
        <v>50000000</v>
      </c>
    </row>
    <row r="2007" spans="1:19" x14ac:dyDescent="0.3">
      <c r="A2007" s="2" t="s">
        <v>4108</v>
      </c>
      <c r="B2007" s="3">
        <v>38411</v>
      </c>
      <c r="C2007" s="2">
        <f t="shared" si="31"/>
        <v>2005</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3">
        <v>24792061</v>
      </c>
      <c r="S2007" s="23">
        <v>6500000</v>
      </c>
    </row>
    <row r="2008" spans="1:19" x14ac:dyDescent="0.3">
      <c r="A2008" s="2" t="s">
        <v>4110</v>
      </c>
      <c r="B2008" s="3">
        <v>38678</v>
      </c>
      <c r="C2008" s="2">
        <f t="shared" si="31"/>
        <v>2005</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3">
        <v>109243478</v>
      </c>
      <c r="S2008" s="23">
        <v>26000000</v>
      </c>
    </row>
    <row r="2009" spans="1:19" x14ac:dyDescent="0.3">
      <c r="A2009" s="2" t="s">
        <v>4112</v>
      </c>
      <c r="B2009" s="3">
        <v>38546</v>
      </c>
      <c r="C2009" s="2">
        <f t="shared" si="31"/>
        <v>2005</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3">
        <v>39177541</v>
      </c>
      <c r="S2009" s="23">
        <v>50000000</v>
      </c>
    </row>
    <row r="2010" spans="1:19" x14ac:dyDescent="0.3">
      <c r="A2010" s="2" t="s">
        <v>4113</v>
      </c>
      <c r="B2010" s="3">
        <v>38591</v>
      </c>
      <c r="C2010" s="2">
        <f t="shared" si="31"/>
        <v>2005</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3">
        <v>64255243</v>
      </c>
      <c r="S2010" s="23">
        <v>19000000</v>
      </c>
    </row>
    <row r="2011" spans="1:19" x14ac:dyDescent="0.3">
      <c r="A2011" s="2" t="s">
        <v>4115</v>
      </c>
      <c r="B2011" s="3">
        <v>38628</v>
      </c>
      <c r="C2011" s="2">
        <f t="shared" si="31"/>
        <v>2005</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3">
        <v>712294</v>
      </c>
      <c r="S2011" s="23">
        <v>1500000</v>
      </c>
    </row>
    <row r="2012" spans="1:19" x14ac:dyDescent="0.3">
      <c r="A2012" s="2" t="s">
        <v>4118</v>
      </c>
      <c r="B2012" s="3">
        <v>38428</v>
      </c>
      <c r="C2012" s="2">
        <f t="shared" si="31"/>
        <v>2005</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3">
        <v>37899638</v>
      </c>
      <c r="S2012" s="23">
        <v>88000000</v>
      </c>
    </row>
    <row r="2013" spans="1:19" x14ac:dyDescent="0.3">
      <c r="A2013" s="2" t="s">
        <v>4119</v>
      </c>
      <c r="B2013" s="3">
        <v>38602</v>
      </c>
      <c r="C2013" s="2">
        <f t="shared" si="31"/>
        <v>2005</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3">
        <v>14888028</v>
      </c>
      <c r="S2013" s="23">
        <v>30000000</v>
      </c>
    </row>
    <row r="2014" spans="1:19" x14ac:dyDescent="0.3">
      <c r="A2014" s="2" t="s">
        <v>4121</v>
      </c>
      <c r="B2014" s="3">
        <v>38378</v>
      </c>
      <c r="C2014" s="2">
        <f t="shared" si="31"/>
        <v>2005</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3">
        <v>291709845</v>
      </c>
      <c r="S2014" s="23">
        <v>180000000</v>
      </c>
    </row>
    <row r="2015" spans="1:19" x14ac:dyDescent="0.3">
      <c r="A2015" s="2" t="s">
        <v>4122</v>
      </c>
      <c r="B2015" s="3">
        <v>38543</v>
      </c>
      <c r="C2015" s="2">
        <f t="shared" si="31"/>
        <v>2005</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3">
        <v>49526</v>
      </c>
      <c r="S2015" s="23">
        <v>6800000</v>
      </c>
    </row>
    <row r="2016" spans="1:19" x14ac:dyDescent="0.3">
      <c r="A2016" s="2" t="s">
        <v>4124</v>
      </c>
      <c r="B2016" s="3">
        <v>38577</v>
      </c>
      <c r="C2016" s="2">
        <f t="shared" si="31"/>
        <v>2005</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3">
        <v>33565375</v>
      </c>
      <c r="S2016" s="23">
        <v>15000000</v>
      </c>
    </row>
    <row r="2017" spans="1:19" x14ac:dyDescent="0.3">
      <c r="A2017" s="2" t="s">
        <v>4125</v>
      </c>
      <c r="B2017" s="3">
        <v>38493</v>
      </c>
      <c r="C2017" s="2">
        <f t="shared" si="31"/>
        <v>2005</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3">
        <v>56068547</v>
      </c>
      <c r="S2017" s="23">
        <v>30000000</v>
      </c>
    </row>
    <row r="2018" spans="1:19" x14ac:dyDescent="0.3">
      <c r="A2018" s="2" t="s">
        <v>4127</v>
      </c>
      <c r="B2018" s="3">
        <v>38600</v>
      </c>
      <c r="C2018" s="2">
        <f t="shared" si="31"/>
        <v>2005</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3">
        <v>26005908</v>
      </c>
      <c r="S2018" s="23">
        <v>3500000</v>
      </c>
    </row>
    <row r="2019" spans="1:19" x14ac:dyDescent="0.3">
      <c r="A2019" s="2" t="s">
        <v>4130</v>
      </c>
      <c r="B2019" s="3">
        <v>38427</v>
      </c>
      <c r="C2019" s="2">
        <f t="shared" si="31"/>
        <v>2005</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3">
        <v>16901126</v>
      </c>
      <c r="S2019" s="23">
        <v>7000000</v>
      </c>
    </row>
    <row r="2020" spans="1:19" x14ac:dyDescent="0.3">
      <c r="A2020" s="2" t="s">
        <v>4131</v>
      </c>
      <c r="B2020" s="3">
        <v>38360</v>
      </c>
      <c r="C2020" s="2">
        <f t="shared" si="31"/>
        <v>2005</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3">
        <v>80270227</v>
      </c>
      <c r="S2020" s="23">
        <v>50000000</v>
      </c>
    </row>
    <row r="2021" spans="1:19" x14ac:dyDescent="0.3">
      <c r="A2021" s="2" t="s">
        <v>4133</v>
      </c>
      <c r="B2021" s="3">
        <v>38540</v>
      </c>
      <c r="C2021" s="2">
        <f t="shared" si="31"/>
        <v>2005</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3">
        <v>75072454</v>
      </c>
      <c r="S2021" s="23">
        <v>20000000</v>
      </c>
    </row>
    <row r="2022" spans="1:19" x14ac:dyDescent="0.3">
      <c r="A2022" s="2" t="s">
        <v>4135</v>
      </c>
      <c r="B2022" s="3">
        <v>38633</v>
      </c>
      <c r="C2022" s="2">
        <f t="shared" si="31"/>
        <v>2005</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3">
        <v>6061759</v>
      </c>
      <c r="S2022" s="23">
        <v>17000000</v>
      </c>
    </row>
    <row r="2023" spans="1:19" x14ac:dyDescent="0.3">
      <c r="A2023" s="2" t="s">
        <v>4137</v>
      </c>
      <c r="B2023" s="3">
        <v>38462</v>
      </c>
      <c r="C2023" s="2">
        <f t="shared" si="31"/>
        <v>2005</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3">
        <v>375474</v>
      </c>
      <c r="S2023" s="23">
        <v>20000000</v>
      </c>
    </row>
    <row r="2024" spans="1:19" x14ac:dyDescent="0.3">
      <c r="A2024" s="2" t="s">
        <v>4139</v>
      </c>
      <c r="B2024" s="3">
        <v>38624</v>
      </c>
      <c r="C2024" s="2">
        <f t="shared" si="31"/>
        <v>2005</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3">
        <v>10166502</v>
      </c>
      <c r="S2024" s="23">
        <v>80000000</v>
      </c>
    </row>
    <row r="2025" spans="1:19" x14ac:dyDescent="0.3">
      <c r="A2025" s="2" t="s">
        <v>4141</v>
      </c>
      <c r="B2025" s="3">
        <v>38458</v>
      </c>
      <c r="C2025" s="2">
        <f t="shared" si="31"/>
        <v>2005</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3">
        <v>51019112</v>
      </c>
      <c r="S2025" s="23">
        <v>50000000</v>
      </c>
    </row>
    <row r="2026" spans="1:19" x14ac:dyDescent="0.3">
      <c r="A2026" s="2" t="s">
        <v>4143</v>
      </c>
      <c r="B2026" s="3">
        <v>38673</v>
      </c>
      <c r="C2026" s="2">
        <f t="shared" si="31"/>
        <v>2005</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3">
        <v>72515360</v>
      </c>
      <c r="S2026" s="23">
        <v>80000000</v>
      </c>
    </row>
    <row r="2027" spans="1:19" x14ac:dyDescent="0.3">
      <c r="A2027" s="2" t="s">
        <v>4145</v>
      </c>
      <c r="B2027" s="3">
        <v>38375</v>
      </c>
      <c r="C2027" s="2">
        <f t="shared" si="31"/>
        <v>2005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3">
        <v>35799026</v>
      </c>
      <c r="S2027" s="23">
        <v>126000000</v>
      </c>
    </row>
    <row r="2028" spans="1:19" x14ac:dyDescent="0.3">
      <c r="A2028" s="2" t="s">
        <v>4146</v>
      </c>
      <c r="B2028" s="3">
        <v>38636</v>
      </c>
      <c r="C2028" s="2">
        <f t="shared" si="31"/>
        <v>2005</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3">
        <v>6301131</v>
      </c>
      <c r="S2028" s="23">
        <v>29000000</v>
      </c>
    </row>
    <row r="2029" spans="1:19" x14ac:dyDescent="0.3">
      <c r="A2029" s="2" t="s">
        <v>4148</v>
      </c>
      <c r="B2029" s="3">
        <v>38642</v>
      </c>
      <c r="C2029" s="2">
        <f t="shared" si="31"/>
        <v>2005</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3">
        <v>45356386</v>
      </c>
      <c r="S2029" s="23">
        <v>75000000</v>
      </c>
    </row>
    <row r="2030" spans="1:19" x14ac:dyDescent="0.3">
      <c r="A2030" s="2" t="s">
        <v>4149</v>
      </c>
      <c r="B2030" s="3">
        <v>38585</v>
      </c>
      <c r="C2030" s="2">
        <f t="shared" si="31"/>
        <v>2005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3">
        <v>158115031</v>
      </c>
      <c r="S2030" s="23">
        <v>82000000</v>
      </c>
    </row>
    <row r="2031" spans="1:19" x14ac:dyDescent="0.3">
      <c r="A2031" s="2" t="s">
        <v>4150</v>
      </c>
      <c r="B2031" s="3">
        <v>38436</v>
      </c>
      <c r="C2031" s="2">
        <f t="shared" si="31"/>
        <v>2005</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3">
        <v>2483955</v>
      </c>
      <c r="S2031" s="23">
        <v>9600000</v>
      </c>
    </row>
    <row r="2032" spans="1:19" x14ac:dyDescent="0.3">
      <c r="A2032" s="2" t="s">
        <v>4153</v>
      </c>
      <c r="B2032" s="3">
        <v>38557</v>
      </c>
      <c r="C2032" s="2">
        <f t="shared" si="31"/>
        <v>2005</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3">
        <v>8326035</v>
      </c>
      <c r="S2032" s="23">
        <v>33000000</v>
      </c>
    </row>
    <row r="2033" spans="1:19" x14ac:dyDescent="0.3">
      <c r="A2033" s="2" t="s">
        <v>4154</v>
      </c>
      <c r="B2033" s="3">
        <v>38497</v>
      </c>
      <c r="C2033" s="2">
        <f t="shared" si="31"/>
        <v>2005</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3">
        <v>12570442</v>
      </c>
      <c r="S2033" s="23">
        <v>10000000</v>
      </c>
    </row>
    <row r="2034" spans="1:19" x14ac:dyDescent="0.3">
      <c r="A2034" s="2" t="s">
        <v>4156</v>
      </c>
      <c r="B2034" s="3">
        <v>38545</v>
      </c>
      <c r="C2034" s="2">
        <f t="shared" si="31"/>
        <v>2005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3">
        <v>12712093</v>
      </c>
      <c r="S2034" s="23">
        <v>30000000</v>
      </c>
    </row>
    <row r="2035" spans="1:19" x14ac:dyDescent="0.3">
      <c r="A2035" s="2" t="s">
        <v>4157</v>
      </c>
      <c r="B2035" s="3">
        <v>38596</v>
      </c>
      <c r="C2035" s="2">
        <f t="shared" si="31"/>
        <v>2005</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3">
        <v>113006880</v>
      </c>
      <c r="S2035" s="23">
        <v>56000000</v>
      </c>
    </row>
    <row r="2036" spans="1:19" x14ac:dyDescent="0.3">
      <c r="A2036" s="2" t="s">
        <v>4158</v>
      </c>
      <c r="B2036" s="3">
        <v>38376</v>
      </c>
      <c r="C2036" s="2">
        <f t="shared" si="31"/>
        <v>2005</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3">
        <v>16247775</v>
      </c>
      <c r="S2036" s="23">
        <v>25000000</v>
      </c>
    </row>
    <row r="2037" spans="1:19" x14ac:dyDescent="0.3">
      <c r="A2037" s="2" t="s">
        <v>4160</v>
      </c>
      <c r="B2037" s="3">
        <v>38401</v>
      </c>
      <c r="C2037" s="2">
        <f t="shared" si="31"/>
        <v>2005</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3">
        <v>19377727</v>
      </c>
      <c r="S2037" s="23">
        <v>45000000</v>
      </c>
    </row>
    <row r="2038" spans="1:19" x14ac:dyDescent="0.3">
      <c r="A2038" s="2" t="s">
        <v>4162</v>
      </c>
      <c r="B2038" s="3">
        <v>38546</v>
      </c>
      <c r="C2038" s="2">
        <f t="shared" si="31"/>
        <v>2005</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3">
        <v>668171</v>
      </c>
      <c r="S2038" s="23">
        <v>60000000</v>
      </c>
    </row>
    <row r="2039" spans="1:19" x14ac:dyDescent="0.3">
      <c r="A2039" s="2" t="s">
        <v>4165</v>
      </c>
      <c r="B2039" s="3">
        <v>38563</v>
      </c>
      <c r="C2039" s="2">
        <f t="shared" si="31"/>
        <v>2005</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3">
        <v>1900725</v>
      </c>
      <c r="S2039" s="23">
        <v>2000000</v>
      </c>
    </row>
    <row r="2040" spans="1:19" x14ac:dyDescent="0.3">
      <c r="A2040" s="2" t="s">
        <v>4168</v>
      </c>
      <c r="B2040" s="3">
        <v>38701</v>
      </c>
      <c r="C2040" s="2">
        <f t="shared" si="31"/>
        <v>2005</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3">
        <v>11905519</v>
      </c>
      <c r="S2040" s="23">
        <v>200000000</v>
      </c>
    </row>
    <row r="2041" spans="1:19" x14ac:dyDescent="0.3">
      <c r="A2041" s="2" t="s">
        <v>4171</v>
      </c>
      <c r="B2041" s="3">
        <v>38648</v>
      </c>
      <c r="C2041" s="2">
        <f t="shared" si="31"/>
        <v>2005</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3">
        <v>192467</v>
      </c>
      <c r="S2041" s="23">
        <v>15000</v>
      </c>
    </row>
    <row r="2042" spans="1:19" x14ac:dyDescent="0.3">
      <c r="A2042" s="2" t="s">
        <v>4174</v>
      </c>
      <c r="B2042" s="3">
        <v>38476</v>
      </c>
      <c r="C2042" s="2">
        <f t="shared" si="31"/>
        <v>2005</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3">
        <v>381186</v>
      </c>
      <c r="S2042" s="23">
        <v>900000</v>
      </c>
    </row>
    <row r="2043" spans="1:19" x14ac:dyDescent="0.3">
      <c r="A2043" s="2" t="s">
        <v>4176</v>
      </c>
      <c r="B2043" s="3">
        <v>38628</v>
      </c>
      <c r="C2043" s="2">
        <f t="shared" si="31"/>
        <v>2005</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3">
        <v>92362</v>
      </c>
      <c r="S2043" s="23">
        <v>1500000</v>
      </c>
    </row>
    <row r="2044" spans="1:19" x14ac:dyDescent="0.3">
      <c r="A2044" s="2" t="s">
        <v>4177</v>
      </c>
      <c r="B2044" s="3">
        <v>38458</v>
      </c>
      <c r="C2044" s="2">
        <f t="shared" si="31"/>
        <v>2005</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3">
        <v>39008741</v>
      </c>
      <c r="S2044" s="23">
        <v>25000000</v>
      </c>
    </row>
    <row r="2045" spans="1:19" x14ac:dyDescent="0.3">
      <c r="A2045" s="2" t="s">
        <v>4180</v>
      </c>
      <c r="B2045" s="3">
        <v>38376</v>
      </c>
      <c r="C2045" s="2">
        <f t="shared" si="31"/>
        <v>2005</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3">
        <v>47806295</v>
      </c>
      <c r="S2045" s="23">
        <v>43000000</v>
      </c>
    </row>
    <row r="2046" spans="1:19" x14ac:dyDescent="0.3">
      <c r="A2046" s="2" t="s">
        <v>4182</v>
      </c>
      <c r="B2046" s="3">
        <v>38471</v>
      </c>
      <c r="C2046" s="2">
        <f t="shared" si="31"/>
        <v>2005</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3">
        <v>7362100</v>
      </c>
      <c r="S2046" s="23">
        <v>1500000</v>
      </c>
    </row>
    <row r="2047" spans="1:19" x14ac:dyDescent="0.3">
      <c r="A2047" s="2" t="s">
        <v>4185</v>
      </c>
      <c r="B2047" s="3">
        <v>38584</v>
      </c>
      <c r="C2047" s="2">
        <f t="shared" si="31"/>
        <v>2005</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3">
        <v>18761993</v>
      </c>
      <c r="S2047" s="23">
        <v>9000000</v>
      </c>
    </row>
    <row r="2048" spans="1:19" x14ac:dyDescent="0.3">
      <c r="A2048" s="2" t="s">
        <v>4187</v>
      </c>
      <c r="B2048" s="3">
        <v>38402</v>
      </c>
      <c r="C2048" s="2">
        <f t="shared" si="31"/>
        <v>2005</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3">
        <v>12469811</v>
      </c>
      <c r="S2048" s="23">
        <v>22000000</v>
      </c>
    </row>
    <row r="2049" spans="1:19" x14ac:dyDescent="0.3">
      <c r="A2049" s="2" t="s">
        <v>4188</v>
      </c>
      <c r="B2049" s="3">
        <v>38512</v>
      </c>
      <c r="C2049" s="2">
        <f t="shared" si="31"/>
        <v>2005</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3">
        <v>31585300</v>
      </c>
      <c r="S2049" s="23">
        <v>15000000</v>
      </c>
    </row>
    <row r="2050" spans="1:19" x14ac:dyDescent="0.3">
      <c r="A2050" s="2" t="s">
        <v>4190</v>
      </c>
      <c r="B2050" s="3">
        <v>38604</v>
      </c>
      <c r="C2050" s="2">
        <f t="shared" si="31"/>
        <v>2005</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3">
        <v>127144</v>
      </c>
      <c r="S2050" s="23">
        <v>8000000</v>
      </c>
    </row>
    <row r="2051" spans="1:19" x14ac:dyDescent="0.3">
      <c r="A2051" s="2" t="s">
        <v>4191</v>
      </c>
      <c r="B2051" s="3">
        <v>38511</v>
      </c>
      <c r="C2051" s="2">
        <f t="shared" ref="C2051:C2114" si="32">YEAR(B2051)</f>
        <v>2005</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3">
        <v>1666262</v>
      </c>
      <c r="S2051" s="23">
        <v>16000000</v>
      </c>
    </row>
    <row r="2052" spans="1:19" x14ac:dyDescent="0.3">
      <c r="A2052" s="2" t="s">
        <v>4193</v>
      </c>
      <c r="B2052" s="3">
        <v>38420</v>
      </c>
      <c r="C2052" s="2">
        <f t="shared" si="32"/>
        <v>2005</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3">
        <v>2024854</v>
      </c>
      <c r="S2052" s="23">
        <v>6500000</v>
      </c>
    </row>
    <row r="2053" spans="1:19" x14ac:dyDescent="0.3">
      <c r="A2053" s="2" t="s">
        <v>4196</v>
      </c>
      <c r="B2053" s="3">
        <v>38462</v>
      </c>
      <c r="C2053" s="2">
        <f t="shared" si="32"/>
        <v>2005</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3">
        <v>5128124</v>
      </c>
      <c r="S2053" s="23">
        <v>25000000</v>
      </c>
    </row>
    <row r="2054" spans="1:19" x14ac:dyDescent="0.3">
      <c r="A2054" s="2" t="s">
        <v>4197</v>
      </c>
      <c r="B2054" s="3">
        <v>38688</v>
      </c>
      <c r="C2054" s="2">
        <f t="shared" si="32"/>
        <v>2005</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3">
        <v>5023275</v>
      </c>
      <c r="S2054" s="23">
        <v>15000000</v>
      </c>
    </row>
    <row r="2055" spans="1:19" x14ac:dyDescent="0.3">
      <c r="A2055" s="2" t="s">
        <v>4200</v>
      </c>
      <c r="B2055" s="3">
        <v>38669</v>
      </c>
      <c r="C2055" s="2">
        <f t="shared" si="32"/>
        <v>2005</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3">
        <v>1325073</v>
      </c>
      <c r="S2055" s="23">
        <v>4000000</v>
      </c>
    </row>
    <row r="2056" spans="1:19" x14ac:dyDescent="0.3">
      <c r="A2056" s="2" t="s">
        <v>4203</v>
      </c>
      <c r="B2056" s="3">
        <v>38554</v>
      </c>
      <c r="C2056" s="2">
        <f t="shared" si="32"/>
        <v>2005</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3">
        <v>9013113</v>
      </c>
      <c r="S2056" s="23">
        <v>1000000</v>
      </c>
    </row>
    <row r="2057" spans="1:19" x14ac:dyDescent="0.3">
      <c r="A2057" s="2" t="s">
        <v>4205</v>
      </c>
      <c r="B2057" s="3">
        <v>38539</v>
      </c>
      <c r="C2057" s="2">
        <f t="shared" si="32"/>
        <v>2005</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3">
        <v>43095600</v>
      </c>
      <c r="S2057" s="23">
        <v>32000000</v>
      </c>
    </row>
    <row r="2058" spans="1:19" x14ac:dyDescent="0.3">
      <c r="A2058" s="2" t="s">
        <v>4206</v>
      </c>
      <c r="B2058" s="3">
        <v>38592</v>
      </c>
      <c r="C2058" s="2">
        <f t="shared" si="32"/>
        <v>2005</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3">
        <v>1247453</v>
      </c>
      <c r="S2058" s="23">
        <v>2800000</v>
      </c>
    </row>
    <row r="2059" spans="1:19" x14ac:dyDescent="0.3">
      <c r="A2059" s="2" t="s">
        <v>4207</v>
      </c>
      <c r="B2059" s="3">
        <v>38534</v>
      </c>
      <c r="C2059" s="2">
        <f t="shared" si="32"/>
        <v>2005</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3">
        <v>1530535</v>
      </c>
      <c r="S2059" s="23">
        <v>9000000</v>
      </c>
    </row>
    <row r="2060" spans="1:19" x14ac:dyDescent="0.3">
      <c r="A2060" s="2" t="s">
        <v>4208</v>
      </c>
      <c r="B2060" s="3">
        <v>38688</v>
      </c>
      <c r="C2060" s="2">
        <f t="shared" si="32"/>
        <v>2005</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3">
        <v>2912363</v>
      </c>
      <c r="S2060" s="23">
        <v>3000000</v>
      </c>
    </row>
    <row r="2061" spans="1:19" x14ac:dyDescent="0.3">
      <c r="A2061" s="2" t="s">
        <v>4212</v>
      </c>
      <c r="B2061" s="3">
        <v>38616</v>
      </c>
      <c r="C2061" s="2">
        <f t="shared" si="32"/>
        <v>2005</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3">
        <v>5654777</v>
      </c>
      <c r="S2061" s="23">
        <v>25000000</v>
      </c>
    </row>
    <row r="2062" spans="1:19" x14ac:dyDescent="0.3">
      <c r="A2062" s="2" t="s">
        <v>4214</v>
      </c>
      <c r="B2062" s="3">
        <v>38397</v>
      </c>
      <c r="C2062" s="2">
        <f t="shared" si="32"/>
        <v>2005</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3">
        <v>1046166</v>
      </c>
      <c r="S2062" s="23">
        <v>9000000</v>
      </c>
    </row>
    <row r="2063" spans="1:19" x14ac:dyDescent="0.3">
      <c r="A2063" s="2" t="s">
        <v>4216</v>
      </c>
      <c r="B2063" s="3">
        <v>38708</v>
      </c>
      <c r="C2063" s="2">
        <f t="shared" si="32"/>
        <v>2005</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3">
        <v>24520892</v>
      </c>
      <c r="S2063" s="23">
        <v>45000000</v>
      </c>
    </row>
    <row r="2064" spans="1:19" x14ac:dyDescent="0.3">
      <c r="A2064" s="2" t="s">
        <v>4217</v>
      </c>
      <c r="B2064" s="3">
        <v>38678</v>
      </c>
      <c r="C2064" s="2">
        <f t="shared" si="32"/>
        <v>2005</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3">
        <v>70496802</v>
      </c>
      <c r="S2064" s="23">
        <v>54000000</v>
      </c>
    </row>
    <row r="2065" spans="1:19" x14ac:dyDescent="0.3">
      <c r="A2065" s="2" t="s">
        <v>4219</v>
      </c>
      <c r="B2065" s="3">
        <v>38527</v>
      </c>
      <c r="C2065" s="2">
        <f t="shared" si="32"/>
        <v>2005</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3">
        <v>19447478</v>
      </c>
      <c r="S2065" s="23">
        <v>35000000</v>
      </c>
    </row>
    <row r="2066" spans="1:19" x14ac:dyDescent="0.3">
      <c r="A2066" s="2" t="s">
        <v>4221</v>
      </c>
      <c r="B2066" s="3">
        <v>38421</v>
      </c>
      <c r="C2066" s="2">
        <f t="shared" si="32"/>
        <v>2005</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3">
        <v>233103</v>
      </c>
      <c r="S2066" s="23">
        <v>7000000</v>
      </c>
    </row>
    <row r="2067" spans="1:19" x14ac:dyDescent="0.3">
      <c r="A2067" s="2" t="s">
        <v>4222</v>
      </c>
      <c r="B2067" s="3">
        <v>38538</v>
      </c>
      <c r="C2067" s="2">
        <f t="shared" si="32"/>
        <v>2005</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3">
        <v>16101109</v>
      </c>
      <c r="S2067" s="23">
        <v>3000000</v>
      </c>
    </row>
    <row r="2068" spans="1:19" x14ac:dyDescent="0.3">
      <c r="A2068" s="2" t="s">
        <v>4224</v>
      </c>
      <c r="B2068" s="3">
        <v>38673</v>
      </c>
      <c r="C2068" s="2">
        <f t="shared" si="32"/>
        <v>2005</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3">
        <v>119518352</v>
      </c>
      <c r="S2068" s="23">
        <v>28000000</v>
      </c>
    </row>
    <row r="2069" spans="1:19" x14ac:dyDescent="0.3">
      <c r="A2069" s="2" t="s">
        <v>4226</v>
      </c>
      <c r="B2069" s="3">
        <v>38378</v>
      </c>
      <c r="C2069" s="2">
        <f t="shared" si="32"/>
        <v>2005</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3">
        <v>234277056</v>
      </c>
      <c r="S2069" s="23">
        <v>132000000</v>
      </c>
    </row>
    <row r="2070" spans="1:19" x14ac:dyDescent="0.3">
      <c r="A2070" s="2" t="s">
        <v>4227</v>
      </c>
      <c r="B2070" s="3">
        <v>38600</v>
      </c>
      <c r="C2070" s="2">
        <f t="shared" si="32"/>
        <v>2005</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3">
        <v>871527</v>
      </c>
      <c r="S2070" s="23">
        <v>25000000</v>
      </c>
    </row>
    <row r="2071" spans="1:19" x14ac:dyDescent="0.3">
      <c r="A2071" s="2" t="s">
        <v>4228</v>
      </c>
      <c r="B2071" s="3">
        <v>38620</v>
      </c>
      <c r="C2071" s="2">
        <f t="shared" si="32"/>
        <v>2005</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3">
        <v>55865715</v>
      </c>
      <c r="S2071" s="23">
        <v>10000000</v>
      </c>
    </row>
    <row r="2072" spans="1:19" x14ac:dyDescent="0.3">
      <c r="A2072" s="2" t="s">
        <v>4230</v>
      </c>
      <c r="B2072" s="3">
        <v>38510</v>
      </c>
      <c r="C2072" s="2">
        <f t="shared" si="32"/>
        <v>2005</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3">
        <v>101228</v>
      </c>
      <c r="S2072" s="23">
        <v>3500000</v>
      </c>
    </row>
    <row r="2073" spans="1:19" x14ac:dyDescent="0.3">
      <c r="A2073" s="2" t="s">
        <v>4232</v>
      </c>
      <c r="B2073" s="3">
        <v>38569</v>
      </c>
      <c r="C2073" s="2">
        <f t="shared" si="32"/>
        <v>2005</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3">
        <v>26082914</v>
      </c>
      <c r="S2073" s="23">
        <v>87000000</v>
      </c>
    </row>
    <row r="2074" spans="1:19" x14ac:dyDescent="0.3">
      <c r="A2074" s="2" t="s">
        <v>4234</v>
      </c>
      <c r="B2074" s="3">
        <v>38622</v>
      </c>
      <c r="C2074" s="2">
        <f t="shared" si="32"/>
        <v>2005</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3">
        <v>28045540</v>
      </c>
      <c r="S2074" s="23">
        <v>65000000</v>
      </c>
    </row>
    <row r="2075" spans="1:19" x14ac:dyDescent="0.3">
      <c r="A2075" s="2" t="s">
        <v>4235</v>
      </c>
      <c r="B2075" s="3">
        <v>38850</v>
      </c>
      <c r="C2075" s="2">
        <f t="shared" si="32"/>
        <v>2006</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3">
        <v>53481</v>
      </c>
      <c r="S2075" s="23">
        <v>8000000</v>
      </c>
    </row>
    <row r="2076" spans="1:19" x14ac:dyDescent="0.3">
      <c r="A2076" s="2" t="s">
        <v>4237</v>
      </c>
      <c r="B2076" s="3">
        <v>39029</v>
      </c>
      <c r="C2076" s="2">
        <f t="shared" si="32"/>
        <v>2006</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3">
        <v>36883539</v>
      </c>
      <c r="S2076" s="23">
        <v>52000000</v>
      </c>
    </row>
    <row r="2077" spans="1:19" x14ac:dyDescent="0.3">
      <c r="A2077" s="2" t="s">
        <v>4238</v>
      </c>
      <c r="B2077" s="3">
        <v>38907</v>
      </c>
      <c r="C2077" s="2">
        <f t="shared" si="32"/>
        <v>2006</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3">
        <v>210592590</v>
      </c>
      <c r="S2077" s="23">
        <v>65000000</v>
      </c>
    </row>
    <row r="2078" spans="1:19" x14ac:dyDescent="0.3">
      <c r="A2078" s="2" t="s">
        <v>4239</v>
      </c>
      <c r="B2078" s="3">
        <v>38756</v>
      </c>
      <c r="C2078" s="2">
        <f t="shared" si="32"/>
        <v>2006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3">
        <v>7458269</v>
      </c>
      <c r="S2078" s="23">
        <v>35000000</v>
      </c>
    </row>
    <row r="2079" spans="1:19" x14ac:dyDescent="0.3">
      <c r="A2079" s="2" t="s">
        <v>4240</v>
      </c>
      <c r="B2079" s="3">
        <v>39036</v>
      </c>
      <c r="C2079" s="2">
        <f t="shared" si="32"/>
        <v>2006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3">
        <v>20338609</v>
      </c>
      <c r="S2079" s="23">
        <v>10000000</v>
      </c>
    </row>
    <row r="2080" spans="1:19" x14ac:dyDescent="0.3">
      <c r="A2080" s="2" t="s">
        <v>4241</v>
      </c>
      <c r="B2080" s="3">
        <v>38889</v>
      </c>
      <c r="C2080" s="2">
        <f t="shared" si="32"/>
        <v>2006</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3">
        <v>5480996</v>
      </c>
      <c r="S2080" s="23">
        <v>8700000</v>
      </c>
    </row>
    <row r="2081" spans="1:19" x14ac:dyDescent="0.3">
      <c r="A2081" s="2" t="s">
        <v>4242</v>
      </c>
      <c r="B2081" s="3">
        <v>38793</v>
      </c>
      <c r="C2081" s="2">
        <f t="shared" si="32"/>
        <v>2006</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3">
        <v>652526</v>
      </c>
      <c r="S2081" s="23">
        <v>40000000</v>
      </c>
    </row>
    <row r="2082" spans="1:19" x14ac:dyDescent="0.3">
      <c r="A2082" s="2" t="s">
        <v>4244</v>
      </c>
      <c r="B2082" s="3">
        <v>39041</v>
      </c>
      <c r="C2082" s="2">
        <f t="shared" si="32"/>
        <v>2006</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3">
        <v>7221458</v>
      </c>
      <c r="S2082" s="23">
        <v>55000000</v>
      </c>
    </row>
    <row r="2083" spans="1:19" x14ac:dyDescent="0.3">
      <c r="A2083" s="2" t="s">
        <v>4245</v>
      </c>
      <c r="B2083" s="3">
        <v>39065</v>
      </c>
      <c r="C2083" s="2">
        <f t="shared" si="32"/>
        <v>2006</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3">
        <v>10018</v>
      </c>
      <c r="S2083" s="23">
        <v>1000000</v>
      </c>
    </row>
    <row r="2084" spans="1:19" x14ac:dyDescent="0.3">
      <c r="A2084" s="2" t="s">
        <v>4248</v>
      </c>
      <c r="B2084" s="3">
        <v>39064</v>
      </c>
      <c r="C2084" s="2">
        <f t="shared" si="32"/>
        <v>2006</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3">
        <v>7156725</v>
      </c>
      <c r="S2084" s="23">
        <v>19000000</v>
      </c>
    </row>
    <row r="2085" spans="1:19" x14ac:dyDescent="0.3">
      <c r="A2085" s="2" t="s">
        <v>4249</v>
      </c>
      <c r="B2085" s="3">
        <v>38850</v>
      </c>
      <c r="C2085" s="2">
        <f t="shared" si="32"/>
        <v>2006</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3">
        <v>50859889</v>
      </c>
      <c r="S2085" s="23">
        <v>40000000</v>
      </c>
    </row>
    <row r="2086" spans="1:19" x14ac:dyDescent="0.3">
      <c r="A2086" s="2" t="s">
        <v>4252</v>
      </c>
      <c r="B2086" s="3">
        <v>38740</v>
      </c>
      <c r="C2086" s="2">
        <f t="shared" si="32"/>
        <v>2006</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3">
        <v>18595716</v>
      </c>
      <c r="S2086" s="23">
        <v>12000000</v>
      </c>
    </row>
    <row r="2087" spans="1:19" x14ac:dyDescent="0.3">
      <c r="A2087" s="2" t="s">
        <v>4255</v>
      </c>
      <c r="B2087" s="3">
        <v>39041</v>
      </c>
      <c r="C2087" s="2">
        <f t="shared" si="32"/>
        <v>2006</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3">
        <v>15131330</v>
      </c>
      <c r="S2087" s="23">
        <v>86000000</v>
      </c>
    </row>
    <row r="2088" spans="1:19" x14ac:dyDescent="0.3">
      <c r="A2088" s="2" t="s">
        <v>4257</v>
      </c>
      <c r="B2088" s="3">
        <v>38804</v>
      </c>
      <c r="C2088" s="2">
        <f t="shared" si="32"/>
        <v>2006</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3">
        <v>34300771</v>
      </c>
      <c r="S2088" s="23">
        <v>25000000</v>
      </c>
    </row>
    <row r="2089" spans="1:19" x14ac:dyDescent="0.3">
      <c r="A2089" s="2" t="s">
        <v>4258</v>
      </c>
      <c r="B2089" s="3">
        <v>38784</v>
      </c>
      <c r="C2089" s="2">
        <f t="shared" si="32"/>
        <v>2006</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3">
        <v>72601713</v>
      </c>
      <c r="S2089" s="23">
        <v>51000000</v>
      </c>
    </row>
    <row r="2090" spans="1:19" x14ac:dyDescent="0.3">
      <c r="A2090" s="2" t="s">
        <v>4260</v>
      </c>
      <c r="B2090" s="3">
        <v>39048</v>
      </c>
      <c r="C2090" s="2">
        <f t="shared" si="32"/>
        <v>2006</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3">
        <v>5851188</v>
      </c>
      <c r="S2090" s="23">
        <v>70000000</v>
      </c>
    </row>
    <row r="2091" spans="1:19" x14ac:dyDescent="0.3">
      <c r="A2091" s="2" t="s">
        <v>4261</v>
      </c>
      <c r="B2091" s="3">
        <v>38990</v>
      </c>
      <c r="C2091" s="2">
        <f t="shared" si="32"/>
        <v>2006</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3">
        <v>475000</v>
      </c>
      <c r="S2091" s="23">
        <v>2800000</v>
      </c>
    </row>
    <row r="2092" spans="1:19" x14ac:dyDescent="0.3">
      <c r="A2092" s="2" t="s">
        <v>4264</v>
      </c>
      <c r="B2092" s="3">
        <v>38955</v>
      </c>
      <c r="C2092" s="2">
        <f t="shared" si="32"/>
        <v>2006</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3">
        <v>19179969</v>
      </c>
      <c r="S2092" s="23">
        <v>17500000</v>
      </c>
    </row>
    <row r="2093" spans="1:19" x14ac:dyDescent="0.3">
      <c r="A2093" s="2" t="s">
        <v>4266</v>
      </c>
      <c r="B2093" s="3">
        <v>39010</v>
      </c>
      <c r="C2093" s="2">
        <f t="shared" si="32"/>
        <v>2006</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3">
        <v>8108247</v>
      </c>
      <c r="S2093" s="23">
        <v>3300000</v>
      </c>
    </row>
    <row r="2094" spans="1:19" x14ac:dyDescent="0.3">
      <c r="A2094" s="2" t="s">
        <v>4268</v>
      </c>
      <c r="B2094" s="3">
        <v>38892</v>
      </c>
      <c r="C2094" s="2">
        <f t="shared" si="32"/>
        <v>2006</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3">
        <v>70163652</v>
      </c>
      <c r="S2094" s="23">
        <v>40000000</v>
      </c>
    </row>
    <row r="2095" spans="1:19" x14ac:dyDescent="0.3">
      <c r="A2095" s="2" t="s">
        <v>4270</v>
      </c>
      <c r="B2095" s="3">
        <v>39024</v>
      </c>
      <c r="C2095" s="2">
        <f t="shared" si="32"/>
        <v>2006</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3">
        <v>4398392</v>
      </c>
      <c r="S2095" s="23">
        <v>21000000</v>
      </c>
    </row>
    <row r="2096" spans="1:19" x14ac:dyDescent="0.3">
      <c r="A2096" s="2" t="s">
        <v>4272</v>
      </c>
      <c r="B2096" s="3">
        <v>38802</v>
      </c>
      <c r="C2096" s="2">
        <f t="shared" si="32"/>
        <v>2006</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3">
        <v>16235293</v>
      </c>
      <c r="S2096" s="23">
        <v>9000000</v>
      </c>
    </row>
    <row r="2097" spans="1:19" x14ac:dyDescent="0.3">
      <c r="A2097" s="2" t="s">
        <v>4273</v>
      </c>
      <c r="B2097" s="3">
        <v>39051</v>
      </c>
      <c r="C2097" s="2">
        <f t="shared" si="32"/>
        <v>2006</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3">
        <v>9396487</v>
      </c>
      <c r="S2097" s="23">
        <v>15000000</v>
      </c>
    </row>
    <row r="2098" spans="1:19" x14ac:dyDescent="0.3">
      <c r="A2098" s="2" t="s">
        <v>4275</v>
      </c>
      <c r="B2098" s="3">
        <v>38818</v>
      </c>
      <c r="C2098" s="2">
        <f t="shared" si="32"/>
        <v>2006</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3">
        <v>57366262</v>
      </c>
      <c r="S2098" s="23">
        <v>100000000</v>
      </c>
    </row>
    <row r="2099" spans="1:19" x14ac:dyDescent="0.3">
      <c r="A2099" s="2" t="s">
        <v>4276</v>
      </c>
      <c r="B2099" s="3">
        <v>38952</v>
      </c>
      <c r="C2099" s="2">
        <f t="shared" si="32"/>
        <v>2006</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3">
        <v>11204499</v>
      </c>
      <c r="S2099" s="23">
        <v>14000000</v>
      </c>
    </row>
    <row r="2100" spans="1:19" x14ac:dyDescent="0.3">
      <c r="A2100" s="2" t="s">
        <v>4278</v>
      </c>
      <c r="B2100" s="3">
        <v>38772</v>
      </c>
      <c r="C2100" s="2">
        <f t="shared" si="32"/>
        <v>2006</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3">
        <v>128505958</v>
      </c>
      <c r="S2100" s="23">
        <v>18000000</v>
      </c>
    </row>
    <row r="2101" spans="1:19" x14ac:dyDescent="0.3">
      <c r="A2101" s="2" t="s">
        <v>4281</v>
      </c>
      <c r="B2101" s="3">
        <v>38731</v>
      </c>
      <c r="C2101" s="2">
        <f t="shared" si="32"/>
        <v>2006</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3">
        <v>244052771</v>
      </c>
      <c r="S2101" s="23">
        <v>120000000</v>
      </c>
    </row>
    <row r="2102" spans="1:19" x14ac:dyDescent="0.3">
      <c r="A2102" s="2" t="s">
        <v>4283</v>
      </c>
      <c r="B2102" s="3">
        <v>39048</v>
      </c>
      <c r="C2102" s="2">
        <f t="shared" si="32"/>
        <v>2006</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3">
        <v>167007184</v>
      </c>
      <c r="S2102" s="23">
        <v>150000000</v>
      </c>
    </row>
    <row r="2103" spans="1:19" x14ac:dyDescent="0.3">
      <c r="A2103" s="2" t="s">
        <v>4285</v>
      </c>
      <c r="B2103" s="3">
        <v>38939</v>
      </c>
      <c r="C2103" s="2">
        <f t="shared" si="32"/>
        <v>2006</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3">
        <v>4291965</v>
      </c>
      <c r="S2103" s="23">
        <v>14000000</v>
      </c>
    </row>
    <row r="2104" spans="1:19" x14ac:dyDescent="0.3">
      <c r="A2104" s="2" t="s">
        <v>4287</v>
      </c>
      <c r="B2104" s="3">
        <v>38946</v>
      </c>
      <c r="C2104" s="2">
        <f t="shared" si="32"/>
        <v>2006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3">
        <v>35286428</v>
      </c>
      <c r="S2104" s="23">
        <v>76000000</v>
      </c>
    </row>
    <row r="2105" spans="1:19" x14ac:dyDescent="0.3">
      <c r="A2105" s="2" t="s">
        <v>4288</v>
      </c>
      <c r="B2105" s="3">
        <v>38920</v>
      </c>
      <c r="C2105" s="2">
        <f t="shared" si="32"/>
        <v>2006</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3">
        <v>24138847</v>
      </c>
      <c r="S2105" s="23">
        <v>5000000</v>
      </c>
    </row>
    <row r="2106" spans="1:19" x14ac:dyDescent="0.3">
      <c r="A2106" s="2" t="s">
        <v>4289</v>
      </c>
      <c r="B2106" s="3">
        <v>38778</v>
      </c>
      <c r="C2106" s="2">
        <f t="shared" si="32"/>
        <v>2006</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3">
        <v>137340146</v>
      </c>
      <c r="S2106" s="23">
        <v>70000000</v>
      </c>
    </row>
    <row r="2107" spans="1:19" x14ac:dyDescent="0.3">
      <c r="A2107" s="2" t="s">
        <v>4290</v>
      </c>
      <c r="B2107" s="3">
        <v>38970</v>
      </c>
      <c r="C2107" s="2">
        <f t="shared" si="32"/>
        <v>2006</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3">
        <v>117560</v>
      </c>
      <c r="S2107" s="23">
        <v>6000000</v>
      </c>
    </row>
    <row r="2108" spans="1:19" x14ac:dyDescent="0.3">
      <c r="A2108" s="2" t="s">
        <v>4292</v>
      </c>
      <c r="B2108" s="3">
        <v>38750</v>
      </c>
      <c r="C2108" s="2">
        <f t="shared" si="32"/>
        <v>2006</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3">
        <v>352786</v>
      </c>
      <c r="S2108" s="23">
        <v>11000000</v>
      </c>
    </row>
    <row r="2109" spans="1:19" x14ac:dyDescent="0.3">
      <c r="A2109" s="2" t="s">
        <v>4295</v>
      </c>
      <c r="B2109" s="3">
        <v>39079</v>
      </c>
      <c r="C2109" s="2">
        <f t="shared" si="32"/>
        <v>2006</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3">
        <v>27829874</v>
      </c>
      <c r="S2109" s="23">
        <v>12000000</v>
      </c>
    </row>
    <row r="2110" spans="1:19" x14ac:dyDescent="0.3">
      <c r="A2110" s="2" t="s">
        <v>4297</v>
      </c>
      <c r="B2110" s="3">
        <v>38816</v>
      </c>
      <c r="C2110" s="2">
        <f t="shared" si="32"/>
        <v>2006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3">
        <v>7009668</v>
      </c>
      <c r="S2110" s="23">
        <v>5600000</v>
      </c>
    </row>
    <row r="2111" spans="1:19" x14ac:dyDescent="0.3">
      <c r="A2111" s="2" t="s">
        <v>4300</v>
      </c>
      <c r="B2111" s="3">
        <v>38791</v>
      </c>
      <c r="C2111" s="2">
        <f t="shared" si="32"/>
        <v>2006</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3">
        <v>58336565</v>
      </c>
      <c r="S2111" s="23">
        <v>50000000</v>
      </c>
    </row>
    <row r="2112" spans="1:19" x14ac:dyDescent="0.3">
      <c r="A2112" s="2" t="s">
        <v>4302</v>
      </c>
      <c r="B2112" s="3">
        <v>38793</v>
      </c>
      <c r="C2112" s="2">
        <f t="shared" si="32"/>
        <v>2006</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3">
        <v>6565495</v>
      </c>
      <c r="S2112" s="23">
        <v>45000000</v>
      </c>
    </row>
    <row r="2113" spans="1:19" x14ac:dyDescent="0.3">
      <c r="A2113" s="2" t="s">
        <v>4303</v>
      </c>
      <c r="B2113" s="3">
        <v>38779</v>
      </c>
      <c r="C2113" s="2">
        <f t="shared" si="32"/>
        <v>2006</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3">
        <v>48546578</v>
      </c>
      <c r="S2113" s="23">
        <v>20000000</v>
      </c>
    </row>
    <row r="2114" spans="1:19" x14ac:dyDescent="0.3">
      <c r="A2114" s="2" t="s">
        <v>4305</v>
      </c>
      <c r="B2114" s="3">
        <v>38972</v>
      </c>
      <c r="C2114" s="2">
        <f t="shared" si="32"/>
        <v>2006</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3">
        <v>480314</v>
      </c>
      <c r="S2114" s="23">
        <v>21000000</v>
      </c>
    </row>
    <row r="2115" spans="1:19" x14ac:dyDescent="0.3">
      <c r="A2115" s="2" t="s">
        <v>4308</v>
      </c>
      <c r="B2115" s="3">
        <v>38752</v>
      </c>
      <c r="C2115" s="2">
        <f t="shared" ref="C2115:C2178" si="33">YEAR(B2115)</f>
        <v>2006</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3">
        <v>7382993</v>
      </c>
      <c r="S2115" s="23">
        <v>20000000</v>
      </c>
    </row>
    <row r="2116" spans="1:19" x14ac:dyDescent="0.3">
      <c r="A2116" s="2" t="s">
        <v>4310</v>
      </c>
      <c r="B2116" s="3">
        <v>39054</v>
      </c>
      <c r="C2116" s="2">
        <f t="shared" si="33"/>
        <v>2006</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3">
        <v>103338338</v>
      </c>
      <c r="S2116" s="23">
        <v>70000000</v>
      </c>
    </row>
    <row r="2117" spans="1:19" x14ac:dyDescent="0.3">
      <c r="A2117" s="2" t="s">
        <v>4311</v>
      </c>
      <c r="B2117" s="3">
        <v>38831</v>
      </c>
      <c r="C2117" s="2">
        <f t="shared" si="33"/>
        <v>2006</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3">
        <v>81593527</v>
      </c>
      <c r="S2117" s="23">
        <v>40000000</v>
      </c>
    </row>
    <row r="2118" spans="1:19" x14ac:dyDescent="0.3">
      <c r="A2118" s="2" t="s">
        <v>4312</v>
      </c>
      <c r="B2118" s="3">
        <v>38853</v>
      </c>
      <c r="C2118" s="2">
        <f t="shared" si="33"/>
        <v>2006</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3">
        <v>28435406</v>
      </c>
      <c r="S2118" s="23">
        <v>12000000</v>
      </c>
    </row>
    <row r="2119" spans="1:19" x14ac:dyDescent="0.3">
      <c r="A2119" s="2" t="s">
        <v>4314</v>
      </c>
      <c r="B2119" s="3">
        <v>38755</v>
      </c>
      <c r="C2119" s="2">
        <f t="shared" si="33"/>
        <v>2006</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3">
        <v>75030163</v>
      </c>
      <c r="S2119" s="23">
        <v>100000000</v>
      </c>
    </row>
    <row r="2120" spans="1:19" x14ac:dyDescent="0.3">
      <c r="A2120" s="2" t="s">
        <v>4316</v>
      </c>
      <c r="B2120" s="3">
        <v>39040</v>
      </c>
      <c r="C2120" s="2">
        <f t="shared" si="33"/>
        <v>2006</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3">
        <v>49413</v>
      </c>
      <c r="S2120" s="23">
        <v>35000000</v>
      </c>
    </row>
    <row r="2121" spans="1:19" x14ac:dyDescent="0.3">
      <c r="A2121" s="2" t="s">
        <v>4319</v>
      </c>
      <c r="B2121" s="3">
        <v>38819</v>
      </c>
      <c r="C2121" s="2">
        <f t="shared" si="33"/>
        <v>2006</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3">
        <v>71904</v>
      </c>
      <c r="S2121" s="23">
        <v>2500000</v>
      </c>
    </row>
    <row r="2122" spans="1:19" x14ac:dyDescent="0.3">
      <c r="A2122" s="2" t="s">
        <v>4321</v>
      </c>
      <c r="B2122" s="3">
        <v>38786</v>
      </c>
      <c r="C2122" s="2">
        <f t="shared" si="33"/>
        <v>2006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3">
        <v>10174663</v>
      </c>
      <c r="S2122" s="23">
        <v>100000</v>
      </c>
    </row>
    <row r="2123" spans="1:19" x14ac:dyDescent="0.3">
      <c r="A2123" s="2" t="s">
        <v>4323</v>
      </c>
      <c r="B2123" s="3">
        <v>38794</v>
      </c>
      <c r="C2123" s="2">
        <f t="shared" si="33"/>
        <v>2006</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3">
        <v>1654367</v>
      </c>
      <c r="S2123" s="23">
        <v>7000000</v>
      </c>
    </row>
    <row r="2124" spans="1:19" x14ac:dyDescent="0.3">
      <c r="A2124" s="2" t="s">
        <v>4325</v>
      </c>
      <c r="B2124" s="3">
        <v>38760</v>
      </c>
      <c r="C2124" s="2">
        <f t="shared" si="33"/>
        <v>2006</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3">
        <v>88658172</v>
      </c>
      <c r="S2124" s="23">
        <v>50000000</v>
      </c>
    </row>
    <row r="2125" spans="1:19" x14ac:dyDescent="0.3">
      <c r="A2125" s="2" t="s">
        <v>4327</v>
      </c>
      <c r="B2125" s="3">
        <v>39014</v>
      </c>
      <c r="C2125" s="2">
        <f t="shared" si="33"/>
        <v>2006</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3">
        <v>298110</v>
      </c>
      <c r="S2125" s="23">
        <v>8000000</v>
      </c>
    </row>
    <row r="2126" spans="1:19" x14ac:dyDescent="0.3">
      <c r="A2126" s="2" t="s">
        <v>4330</v>
      </c>
      <c r="B2126" s="3">
        <v>38914</v>
      </c>
      <c r="C2126" s="2">
        <f t="shared" si="33"/>
        <v>2006</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3">
        <v>54098051</v>
      </c>
      <c r="S2126" s="23">
        <v>25000000</v>
      </c>
    </row>
    <row r="2127" spans="1:19" x14ac:dyDescent="0.3">
      <c r="A2127" s="2" t="s">
        <v>4332</v>
      </c>
      <c r="B2127" s="3">
        <v>38952</v>
      </c>
      <c r="C2127" s="2">
        <f t="shared" si="33"/>
        <v>2006</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3">
        <v>1172769</v>
      </c>
      <c r="S2127" s="23">
        <v>13000000</v>
      </c>
    </row>
    <row r="2128" spans="1:19" x14ac:dyDescent="0.3">
      <c r="A2128" s="2" t="s">
        <v>4333</v>
      </c>
      <c r="B2128" s="3">
        <v>39027</v>
      </c>
      <c r="C2128" s="2">
        <f t="shared" si="33"/>
        <v>2006</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3">
        <v>48745150</v>
      </c>
      <c r="S2128" s="23">
        <v>50000000</v>
      </c>
    </row>
    <row r="2129" spans="1:19" x14ac:dyDescent="0.3">
      <c r="A2129" s="2" t="s">
        <v>4334</v>
      </c>
      <c r="B2129" s="3">
        <v>38846</v>
      </c>
      <c r="C2129" s="2">
        <f t="shared" si="33"/>
        <v>2006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3">
        <v>33574332</v>
      </c>
      <c r="S2129" s="23">
        <v>90000000</v>
      </c>
    </row>
    <row r="2130" spans="1:19" x14ac:dyDescent="0.3">
      <c r="A2130" s="2" t="s">
        <v>4335</v>
      </c>
      <c r="B2130" s="3">
        <v>39022</v>
      </c>
      <c r="C2130" s="2">
        <f t="shared" si="33"/>
        <v>2006</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3">
        <v>20998709</v>
      </c>
      <c r="S2130" s="23">
        <v>15000000</v>
      </c>
    </row>
    <row r="2131" spans="1:19" x14ac:dyDescent="0.3">
      <c r="A2131" s="2" t="s">
        <v>4337</v>
      </c>
      <c r="B2131" s="3">
        <v>38860</v>
      </c>
      <c r="C2131" s="2">
        <f t="shared" si="33"/>
        <v>2006</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3">
        <v>64459316</v>
      </c>
      <c r="S2131" s="23">
        <v>149000000</v>
      </c>
    </row>
    <row r="2132" spans="1:19" x14ac:dyDescent="0.3">
      <c r="A2132" s="2" t="s">
        <v>4339</v>
      </c>
      <c r="B2132" s="3">
        <v>38805</v>
      </c>
      <c r="C2132" s="2">
        <f t="shared" si="33"/>
        <v>2006</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3">
        <v>13082288</v>
      </c>
      <c r="S2132" s="23">
        <v>60000000</v>
      </c>
    </row>
    <row r="2133" spans="1:19" x14ac:dyDescent="0.3">
      <c r="A2133" s="2" t="s">
        <v>4341</v>
      </c>
      <c r="B2133" s="3">
        <v>38729</v>
      </c>
      <c r="C2133" s="2">
        <f t="shared" si="33"/>
        <v>2006</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3">
        <v>5542025</v>
      </c>
      <c r="S2133" s="23">
        <v>12000000</v>
      </c>
    </row>
    <row r="2134" spans="1:19" x14ac:dyDescent="0.3">
      <c r="A2134" s="2" t="s">
        <v>4342</v>
      </c>
      <c r="B2134" s="3">
        <v>38988</v>
      </c>
      <c r="C2134" s="2">
        <f t="shared" si="33"/>
        <v>2006</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3">
        <v>13367101</v>
      </c>
      <c r="S2134" s="23">
        <v>6500000</v>
      </c>
    </row>
    <row r="2135" spans="1:19" x14ac:dyDescent="0.3">
      <c r="A2135" s="2" t="s">
        <v>4344</v>
      </c>
      <c r="B2135" s="3">
        <v>38865</v>
      </c>
      <c r="C2135" s="2">
        <f t="shared" si="33"/>
        <v>2006</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3">
        <v>220914</v>
      </c>
      <c r="S2135" s="23">
        <v>16800000</v>
      </c>
    </row>
    <row r="2136" spans="1:19" x14ac:dyDescent="0.3">
      <c r="A2136" s="2" t="s">
        <v>4345</v>
      </c>
      <c r="B2136" s="3">
        <v>38964</v>
      </c>
      <c r="C2136" s="2">
        <f t="shared" si="33"/>
        <v>2006</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3">
        <v>38432823</v>
      </c>
      <c r="S2136" s="23">
        <v>30000000</v>
      </c>
    </row>
    <row r="2137" spans="1:19" x14ac:dyDescent="0.3">
      <c r="A2137" s="2" t="s">
        <v>4347</v>
      </c>
      <c r="B2137" s="3">
        <v>38985</v>
      </c>
      <c r="C2137" s="2">
        <f t="shared" si="33"/>
        <v>2006</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3">
        <v>2694973</v>
      </c>
      <c r="S2137" s="23">
        <v>700000</v>
      </c>
    </row>
    <row r="2138" spans="1:19" x14ac:dyDescent="0.3">
      <c r="A2138" s="2" t="s">
        <v>4349</v>
      </c>
      <c r="B2138" s="3">
        <v>38990</v>
      </c>
      <c r="C2138" s="2">
        <f t="shared" si="33"/>
        <v>2006</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3">
        <v>15519841</v>
      </c>
      <c r="S2138" s="23">
        <v>47000000</v>
      </c>
    </row>
    <row r="2139" spans="1:19" x14ac:dyDescent="0.3">
      <c r="A2139" s="2" t="s">
        <v>4351</v>
      </c>
      <c r="B2139" s="3">
        <v>38758</v>
      </c>
      <c r="C2139" s="2">
        <f t="shared" si="33"/>
        <v>2006</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3">
        <v>197992827</v>
      </c>
      <c r="S2139" s="23">
        <v>100000000</v>
      </c>
    </row>
    <row r="2140" spans="1:19" x14ac:dyDescent="0.3">
      <c r="A2140" s="2" t="s">
        <v>4352</v>
      </c>
      <c r="B2140" s="3">
        <v>38781</v>
      </c>
      <c r="C2140" s="2">
        <f t="shared" si="33"/>
        <v>2006</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3">
        <v>8080116</v>
      </c>
      <c r="S2140" s="23">
        <v>15000000</v>
      </c>
    </row>
    <row r="2141" spans="1:19" x14ac:dyDescent="0.3">
      <c r="A2141" s="2" t="s">
        <v>4354</v>
      </c>
      <c r="B2141" s="3">
        <v>38882</v>
      </c>
      <c r="C2141" s="2">
        <f t="shared" si="33"/>
        <v>2006</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3">
        <v>617228</v>
      </c>
      <c r="S2141" s="23">
        <v>84450000</v>
      </c>
    </row>
    <row r="2142" spans="1:19" x14ac:dyDescent="0.3">
      <c r="A2142" s="2" t="s">
        <v>4358</v>
      </c>
      <c r="B2142" s="3">
        <v>38811</v>
      </c>
      <c r="C2142" s="2">
        <f t="shared" si="33"/>
        <v>2006</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3">
        <v>194568</v>
      </c>
      <c r="S2142" s="23">
        <v>1500000</v>
      </c>
    </row>
    <row r="2143" spans="1:19" x14ac:dyDescent="0.3">
      <c r="A2143" s="2" t="s">
        <v>4361</v>
      </c>
      <c r="B2143" s="3">
        <v>39080</v>
      </c>
      <c r="C2143" s="2">
        <f t="shared" si="33"/>
        <v>2006</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3">
        <v>195329763</v>
      </c>
      <c r="S2143" s="23">
        <v>80000000</v>
      </c>
    </row>
    <row r="2144" spans="1:19" x14ac:dyDescent="0.3">
      <c r="A2144" s="2" t="s">
        <v>4364</v>
      </c>
      <c r="B2144" s="3">
        <v>38952</v>
      </c>
      <c r="C2144" s="2">
        <f t="shared" si="33"/>
        <v>2006</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3">
        <v>12549485</v>
      </c>
      <c r="S2144" s="23">
        <v>15000000</v>
      </c>
    </row>
    <row r="2145" spans="1:19" x14ac:dyDescent="0.3">
      <c r="A2145" s="2" t="s">
        <v>4366</v>
      </c>
      <c r="B2145" s="3">
        <v>38985</v>
      </c>
      <c r="C2145" s="2">
        <f t="shared" si="33"/>
        <v>2006</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3">
        <v>721</v>
      </c>
      <c r="S2145" s="23">
        <v>1000000</v>
      </c>
    </row>
    <row r="2146" spans="1:19" x14ac:dyDescent="0.3">
      <c r="A2146" s="2" t="s">
        <v>4367</v>
      </c>
      <c r="B2146" s="3">
        <v>38776</v>
      </c>
      <c r="C2146" s="2">
        <f t="shared" si="33"/>
        <v>2006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3">
        <v>1150403</v>
      </c>
      <c r="S2146" s="23">
        <v>13000000</v>
      </c>
    </row>
    <row r="2147" spans="1:19" x14ac:dyDescent="0.3">
      <c r="A2147" s="2" t="s">
        <v>4369</v>
      </c>
      <c r="B2147" s="3">
        <v>38779</v>
      </c>
      <c r="C2147" s="2">
        <f t="shared" si="33"/>
        <v>2006</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3">
        <v>88504640</v>
      </c>
      <c r="S2147" s="23">
        <v>45000000</v>
      </c>
    </row>
    <row r="2148" spans="1:19" x14ac:dyDescent="0.3">
      <c r="A2148" s="2" t="s">
        <v>4370</v>
      </c>
      <c r="B2148" s="3">
        <v>38914</v>
      </c>
      <c r="C2148" s="2">
        <f t="shared" si="33"/>
        <v>2006</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3">
        <v>220234</v>
      </c>
      <c r="S2148" s="23">
        <v>3500000</v>
      </c>
    </row>
    <row r="2149" spans="1:19" x14ac:dyDescent="0.3">
      <c r="A2149" s="2" t="s">
        <v>4372</v>
      </c>
      <c r="B2149" s="3">
        <v>38805</v>
      </c>
      <c r="C2149" s="2">
        <f t="shared" si="33"/>
        <v>2006</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3">
        <v>399879</v>
      </c>
      <c r="S2149" s="23">
        <v>15000000</v>
      </c>
    </row>
    <row r="2150" spans="1:19" x14ac:dyDescent="0.3">
      <c r="A2150" s="2" t="s">
        <v>4375</v>
      </c>
      <c r="B2150" s="3">
        <v>38839</v>
      </c>
      <c r="C2150" s="2">
        <f t="shared" si="33"/>
        <v>2006</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3">
        <v>638951</v>
      </c>
      <c r="S2150" s="23">
        <v>1592000</v>
      </c>
    </row>
    <row r="2151" spans="1:19" x14ac:dyDescent="0.3">
      <c r="A2151" s="2" t="s">
        <v>4379</v>
      </c>
      <c r="B2151" s="3">
        <v>38963</v>
      </c>
      <c r="C2151" s="2">
        <f t="shared" si="33"/>
        <v>2006</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3">
        <v>17324744</v>
      </c>
      <c r="S2151" s="23">
        <v>28000000</v>
      </c>
    </row>
    <row r="2152" spans="1:19" x14ac:dyDescent="0.3">
      <c r="A2152" s="2" t="s">
        <v>4381</v>
      </c>
      <c r="B2152" s="3">
        <v>38811</v>
      </c>
      <c r="C2152" s="2">
        <f t="shared" si="33"/>
        <v>2006</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3">
        <v>3275443</v>
      </c>
      <c r="S2152" s="23">
        <v>700000000</v>
      </c>
    </row>
    <row r="2153" spans="1:19" x14ac:dyDescent="0.3">
      <c r="A2153" s="2" t="s">
        <v>4383</v>
      </c>
      <c r="B2153" s="3">
        <v>39058</v>
      </c>
      <c r="C2153" s="2">
        <f t="shared" si="33"/>
        <v>2006</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3">
        <v>42272747</v>
      </c>
      <c r="S2153" s="23">
        <v>70000000</v>
      </c>
    </row>
    <row r="2154" spans="1:19" x14ac:dyDescent="0.3">
      <c r="A2154" s="2" t="s">
        <v>4384</v>
      </c>
      <c r="B2154" s="3">
        <v>39032</v>
      </c>
      <c r="C2154" s="2">
        <f t="shared" si="33"/>
        <v>2006</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3">
        <v>15655665</v>
      </c>
      <c r="S2154" s="23">
        <v>4000000</v>
      </c>
    </row>
    <row r="2155" spans="1:19" x14ac:dyDescent="0.3">
      <c r="A2155" s="2" t="s">
        <v>4386</v>
      </c>
      <c r="B2155" s="3">
        <v>39039</v>
      </c>
      <c r="C2155" s="2">
        <f t="shared" si="33"/>
        <v>2006</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3">
        <v>38360195</v>
      </c>
      <c r="S2155" s="23">
        <v>45000000</v>
      </c>
    </row>
    <row r="2156" spans="1:19" x14ac:dyDescent="0.3">
      <c r="A2156" s="2" t="s">
        <v>4387</v>
      </c>
      <c r="B2156" s="3">
        <v>38982</v>
      </c>
      <c r="C2156" s="2">
        <f t="shared" si="33"/>
        <v>2006</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3">
        <v>13753931</v>
      </c>
      <c r="S2156" s="23">
        <v>19000000</v>
      </c>
    </row>
    <row r="2157" spans="1:19" x14ac:dyDescent="0.3">
      <c r="A2157" s="2" t="s">
        <v>4389</v>
      </c>
      <c r="B2157" s="3">
        <v>38884</v>
      </c>
      <c r="C2157" s="2">
        <f t="shared" si="33"/>
        <v>2006</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3">
        <v>5459824</v>
      </c>
      <c r="S2157" s="23">
        <v>26000000</v>
      </c>
    </row>
    <row r="2158" spans="1:19" x14ac:dyDescent="0.3">
      <c r="A2158" s="2" t="s">
        <v>4390</v>
      </c>
      <c r="B2158" s="3">
        <v>38818</v>
      </c>
      <c r="C2158" s="2">
        <f t="shared" si="33"/>
        <v>2006</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3">
        <v>59889948</v>
      </c>
      <c r="S2158" s="23">
        <v>8000000</v>
      </c>
    </row>
    <row r="2159" spans="1:19" x14ac:dyDescent="0.3">
      <c r="A2159" s="2" t="s">
        <v>4392</v>
      </c>
      <c r="B2159" s="3">
        <v>38898</v>
      </c>
      <c r="C2159" s="2">
        <f t="shared" si="33"/>
        <v>2006</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3">
        <v>58255287</v>
      </c>
      <c r="S2159" s="23">
        <v>64000000</v>
      </c>
    </row>
    <row r="2160" spans="1:19" x14ac:dyDescent="0.3">
      <c r="A2160" s="2" t="s">
        <v>4393</v>
      </c>
      <c r="B2160" s="3">
        <v>38892</v>
      </c>
      <c r="C2160" s="2">
        <f t="shared" si="33"/>
        <v>2006</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3">
        <v>252726</v>
      </c>
      <c r="S2160" s="23">
        <v>3000000</v>
      </c>
    </row>
    <row r="2161" spans="1:19" x14ac:dyDescent="0.3">
      <c r="A2161" s="2" t="s">
        <v>4396</v>
      </c>
      <c r="B2161" s="3">
        <v>39039</v>
      </c>
      <c r="C2161" s="2">
        <f t="shared" si="33"/>
        <v>2006</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3">
        <v>22494487</v>
      </c>
      <c r="S2161" s="23">
        <v>27000000</v>
      </c>
    </row>
    <row r="2162" spans="1:19" x14ac:dyDescent="0.3">
      <c r="A2162" s="2" t="s">
        <v>4397</v>
      </c>
      <c r="B2162" s="3">
        <v>38755</v>
      </c>
      <c r="C2162" s="2">
        <f t="shared" si="33"/>
        <v>2006</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3">
        <v>63231524</v>
      </c>
      <c r="S2162" s="23">
        <v>6000000</v>
      </c>
    </row>
    <row r="2163" spans="1:19" x14ac:dyDescent="0.3">
      <c r="A2163" s="2" t="s">
        <v>4399</v>
      </c>
      <c r="B2163" s="3">
        <v>38963</v>
      </c>
      <c r="C2163" s="2">
        <f t="shared" si="33"/>
        <v>2006</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3">
        <v>37442180</v>
      </c>
      <c r="S2163" s="23">
        <v>20000000</v>
      </c>
    </row>
    <row r="2164" spans="1:19" x14ac:dyDescent="0.3">
      <c r="A2164" s="2" t="s">
        <v>4400</v>
      </c>
      <c r="B2164" s="3">
        <v>38721</v>
      </c>
      <c r="C2164" s="2">
        <f t="shared" si="33"/>
        <v>2006</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3">
        <v>15962471</v>
      </c>
      <c r="S2164" s="23">
        <v>40000000</v>
      </c>
    </row>
    <row r="2165" spans="1:19" x14ac:dyDescent="0.3">
      <c r="A2165" s="2" t="s">
        <v>4401</v>
      </c>
      <c r="B2165" s="3">
        <v>38745</v>
      </c>
      <c r="C2165" s="2">
        <f t="shared" si="33"/>
        <v>2006</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3">
        <v>2975649</v>
      </c>
      <c r="S2165" s="23">
        <v>30000000</v>
      </c>
    </row>
    <row r="2166" spans="1:19" x14ac:dyDescent="0.3">
      <c r="A2166" s="2" t="s">
        <v>4402</v>
      </c>
      <c r="B2166" s="3">
        <v>39031</v>
      </c>
      <c r="C2166" s="2">
        <f t="shared" si="33"/>
        <v>2006</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3">
        <v>133382309</v>
      </c>
      <c r="S2166" s="23">
        <v>150000000</v>
      </c>
    </row>
    <row r="2167" spans="1:19" x14ac:dyDescent="0.3">
      <c r="A2167" s="2" t="s">
        <v>4404</v>
      </c>
      <c r="B2167" s="3">
        <v>38771</v>
      </c>
      <c r="C2167" s="2">
        <f t="shared" si="33"/>
        <v>2006</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3">
        <v>73661010</v>
      </c>
      <c r="S2167" s="23">
        <v>75000000</v>
      </c>
    </row>
    <row r="2168" spans="1:19" x14ac:dyDescent="0.3">
      <c r="A2168" s="2" t="s">
        <v>4406</v>
      </c>
      <c r="B2168" s="3">
        <v>38872</v>
      </c>
      <c r="C2168" s="2">
        <f t="shared" si="33"/>
        <v>2006</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3">
        <v>22526144</v>
      </c>
      <c r="S2168" s="23">
        <v>30000000</v>
      </c>
    </row>
    <row r="2169" spans="1:19" x14ac:dyDescent="0.3">
      <c r="A2169" s="2" t="s">
        <v>4408</v>
      </c>
      <c r="B2169" s="3">
        <v>38853</v>
      </c>
      <c r="C2169" s="2">
        <f t="shared" si="33"/>
        <v>2006</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3">
        <v>80197993</v>
      </c>
      <c r="S2169" s="23">
        <v>32000000</v>
      </c>
    </row>
    <row r="2170" spans="1:19" x14ac:dyDescent="0.3">
      <c r="A2170" s="2" t="s">
        <v>4410</v>
      </c>
      <c r="B2170" s="3">
        <v>38835</v>
      </c>
      <c r="C2170" s="2">
        <f t="shared" si="33"/>
        <v>2006</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3">
        <v>250863268</v>
      </c>
      <c r="S2170" s="23">
        <v>110000000</v>
      </c>
    </row>
    <row r="2171" spans="1:19" x14ac:dyDescent="0.3">
      <c r="A2171" s="2" t="s">
        <v>4411</v>
      </c>
      <c r="B2171" s="3">
        <v>38947</v>
      </c>
      <c r="C2171" s="2">
        <f t="shared" si="33"/>
        <v>2006</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3">
        <v>17508670</v>
      </c>
      <c r="S2171" s="23">
        <v>15000000</v>
      </c>
    </row>
    <row r="2172" spans="1:19" x14ac:dyDescent="0.3">
      <c r="A2172" s="2" t="s">
        <v>4413</v>
      </c>
      <c r="B2172" s="3">
        <v>38955</v>
      </c>
      <c r="C2172" s="2">
        <f t="shared" si="33"/>
        <v>2006</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3">
        <v>255352</v>
      </c>
      <c r="S2172" s="23">
        <v>300000</v>
      </c>
    </row>
    <row r="2173" spans="1:19" x14ac:dyDescent="0.3">
      <c r="A2173" s="2" t="s">
        <v>4416</v>
      </c>
      <c r="B2173" s="3">
        <v>38745</v>
      </c>
      <c r="C2173" s="2">
        <f t="shared" si="33"/>
        <v>2006</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3">
        <v>144431</v>
      </c>
      <c r="S2173" s="23">
        <v>1000000</v>
      </c>
    </row>
    <row r="2174" spans="1:19" x14ac:dyDescent="0.3">
      <c r="A2174" s="2" t="s">
        <v>4419</v>
      </c>
      <c r="B2174" s="3">
        <v>38813</v>
      </c>
      <c r="C2174" s="2">
        <f t="shared" si="33"/>
        <v>2006</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3">
        <v>13391174</v>
      </c>
      <c r="S2174" s="23">
        <v>20000000</v>
      </c>
    </row>
    <row r="2175" spans="1:19" x14ac:dyDescent="0.3">
      <c r="A2175" s="2" t="s">
        <v>4422</v>
      </c>
      <c r="B2175" s="3">
        <v>38776</v>
      </c>
      <c r="C2175" s="2">
        <f t="shared" si="33"/>
        <v>2006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3">
        <v>18435</v>
      </c>
      <c r="S2175" s="23">
        <v>1400000</v>
      </c>
    </row>
    <row r="2176" spans="1:19" x14ac:dyDescent="0.3">
      <c r="A2176" s="2" t="s">
        <v>4425</v>
      </c>
      <c r="B2176" s="3">
        <v>38829</v>
      </c>
      <c r="C2176" s="2">
        <f t="shared" si="33"/>
        <v>2006</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3">
        <v>13751</v>
      </c>
      <c r="S2176" s="23">
        <v>11400000</v>
      </c>
    </row>
    <row r="2177" spans="1:19" x14ac:dyDescent="0.3">
      <c r="A2177" s="2" t="s">
        <v>4427</v>
      </c>
      <c r="B2177" s="3">
        <v>39002</v>
      </c>
      <c r="C2177" s="2">
        <f t="shared" si="33"/>
        <v>2006</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3">
        <v>84303558</v>
      </c>
      <c r="S2177" s="23">
        <v>85000000</v>
      </c>
    </row>
    <row r="2178" spans="1:19" x14ac:dyDescent="0.3">
      <c r="A2178" s="2" t="s">
        <v>4428</v>
      </c>
      <c r="B2178" s="3">
        <v>38823</v>
      </c>
      <c r="C2178" s="2">
        <f t="shared" si="33"/>
        <v>2006</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3">
        <v>155019340</v>
      </c>
      <c r="S2178" s="23">
        <v>80000000</v>
      </c>
    </row>
    <row r="2179" spans="1:19" x14ac:dyDescent="0.3">
      <c r="A2179" s="2" t="s">
        <v>4430</v>
      </c>
      <c r="B2179" s="3">
        <v>38834</v>
      </c>
      <c r="C2179" s="2">
        <f t="shared" ref="C2179:C2242" si="34">YEAR(B2179)</f>
        <v>2006</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3">
        <v>37623143</v>
      </c>
      <c r="S2179" s="23">
        <v>13500000</v>
      </c>
    </row>
    <row r="2180" spans="1:19" x14ac:dyDescent="0.3">
      <c r="A2180" s="2" t="s">
        <v>4432</v>
      </c>
      <c r="B2180" s="3">
        <v>38757</v>
      </c>
      <c r="C2180" s="2">
        <f t="shared" si="34"/>
        <v>2006</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3">
        <v>4857376</v>
      </c>
      <c r="S2180" s="23">
        <v>13000000</v>
      </c>
    </row>
    <row r="2181" spans="1:19" x14ac:dyDescent="0.3">
      <c r="A2181" s="2" t="s">
        <v>4433</v>
      </c>
      <c r="B2181" s="3">
        <v>38890</v>
      </c>
      <c r="C2181" s="2">
        <f t="shared" si="34"/>
        <v>2006</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3">
        <v>1055654</v>
      </c>
      <c r="S2181" s="23">
        <v>10000000</v>
      </c>
    </row>
    <row r="2182" spans="1:19" x14ac:dyDescent="0.3">
      <c r="A2182" s="2" t="s">
        <v>4435</v>
      </c>
      <c r="B2182" s="3">
        <v>38763</v>
      </c>
      <c r="C2182" s="2">
        <f t="shared" si="34"/>
        <v>2006</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3">
        <v>2208939</v>
      </c>
      <c r="S2182" s="23">
        <v>50000000</v>
      </c>
    </row>
    <row r="2183" spans="1:19" x14ac:dyDescent="0.3">
      <c r="A2183" s="2" t="s">
        <v>4437</v>
      </c>
      <c r="B2183" s="3">
        <v>39014</v>
      </c>
      <c r="C2183" s="2">
        <f t="shared" si="34"/>
        <v>2006</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3">
        <v>7059537</v>
      </c>
      <c r="S2183" s="23">
        <v>3000000</v>
      </c>
    </row>
    <row r="2184" spans="1:19" x14ac:dyDescent="0.3">
      <c r="A2184" s="2" t="s">
        <v>4439</v>
      </c>
      <c r="B2184" s="3">
        <v>39081</v>
      </c>
      <c r="C2184" s="2">
        <f t="shared" si="34"/>
        <v>2006</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3">
        <v>423032628</v>
      </c>
      <c r="S2184" s="23">
        <v>225000000</v>
      </c>
    </row>
    <row r="2185" spans="1:19" x14ac:dyDescent="0.3">
      <c r="A2185" s="2" t="s">
        <v>4440</v>
      </c>
      <c r="B2185" s="3">
        <v>38786</v>
      </c>
      <c r="C2185" s="2">
        <f t="shared" si="34"/>
        <v>2006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3">
        <v>60655503</v>
      </c>
      <c r="S2185" s="23">
        <v>160000000</v>
      </c>
    </row>
    <row r="2186" spans="1:19" x14ac:dyDescent="0.3">
      <c r="A2186" s="2" t="s">
        <v>4441</v>
      </c>
      <c r="B2186" s="3">
        <v>38839</v>
      </c>
      <c r="C2186" s="2">
        <f t="shared" si="34"/>
        <v>2006</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3">
        <v>23000</v>
      </c>
      <c r="S2186" s="23">
        <v>500000</v>
      </c>
    </row>
    <row r="2187" spans="1:19" x14ac:dyDescent="0.3">
      <c r="A2187" s="2" t="s">
        <v>4444</v>
      </c>
      <c r="B2187" s="3">
        <v>38798</v>
      </c>
      <c r="C2187" s="2">
        <f t="shared" si="34"/>
        <v>2006</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3">
        <v>20259297</v>
      </c>
      <c r="S2187" s="23">
        <v>20000000</v>
      </c>
    </row>
    <row r="2188" spans="1:19" x14ac:dyDescent="0.3">
      <c r="A2188" s="2" t="s">
        <v>4446</v>
      </c>
      <c r="B2188" s="3">
        <v>38896</v>
      </c>
      <c r="C2188" s="2">
        <f t="shared" si="34"/>
        <v>2006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3">
        <v>1689999</v>
      </c>
      <c r="S2188" s="23">
        <v>400000</v>
      </c>
    </row>
    <row r="2189" spans="1:19" x14ac:dyDescent="0.3">
      <c r="A2189" s="2" t="s">
        <v>4449</v>
      </c>
      <c r="B2189" s="3">
        <v>38779</v>
      </c>
      <c r="C2189" s="2">
        <f t="shared" si="34"/>
        <v>2006</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3">
        <v>63260</v>
      </c>
      <c r="S2189" s="23">
        <v>14000000</v>
      </c>
    </row>
    <row r="2190" spans="1:19" x14ac:dyDescent="0.3">
      <c r="A2190" s="2" t="s">
        <v>4451</v>
      </c>
      <c r="B2190" s="3">
        <v>38922</v>
      </c>
      <c r="C2190" s="2">
        <f t="shared" si="34"/>
        <v>2006</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3">
        <v>5484375</v>
      </c>
      <c r="S2190" s="23">
        <v>10000000</v>
      </c>
    </row>
    <row r="2191" spans="1:19" x14ac:dyDescent="0.3">
      <c r="A2191" s="2" t="s">
        <v>4453</v>
      </c>
      <c r="B2191" s="3">
        <v>39067</v>
      </c>
      <c r="C2191" s="2">
        <f t="shared" si="34"/>
        <v>2006</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3">
        <v>70269171</v>
      </c>
      <c r="S2191" s="23">
        <v>24000000</v>
      </c>
    </row>
    <row r="2192" spans="1:19" x14ac:dyDescent="0.3">
      <c r="A2192" s="2" t="s">
        <v>4454</v>
      </c>
      <c r="B2192" s="3">
        <v>38878</v>
      </c>
      <c r="C2192" s="2">
        <f t="shared" si="34"/>
        <v>2006</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3">
        <v>6855137</v>
      </c>
      <c r="S2192" s="23">
        <v>17000000</v>
      </c>
    </row>
    <row r="2193" spans="1:19" x14ac:dyDescent="0.3">
      <c r="A2193" s="2" t="s">
        <v>4455</v>
      </c>
      <c r="B2193" s="3">
        <v>38838</v>
      </c>
      <c r="C2193" s="2">
        <f t="shared" si="34"/>
        <v>2006</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3">
        <v>6754898</v>
      </c>
      <c r="S2193" s="23">
        <v>12000000</v>
      </c>
    </row>
    <row r="2194" spans="1:19" x14ac:dyDescent="0.3">
      <c r="A2194" s="2" t="s">
        <v>4458</v>
      </c>
      <c r="B2194" s="3">
        <v>38787</v>
      </c>
      <c r="C2194" s="2">
        <f t="shared" si="34"/>
        <v>2006</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3">
        <v>80150343</v>
      </c>
      <c r="S2194" s="23">
        <v>10000000</v>
      </c>
    </row>
    <row r="2195" spans="1:19" x14ac:dyDescent="0.3">
      <c r="A2195" s="2" t="s">
        <v>4459</v>
      </c>
      <c r="B2195" s="3">
        <v>39006</v>
      </c>
      <c r="C2195" s="2">
        <f t="shared" si="34"/>
        <v>2006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3">
        <v>90703745</v>
      </c>
      <c r="S2195" s="23">
        <v>45000000</v>
      </c>
    </row>
    <row r="2196" spans="1:19" x14ac:dyDescent="0.3">
      <c r="A2196" s="2" t="s">
        <v>4461</v>
      </c>
      <c r="B2196" s="3">
        <v>38916</v>
      </c>
      <c r="C2196" s="2">
        <f t="shared" si="34"/>
        <v>2006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3">
        <v>17803796</v>
      </c>
      <c r="S2196" s="23">
        <v>20000000</v>
      </c>
    </row>
    <row r="2197" spans="1:19" x14ac:dyDescent="0.3">
      <c r="A2197" s="2" t="s">
        <v>4462</v>
      </c>
      <c r="B2197" s="3">
        <v>39037</v>
      </c>
      <c r="C2197" s="2">
        <f t="shared" si="34"/>
        <v>2006</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3">
        <v>10515579</v>
      </c>
      <c r="S2197" s="23">
        <v>4000000</v>
      </c>
    </row>
    <row r="2198" spans="1:19" x14ac:dyDescent="0.3">
      <c r="A2198" s="2" t="s">
        <v>4463</v>
      </c>
      <c r="B2198" s="3">
        <v>39003</v>
      </c>
      <c r="C2198" s="2">
        <f t="shared" si="34"/>
        <v>2006</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3">
        <v>136432</v>
      </c>
      <c r="S2198" s="23">
        <v>5000000</v>
      </c>
    </row>
    <row r="2199" spans="1:19" x14ac:dyDescent="0.3">
      <c r="A2199" s="2" t="s">
        <v>4465</v>
      </c>
      <c r="B2199" s="3">
        <v>39007</v>
      </c>
      <c r="C2199" s="2">
        <f t="shared" si="34"/>
        <v>2006</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3">
        <v>198407</v>
      </c>
      <c r="S2199" s="23">
        <v>2000000</v>
      </c>
    </row>
    <row r="2200" spans="1:19" x14ac:dyDescent="0.3">
      <c r="A2200" s="2" t="s">
        <v>4468</v>
      </c>
      <c r="B2200" s="3">
        <v>39011</v>
      </c>
      <c r="C2200" s="2">
        <f t="shared" si="34"/>
        <v>2006</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3">
        <v>33687630</v>
      </c>
      <c r="S2200" s="23">
        <v>20000000</v>
      </c>
    </row>
    <row r="2201" spans="1:19" x14ac:dyDescent="0.3">
      <c r="A2201" s="2" t="s">
        <v>4470</v>
      </c>
      <c r="B2201" s="3">
        <v>38797</v>
      </c>
      <c r="C2201" s="2">
        <f t="shared" si="34"/>
        <v>2006</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3">
        <v>1984378</v>
      </c>
      <c r="S2201" s="23">
        <v>2000000</v>
      </c>
    </row>
    <row r="2202" spans="1:19" x14ac:dyDescent="0.3">
      <c r="A2202" s="2" t="s">
        <v>4472</v>
      </c>
      <c r="B2202" s="3">
        <v>38989</v>
      </c>
      <c r="C2202" s="2">
        <f t="shared" si="34"/>
        <v>2006</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3">
        <v>46982632</v>
      </c>
      <c r="S2202" s="23">
        <v>50000000</v>
      </c>
    </row>
    <row r="2203" spans="1:19" x14ac:dyDescent="0.3">
      <c r="A2203" s="2" t="s">
        <v>4474</v>
      </c>
      <c r="B2203" s="3">
        <v>38961</v>
      </c>
      <c r="C2203" s="2">
        <f t="shared" si="34"/>
        <v>2006</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3">
        <v>7774730</v>
      </c>
      <c r="S2203" s="23">
        <v>15500000</v>
      </c>
    </row>
    <row r="2204" spans="1:19" x14ac:dyDescent="0.3">
      <c r="A2204" s="2" t="s">
        <v>4477</v>
      </c>
      <c r="B2204" s="3">
        <v>38986</v>
      </c>
      <c r="C2204" s="2">
        <f t="shared" si="34"/>
        <v>2006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3">
        <v>35635046</v>
      </c>
      <c r="S2204" s="23">
        <v>17000000</v>
      </c>
    </row>
    <row r="2205" spans="1:19" x14ac:dyDescent="0.3">
      <c r="A2205" s="2" t="s">
        <v>4478</v>
      </c>
      <c r="B2205" s="3">
        <v>38858</v>
      </c>
      <c r="C2205" s="2">
        <f t="shared" si="34"/>
        <v>2006</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3">
        <v>34014398</v>
      </c>
      <c r="S2205" s="23">
        <v>33000000</v>
      </c>
    </row>
    <row r="2206" spans="1:19" x14ac:dyDescent="0.3">
      <c r="A2206" s="2" t="s">
        <v>4480</v>
      </c>
      <c r="B2206" s="3">
        <v>38928</v>
      </c>
      <c r="C2206" s="2">
        <f t="shared" si="34"/>
        <v>2006</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3">
        <v>273420</v>
      </c>
      <c r="S2206" s="23">
        <v>17000000</v>
      </c>
    </row>
    <row r="2207" spans="1:19" x14ac:dyDescent="0.3">
      <c r="A2207" s="2" t="s">
        <v>4481</v>
      </c>
      <c r="B2207" s="3">
        <v>38828</v>
      </c>
      <c r="C2207" s="2">
        <f t="shared" si="34"/>
        <v>2006</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3">
        <v>6387</v>
      </c>
      <c r="S2207" s="23">
        <v>1000000</v>
      </c>
    </row>
    <row r="2208" spans="1:19" x14ac:dyDescent="0.3">
      <c r="A2208" s="2" t="s">
        <v>4483</v>
      </c>
      <c r="B2208" s="3">
        <v>38932</v>
      </c>
      <c r="C2208" s="2">
        <f t="shared" si="34"/>
        <v>2006</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3">
        <v>23078294</v>
      </c>
      <c r="S2208" s="23">
        <v>9000000</v>
      </c>
    </row>
    <row r="2209" spans="1:19" x14ac:dyDescent="0.3">
      <c r="A2209" s="2" t="s">
        <v>4485</v>
      </c>
      <c r="B2209" s="3">
        <v>39060</v>
      </c>
      <c r="C2209" s="2">
        <f t="shared" si="34"/>
        <v>2006</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3">
        <v>65269010</v>
      </c>
      <c r="S2209" s="23">
        <v>12000000</v>
      </c>
    </row>
    <row r="2210" spans="1:19" x14ac:dyDescent="0.3">
      <c r="A2210" s="2" t="s">
        <v>4487</v>
      </c>
      <c r="B2210" s="3">
        <v>38901</v>
      </c>
      <c r="C2210" s="2">
        <f t="shared" si="34"/>
        <v>2006</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3">
        <v>40137776</v>
      </c>
      <c r="S2210" s="23">
        <v>38000000</v>
      </c>
    </row>
    <row r="2211" spans="1:19" x14ac:dyDescent="0.3">
      <c r="A2211" s="2" t="s">
        <v>4488</v>
      </c>
      <c r="B2211" s="3">
        <v>38999</v>
      </c>
      <c r="C2211" s="2">
        <f t="shared" si="34"/>
        <v>2006</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3">
        <v>200069408</v>
      </c>
      <c r="S2211" s="23">
        <v>209000000</v>
      </c>
    </row>
    <row r="2212" spans="1:19" x14ac:dyDescent="0.3">
      <c r="A2212" s="2" t="s">
        <v>4489</v>
      </c>
      <c r="B2212" s="3">
        <v>38762</v>
      </c>
      <c r="C2212" s="2">
        <f t="shared" si="34"/>
        <v>2006</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3">
        <v>34703228</v>
      </c>
      <c r="S2212" s="23">
        <v>30000000</v>
      </c>
    </row>
    <row r="2213" spans="1:19" x14ac:dyDescent="0.3">
      <c r="A2213" s="2" t="s">
        <v>4491</v>
      </c>
      <c r="B2213" s="3">
        <v>38902</v>
      </c>
      <c r="C2213" s="2">
        <f t="shared" si="34"/>
        <v>2006</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3">
        <v>148213377</v>
      </c>
      <c r="S2213" s="23">
        <v>73000000</v>
      </c>
    </row>
    <row r="2214" spans="1:19" x14ac:dyDescent="0.3">
      <c r="A2214" s="2" t="s">
        <v>4492</v>
      </c>
      <c r="B2214" s="3">
        <v>38816</v>
      </c>
      <c r="C2214" s="2">
        <f t="shared" si="34"/>
        <v>2006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3">
        <v>28133159</v>
      </c>
      <c r="S2214" s="23">
        <v>50000000</v>
      </c>
    </row>
    <row r="2215" spans="1:19" x14ac:dyDescent="0.3">
      <c r="A2215" s="2" t="s">
        <v>4493</v>
      </c>
      <c r="B2215" s="3">
        <v>38912</v>
      </c>
      <c r="C2215" s="2">
        <f t="shared" si="34"/>
        <v>2006</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3">
        <v>10996440</v>
      </c>
      <c r="S2215" s="23">
        <v>13000000</v>
      </c>
    </row>
    <row r="2216" spans="1:19" x14ac:dyDescent="0.3">
      <c r="A2216" s="2" t="s">
        <v>4494</v>
      </c>
      <c r="B2216" s="3">
        <v>38775</v>
      </c>
      <c r="C2216" s="2">
        <f t="shared" si="34"/>
        <v>2006</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3">
        <v>57651794</v>
      </c>
      <c r="S2216" s="23">
        <v>33000000</v>
      </c>
    </row>
    <row r="2217" spans="1:19" x14ac:dyDescent="0.3">
      <c r="A2217" s="2" t="s">
        <v>4495</v>
      </c>
      <c r="B2217" s="3">
        <v>39057</v>
      </c>
      <c r="C2217" s="2">
        <f t="shared" si="34"/>
        <v>2006</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3">
        <v>22518325</v>
      </c>
      <c r="S2217" s="23">
        <v>50000000</v>
      </c>
    </row>
    <row r="2218" spans="1:19" x14ac:dyDescent="0.3">
      <c r="A2218" s="2" t="s">
        <v>4496</v>
      </c>
      <c r="B2218" s="3">
        <v>39017</v>
      </c>
      <c r="C2218" s="2">
        <f t="shared" si="34"/>
        <v>2006</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3">
        <v>118683135</v>
      </c>
      <c r="S2218" s="23">
        <v>52000000</v>
      </c>
    </row>
    <row r="2219" spans="1:19" x14ac:dyDescent="0.3">
      <c r="A2219" s="2" t="s">
        <v>4497</v>
      </c>
      <c r="B2219" s="3">
        <v>39059</v>
      </c>
      <c r="C2219" s="2">
        <f t="shared" si="34"/>
        <v>2006</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3">
        <v>155972</v>
      </c>
      <c r="S2219" s="23">
        <v>1500000</v>
      </c>
    </row>
    <row r="2220" spans="1:19" x14ac:dyDescent="0.3">
      <c r="A2220" s="2" t="s">
        <v>4502</v>
      </c>
      <c r="B2220" s="3">
        <v>38778</v>
      </c>
      <c r="C2220" s="2">
        <f t="shared" si="34"/>
        <v>2006</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3">
        <v>23292105</v>
      </c>
      <c r="S2220" s="23">
        <v>20000000</v>
      </c>
    </row>
    <row r="2221" spans="1:19" x14ac:dyDescent="0.3">
      <c r="A2221" s="2" t="s">
        <v>4503</v>
      </c>
      <c r="B2221" s="3">
        <v>38875</v>
      </c>
      <c r="C2221" s="2">
        <f t="shared" si="34"/>
        <v>2006</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3">
        <v>217536138</v>
      </c>
      <c r="S2221" s="23">
        <v>125000000</v>
      </c>
    </row>
    <row r="2222" spans="1:19" x14ac:dyDescent="0.3">
      <c r="A2222" s="2" t="s">
        <v>4504</v>
      </c>
      <c r="B2222" s="3">
        <v>38983</v>
      </c>
      <c r="C2222" s="2">
        <f t="shared" si="34"/>
        <v>2006</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3">
        <v>132373442</v>
      </c>
      <c r="S2222" s="23">
        <v>90000000</v>
      </c>
    </row>
    <row r="2223" spans="1:19" x14ac:dyDescent="0.3">
      <c r="A2223" s="2" t="s">
        <v>4505</v>
      </c>
      <c r="B2223" s="3">
        <v>39035</v>
      </c>
      <c r="C2223" s="2">
        <f t="shared" si="34"/>
        <v>2006</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3">
        <v>124732962</v>
      </c>
      <c r="S2223" s="23">
        <v>35000000</v>
      </c>
    </row>
    <row r="2224" spans="1:19" x14ac:dyDescent="0.3">
      <c r="A2224" s="2" t="s">
        <v>4507</v>
      </c>
      <c r="B2224" s="3">
        <v>39066</v>
      </c>
      <c r="C2224" s="2">
        <f t="shared" si="34"/>
        <v>2006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3">
        <v>62494975</v>
      </c>
      <c r="S2224" s="23">
        <v>85000000</v>
      </c>
    </row>
    <row r="2225" spans="1:19" x14ac:dyDescent="0.3">
      <c r="A2225" s="2" t="s">
        <v>4509</v>
      </c>
      <c r="B2225" s="3">
        <v>38791</v>
      </c>
      <c r="C2225" s="2">
        <f t="shared" si="34"/>
        <v>2006</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3">
        <v>10139254</v>
      </c>
      <c r="S2225" s="23">
        <v>35000000</v>
      </c>
    </row>
    <row r="2226" spans="1:19" x14ac:dyDescent="0.3">
      <c r="A2226" s="2" t="s">
        <v>4510</v>
      </c>
      <c r="B2226" s="3">
        <v>39053</v>
      </c>
      <c r="C2226" s="2">
        <f t="shared" si="34"/>
        <v>2006</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3">
        <v>1304837</v>
      </c>
      <c r="S2226" s="23">
        <v>32000000</v>
      </c>
    </row>
    <row r="2227" spans="1:19" x14ac:dyDescent="0.3">
      <c r="A2227" s="2" t="s">
        <v>4511</v>
      </c>
      <c r="B2227" s="3">
        <v>38725</v>
      </c>
      <c r="C2227" s="2">
        <f t="shared" si="34"/>
        <v>2006</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3">
        <v>39143839</v>
      </c>
      <c r="S2227" s="23">
        <v>20000000</v>
      </c>
    </row>
    <row r="2228" spans="1:19" x14ac:dyDescent="0.3">
      <c r="A2228" s="2" t="s">
        <v>4512</v>
      </c>
      <c r="B2228" s="3">
        <v>38912</v>
      </c>
      <c r="C2228" s="2">
        <f t="shared" si="34"/>
        <v>2006</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3">
        <v>41777564</v>
      </c>
      <c r="S2228" s="23">
        <v>15000000</v>
      </c>
    </row>
    <row r="2229" spans="1:19" x14ac:dyDescent="0.3">
      <c r="A2229" s="2" t="s">
        <v>4513</v>
      </c>
      <c r="B2229" s="3">
        <v>38944</v>
      </c>
      <c r="C2229" s="2">
        <f t="shared" si="34"/>
        <v>2006</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3">
        <v>2706659</v>
      </c>
      <c r="S2229" s="23">
        <v>2000000</v>
      </c>
    </row>
    <row r="2230" spans="1:19" x14ac:dyDescent="0.3">
      <c r="A2230" s="2" t="s">
        <v>4515</v>
      </c>
      <c r="B2230" s="3">
        <v>39025</v>
      </c>
      <c r="C2230" s="2">
        <f t="shared" si="34"/>
        <v>2006</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3">
        <v>7156933</v>
      </c>
      <c r="S2230" s="23">
        <v>25000000</v>
      </c>
    </row>
    <row r="2231" spans="1:19" x14ac:dyDescent="0.3">
      <c r="A2231" s="2" t="s">
        <v>4516</v>
      </c>
      <c r="B2231" s="3">
        <v>38847</v>
      </c>
      <c r="C2231" s="2">
        <f t="shared" si="34"/>
        <v>2006</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3">
        <v>63224849</v>
      </c>
      <c r="S2231" s="23">
        <v>85000000</v>
      </c>
    </row>
    <row r="2232" spans="1:19" x14ac:dyDescent="0.3">
      <c r="A2232" s="2" t="s">
        <v>4517</v>
      </c>
      <c r="B2232" s="3">
        <v>38752</v>
      </c>
      <c r="C2232" s="2">
        <f t="shared" si="34"/>
        <v>2006</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3">
        <v>2201412</v>
      </c>
      <c r="S2232" s="23">
        <v>12215500000</v>
      </c>
    </row>
    <row r="2233" spans="1:19" x14ac:dyDescent="0.3">
      <c r="A2233" s="2" t="s">
        <v>4520</v>
      </c>
      <c r="B2233" s="3">
        <v>38741</v>
      </c>
      <c r="C2233" s="2">
        <f t="shared" si="34"/>
        <v>2006</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3">
        <v>39825798</v>
      </c>
      <c r="S2233" s="23">
        <v>16000000</v>
      </c>
    </row>
    <row r="2234" spans="1:19" x14ac:dyDescent="0.3">
      <c r="A2234" s="2" t="s">
        <v>4521</v>
      </c>
      <c r="B2234" s="3">
        <v>38776</v>
      </c>
      <c r="C2234" s="2">
        <f t="shared" si="34"/>
        <v>2006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3">
        <v>52320979</v>
      </c>
      <c r="S2234" s="23">
        <v>40000000</v>
      </c>
    </row>
    <row r="2235" spans="1:19" x14ac:dyDescent="0.3">
      <c r="A2235" s="2" t="s">
        <v>4523</v>
      </c>
      <c r="B2235" s="3">
        <v>38837</v>
      </c>
      <c r="C2235" s="2">
        <f t="shared" si="34"/>
        <v>2006</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3">
        <v>17605861</v>
      </c>
      <c r="S2235" s="23">
        <v>6000000</v>
      </c>
    </row>
    <row r="2236" spans="1:19" x14ac:dyDescent="0.3">
      <c r="A2236" s="2" t="s">
        <v>4525</v>
      </c>
      <c r="B2236" s="3">
        <v>38883</v>
      </c>
      <c r="C2236" s="2">
        <f t="shared" si="34"/>
        <v>2006</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3">
        <v>11284657</v>
      </c>
      <c r="S2236" s="23">
        <v>2000000</v>
      </c>
    </row>
    <row r="2237" spans="1:19" x14ac:dyDescent="0.3">
      <c r="A2237" s="2" t="s">
        <v>4527</v>
      </c>
      <c r="B2237" s="3">
        <v>39059</v>
      </c>
      <c r="C2237" s="2">
        <f t="shared" si="34"/>
        <v>2006</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3">
        <v>18843314</v>
      </c>
      <c r="S2237" s="23">
        <v>20000000</v>
      </c>
    </row>
    <row r="2238" spans="1:19" x14ac:dyDescent="0.3">
      <c r="A2238" s="2" t="s">
        <v>4530</v>
      </c>
      <c r="B2238" s="3">
        <v>39029</v>
      </c>
      <c r="C2238" s="2">
        <f t="shared" si="34"/>
        <v>2006</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3">
        <v>37617947</v>
      </c>
      <c r="S2238" s="23">
        <v>30000000</v>
      </c>
    </row>
    <row r="2239" spans="1:19" x14ac:dyDescent="0.3">
      <c r="A2239" s="2" t="s">
        <v>4531</v>
      </c>
      <c r="B2239" s="3">
        <v>38728</v>
      </c>
      <c r="C2239" s="2">
        <f t="shared" si="34"/>
        <v>2006</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3">
        <v>7825820</v>
      </c>
      <c r="S2239" s="23">
        <v>4000000</v>
      </c>
    </row>
    <row r="2240" spans="1:19" x14ac:dyDescent="0.3">
      <c r="A2240" s="2" t="s">
        <v>4533</v>
      </c>
      <c r="B2240" s="3">
        <v>38886</v>
      </c>
      <c r="C2240" s="2">
        <f t="shared" si="34"/>
        <v>2006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3">
        <v>8047690</v>
      </c>
      <c r="S2240" s="23">
        <v>19400000</v>
      </c>
    </row>
    <row r="2241" spans="1:19" x14ac:dyDescent="0.3">
      <c r="A2241" s="2" t="s">
        <v>4535</v>
      </c>
      <c r="B2241" s="3">
        <v>38876</v>
      </c>
      <c r="C2241" s="2">
        <f t="shared" si="34"/>
        <v>2006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3">
        <v>82226474</v>
      </c>
      <c r="S2241" s="23">
        <v>65000000</v>
      </c>
    </row>
    <row r="2242" spans="1:19" x14ac:dyDescent="0.3">
      <c r="A2242" s="2" t="s">
        <v>4536</v>
      </c>
      <c r="B2242" s="3">
        <v>38900</v>
      </c>
      <c r="C2242" s="2">
        <f t="shared" si="34"/>
        <v>2006</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3">
        <v>53082743</v>
      </c>
      <c r="S2242" s="23">
        <v>40000000</v>
      </c>
    </row>
    <row r="2243" spans="1:19" x14ac:dyDescent="0.3">
      <c r="A2243" s="2" t="s">
        <v>4537</v>
      </c>
      <c r="B2243" s="3">
        <v>38766</v>
      </c>
      <c r="C2243" s="2">
        <f t="shared" ref="C2243:C2306" si="35">YEAR(B2243)</f>
        <v>2006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3">
        <v>162586036</v>
      </c>
      <c r="S2243" s="23">
        <v>55000000</v>
      </c>
    </row>
    <row r="2244" spans="1:19" x14ac:dyDescent="0.3">
      <c r="A2244" s="2" t="s">
        <v>4538</v>
      </c>
      <c r="B2244" s="3">
        <v>38873</v>
      </c>
      <c r="C2244" s="2">
        <f t="shared" si="35"/>
        <v>2006</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3">
        <v>56437947</v>
      </c>
      <c r="S2244" s="23">
        <v>9800000</v>
      </c>
    </row>
    <row r="2245" spans="1:19" x14ac:dyDescent="0.3">
      <c r="A2245" s="2" t="s">
        <v>4540</v>
      </c>
      <c r="B2245" s="3">
        <v>38771</v>
      </c>
      <c r="C2245" s="2">
        <f t="shared" si="35"/>
        <v>2006</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3">
        <v>36279230</v>
      </c>
      <c r="S2245" s="23">
        <v>60000000</v>
      </c>
    </row>
    <row r="2246" spans="1:19" x14ac:dyDescent="0.3">
      <c r="A2246" s="2" t="s">
        <v>4542</v>
      </c>
      <c r="B2246" s="3">
        <v>38725</v>
      </c>
      <c r="C2246" s="2">
        <f t="shared" si="35"/>
        <v>2006</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3">
        <v>61112916</v>
      </c>
      <c r="S2246" s="23">
        <v>50000000</v>
      </c>
    </row>
    <row r="2247" spans="1:19" x14ac:dyDescent="0.3">
      <c r="A2247" s="2" t="s">
        <v>4543</v>
      </c>
      <c r="B2247" s="3">
        <v>38924</v>
      </c>
      <c r="C2247" s="2">
        <f t="shared" si="35"/>
        <v>2006</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3">
        <v>39511038</v>
      </c>
      <c r="S2247" s="23">
        <v>16000000</v>
      </c>
    </row>
    <row r="2248" spans="1:19" x14ac:dyDescent="0.3">
      <c r="A2248" s="2" t="s">
        <v>4545</v>
      </c>
      <c r="B2248" s="3">
        <v>38774</v>
      </c>
      <c r="C2248" s="2">
        <f t="shared" si="35"/>
        <v>2006</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3">
        <v>1111</v>
      </c>
      <c r="S2248" s="23">
        <v>200000</v>
      </c>
    </row>
    <row r="2249" spans="1:19" x14ac:dyDescent="0.3">
      <c r="A2249" s="2" t="s">
        <v>4548</v>
      </c>
      <c r="B2249" s="3">
        <v>38936</v>
      </c>
      <c r="C2249" s="2">
        <f t="shared" si="35"/>
        <v>2006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3">
        <v>327919</v>
      </c>
      <c r="S2249" s="23">
        <v>1500000</v>
      </c>
    </row>
    <row r="2250" spans="1:19" x14ac:dyDescent="0.3">
      <c r="A2250" s="2" t="s">
        <v>4550</v>
      </c>
      <c r="B2250" s="3">
        <v>39013</v>
      </c>
      <c r="C2250" s="2">
        <f t="shared" si="35"/>
        <v>2006</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3">
        <v>978908</v>
      </c>
      <c r="S2250" s="23">
        <v>2400000</v>
      </c>
    </row>
    <row r="2251" spans="1:19" x14ac:dyDescent="0.3">
      <c r="A2251" s="2" t="s">
        <v>4553</v>
      </c>
      <c r="B2251" s="3">
        <v>38732</v>
      </c>
      <c r="C2251" s="2">
        <f t="shared" si="35"/>
        <v>2006</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3">
        <v>18500966</v>
      </c>
      <c r="S2251" s="23">
        <v>30000000</v>
      </c>
    </row>
    <row r="2252" spans="1:19" x14ac:dyDescent="0.3">
      <c r="A2252" s="2" t="s">
        <v>4554</v>
      </c>
      <c r="B2252" s="3">
        <v>38920</v>
      </c>
      <c r="C2252" s="2">
        <f t="shared" si="35"/>
        <v>2006</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3">
        <v>16647384</v>
      </c>
      <c r="S2252" s="23">
        <v>26000000</v>
      </c>
    </row>
    <row r="2253" spans="1:19" x14ac:dyDescent="0.3">
      <c r="A2253" s="2" t="s">
        <v>4557</v>
      </c>
      <c r="B2253" s="3">
        <v>38790</v>
      </c>
      <c r="C2253" s="2">
        <f t="shared" si="35"/>
        <v>2006</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3">
        <v>62318875</v>
      </c>
      <c r="S2253" s="23">
        <v>50000000</v>
      </c>
    </row>
    <row r="2254" spans="1:19" x14ac:dyDescent="0.3">
      <c r="A2254" s="2" t="s">
        <v>4558</v>
      </c>
      <c r="B2254" s="3">
        <v>39000</v>
      </c>
      <c r="C2254" s="2">
        <f t="shared" si="35"/>
        <v>2006</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3">
        <v>31471430</v>
      </c>
      <c r="S2254" s="23">
        <v>15000000</v>
      </c>
    </row>
    <row r="2255" spans="1:19" x14ac:dyDescent="0.3">
      <c r="A2255" s="2" t="s">
        <v>4560</v>
      </c>
      <c r="B2255" s="3">
        <v>38976</v>
      </c>
      <c r="C2255" s="2">
        <f t="shared" si="35"/>
        <v>2006</v>
      </c>
      <c r="D2255" s="2" t="s">
        <v>49</v>
      </c>
      <c r="E2255" s="2" t="s">
        <v>26</v>
      </c>
      <c r="F2255" s="2" t="s">
        <v>20</v>
      </c>
      <c r="G2255" s="2" t="s">
        <v>21</v>
      </c>
      <c r="H2255" s="2" t="s">
        <v>22</v>
      </c>
      <c r="I2255" s="2" t="s">
        <v>1974</v>
      </c>
      <c r="J2255" s="2" t="s">
        <v>4561</v>
      </c>
      <c r="K2255" s="2">
        <v>655</v>
      </c>
      <c r="L2255" s="2">
        <v>1064</v>
      </c>
      <c r="M2255" s="2">
        <v>10</v>
      </c>
      <c r="N2255" s="2">
        <v>144</v>
      </c>
      <c r="O2255" s="2">
        <v>6.6</v>
      </c>
      <c r="P2255" s="2">
        <v>3</v>
      </c>
      <c r="Q2255" s="2">
        <v>100</v>
      </c>
      <c r="R2255" s="23">
        <v>118666</v>
      </c>
      <c r="S2255" s="23">
        <v>2500000</v>
      </c>
    </row>
    <row r="2256" spans="1:19" x14ac:dyDescent="0.3">
      <c r="A2256" s="2" t="s">
        <v>4562</v>
      </c>
      <c r="B2256" s="3">
        <v>38918</v>
      </c>
      <c r="C2256" s="2">
        <f t="shared" si="35"/>
        <v>2006</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3">
        <v>43532294</v>
      </c>
      <c r="S2256" s="23">
        <v>65000000</v>
      </c>
    </row>
    <row r="2257" spans="1:19" x14ac:dyDescent="0.3">
      <c r="A2257" s="2" t="s">
        <v>4563</v>
      </c>
      <c r="B2257" s="3">
        <v>38786</v>
      </c>
      <c r="C2257" s="2">
        <f t="shared" si="35"/>
        <v>2006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3">
        <v>47860214</v>
      </c>
      <c r="S2257" s="23">
        <v>15000000</v>
      </c>
    </row>
    <row r="2258" spans="1:19" x14ac:dyDescent="0.3">
      <c r="A2258" s="2" t="s">
        <v>4565</v>
      </c>
      <c r="B2258" s="3">
        <v>38860</v>
      </c>
      <c r="C2258" s="2">
        <f t="shared" si="35"/>
        <v>2006</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3">
        <v>1677838</v>
      </c>
      <c r="S2258" s="23">
        <v>1000000</v>
      </c>
    </row>
    <row r="2259" spans="1:19" x14ac:dyDescent="0.3">
      <c r="A2259" s="2" t="s">
        <v>4567</v>
      </c>
      <c r="B2259" s="3">
        <v>38825</v>
      </c>
      <c r="C2259" s="2">
        <f t="shared" si="35"/>
        <v>2006</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3">
        <v>70236496</v>
      </c>
      <c r="S2259" s="23">
        <v>63000000</v>
      </c>
    </row>
    <row r="2260" spans="1:19" x14ac:dyDescent="0.3">
      <c r="A2260" s="2" t="s">
        <v>4568</v>
      </c>
      <c r="B2260" s="3">
        <v>38781</v>
      </c>
      <c r="C2260" s="2">
        <f t="shared" si="35"/>
        <v>2006</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3">
        <v>104077</v>
      </c>
      <c r="S2260" s="23">
        <v>1000000</v>
      </c>
    </row>
    <row r="2261" spans="1:19" x14ac:dyDescent="0.3">
      <c r="A2261" s="2" t="s">
        <v>4570</v>
      </c>
      <c r="B2261" s="3">
        <v>38870</v>
      </c>
      <c r="C2261" s="2">
        <f t="shared" si="35"/>
        <v>2006</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3">
        <v>234360014</v>
      </c>
      <c r="S2261" s="23">
        <v>210000000</v>
      </c>
    </row>
    <row r="2262" spans="1:19" x14ac:dyDescent="0.3">
      <c r="A2262" s="2" t="s">
        <v>4571</v>
      </c>
      <c r="B2262" s="3">
        <v>39032</v>
      </c>
      <c r="C2262" s="2">
        <f t="shared" si="35"/>
        <v>2006</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3">
        <v>75604320</v>
      </c>
      <c r="S2262" s="23">
        <v>54000000</v>
      </c>
    </row>
    <row r="2263" spans="1:19" x14ac:dyDescent="0.3">
      <c r="A2263" s="2" t="s">
        <v>4573</v>
      </c>
      <c r="B2263" s="3">
        <v>38810</v>
      </c>
      <c r="C2263" s="2">
        <f t="shared" si="35"/>
        <v>2006</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3">
        <v>11631245</v>
      </c>
      <c r="S2263" s="23">
        <v>35000000</v>
      </c>
    </row>
    <row r="2264" spans="1:19" x14ac:dyDescent="0.3">
      <c r="A2264" s="2" t="s">
        <v>4574</v>
      </c>
      <c r="B2264" s="3">
        <v>39152</v>
      </c>
      <c r="C2264" s="2">
        <f t="shared" si="35"/>
        <v>2007</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3">
        <v>71975611</v>
      </c>
      <c r="S2264" s="23">
        <v>25000000</v>
      </c>
    </row>
    <row r="2265" spans="1:19" x14ac:dyDescent="0.3">
      <c r="A2265" s="2" t="s">
        <v>4576</v>
      </c>
      <c r="B2265" s="3">
        <v>39356</v>
      </c>
      <c r="C2265" s="2">
        <f t="shared" si="35"/>
        <v>2007</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3">
        <v>28637507</v>
      </c>
      <c r="S2265" s="23">
        <v>15000000</v>
      </c>
    </row>
    <row r="2266" spans="1:19" x14ac:dyDescent="0.3">
      <c r="A2266" s="2" t="s">
        <v>4578</v>
      </c>
      <c r="B2266" s="3">
        <v>39112</v>
      </c>
      <c r="C2266" s="2">
        <f t="shared" si="35"/>
        <v>2007</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3">
        <v>53574088</v>
      </c>
      <c r="S2266" s="23">
        <v>55000000</v>
      </c>
    </row>
    <row r="2267" spans="1:19" x14ac:dyDescent="0.3">
      <c r="A2267" s="2" t="s">
        <v>4579</v>
      </c>
      <c r="B2267" s="3">
        <v>39392</v>
      </c>
      <c r="C2267" s="2">
        <f t="shared" si="35"/>
        <v>2007</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3">
        <v>39568996</v>
      </c>
      <c r="S2267" s="23">
        <v>32000000</v>
      </c>
    </row>
    <row r="2268" spans="1:19" x14ac:dyDescent="0.3">
      <c r="A2268" s="2" t="s">
        <v>4581</v>
      </c>
      <c r="B2268" s="3">
        <v>39242</v>
      </c>
      <c r="C2268" s="2">
        <f t="shared" si="35"/>
        <v>2007</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3">
        <v>1185783</v>
      </c>
      <c r="S2268" s="23">
        <v>590000</v>
      </c>
    </row>
    <row r="2269" spans="1:19" x14ac:dyDescent="0.3">
      <c r="A2269" s="2" t="s">
        <v>4585</v>
      </c>
      <c r="B2269" s="3">
        <v>39367</v>
      </c>
      <c r="C2269" s="2">
        <f t="shared" si="35"/>
        <v>2007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3">
        <v>16930884</v>
      </c>
      <c r="S2269" s="23">
        <v>30000000</v>
      </c>
    </row>
    <row r="2270" spans="1:19" x14ac:dyDescent="0.3">
      <c r="A2270" s="2" t="s">
        <v>4586</v>
      </c>
      <c r="B2270" s="3">
        <v>39110</v>
      </c>
      <c r="C2270" s="2">
        <f t="shared" si="35"/>
        <v>2007</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3">
        <v>9172810</v>
      </c>
      <c r="S2270" s="23">
        <v>16000000</v>
      </c>
    </row>
    <row r="2271" spans="1:19" x14ac:dyDescent="0.3">
      <c r="A2271" s="2" t="s">
        <v>4587</v>
      </c>
      <c r="B2271" s="3">
        <v>39274</v>
      </c>
      <c r="C2271" s="2">
        <f t="shared" si="35"/>
        <v>2007</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3">
        <v>24343673</v>
      </c>
      <c r="S2271" s="23">
        <v>45000000</v>
      </c>
    </row>
    <row r="2272" spans="1:19" x14ac:dyDescent="0.3">
      <c r="A2272" s="2" t="s">
        <v>4589</v>
      </c>
      <c r="B2272" s="3">
        <v>39249</v>
      </c>
      <c r="C2272" s="2">
        <f t="shared" si="35"/>
        <v>2007</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3">
        <v>41797066</v>
      </c>
      <c r="S2272" s="23">
        <v>40000000</v>
      </c>
    </row>
    <row r="2273" spans="1:19" x14ac:dyDescent="0.3">
      <c r="A2273" s="2" t="s">
        <v>4592</v>
      </c>
      <c r="B2273" s="3">
        <v>39327</v>
      </c>
      <c r="C2273" s="2">
        <f t="shared" si="35"/>
        <v>2007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3">
        <v>217326336</v>
      </c>
      <c r="S2273" s="23">
        <v>60000000</v>
      </c>
    </row>
    <row r="2274" spans="1:19" x14ac:dyDescent="0.3">
      <c r="A2274" s="2" t="s">
        <v>4594</v>
      </c>
      <c r="B2274" s="3">
        <v>39182</v>
      </c>
      <c r="C2274" s="2">
        <f t="shared" si="35"/>
        <v>2007</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3">
        <v>130127620</v>
      </c>
      <c r="S2274" s="23">
        <v>100000000</v>
      </c>
    </row>
    <row r="2275" spans="1:19" x14ac:dyDescent="0.3">
      <c r="A2275" s="2" t="s">
        <v>4595</v>
      </c>
      <c r="B2275" s="3">
        <v>39296</v>
      </c>
      <c r="C2275" s="2">
        <f t="shared" si="35"/>
        <v>2007</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3">
        <v>5518918</v>
      </c>
      <c r="S2275" s="23">
        <v>750000</v>
      </c>
    </row>
    <row r="2276" spans="1:19" x14ac:dyDescent="0.3">
      <c r="A2276" s="2" t="s">
        <v>4597</v>
      </c>
      <c r="B2276" s="3">
        <v>39322</v>
      </c>
      <c r="C2276" s="2">
        <f t="shared" si="35"/>
        <v>2007</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3">
        <v>23616</v>
      </c>
      <c r="S2276" s="23">
        <v>600000</v>
      </c>
    </row>
    <row r="2277" spans="1:19" x14ac:dyDescent="0.3">
      <c r="A2277" s="2" t="s">
        <v>4600</v>
      </c>
      <c r="B2277" s="3">
        <v>39314</v>
      </c>
      <c r="C2277" s="2">
        <f t="shared" si="35"/>
        <v>2007</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3">
        <v>50921738</v>
      </c>
      <c r="S2277" s="23">
        <v>30000000</v>
      </c>
    </row>
    <row r="2278" spans="1:19" x14ac:dyDescent="0.3">
      <c r="A2278" s="2" t="s">
        <v>4602</v>
      </c>
      <c r="B2278" s="3">
        <v>39161</v>
      </c>
      <c r="C2278" s="2">
        <f t="shared" si="35"/>
        <v>2007</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3">
        <v>31655091</v>
      </c>
      <c r="S2278" s="23">
        <v>30000000</v>
      </c>
    </row>
    <row r="2279" spans="1:19" x14ac:dyDescent="0.3">
      <c r="A2279" s="2" t="s">
        <v>4604</v>
      </c>
      <c r="B2279" s="3">
        <v>39394</v>
      </c>
      <c r="C2279" s="2">
        <f t="shared" si="35"/>
        <v>2007</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3">
        <v>14373825</v>
      </c>
      <c r="S2279" s="23">
        <v>8600000</v>
      </c>
    </row>
    <row r="2280" spans="1:19" x14ac:dyDescent="0.3">
      <c r="A2280" s="2" t="s">
        <v>4606</v>
      </c>
      <c r="B2280" s="3">
        <v>39104</v>
      </c>
      <c r="C2280" s="2">
        <f t="shared" si="35"/>
        <v>2007</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3">
        <v>18663911</v>
      </c>
      <c r="S2280" s="23">
        <v>16500000</v>
      </c>
    </row>
    <row r="2281" spans="1:19" x14ac:dyDescent="0.3">
      <c r="A2281" s="2" t="s">
        <v>4608</v>
      </c>
      <c r="B2281" s="3">
        <v>39373</v>
      </c>
      <c r="C2281" s="2">
        <f t="shared" si="35"/>
        <v>2007</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3">
        <v>126597121</v>
      </c>
      <c r="S2281" s="23">
        <v>150000000</v>
      </c>
    </row>
    <row r="2282" spans="1:19" x14ac:dyDescent="0.3">
      <c r="A2282" s="2" t="s">
        <v>4610</v>
      </c>
      <c r="B2282" s="3">
        <v>39185</v>
      </c>
      <c r="C2282" s="2">
        <f t="shared" si="35"/>
        <v>2007</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3">
        <v>82161969</v>
      </c>
      <c r="S2282" s="23">
        <v>150000000</v>
      </c>
    </row>
    <row r="2283" spans="1:19" x14ac:dyDescent="0.3">
      <c r="A2283" s="2" t="s">
        <v>4611</v>
      </c>
      <c r="B2283" s="3">
        <v>39162</v>
      </c>
      <c r="C2283" s="2">
        <f t="shared" si="35"/>
        <v>2007</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3">
        <v>118153533</v>
      </c>
      <c r="S2283" s="23">
        <v>61000000</v>
      </c>
    </row>
    <row r="2284" spans="1:19" x14ac:dyDescent="0.3">
      <c r="A2284" s="2" t="s">
        <v>4613</v>
      </c>
      <c r="B2284" s="3">
        <v>39190</v>
      </c>
      <c r="C2284" s="2">
        <f t="shared" si="35"/>
        <v>2007</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3">
        <v>5561</v>
      </c>
      <c r="S2284" s="23">
        <v>10000000</v>
      </c>
    </row>
    <row r="2285" spans="1:19" x14ac:dyDescent="0.3">
      <c r="A2285" s="2" t="s">
        <v>4616</v>
      </c>
      <c r="B2285" s="3">
        <v>39126</v>
      </c>
      <c r="C2285" s="2">
        <f t="shared" si="35"/>
        <v>2007</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3">
        <v>82234139</v>
      </c>
      <c r="S2285" s="23">
        <v>17000000</v>
      </c>
    </row>
    <row r="2286" spans="1:19" x14ac:dyDescent="0.3">
      <c r="A2286" s="2" t="s">
        <v>4618</v>
      </c>
      <c r="B2286" s="3">
        <v>39174</v>
      </c>
      <c r="C2286" s="2">
        <f t="shared" si="35"/>
        <v>2007</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3">
        <v>398420</v>
      </c>
      <c r="S2286" s="23">
        <v>8000000</v>
      </c>
    </row>
    <row r="2287" spans="1:19" x14ac:dyDescent="0.3">
      <c r="A2287" s="2" t="s">
        <v>4620</v>
      </c>
      <c r="B2287" s="3">
        <v>39290</v>
      </c>
      <c r="C2287" s="2">
        <f t="shared" si="35"/>
        <v>2007</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3">
        <v>1060591</v>
      </c>
      <c r="S2287" s="23">
        <v>1300000</v>
      </c>
    </row>
    <row r="2288" spans="1:19" x14ac:dyDescent="0.3">
      <c r="A2288" s="2" t="s">
        <v>4624</v>
      </c>
      <c r="B2288" s="3">
        <v>39324</v>
      </c>
      <c r="C2288" s="2">
        <f t="shared" si="35"/>
        <v>2007</v>
      </c>
      <c r="D2288" s="2" t="s">
        <v>49</v>
      </c>
      <c r="E2288" s="2" t="s">
        <v>37</v>
      </c>
      <c r="F2288" s="2" t="s">
        <v>20</v>
      </c>
      <c r="G2288" s="2" t="s">
        <v>21</v>
      </c>
      <c r="H2288" s="2" t="s">
        <v>22</v>
      </c>
      <c r="I2288" s="2" t="s">
        <v>601</v>
      </c>
      <c r="J2288" s="2" t="s">
        <v>4625</v>
      </c>
      <c r="K2288" s="2">
        <v>49000</v>
      </c>
      <c r="L2288" s="2">
        <v>54484</v>
      </c>
      <c r="M2288" s="2">
        <v>0</v>
      </c>
      <c r="N2288" s="2">
        <v>87</v>
      </c>
      <c r="O2288" s="2">
        <v>6.2</v>
      </c>
      <c r="P2288" s="2">
        <v>17</v>
      </c>
      <c r="Q2288" s="2">
        <v>85</v>
      </c>
      <c r="R2288" s="23">
        <v>7826</v>
      </c>
      <c r="S2288" s="23">
        <v>1200000</v>
      </c>
    </row>
    <row r="2289" spans="1:19" x14ac:dyDescent="0.3">
      <c r="A2289" s="2" t="s">
        <v>4626</v>
      </c>
      <c r="B2289" s="3">
        <v>39382</v>
      </c>
      <c r="C2289" s="2">
        <f t="shared" si="35"/>
        <v>2007</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3">
        <v>3950294</v>
      </c>
      <c r="S2289" s="23">
        <v>12000000</v>
      </c>
    </row>
    <row r="2290" spans="1:19" x14ac:dyDescent="0.3">
      <c r="A2290" s="2" t="s">
        <v>4628</v>
      </c>
      <c r="B2290" s="3">
        <v>39195</v>
      </c>
      <c r="C2290" s="2">
        <f t="shared" si="35"/>
        <v>2007</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3">
        <v>66636385</v>
      </c>
      <c r="S2290" s="23">
        <v>75000000</v>
      </c>
    </row>
    <row r="2291" spans="1:19" x14ac:dyDescent="0.3">
      <c r="A2291" s="2" t="s">
        <v>4629</v>
      </c>
      <c r="B2291" s="3">
        <v>39385</v>
      </c>
      <c r="C2291" s="2">
        <f t="shared" si="35"/>
        <v>2007</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3">
        <v>8104069</v>
      </c>
      <c r="S2291" s="23">
        <v>20000000</v>
      </c>
    </row>
    <row r="2292" spans="1:19" x14ac:dyDescent="0.3">
      <c r="A2292" s="2" t="s">
        <v>4630</v>
      </c>
      <c r="B2292" s="3">
        <v>39445</v>
      </c>
      <c r="C2292" s="2">
        <f t="shared" si="35"/>
        <v>2007</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3">
        <v>871577</v>
      </c>
      <c r="S2292" s="23">
        <v>4500000</v>
      </c>
    </row>
    <row r="2293" spans="1:19" x14ac:dyDescent="0.3">
      <c r="A2293" s="2" t="s">
        <v>4633</v>
      </c>
      <c r="B2293" s="3">
        <v>39145</v>
      </c>
      <c r="C2293" s="2">
        <f t="shared" si="35"/>
        <v>2007</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3">
        <v>13235267</v>
      </c>
      <c r="S2293" s="23">
        <v>6000000</v>
      </c>
    </row>
    <row r="2294" spans="1:19" x14ac:dyDescent="0.3">
      <c r="A2294" s="2" t="s">
        <v>4635</v>
      </c>
      <c r="B2294" s="3">
        <v>39262</v>
      </c>
      <c r="C2294" s="2">
        <f t="shared" si="35"/>
        <v>2007</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3">
        <v>8579684</v>
      </c>
      <c r="S2294" s="23">
        <v>9000000</v>
      </c>
    </row>
    <row r="2295" spans="1:19" x14ac:dyDescent="0.3">
      <c r="A2295" s="2" t="s">
        <v>4636</v>
      </c>
      <c r="B2295" s="3">
        <v>39123</v>
      </c>
      <c r="C2295" s="2">
        <f t="shared" si="35"/>
        <v>2007</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3">
        <v>9525276</v>
      </c>
      <c r="S2295" s="23">
        <v>20000000</v>
      </c>
    </row>
    <row r="2296" spans="1:19" x14ac:dyDescent="0.3">
      <c r="A2296" s="2" t="s">
        <v>4638</v>
      </c>
      <c r="B2296" s="3">
        <v>39377</v>
      </c>
      <c r="C2296" s="2">
        <f t="shared" si="35"/>
        <v>2007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3">
        <v>952620</v>
      </c>
      <c r="S2296" s="23">
        <v>2000000</v>
      </c>
    </row>
    <row r="2297" spans="1:19" x14ac:dyDescent="0.3">
      <c r="A2297" s="2" t="s">
        <v>4640</v>
      </c>
      <c r="B2297" s="3">
        <v>39153</v>
      </c>
      <c r="C2297" s="2">
        <f t="shared" si="35"/>
        <v>2007</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3">
        <v>80050171</v>
      </c>
      <c r="S2297" s="23">
        <v>20000000</v>
      </c>
    </row>
    <row r="2298" spans="1:19" x14ac:dyDescent="0.3">
      <c r="A2298" s="2" t="s">
        <v>4642</v>
      </c>
      <c r="B2298" s="3">
        <v>39226</v>
      </c>
      <c r="C2298" s="2">
        <f t="shared" si="35"/>
        <v>2007</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3">
        <v>10956379</v>
      </c>
      <c r="S2298" s="23">
        <v>35000000</v>
      </c>
    </row>
    <row r="2299" spans="1:19" x14ac:dyDescent="0.3">
      <c r="A2299" s="2" t="s">
        <v>4644</v>
      </c>
      <c r="B2299" s="3">
        <v>39204</v>
      </c>
      <c r="C2299" s="2">
        <f t="shared" si="35"/>
        <v>2007</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3">
        <v>17114882</v>
      </c>
      <c r="S2299" s="23">
        <v>25000000</v>
      </c>
    </row>
    <row r="2300" spans="1:19" x14ac:dyDescent="0.3">
      <c r="A2300" s="2" t="s">
        <v>4645</v>
      </c>
      <c r="B2300" s="3">
        <v>39150</v>
      </c>
      <c r="C2300" s="2">
        <f t="shared" si="35"/>
        <v>2007</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3">
        <v>8060</v>
      </c>
      <c r="S2300" s="23">
        <v>4000000</v>
      </c>
    </row>
    <row r="2301" spans="1:19" x14ac:dyDescent="0.3">
      <c r="A2301" s="2" t="s">
        <v>4648</v>
      </c>
      <c r="B2301" s="3">
        <v>39249</v>
      </c>
      <c r="C2301" s="2">
        <f t="shared" si="35"/>
        <v>2007</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3">
        <v>16264475</v>
      </c>
      <c r="S2301" s="23">
        <v>55000000</v>
      </c>
    </row>
    <row r="2302" spans="1:19" x14ac:dyDescent="0.3">
      <c r="A2302" s="2" t="s">
        <v>4650</v>
      </c>
      <c r="B2302" s="3">
        <v>39422</v>
      </c>
      <c r="C2302" s="2">
        <f t="shared" si="35"/>
        <v>2007</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3">
        <v>127706877</v>
      </c>
      <c r="S2302" s="23">
        <v>85000000</v>
      </c>
    </row>
    <row r="2303" spans="1:19" x14ac:dyDescent="0.3">
      <c r="A2303" s="2" t="s">
        <v>4652</v>
      </c>
      <c r="B2303" s="3">
        <v>39362</v>
      </c>
      <c r="C2303" s="2">
        <f t="shared" si="35"/>
        <v>2007</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3">
        <v>39737645</v>
      </c>
      <c r="S2303" s="23">
        <v>20000000</v>
      </c>
    </row>
    <row r="2304" spans="1:19" x14ac:dyDescent="0.3">
      <c r="A2304" s="2" t="s">
        <v>4654</v>
      </c>
      <c r="B2304" s="3">
        <v>39424</v>
      </c>
      <c r="C2304" s="2">
        <f t="shared" si="35"/>
        <v>2007</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3">
        <v>100289690</v>
      </c>
      <c r="S2304" s="23">
        <v>175000000</v>
      </c>
    </row>
    <row r="2305" spans="1:19" x14ac:dyDescent="0.3">
      <c r="A2305" s="2" t="s">
        <v>4655</v>
      </c>
      <c r="B2305" s="3">
        <v>39140</v>
      </c>
      <c r="C2305" s="2">
        <f t="shared" si="35"/>
        <v>2007</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3">
        <v>131920333</v>
      </c>
      <c r="S2305" s="23">
        <v>130000000</v>
      </c>
    </row>
    <row r="2306" spans="1:19" x14ac:dyDescent="0.3">
      <c r="A2306" s="2" t="s">
        <v>4656</v>
      </c>
      <c r="B2306" s="3">
        <v>39282</v>
      </c>
      <c r="C2306" s="2">
        <f t="shared" si="35"/>
        <v>2007</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3">
        <v>52850</v>
      </c>
      <c r="S2306" s="23">
        <v>500000</v>
      </c>
    </row>
    <row r="2307" spans="1:19" x14ac:dyDescent="0.3">
      <c r="A2307" s="2" t="s">
        <v>4658</v>
      </c>
      <c r="B2307" s="3">
        <v>39391</v>
      </c>
      <c r="C2307" s="2">
        <f t="shared" ref="C2307:C2370" si="36">YEAR(B2307)</f>
        <v>2007</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3">
        <v>36581633</v>
      </c>
      <c r="S2307" s="23">
        <v>21000000</v>
      </c>
    </row>
    <row r="2308" spans="1:19" x14ac:dyDescent="0.3">
      <c r="A2308" s="2" t="s">
        <v>4659</v>
      </c>
      <c r="B2308" s="3">
        <v>39413</v>
      </c>
      <c r="C2308" s="2">
        <f t="shared" si="36"/>
        <v>2007</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3">
        <v>1294640</v>
      </c>
      <c r="S2308" s="23">
        <v>15000000</v>
      </c>
    </row>
    <row r="2309" spans="1:19" x14ac:dyDescent="0.3">
      <c r="A2309" s="2" t="s">
        <v>4661</v>
      </c>
      <c r="B2309" s="3">
        <v>39409</v>
      </c>
      <c r="C2309" s="2">
        <f t="shared" si="36"/>
        <v>2007</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3">
        <v>18882880</v>
      </c>
      <c r="S2309" s="23">
        <v>20000000</v>
      </c>
    </row>
    <row r="2310" spans="1:19" x14ac:dyDescent="0.3">
      <c r="A2310" s="2" t="s">
        <v>4662</v>
      </c>
      <c r="B2310" s="3">
        <v>39309</v>
      </c>
      <c r="C2310" s="2">
        <f t="shared" si="36"/>
        <v>2007</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3">
        <v>115802596</v>
      </c>
      <c r="S2310" s="23">
        <v>110000000</v>
      </c>
    </row>
    <row r="2311" spans="1:19" x14ac:dyDescent="0.3">
      <c r="A2311" s="2" t="s">
        <v>4663</v>
      </c>
      <c r="B2311" s="3">
        <v>39444</v>
      </c>
      <c r="C2311" s="2">
        <f t="shared" si="36"/>
        <v>2007</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3">
        <v>35000629</v>
      </c>
      <c r="S2311" s="23">
        <v>25000000</v>
      </c>
    </row>
    <row r="2312" spans="1:19" x14ac:dyDescent="0.3">
      <c r="A2312" s="2" t="s">
        <v>4665</v>
      </c>
      <c r="B2312" s="3">
        <v>39086</v>
      </c>
      <c r="C2312" s="2">
        <f t="shared" si="36"/>
        <v>2007</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3">
        <v>2955039</v>
      </c>
      <c r="S2312" s="23">
        <v>9000000</v>
      </c>
    </row>
    <row r="2313" spans="1:19" x14ac:dyDescent="0.3">
      <c r="A2313" s="2" t="s">
        <v>4667</v>
      </c>
      <c r="B2313" s="3">
        <v>39171</v>
      </c>
      <c r="C2313" s="2">
        <f t="shared" si="36"/>
        <v>2007</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3">
        <v>25031037</v>
      </c>
      <c r="S2313" s="23">
        <v>53000000</v>
      </c>
    </row>
    <row r="2314" spans="1:19" x14ac:dyDescent="0.3">
      <c r="A2314" s="2" t="s">
        <v>4668</v>
      </c>
      <c r="B2314" s="3">
        <v>39371</v>
      </c>
      <c r="C2314" s="2">
        <f t="shared" si="36"/>
        <v>2007</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3">
        <v>118823091</v>
      </c>
      <c r="S2314" s="23">
        <v>75000000</v>
      </c>
    </row>
    <row r="2315" spans="1:19" x14ac:dyDescent="0.3">
      <c r="A2315" s="2" t="s">
        <v>4669</v>
      </c>
      <c r="B2315" s="3">
        <v>39337</v>
      </c>
      <c r="C2315" s="2">
        <f t="shared" si="36"/>
        <v>2007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3">
        <v>27667947</v>
      </c>
      <c r="S2315" s="23">
        <v>50000000</v>
      </c>
    </row>
    <row r="2316" spans="1:19" x14ac:dyDescent="0.3">
      <c r="A2316" s="2" t="s">
        <v>4671</v>
      </c>
      <c r="B2316" s="3">
        <v>39376</v>
      </c>
      <c r="C2316" s="2">
        <f t="shared" si="36"/>
        <v>2007</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3">
        <v>292000866</v>
      </c>
      <c r="S2316" s="23">
        <v>150000000</v>
      </c>
    </row>
    <row r="2317" spans="1:19" x14ac:dyDescent="0.3">
      <c r="A2317" s="2" t="s">
        <v>4673</v>
      </c>
      <c r="B2317" s="3">
        <v>39131</v>
      </c>
      <c r="C2317" s="2">
        <f t="shared" si="36"/>
        <v>2007</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3">
        <v>39687528</v>
      </c>
      <c r="S2317" s="23">
        <v>24000000</v>
      </c>
    </row>
    <row r="2318" spans="1:19" x14ac:dyDescent="0.3">
      <c r="A2318" s="2" t="s">
        <v>4675</v>
      </c>
      <c r="B2318" s="3">
        <v>39276</v>
      </c>
      <c r="C2318" s="2">
        <f t="shared" si="36"/>
        <v>2007</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3">
        <v>17544812</v>
      </c>
      <c r="S2318" s="23">
        <v>10000000</v>
      </c>
    </row>
    <row r="2319" spans="1:19" x14ac:dyDescent="0.3">
      <c r="A2319" s="2" t="s">
        <v>4676</v>
      </c>
      <c r="B2319" s="3">
        <v>39150</v>
      </c>
      <c r="C2319" s="2">
        <f t="shared" si="36"/>
        <v>2007</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3">
        <v>23618786</v>
      </c>
      <c r="S2319" s="23">
        <v>8000000</v>
      </c>
    </row>
    <row r="2320" spans="1:19" x14ac:dyDescent="0.3">
      <c r="A2320" s="2" t="s">
        <v>4678</v>
      </c>
      <c r="B2320" s="3">
        <v>39289</v>
      </c>
      <c r="C2320" s="2">
        <f t="shared" si="36"/>
        <v>2007</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3">
        <v>256386216</v>
      </c>
      <c r="S2320" s="23">
        <v>150000000</v>
      </c>
    </row>
    <row r="2321" spans="1:19" x14ac:dyDescent="0.3">
      <c r="A2321" s="2" t="s">
        <v>4680</v>
      </c>
      <c r="B2321" s="3">
        <v>39177</v>
      </c>
      <c r="C2321" s="2">
        <f t="shared" si="36"/>
        <v>2007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3">
        <v>4001121</v>
      </c>
      <c r="S2321" s="23">
        <v>20000000</v>
      </c>
    </row>
    <row r="2322" spans="1:19" x14ac:dyDescent="0.3">
      <c r="A2322" s="2" t="s">
        <v>4681</v>
      </c>
      <c r="B2322" s="3">
        <v>39098</v>
      </c>
      <c r="C2322" s="2">
        <f t="shared" si="36"/>
        <v>2007</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3">
        <v>11043445</v>
      </c>
      <c r="S2322" s="23">
        <v>10000000</v>
      </c>
    </row>
    <row r="2323" spans="1:19" x14ac:dyDescent="0.3">
      <c r="A2323" s="2" t="s">
        <v>4683</v>
      </c>
      <c r="B2323" s="3">
        <v>39349</v>
      </c>
      <c r="C2323" s="2">
        <f t="shared" si="36"/>
        <v>2007</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3">
        <v>4535117</v>
      </c>
      <c r="S2323" s="23">
        <v>60000000</v>
      </c>
    </row>
    <row r="2324" spans="1:19" x14ac:dyDescent="0.3">
      <c r="A2324" s="2" t="s">
        <v>4684</v>
      </c>
      <c r="B2324" s="3">
        <v>39314</v>
      </c>
      <c r="C2324" s="2">
        <f t="shared" si="36"/>
        <v>2007</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3">
        <v>1134049</v>
      </c>
      <c r="S2324" s="23">
        <v>2000000</v>
      </c>
    </row>
    <row r="2325" spans="1:19" x14ac:dyDescent="0.3">
      <c r="A2325" s="2" t="s">
        <v>4687</v>
      </c>
      <c r="B2325" s="3">
        <v>39142</v>
      </c>
      <c r="C2325" s="2">
        <f t="shared" si="36"/>
        <v>2007</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3">
        <v>18352454</v>
      </c>
      <c r="S2325" s="23">
        <v>15000000</v>
      </c>
    </row>
    <row r="2326" spans="1:19" x14ac:dyDescent="0.3">
      <c r="A2326" s="2" t="s">
        <v>4688</v>
      </c>
      <c r="B2326" s="3">
        <v>39245</v>
      </c>
      <c r="C2326" s="2">
        <f t="shared" si="36"/>
        <v>2007</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3">
        <v>143492840</v>
      </c>
      <c r="S2326" s="23">
        <v>7500000</v>
      </c>
    </row>
    <row r="2327" spans="1:19" x14ac:dyDescent="0.3">
      <c r="A2327" s="2" t="s">
        <v>4689</v>
      </c>
      <c r="B2327" s="3">
        <v>39422</v>
      </c>
      <c r="C2327" s="2">
        <f t="shared" si="36"/>
        <v>2007</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3">
        <v>31937</v>
      </c>
      <c r="S2327" s="23">
        <v>500000</v>
      </c>
    </row>
    <row r="2328" spans="1:19" x14ac:dyDescent="0.3">
      <c r="A2328" s="2" t="s">
        <v>4691</v>
      </c>
      <c r="B2328" s="3">
        <v>39111</v>
      </c>
      <c r="C2328" s="2">
        <f t="shared" si="36"/>
        <v>2007</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3">
        <v>148734225</v>
      </c>
      <c r="S2328" s="23">
        <v>30000000</v>
      </c>
    </row>
    <row r="2329" spans="1:19" x14ac:dyDescent="0.3">
      <c r="A2329" s="2" t="s">
        <v>4692</v>
      </c>
      <c r="B2329" s="3">
        <v>39117</v>
      </c>
      <c r="C2329" s="2">
        <f t="shared" si="36"/>
        <v>2007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3">
        <v>5949693</v>
      </c>
      <c r="S2329" s="23">
        <v>12000000</v>
      </c>
    </row>
    <row r="2330" spans="1:19" x14ac:dyDescent="0.3">
      <c r="A2330" s="2" t="s">
        <v>4694</v>
      </c>
      <c r="B2330" s="3">
        <v>39254</v>
      </c>
      <c r="C2330" s="2">
        <f t="shared" si="36"/>
        <v>2007</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3">
        <v>43792641</v>
      </c>
      <c r="S2330" s="23">
        <v>35000000</v>
      </c>
    </row>
    <row r="2331" spans="1:19" x14ac:dyDescent="0.3">
      <c r="A2331" s="2" t="s">
        <v>4695</v>
      </c>
      <c r="B2331" s="3">
        <v>39092</v>
      </c>
      <c r="C2331" s="2">
        <f t="shared" si="36"/>
        <v>2007</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3">
        <v>14998070</v>
      </c>
      <c r="S2331" s="23">
        <v>35000000</v>
      </c>
    </row>
    <row r="2332" spans="1:19" x14ac:dyDescent="0.3">
      <c r="A2332" s="2" t="s">
        <v>4696</v>
      </c>
      <c r="B2332" s="3">
        <v>39138</v>
      </c>
      <c r="C2332" s="2">
        <f t="shared" si="36"/>
        <v>2007</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3">
        <v>134520804</v>
      </c>
      <c r="S2332" s="23">
        <v>110000000</v>
      </c>
    </row>
    <row r="2333" spans="1:19" x14ac:dyDescent="0.3">
      <c r="A2333" s="2" t="s">
        <v>4697</v>
      </c>
      <c r="B2333" s="3">
        <v>39250</v>
      </c>
      <c r="C2333" s="2">
        <f t="shared" si="36"/>
        <v>2007</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3">
        <v>4584886</v>
      </c>
      <c r="S2333" s="23">
        <v>45000000</v>
      </c>
    </row>
    <row r="2334" spans="1:19" x14ac:dyDescent="0.3">
      <c r="A2334" s="2" t="s">
        <v>4699</v>
      </c>
      <c r="B2334" s="3">
        <v>39215</v>
      </c>
      <c r="C2334" s="2">
        <f t="shared" si="36"/>
        <v>2007</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3">
        <v>5755286</v>
      </c>
      <c r="S2334" s="23">
        <v>55000000</v>
      </c>
    </row>
    <row r="2335" spans="1:19" x14ac:dyDescent="0.3">
      <c r="A2335" s="2" t="s">
        <v>4700</v>
      </c>
      <c r="B2335" s="3">
        <v>39412</v>
      </c>
      <c r="C2335" s="2">
        <f t="shared" si="36"/>
        <v>2007</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3">
        <v>1506998</v>
      </c>
      <c r="S2335" s="23">
        <v>12000000</v>
      </c>
    </row>
    <row r="2336" spans="1:19" x14ac:dyDescent="0.3">
      <c r="A2336" s="2" t="s">
        <v>4703</v>
      </c>
      <c r="B2336" s="3">
        <v>39311</v>
      </c>
      <c r="C2336" s="2">
        <f t="shared" si="36"/>
        <v>2007</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3">
        <v>7486906</v>
      </c>
      <c r="S2336" s="23">
        <v>27000000</v>
      </c>
    </row>
    <row r="2337" spans="1:19" x14ac:dyDescent="0.3">
      <c r="A2337" s="2" t="s">
        <v>4705</v>
      </c>
      <c r="B2337" s="3">
        <v>39326</v>
      </c>
      <c r="C2337" s="2">
        <f t="shared" si="36"/>
        <v>2007</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3">
        <v>49024969</v>
      </c>
      <c r="S2337" s="23">
        <v>25000000</v>
      </c>
    </row>
    <row r="2338" spans="1:19" x14ac:dyDescent="0.3">
      <c r="A2338" s="2" t="s">
        <v>4707</v>
      </c>
      <c r="B2338" s="3">
        <v>39319</v>
      </c>
      <c r="C2338" s="2">
        <f t="shared" si="36"/>
        <v>2007</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3">
        <v>634277</v>
      </c>
      <c r="S2338" s="23">
        <v>16000000</v>
      </c>
    </row>
    <row r="2339" spans="1:19" x14ac:dyDescent="0.3">
      <c r="A2339" s="2" t="s">
        <v>4709</v>
      </c>
      <c r="B2339" s="3">
        <v>39320</v>
      </c>
      <c r="C2339" s="2">
        <f t="shared" si="36"/>
        <v>2007</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3">
        <v>5701643</v>
      </c>
      <c r="S2339" s="23">
        <v>20000000</v>
      </c>
    </row>
    <row r="2340" spans="1:19" x14ac:dyDescent="0.3">
      <c r="A2340" s="2" t="s">
        <v>4712</v>
      </c>
      <c r="B2340" s="3">
        <v>39350</v>
      </c>
      <c r="C2340" s="2">
        <f t="shared" si="36"/>
        <v>2007</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3">
        <v>32553210</v>
      </c>
      <c r="S2340" s="23">
        <v>25000000</v>
      </c>
    </row>
    <row r="2341" spans="1:19" x14ac:dyDescent="0.3">
      <c r="A2341" s="2" t="s">
        <v>4715</v>
      </c>
      <c r="B2341" s="3">
        <v>39255</v>
      </c>
      <c r="C2341" s="2">
        <f t="shared" si="36"/>
        <v>2007</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3">
        <v>866778</v>
      </c>
      <c r="S2341" s="23">
        <v>10000000</v>
      </c>
    </row>
    <row r="2342" spans="1:19" x14ac:dyDescent="0.3">
      <c r="A2342" s="2" t="s">
        <v>4716</v>
      </c>
      <c r="B2342" s="3">
        <v>39167</v>
      </c>
      <c r="C2342" s="2">
        <f t="shared" si="36"/>
        <v>2007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3">
        <v>173066</v>
      </c>
      <c r="S2342" s="23">
        <v>1500000</v>
      </c>
    </row>
    <row r="2343" spans="1:19" x14ac:dyDescent="0.3">
      <c r="A2343" s="2" t="s">
        <v>4718</v>
      </c>
      <c r="B2343" s="3">
        <v>39357</v>
      </c>
      <c r="C2343" s="2">
        <f t="shared" si="36"/>
        <v>2007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3">
        <v>25584685</v>
      </c>
      <c r="S2343" s="23">
        <v>20000000</v>
      </c>
    </row>
    <row r="2344" spans="1:19" x14ac:dyDescent="0.3">
      <c r="A2344" s="2" t="s">
        <v>4720</v>
      </c>
      <c r="B2344" s="3">
        <v>39150</v>
      </c>
      <c r="C2344" s="2">
        <f t="shared" si="36"/>
        <v>2007</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3">
        <v>74273505</v>
      </c>
      <c r="S2344" s="23">
        <v>25000000</v>
      </c>
    </row>
    <row r="2345" spans="1:19" x14ac:dyDescent="0.3">
      <c r="A2345" s="2" t="s">
        <v>4721</v>
      </c>
      <c r="B2345" s="3">
        <v>39248</v>
      </c>
      <c r="C2345" s="2">
        <f t="shared" si="36"/>
        <v>2007</v>
      </c>
      <c r="D2345" s="2" t="s">
        <v>49</v>
      </c>
      <c r="E2345" s="2" t="s">
        <v>194</v>
      </c>
      <c r="F2345" s="2" t="s">
        <v>20</v>
      </c>
      <c r="G2345" s="2" t="s">
        <v>21</v>
      </c>
      <c r="H2345" s="2" t="s">
        <v>22</v>
      </c>
      <c r="I2345" s="2" t="s">
        <v>3757</v>
      </c>
      <c r="J2345" s="2" t="s">
        <v>4722</v>
      </c>
      <c r="K2345" s="2">
        <v>393</v>
      </c>
      <c r="L2345" s="2">
        <v>446</v>
      </c>
      <c r="M2345" s="2">
        <v>117</v>
      </c>
      <c r="N2345" s="2">
        <v>0</v>
      </c>
      <c r="O2345" s="2">
        <v>8.3000000000000007</v>
      </c>
      <c r="P2345" s="2">
        <v>79</v>
      </c>
      <c r="Q2345" s="2">
        <v>102</v>
      </c>
      <c r="R2345" s="23">
        <v>1430185</v>
      </c>
      <c r="S2345" s="23">
        <v>2000000</v>
      </c>
    </row>
    <row r="2346" spans="1:19" x14ac:dyDescent="0.3">
      <c r="A2346" s="2" t="s">
        <v>4723</v>
      </c>
      <c r="B2346" s="3">
        <v>39212</v>
      </c>
      <c r="C2346" s="2">
        <f t="shared" si="36"/>
        <v>2007</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3">
        <v>43097652</v>
      </c>
      <c r="S2346" s="23">
        <v>28000000</v>
      </c>
    </row>
    <row r="2347" spans="1:19" x14ac:dyDescent="0.3">
      <c r="A2347" s="2" t="s">
        <v>4725</v>
      </c>
      <c r="B2347" s="3">
        <v>39396</v>
      </c>
      <c r="C2347" s="2">
        <f t="shared" si="36"/>
        <v>2007</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3">
        <v>117144465</v>
      </c>
      <c r="S2347" s="23">
        <v>85000000</v>
      </c>
    </row>
    <row r="2348" spans="1:19" x14ac:dyDescent="0.3">
      <c r="A2348" s="2" t="s">
        <v>4726</v>
      </c>
      <c r="B2348" s="3">
        <v>39214</v>
      </c>
      <c r="C2348" s="2">
        <f t="shared" si="36"/>
        <v>2007</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3">
        <v>9437933</v>
      </c>
      <c r="S2348" s="23">
        <v>180000</v>
      </c>
    </row>
    <row r="2349" spans="1:19" x14ac:dyDescent="0.3">
      <c r="A2349" s="2" t="s">
        <v>4729</v>
      </c>
      <c r="B2349" s="3">
        <v>39438</v>
      </c>
      <c r="C2349" s="2">
        <f t="shared" si="36"/>
        <v>2007</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3">
        <v>53680848</v>
      </c>
      <c r="S2349" s="23">
        <v>30000000</v>
      </c>
    </row>
    <row r="2350" spans="1:19" x14ac:dyDescent="0.3">
      <c r="A2350" s="2" t="s">
        <v>4730</v>
      </c>
      <c r="B2350" s="3">
        <v>39432</v>
      </c>
      <c r="C2350" s="2">
        <f t="shared" si="36"/>
        <v>2007</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3">
        <v>107917283</v>
      </c>
      <c r="S2350" s="23">
        <v>15000</v>
      </c>
    </row>
    <row r="2351" spans="1:19" x14ac:dyDescent="0.3">
      <c r="A2351" s="2" t="s">
        <v>4733</v>
      </c>
      <c r="B2351" s="3">
        <v>39240</v>
      </c>
      <c r="C2351" s="2">
        <f t="shared" si="36"/>
        <v>2007</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3">
        <v>4443403</v>
      </c>
      <c r="S2351" s="23">
        <v>7300000</v>
      </c>
    </row>
    <row r="2352" spans="1:19" x14ac:dyDescent="0.3">
      <c r="A2352" s="2" t="s">
        <v>4735</v>
      </c>
      <c r="B2352" s="3">
        <v>39409</v>
      </c>
      <c r="C2352" s="2">
        <f t="shared" si="36"/>
        <v>2007</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3">
        <v>309404152</v>
      </c>
      <c r="S2352" s="23">
        <v>300000000</v>
      </c>
    </row>
    <row r="2353" spans="1:19" x14ac:dyDescent="0.3">
      <c r="A2353" s="2" t="s">
        <v>4736</v>
      </c>
      <c r="B2353" s="3">
        <v>39377</v>
      </c>
      <c r="C2353" s="2">
        <f t="shared" si="36"/>
        <v>2007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3">
        <v>47852604</v>
      </c>
      <c r="S2353" s="23">
        <v>20000000</v>
      </c>
    </row>
    <row r="2354" spans="1:19" x14ac:dyDescent="0.3">
      <c r="A2354" s="2" t="s">
        <v>4738</v>
      </c>
      <c r="B2354" s="3">
        <v>39168</v>
      </c>
      <c r="C2354" s="2">
        <f t="shared" si="36"/>
        <v>2007</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3">
        <v>206435493</v>
      </c>
      <c r="S2354" s="23">
        <v>150000000</v>
      </c>
    </row>
    <row r="2355" spans="1:19" x14ac:dyDescent="0.3">
      <c r="A2355" s="2" t="s">
        <v>4739</v>
      </c>
      <c r="B2355" s="3">
        <v>39377</v>
      </c>
      <c r="C2355" s="2">
        <f t="shared" si="36"/>
        <v>2007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3">
        <v>65087</v>
      </c>
      <c r="S2355" s="23">
        <v>5000000</v>
      </c>
    </row>
    <row r="2356" spans="1:19" x14ac:dyDescent="0.3">
      <c r="A2356" s="2" t="s">
        <v>4741</v>
      </c>
      <c r="B2356" s="3">
        <v>39313</v>
      </c>
      <c r="C2356" s="2">
        <f t="shared" si="36"/>
        <v>2007</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3">
        <v>19661987</v>
      </c>
      <c r="S2356" s="23">
        <v>20000000</v>
      </c>
    </row>
    <row r="2357" spans="1:19" x14ac:dyDescent="0.3">
      <c r="A2357" s="2" t="s">
        <v>4742</v>
      </c>
      <c r="B2357" s="3">
        <v>39428</v>
      </c>
      <c r="C2357" s="2">
        <f t="shared" si="36"/>
        <v>2007</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3">
        <v>9664316</v>
      </c>
      <c r="S2357" s="23">
        <v>27500000</v>
      </c>
    </row>
    <row r="2358" spans="1:19" x14ac:dyDescent="0.3">
      <c r="A2358" s="2" t="s">
        <v>4743</v>
      </c>
      <c r="B2358" s="3">
        <v>39252</v>
      </c>
      <c r="C2358" s="2">
        <f t="shared" si="36"/>
        <v>2007</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3">
        <v>20339754</v>
      </c>
      <c r="S2358" s="23">
        <v>10000000</v>
      </c>
    </row>
    <row r="2359" spans="1:19" x14ac:dyDescent="0.3">
      <c r="A2359" s="2" t="s">
        <v>4746</v>
      </c>
      <c r="B2359" s="3">
        <v>39396</v>
      </c>
      <c r="C2359" s="2">
        <f t="shared" si="36"/>
        <v>2007</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3">
        <v>50648679</v>
      </c>
      <c r="S2359" s="23">
        <v>45000000</v>
      </c>
    </row>
    <row r="2360" spans="1:19" x14ac:dyDescent="0.3">
      <c r="A2360" s="2" t="s">
        <v>4747</v>
      </c>
      <c r="B2360" s="3">
        <v>39357</v>
      </c>
      <c r="C2360" s="2">
        <f t="shared" si="36"/>
        <v>2007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3">
        <v>3169424</v>
      </c>
      <c r="S2360" s="23">
        <v>13000000</v>
      </c>
    </row>
    <row r="2361" spans="1:19" x14ac:dyDescent="0.3">
      <c r="A2361" s="2" t="s">
        <v>4748</v>
      </c>
      <c r="B2361" s="3">
        <v>39206</v>
      </c>
      <c r="C2361" s="2">
        <f t="shared" si="36"/>
        <v>2007</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3">
        <v>140080850</v>
      </c>
      <c r="S2361" s="23">
        <v>140000000</v>
      </c>
    </row>
    <row r="2362" spans="1:19" x14ac:dyDescent="0.3">
      <c r="A2362" s="2" t="s">
        <v>4750</v>
      </c>
      <c r="B2362" s="3">
        <v>39202</v>
      </c>
      <c r="C2362" s="2">
        <f t="shared" si="36"/>
        <v>2007</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3">
        <v>434417</v>
      </c>
      <c r="S2362" s="23">
        <v>4600000</v>
      </c>
    </row>
    <row r="2363" spans="1:19" x14ac:dyDescent="0.3">
      <c r="A2363" s="2" t="s">
        <v>4752</v>
      </c>
      <c r="B2363" s="3">
        <v>39290</v>
      </c>
      <c r="C2363" s="2">
        <f t="shared" si="36"/>
        <v>2007</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3">
        <v>63270259</v>
      </c>
      <c r="S2363" s="23">
        <v>10000000</v>
      </c>
    </row>
    <row r="2364" spans="1:19" x14ac:dyDescent="0.3">
      <c r="A2364" s="2" t="s">
        <v>4753</v>
      </c>
      <c r="B2364" s="3">
        <v>39397</v>
      </c>
      <c r="C2364" s="2">
        <f t="shared" si="36"/>
        <v>2007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3">
        <v>1066555</v>
      </c>
      <c r="S2364" s="23">
        <v>11000000</v>
      </c>
    </row>
    <row r="2365" spans="1:19" x14ac:dyDescent="0.3">
      <c r="A2365" s="2" t="s">
        <v>4755</v>
      </c>
      <c r="B2365" s="3">
        <v>39256</v>
      </c>
      <c r="C2365" s="2">
        <f t="shared" si="36"/>
        <v>2007</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3">
        <v>46975183</v>
      </c>
      <c r="S2365" s="23">
        <v>61000000</v>
      </c>
    </row>
    <row r="2366" spans="1:19" x14ac:dyDescent="0.3">
      <c r="A2366" s="2" t="s">
        <v>4757</v>
      </c>
      <c r="B2366" s="3">
        <v>39188</v>
      </c>
      <c r="C2366" s="2">
        <f t="shared" si="36"/>
        <v>2007</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3">
        <v>320706665</v>
      </c>
      <c r="S2366" s="23">
        <v>160000000</v>
      </c>
    </row>
    <row r="2367" spans="1:19" x14ac:dyDescent="0.3">
      <c r="A2367" s="2" t="s">
        <v>4759</v>
      </c>
      <c r="B2367" s="3">
        <v>39409</v>
      </c>
      <c r="C2367" s="2">
        <f t="shared" si="36"/>
        <v>2007</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3">
        <v>24530513</v>
      </c>
      <c r="S2367" s="23">
        <v>9000000</v>
      </c>
    </row>
    <row r="2368" spans="1:19" x14ac:dyDescent="0.3">
      <c r="A2368" s="2" t="s">
        <v>4760</v>
      </c>
      <c r="B2368" s="3">
        <v>39123</v>
      </c>
      <c r="C2368" s="2">
        <f t="shared" si="36"/>
        <v>2007</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3">
        <v>336530303</v>
      </c>
      <c r="S2368" s="23">
        <v>258000000</v>
      </c>
    </row>
    <row r="2369" spans="1:19" x14ac:dyDescent="0.3">
      <c r="A2369" s="2" t="s">
        <v>4761</v>
      </c>
      <c r="B2369" s="3">
        <v>39387</v>
      </c>
      <c r="C2369" s="2">
        <f t="shared" si="36"/>
        <v>2007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3">
        <v>38345403</v>
      </c>
      <c r="S2369" s="23">
        <v>70000000</v>
      </c>
    </row>
    <row r="2370" spans="1:19" x14ac:dyDescent="0.3">
      <c r="A2370" s="2" t="s">
        <v>4762</v>
      </c>
      <c r="B2370" s="3">
        <v>39087</v>
      </c>
      <c r="C2370" s="2">
        <f t="shared" si="36"/>
        <v>2007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3">
        <v>61356221</v>
      </c>
      <c r="S2370" s="23">
        <v>14000000</v>
      </c>
    </row>
    <row r="2371" spans="1:19" x14ac:dyDescent="0.3">
      <c r="A2371" s="2" t="s">
        <v>4765</v>
      </c>
      <c r="B2371" s="3">
        <v>39177</v>
      </c>
      <c r="C2371" s="2">
        <f t="shared" ref="C2371:C2434" si="37">YEAR(B2371)</f>
        <v>2007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3">
        <v>3675072</v>
      </c>
      <c r="S2371" s="23">
        <v>26000000</v>
      </c>
    </row>
    <row r="2372" spans="1:19" x14ac:dyDescent="0.3">
      <c r="A2372" s="2" t="s">
        <v>4766</v>
      </c>
      <c r="B2372" s="3">
        <v>39135</v>
      </c>
      <c r="C2372" s="2">
        <f t="shared" si="37"/>
        <v>2007</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3">
        <v>121463226</v>
      </c>
      <c r="S2372" s="23">
        <v>20000000</v>
      </c>
    </row>
    <row r="2373" spans="1:19" x14ac:dyDescent="0.3">
      <c r="A2373" s="2" t="s">
        <v>4769</v>
      </c>
      <c r="B2373" s="3">
        <v>39166</v>
      </c>
      <c r="C2373" s="2">
        <f t="shared" si="37"/>
        <v>2007</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3">
        <v>58867694</v>
      </c>
      <c r="S2373" s="23">
        <v>100000000</v>
      </c>
    </row>
    <row r="2374" spans="1:19" x14ac:dyDescent="0.3">
      <c r="A2374" s="2" t="s">
        <v>4771</v>
      </c>
      <c r="B2374" s="3">
        <v>39344</v>
      </c>
      <c r="C2374" s="2">
        <f t="shared" si="37"/>
        <v>2007</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3">
        <v>11702090</v>
      </c>
      <c r="S2374" s="23">
        <v>16500000</v>
      </c>
    </row>
    <row r="2375" spans="1:19" x14ac:dyDescent="0.3">
      <c r="A2375" s="2" t="s">
        <v>4773</v>
      </c>
      <c r="B2375" s="3">
        <v>39137</v>
      </c>
      <c r="C2375" s="2">
        <f t="shared" si="37"/>
        <v>2007</v>
      </c>
      <c r="D2375" s="2" t="s">
        <v>49</v>
      </c>
      <c r="E2375" s="2" t="s">
        <v>37</v>
      </c>
      <c r="F2375" s="2" t="s">
        <v>2373</v>
      </c>
      <c r="G2375" s="2" t="s">
        <v>21</v>
      </c>
      <c r="H2375" s="2" t="s">
        <v>22</v>
      </c>
      <c r="I2375" s="2" t="s">
        <v>4774</v>
      </c>
      <c r="J2375" s="2" t="s">
        <v>4775</v>
      </c>
      <c r="K2375" s="2">
        <v>532</v>
      </c>
      <c r="L2375" s="2">
        <v>902</v>
      </c>
      <c r="M2375" s="2">
        <v>5</v>
      </c>
      <c r="N2375" s="2">
        <v>108</v>
      </c>
      <c r="O2375" s="2">
        <v>5.4</v>
      </c>
      <c r="P2375" s="2">
        <v>16</v>
      </c>
      <c r="Q2375" s="2">
        <v>153</v>
      </c>
      <c r="R2375" s="23">
        <v>872643</v>
      </c>
      <c r="S2375" s="23">
        <v>6000000</v>
      </c>
    </row>
    <row r="2376" spans="1:19" x14ac:dyDescent="0.3">
      <c r="A2376" s="2" t="s">
        <v>4776</v>
      </c>
      <c r="B2376" s="3">
        <v>39440</v>
      </c>
      <c r="C2376" s="2">
        <f t="shared" si="37"/>
        <v>2007</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3">
        <v>274661</v>
      </c>
      <c r="S2376" s="23">
        <v>1000000</v>
      </c>
    </row>
    <row r="2377" spans="1:19" x14ac:dyDescent="0.3">
      <c r="A2377" s="2" t="s">
        <v>4778</v>
      </c>
      <c r="B2377" s="3">
        <v>39190</v>
      </c>
      <c r="C2377" s="2">
        <f t="shared" si="37"/>
        <v>2007</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3">
        <v>3904982</v>
      </c>
      <c r="S2377" s="23">
        <v>30000000</v>
      </c>
    </row>
    <row r="2378" spans="1:19" x14ac:dyDescent="0.3">
      <c r="A2378" s="2" t="s">
        <v>4780</v>
      </c>
      <c r="B2378" s="3">
        <v>39181</v>
      </c>
      <c r="C2378" s="2">
        <f t="shared" si="37"/>
        <v>2007</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3">
        <v>227137090</v>
      </c>
      <c r="S2378" s="23">
        <v>110000000</v>
      </c>
    </row>
    <row r="2379" spans="1:19" x14ac:dyDescent="0.3">
      <c r="A2379" s="2" t="s">
        <v>4781</v>
      </c>
      <c r="B2379" s="3">
        <v>39259</v>
      </c>
      <c r="C2379" s="2">
        <f t="shared" si="37"/>
        <v>2007</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3">
        <v>900926</v>
      </c>
      <c r="S2379" s="23">
        <v>10000000</v>
      </c>
    </row>
    <row r="2380" spans="1:19" x14ac:dyDescent="0.3">
      <c r="A2380" s="2" t="s">
        <v>4784</v>
      </c>
      <c r="B2380" s="3">
        <v>39320</v>
      </c>
      <c r="C2380" s="2">
        <f t="shared" si="37"/>
        <v>2007</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3">
        <v>93452056</v>
      </c>
      <c r="S2380" s="23">
        <v>45000000</v>
      </c>
    </row>
    <row r="2381" spans="1:19" x14ac:dyDescent="0.3">
      <c r="A2381" s="2" t="s">
        <v>4785</v>
      </c>
      <c r="B2381" s="3">
        <v>39412</v>
      </c>
      <c r="C2381" s="2">
        <f t="shared" si="37"/>
        <v>2007</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3">
        <v>90636983</v>
      </c>
      <c r="S2381" s="23">
        <v>22000000</v>
      </c>
    </row>
    <row r="2382" spans="1:19" x14ac:dyDescent="0.3">
      <c r="A2382" s="2" t="s">
        <v>4786</v>
      </c>
      <c r="B2382" s="3">
        <v>39110</v>
      </c>
      <c r="C2382" s="2">
        <f t="shared" si="37"/>
        <v>2007</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3">
        <v>70083519</v>
      </c>
      <c r="S2382" s="23">
        <v>180000000</v>
      </c>
    </row>
    <row r="2383" spans="1:19" x14ac:dyDescent="0.3">
      <c r="A2383" s="2" t="s">
        <v>4787</v>
      </c>
      <c r="B2383" s="3">
        <v>39165</v>
      </c>
      <c r="C2383" s="2">
        <f t="shared" si="37"/>
        <v>2007</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3">
        <v>20380</v>
      </c>
      <c r="S2383" s="23">
        <v>15000000</v>
      </c>
    </row>
    <row r="2384" spans="1:19" x14ac:dyDescent="0.3">
      <c r="A2384" s="2" t="s">
        <v>4789</v>
      </c>
      <c r="B2384" s="3">
        <v>39275</v>
      </c>
      <c r="C2384" s="2">
        <f t="shared" si="37"/>
        <v>2007</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3">
        <v>30226144</v>
      </c>
      <c r="S2384" s="23">
        <v>15000000</v>
      </c>
    </row>
    <row r="2385" spans="1:19" x14ac:dyDescent="0.3">
      <c r="A2385" s="2" t="s">
        <v>4790</v>
      </c>
      <c r="B2385" s="3">
        <v>39381</v>
      </c>
      <c r="C2385" s="2">
        <f t="shared" si="37"/>
        <v>2007</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3">
        <v>442638</v>
      </c>
      <c r="S2385" s="23">
        <v>850000</v>
      </c>
    </row>
    <row r="2386" spans="1:19" x14ac:dyDescent="0.3">
      <c r="A2386" s="2" t="s">
        <v>4792</v>
      </c>
      <c r="B2386" s="3">
        <v>39167</v>
      </c>
      <c r="C2386" s="2">
        <f t="shared" si="37"/>
        <v>2007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3">
        <v>20801344</v>
      </c>
      <c r="S2386" s="23">
        <v>15000000</v>
      </c>
    </row>
    <row r="2387" spans="1:19" x14ac:dyDescent="0.3">
      <c r="A2387" s="2" t="s">
        <v>4795</v>
      </c>
      <c r="B2387" s="3">
        <v>39195</v>
      </c>
      <c r="C2387" s="2">
        <f t="shared" si="37"/>
        <v>2007</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3">
        <v>876671</v>
      </c>
      <c r="S2387" s="23">
        <v>25000000</v>
      </c>
    </row>
    <row r="2388" spans="1:19" x14ac:dyDescent="0.3">
      <c r="A2388" s="2" t="s">
        <v>4797</v>
      </c>
      <c r="B2388" s="3">
        <v>39177</v>
      </c>
      <c r="C2388" s="2">
        <f t="shared" si="37"/>
        <v>2007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3">
        <v>15071514</v>
      </c>
      <c r="S2388" s="23">
        <v>80000000</v>
      </c>
    </row>
    <row r="2389" spans="1:19" x14ac:dyDescent="0.3">
      <c r="A2389" s="2" t="s">
        <v>4798</v>
      </c>
      <c r="B2389" s="3">
        <v>39388</v>
      </c>
      <c r="C2389" s="2">
        <f t="shared" si="37"/>
        <v>2007</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3">
        <v>47456450</v>
      </c>
      <c r="S2389" s="23">
        <v>70000000</v>
      </c>
    </row>
    <row r="2390" spans="1:19" x14ac:dyDescent="0.3">
      <c r="A2390" s="2" t="s">
        <v>4799</v>
      </c>
      <c r="B2390" s="3">
        <v>39250</v>
      </c>
      <c r="C2390" s="2">
        <f t="shared" si="37"/>
        <v>2007</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3">
        <v>15797907</v>
      </c>
      <c r="S2390" s="23">
        <v>20000000</v>
      </c>
    </row>
    <row r="2391" spans="1:19" x14ac:dyDescent="0.3">
      <c r="A2391" s="2" t="s">
        <v>4801</v>
      </c>
      <c r="B2391" s="3">
        <v>39190</v>
      </c>
      <c r="C2391" s="2">
        <f t="shared" si="37"/>
        <v>2007</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3">
        <v>5932060</v>
      </c>
      <c r="S2391" s="23">
        <v>35000000</v>
      </c>
    </row>
    <row r="2392" spans="1:19" x14ac:dyDescent="0.3">
      <c r="A2392" s="2" t="s">
        <v>4803</v>
      </c>
      <c r="B2392" s="3">
        <v>39370</v>
      </c>
      <c r="C2392" s="2">
        <f t="shared" si="37"/>
        <v>2007</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3">
        <v>379643</v>
      </c>
      <c r="S2392" s="23">
        <v>2200000</v>
      </c>
    </row>
    <row r="2393" spans="1:19" x14ac:dyDescent="0.3">
      <c r="A2393" s="2" t="s">
        <v>4804</v>
      </c>
      <c r="B2393" s="3">
        <v>39307</v>
      </c>
      <c r="C2393" s="2">
        <f t="shared" si="37"/>
        <v>2007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3">
        <v>243768</v>
      </c>
      <c r="S2393" s="23">
        <v>30000</v>
      </c>
    </row>
    <row r="2394" spans="1:19" x14ac:dyDescent="0.3">
      <c r="A2394" s="2" t="s">
        <v>4807</v>
      </c>
      <c r="B2394" s="3">
        <v>39276</v>
      </c>
      <c r="C2394" s="2">
        <f t="shared" si="37"/>
        <v>2007</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3">
        <v>303439</v>
      </c>
      <c r="S2394" s="23">
        <v>8000000</v>
      </c>
    </row>
    <row r="2395" spans="1:19" x14ac:dyDescent="0.3">
      <c r="A2395" s="2" t="s">
        <v>4809</v>
      </c>
      <c r="B2395" s="3">
        <v>39316</v>
      </c>
      <c r="C2395" s="2">
        <f t="shared" si="37"/>
        <v>2007</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3">
        <v>12055</v>
      </c>
      <c r="S2395" s="23">
        <v>500000</v>
      </c>
    </row>
    <row r="2396" spans="1:19" x14ac:dyDescent="0.3">
      <c r="A2396" s="2" t="s">
        <v>4812</v>
      </c>
      <c r="B2396" s="3">
        <v>39235</v>
      </c>
      <c r="C2396" s="2">
        <f t="shared" si="37"/>
        <v>2007</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3">
        <v>25592632</v>
      </c>
      <c r="S2396" s="23">
        <v>18000000</v>
      </c>
    </row>
    <row r="2397" spans="1:19" x14ac:dyDescent="0.3">
      <c r="A2397" s="2" t="s">
        <v>4813</v>
      </c>
      <c r="B2397" s="3">
        <v>39422</v>
      </c>
      <c r="C2397" s="2">
        <f t="shared" si="37"/>
        <v>2007</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3">
        <v>35063732</v>
      </c>
      <c r="S2397" s="23">
        <v>32000000</v>
      </c>
    </row>
    <row r="2398" spans="1:19" x14ac:dyDescent="0.3">
      <c r="A2398" s="2" t="s">
        <v>4814</v>
      </c>
      <c r="B2398" s="3">
        <v>39240</v>
      </c>
      <c r="C2398" s="2">
        <f t="shared" si="37"/>
        <v>2007</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3">
        <v>7159147</v>
      </c>
      <c r="S2398" s="23">
        <v>3400000</v>
      </c>
    </row>
    <row r="2399" spans="1:19" x14ac:dyDescent="0.3">
      <c r="A2399" s="2" t="s">
        <v>4817</v>
      </c>
      <c r="B2399" s="3">
        <v>39316</v>
      </c>
      <c r="C2399" s="2">
        <f t="shared" si="37"/>
        <v>2007</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3">
        <v>25117498</v>
      </c>
      <c r="S2399" s="23">
        <v>40000000</v>
      </c>
    </row>
    <row r="2400" spans="1:19" x14ac:dyDescent="0.3">
      <c r="A2400" s="2" t="s">
        <v>4818</v>
      </c>
      <c r="B2400" s="3">
        <v>39316</v>
      </c>
      <c r="C2400" s="2">
        <f t="shared" si="37"/>
        <v>2007</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3">
        <v>183132370</v>
      </c>
      <c r="S2400" s="23">
        <v>75000000</v>
      </c>
    </row>
    <row r="2401" spans="1:19" x14ac:dyDescent="0.3">
      <c r="A2401" s="2" t="s">
        <v>4820</v>
      </c>
      <c r="B2401" s="3">
        <v>39228</v>
      </c>
      <c r="C2401" s="2">
        <f t="shared" si="37"/>
        <v>2007</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3">
        <v>766487</v>
      </c>
      <c r="S2401" s="23">
        <v>5250000</v>
      </c>
    </row>
    <row r="2402" spans="1:19" x14ac:dyDescent="0.3">
      <c r="A2402" s="2" t="s">
        <v>4822</v>
      </c>
      <c r="B2402" s="3">
        <v>39187</v>
      </c>
      <c r="C2402" s="2">
        <f t="shared" si="37"/>
        <v>2007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3">
        <v>128978</v>
      </c>
      <c r="S2402" s="23">
        <v>40000000</v>
      </c>
    </row>
    <row r="2403" spans="1:19" x14ac:dyDescent="0.3">
      <c r="A2403" s="2" t="s">
        <v>4824</v>
      </c>
      <c r="B2403" s="3">
        <v>39313</v>
      </c>
      <c r="C2403" s="2">
        <f t="shared" si="37"/>
        <v>2007</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3">
        <v>40218903</v>
      </c>
      <c r="S2403" s="23">
        <v>25000000</v>
      </c>
    </row>
    <row r="2404" spans="1:19" x14ac:dyDescent="0.3">
      <c r="A2404" s="2" t="s">
        <v>4826</v>
      </c>
      <c r="B2404" s="3">
        <v>39149</v>
      </c>
      <c r="C2404" s="2">
        <f t="shared" si="37"/>
        <v>2007</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3">
        <v>2849142</v>
      </c>
      <c r="S2404" s="23">
        <v>16000000</v>
      </c>
    </row>
    <row r="2405" spans="1:19" x14ac:dyDescent="0.3">
      <c r="A2405" s="2" t="s">
        <v>4828</v>
      </c>
      <c r="B2405" s="3">
        <v>39133</v>
      </c>
      <c r="C2405" s="2">
        <f t="shared" si="37"/>
        <v>2007</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3">
        <v>49121934</v>
      </c>
      <c r="S2405" s="23">
        <v>13000000</v>
      </c>
    </row>
    <row r="2406" spans="1:19" x14ac:dyDescent="0.3">
      <c r="A2406" s="2" t="s">
        <v>4829</v>
      </c>
      <c r="B2406" s="3">
        <v>39253</v>
      </c>
      <c r="C2406" s="2">
        <f t="shared" si="37"/>
        <v>2007</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3">
        <v>38108</v>
      </c>
      <c r="S2406" s="23">
        <v>2600000</v>
      </c>
    </row>
    <row r="2407" spans="1:19" x14ac:dyDescent="0.3">
      <c r="A2407" s="2" t="s">
        <v>4832</v>
      </c>
      <c r="B2407" s="3">
        <v>39361</v>
      </c>
      <c r="C2407" s="2">
        <f t="shared" si="37"/>
        <v>2007</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3">
        <v>54132596</v>
      </c>
      <c r="S2407" s="23">
        <v>34000000</v>
      </c>
    </row>
    <row r="2408" spans="1:19" x14ac:dyDescent="0.3">
      <c r="A2408" s="2" t="s">
        <v>4834</v>
      </c>
      <c r="B2408" s="3">
        <v>39138</v>
      </c>
      <c r="C2408" s="2">
        <f t="shared" si="37"/>
        <v>2007</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3">
        <v>214202</v>
      </c>
      <c r="S2408" s="23">
        <v>12000000</v>
      </c>
    </row>
    <row r="2409" spans="1:19" x14ac:dyDescent="0.3">
      <c r="A2409" s="2" t="s">
        <v>4836</v>
      </c>
      <c r="B2409" s="3">
        <v>39338</v>
      </c>
      <c r="C2409" s="2">
        <f t="shared" si="37"/>
        <v>2007</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3">
        <v>318759914</v>
      </c>
      <c r="S2409" s="23">
        <v>150000000</v>
      </c>
    </row>
    <row r="2410" spans="1:19" x14ac:dyDescent="0.3">
      <c r="A2410" s="2" t="s">
        <v>4837</v>
      </c>
      <c r="B2410" s="3">
        <v>39437</v>
      </c>
      <c r="C2410" s="2">
        <f t="shared" si="37"/>
        <v>2007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3">
        <v>19067631</v>
      </c>
      <c r="S2410" s="23">
        <v>2000000</v>
      </c>
    </row>
    <row r="2411" spans="1:19" x14ac:dyDescent="0.3">
      <c r="A2411" s="2" t="s">
        <v>4840</v>
      </c>
      <c r="B2411" s="3">
        <v>39324</v>
      </c>
      <c r="C2411" s="2">
        <f t="shared" si="37"/>
        <v>2007</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3">
        <v>18317151</v>
      </c>
      <c r="S2411" s="23">
        <v>35000000</v>
      </c>
    </row>
    <row r="2412" spans="1:19" x14ac:dyDescent="0.3">
      <c r="A2412" s="2" t="s">
        <v>4842</v>
      </c>
      <c r="B2412" s="3">
        <v>39146</v>
      </c>
      <c r="C2412" s="2">
        <f t="shared" si="37"/>
        <v>2007</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3">
        <v>22466994</v>
      </c>
      <c r="S2412" s="23">
        <v>25000000</v>
      </c>
    </row>
    <row r="2413" spans="1:19" x14ac:dyDescent="0.3">
      <c r="A2413" s="2" t="s">
        <v>4844</v>
      </c>
      <c r="B2413" s="3">
        <v>39185</v>
      </c>
      <c r="C2413" s="2">
        <f t="shared" si="37"/>
        <v>2007</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3">
        <v>28563179</v>
      </c>
      <c r="S2413" s="23">
        <v>21000000</v>
      </c>
    </row>
    <row r="2414" spans="1:19" x14ac:dyDescent="0.3">
      <c r="A2414" s="2" t="s">
        <v>4845</v>
      </c>
      <c r="B2414" s="3">
        <v>39411</v>
      </c>
      <c r="C2414" s="2">
        <f t="shared" si="37"/>
        <v>2007</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3">
        <v>1071240</v>
      </c>
      <c r="S2414" s="23">
        <v>8000000</v>
      </c>
    </row>
    <row r="2415" spans="1:19" x14ac:dyDescent="0.3">
      <c r="A2415" s="2" t="s">
        <v>4847</v>
      </c>
      <c r="B2415" s="3">
        <v>39417</v>
      </c>
      <c r="C2415" s="2">
        <f t="shared" si="37"/>
        <v>2007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3">
        <v>5694308</v>
      </c>
      <c r="S2415" s="23">
        <v>7000000</v>
      </c>
    </row>
    <row r="2416" spans="1:19" x14ac:dyDescent="0.3">
      <c r="A2416" s="2" t="s">
        <v>4848</v>
      </c>
      <c r="B2416" s="3">
        <v>39346</v>
      </c>
      <c r="C2416" s="2">
        <f t="shared" si="37"/>
        <v>2007</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3">
        <v>55184721</v>
      </c>
      <c r="S2416" s="23">
        <v>15000000</v>
      </c>
    </row>
    <row r="2417" spans="1:19" x14ac:dyDescent="0.3">
      <c r="A2417" s="2" t="s">
        <v>4849</v>
      </c>
      <c r="B2417" s="3">
        <v>39118</v>
      </c>
      <c r="C2417" s="2">
        <f t="shared" si="37"/>
        <v>2007</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3">
        <v>2426851</v>
      </c>
      <c r="S2417" s="23">
        <v>4000000</v>
      </c>
    </row>
    <row r="2418" spans="1:19" x14ac:dyDescent="0.3">
      <c r="A2418" s="2" t="s">
        <v>4850</v>
      </c>
      <c r="B2418" s="3">
        <v>39187</v>
      </c>
      <c r="C2418" s="2">
        <f t="shared" si="37"/>
        <v>2007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3">
        <v>33048353</v>
      </c>
      <c r="S2418" s="23">
        <v>65000000</v>
      </c>
    </row>
    <row r="2419" spans="1:19" x14ac:dyDescent="0.3">
      <c r="A2419" s="2" t="s">
        <v>4851</v>
      </c>
      <c r="B2419" s="3">
        <v>39703</v>
      </c>
      <c r="C2419" s="2">
        <f t="shared" si="37"/>
        <v>2008</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3">
        <v>81159365</v>
      </c>
      <c r="S2419" s="23">
        <v>35000000</v>
      </c>
    </row>
    <row r="2420" spans="1:19" x14ac:dyDescent="0.3">
      <c r="A2420" s="2" t="s">
        <v>4852</v>
      </c>
      <c r="B2420" s="3">
        <v>39784</v>
      </c>
      <c r="C2420" s="2">
        <f t="shared" si="37"/>
        <v>2008</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3">
        <v>76806312</v>
      </c>
      <c r="S2420" s="23">
        <v>30000000</v>
      </c>
    </row>
    <row r="2421" spans="1:19" x14ac:dyDescent="0.3">
      <c r="A2421" s="2" t="s">
        <v>4853</v>
      </c>
      <c r="B2421" s="3">
        <v>39585</v>
      </c>
      <c r="C2421" s="2">
        <f t="shared" si="37"/>
        <v>2008</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3">
        <v>7001720</v>
      </c>
      <c r="S2421" s="23">
        <v>12000000</v>
      </c>
    </row>
    <row r="2422" spans="1:19" x14ac:dyDescent="0.3">
      <c r="A2422" s="2" t="s">
        <v>351</v>
      </c>
      <c r="B2422" s="3">
        <v>39801</v>
      </c>
      <c r="C2422" s="2">
        <f t="shared" si="37"/>
        <v>2008</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3">
        <v>49551662</v>
      </c>
      <c r="S2422" s="23">
        <v>130000000</v>
      </c>
    </row>
    <row r="2423" spans="1:19" x14ac:dyDescent="0.3">
      <c r="A2423" s="2" t="s">
        <v>4855</v>
      </c>
      <c r="B2423" s="3">
        <v>39645</v>
      </c>
      <c r="C2423" s="2">
        <f t="shared" si="37"/>
        <v>2008</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3">
        <v>60269340</v>
      </c>
      <c r="S2423" s="23">
        <v>30000000</v>
      </c>
    </row>
    <row r="2424" spans="1:19" x14ac:dyDescent="0.3">
      <c r="A2424" s="2" t="s">
        <v>4857</v>
      </c>
      <c r="B2424" s="3">
        <v>39601</v>
      </c>
      <c r="C2424" s="2">
        <f t="shared" si="37"/>
        <v>2008</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3">
        <v>22531698</v>
      </c>
      <c r="S2424" s="23">
        <v>70000000</v>
      </c>
    </row>
    <row r="2425" spans="1:19" x14ac:dyDescent="0.3">
      <c r="A2425" s="2" t="s">
        <v>4858</v>
      </c>
      <c r="B2425" s="3">
        <v>39808</v>
      </c>
      <c r="C2425" s="2">
        <f t="shared" si="37"/>
        <v>2008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3">
        <v>15279680</v>
      </c>
      <c r="S2425" s="23">
        <v>40000000</v>
      </c>
    </row>
    <row r="2426" spans="1:19" x14ac:dyDescent="0.3">
      <c r="A2426" s="2" t="s">
        <v>4860</v>
      </c>
      <c r="B2426" s="3">
        <v>39569</v>
      </c>
      <c r="C2426" s="2">
        <f t="shared" si="37"/>
        <v>2008</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3">
        <v>11169531</v>
      </c>
      <c r="S2426" s="23">
        <v>20000000</v>
      </c>
    </row>
    <row r="2427" spans="1:19" x14ac:dyDescent="0.3">
      <c r="A2427" s="2" t="s">
        <v>4862</v>
      </c>
      <c r="B2427" s="3">
        <v>39684</v>
      </c>
      <c r="C2427" s="2">
        <f t="shared" si="37"/>
        <v>2008</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3">
        <v>109993847</v>
      </c>
      <c r="S2427" s="23">
        <v>80000000</v>
      </c>
    </row>
    <row r="2428" spans="1:19" x14ac:dyDescent="0.3">
      <c r="A2428" s="2" t="s">
        <v>4863</v>
      </c>
      <c r="B2428" s="3">
        <v>39541</v>
      </c>
      <c r="C2428" s="2">
        <f t="shared" si="37"/>
        <v>2008</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3">
        <v>94497271</v>
      </c>
      <c r="S2428" s="23">
        <v>20000000</v>
      </c>
    </row>
    <row r="2429" spans="1:19" x14ac:dyDescent="0.3">
      <c r="A2429" s="2" t="s">
        <v>4864</v>
      </c>
      <c r="B2429" s="3">
        <v>39702</v>
      </c>
      <c r="C2429" s="2">
        <f t="shared" si="37"/>
        <v>2008</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3">
        <v>3073392</v>
      </c>
      <c r="S2429" s="23">
        <v>25000000</v>
      </c>
    </row>
    <row r="2430" spans="1:19" x14ac:dyDescent="0.3">
      <c r="A2430" s="2" t="s">
        <v>4866</v>
      </c>
      <c r="B2430" s="3">
        <v>39598</v>
      </c>
      <c r="C2430" s="2">
        <f t="shared" si="37"/>
        <v>2008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3">
        <v>39380442</v>
      </c>
      <c r="S2430" s="23">
        <v>70000000</v>
      </c>
    </row>
    <row r="2431" spans="1:19" x14ac:dyDescent="0.3">
      <c r="A2431" s="2" t="s">
        <v>4867</v>
      </c>
      <c r="B2431" s="3">
        <v>39753</v>
      </c>
      <c r="C2431" s="2">
        <f t="shared" si="37"/>
        <v>2008</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3">
        <v>114053579</v>
      </c>
      <c r="S2431" s="23">
        <v>150000000</v>
      </c>
    </row>
    <row r="2432" spans="1:19" x14ac:dyDescent="0.3">
      <c r="A2432" s="2" t="s">
        <v>4869</v>
      </c>
      <c r="B2432" s="3">
        <v>39728</v>
      </c>
      <c r="C2432" s="2">
        <f t="shared" si="37"/>
        <v>2008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3">
        <v>4040588</v>
      </c>
      <c r="S2432" s="23">
        <v>5000000</v>
      </c>
    </row>
    <row r="2433" spans="1:19" x14ac:dyDescent="0.3">
      <c r="A2433" s="2" t="s">
        <v>4870</v>
      </c>
      <c r="B2433" s="3">
        <v>39516</v>
      </c>
      <c r="C2433" s="2">
        <f t="shared" si="37"/>
        <v>2008</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3">
        <v>60338891</v>
      </c>
      <c r="S2433" s="23">
        <v>37000000</v>
      </c>
    </row>
    <row r="2434" spans="1:19" x14ac:dyDescent="0.3">
      <c r="A2434" s="2" t="s">
        <v>4871</v>
      </c>
      <c r="B2434" s="3">
        <v>39804</v>
      </c>
      <c r="C2434" s="2">
        <f t="shared" si="37"/>
        <v>2008</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3">
        <v>8134217</v>
      </c>
      <c r="S2434" s="23">
        <v>12000000</v>
      </c>
    </row>
    <row r="2435" spans="1:19" x14ac:dyDescent="0.3">
      <c r="A2435" s="2" t="s">
        <v>4873</v>
      </c>
      <c r="B2435" s="3">
        <v>39698</v>
      </c>
      <c r="C2435" s="2">
        <f t="shared" ref="C2435:C2498" si="38">YEAR(B2435)</f>
        <v>2008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3">
        <v>215185</v>
      </c>
      <c r="S2435" s="23">
        <v>200000</v>
      </c>
    </row>
    <row r="2436" spans="1:19" x14ac:dyDescent="0.3">
      <c r="A2436" s="2" t="s">
        <v>4876</v>
      </c>
      <c r="B2436" s="3">
        <v>39496</v>
      </c>
      <c r="C2436" s="2">
        <f t="shared" si="38"/>
        <v>2008</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3">
        <v>35707327</v>
      </c>
      <c r="S2436" s="23">
        <v>55000000</v>
      </c>
    </row>
    <row r="2437" spans="1:19" x14ac:dyDescent="0.3">
      <c r="A2437" s="2" t="s">
        <v>4877</v>
      </c>
      <c r="B2437" s="3">
        <v>39715</v>
      </c>
      <c r="C2437" s="2">
        <f t="shared" si="38"/>
        <v>2008</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3">
        <v>2926565</v>
      </c>
      <c r="S2437" s="23">
        <v>3000000</v>
      </c>
    </row>
    <row r="2438" spans="1:19" x14ac:dyDescent="0.3">
      <c r="A2438" s="2" t="s">
        <v>4879</v>
      </c>
      <c r="B2438" s="3">
        <v>39734</v>
      </c>
      <c r="C2438" s="2">
        <f t="shared" si="38"/>
        <v>2008</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3">
        <v>7871693</v>
      </c>
      <c r="S2438" s="23">
        <v>55000000</v>
      </c>
    </row>
    <row r="2439" spans="1:19" x14ac:dyDescent="0.3">
      <c r="A2439" s="2" t="s">
        <v>4880</v>
      </c>
      <c r="B2439" s="3">
        <v>39732</v>
      </c>
      <c r="C2439" s="2">
        <f t="shared" si="38"/>
        <v>2008</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3">
        <v>80034302</v>
      </c>
      <c r="S2439" s="23">
        <v>25000000</v>
      </c>
    </row>
    <row r="2440" spans="1:19" x14ac:dyDescent="0.3">
      <c r="A2440" s="2" t="s">
        <v>4882</v>
      </c>
      <c r="B2440" s="3">
        <v>39608</v>
      </c>
      <c r="C2440" s="2">
        <f t="shared" si="38"/>
        <v>2008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3">
        <v>4693919</v>
      </c>
      <c r="S2440" s="23">
        <v>6500000</v>
      </c>
    </row>
    <row r="2441" spans="1:19" x14ac:dyDescent="0.3">
      <c r="A2441" s="2" t="s">
        <v>4884</v>
      </c>
      <c r="B2441" s="3">
        <v>39792</v>
      </c>
      <c r="C2441" s="2">
        <f t="shared" si="38"/>
        <v>2008</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3">
        <v>36064910</v>
      </c>
      <c r="S2441" s="23">
        <v>45000000</v>
      </c>
    </row>
    <row r="2442" spans="1:19" x14ac:dyDescent="0.3">
      <c r="A2442" s="2" t="s">
        <v>4885</v>
      </c>
      <c r="B2442" s="3">
        <v>39677</v>
      </c>
      <c r="C2442" s="2">
        <f t="shared" si="38"/>
        <v>2008</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3">
        <v>511920</v>
      </c>
      <c r="S2442" s="23">
        <v>40000000</v>
      </c>
    </row>
    <row r="2443" spans="1:19" x14ac:dyDescent="0.3">
      <c r="A2443" s="2" t="s">
        <v>4887</v>
      </c>
      <c r="B2443" s="3">
        <v>39500</v>
      </c>
      <c r="C2443" s="2">
        <f t="shared" si="38"/>
        <v>2008</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3">
        <v>14174654</v>
      </c>
      <c r="S2443" s="23">
        <v>25000000</v>
      </c>
    </row>
    <row r="2444" spans="1:19" x14ac:dyDescent="0.3">
      <c r="A2444" s="2" t="s">
        <v>4888</v>
      </c>
      <c r="B2444" s="3">
        <v>39622</v>
      </c>
      <c r="C2444" s="2">
        <f t="shared" si="38"/>
        <v>2008</v>
      </c>
      <c r="D2444" s="2" t="s">
        <v>49</v>
      </c>
      <c r="E2444" s="2" t="s">
        <v>57</v>
      </c>
      <c r="F2444" s="2" t="s">
        <v>20</v>
      </c>
      <c r="G2444" s="2" t="s">
        <v>100</v>
      </c>
      <c r="H2444" s="2" t="s">
        <v>22</v>
      </c>
      <c r="I2444" s="2" t="s">
        <v>410</v>
      </c>
      <c r="J2444" s="2" t="s">
        <v>4889</v>
      </c>
      <c r="K2444" s="2">
        <v>844</v>
      </c>
      <c r="L2444" s="2">
        <v>844</v>
      </c>
      <c r="M2444" s="2">
        <v>0</v>
      </c>
      <c r="N2444" s="2">
        <v>28</v>
      </c>
      <c r="O2444" s="2">
        <v>6.5</v>
      </c>
      <c r="P2444" s="2">
        <v>9</v>
      </c>
      <c r="Q2444" s="2">
        <v>42</v>
      </c>
      <c r="R2444" s="23">
        <v>7518876</v>
      </c>
      <c r="S2444" s="23">
        <v>6000000</v>
      </c>
    </row>
    <row r="2445" spans="1:19" x14ac:dyDescent="0.3">
      <c r="A2445" s="2" t="s">
        <v>4890</v>
      </c>
      <c r="B2445" s="3">
        <v>39750</v>
      </c>
      <c r="C2445" s="2">
        <f t="shared" si="38"/>
        <v>2008</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3">
        <v>18378</v>
      </c>
      <c r="S2445" s="23">
        <v>900000</v>
      </c>
    </row>
    <row r="2446" spans="1:19" x14ac:dyDescent="0.3">
      <c r="A2446" s="2" t="s">
        <v>4892</v>
      </c>
      <c r="B2446" s="3">
        <v>39497</v>
      </c>
      <c r="C2446" s="2">
        <f t="shared" si="38"/>
        <v>2008</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3">
        <v>10955425</v>
      </c>
      <c r="S2446" s="23">
        <v>30000000</v>
      </c>
    </row>
    <row r="2447" spans="1:19" x14ac:dyDescent="0.3">
      <c r="A2447" s="2" t="s">
        <v>4894</v>
      </c>
      <c r="B2447" s="3">
        <v>39479</v>
      </c>
      <c r="C2447" s="2">
        <f t="shared" si="38"/>
        <v>2008</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3">
        <v>33422556</v>
      </c>
      <c r="S2447" s="23">
        <v>20000000</v>
      </c>
    </row>
    <row r="2448" spans="1:19" x14ac:dyDescent="0.3">
      <c r="A2448" s="2" t="s">
        <v>4896</v>
      </c>
      <c r="B2448" s="3">
        <v>39703</v>
      </c>
      <c r="C2448" s="2">
        <f t="shared" si="38"/>
        <v>2008</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3">
        <v>32853640</v>
      </c>
      <c r="S2448" s="23">
        <v>40000000</v>
      </c>
    </row>
    <row r="2449" spans="1:19" x14ac:dyDescent="0.3">
      <c r="A2449" s="2" t="s">
        <v>4897</v>
      </c>
      <c r="B2449" s="3">
        <v>39784</v>
      </c>
      <c r="C2449" s="2">
        <f t="shared" si="38"/>
        <v>2008</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3">
        <v>101111837</v>
      </c>
      <c r="S2449" s="23">
        <v>80000000</v>
      </c>
    </row>
    <row r="2450" spans="1:19" x14ac:dyDescent="0.3">
      <c r="A2450" s="2" t="s">
        <v>4898</v>
      </c>
      <c r="B2450" s="3">
        <v>39587</v>
      </c>
      <c r="C2450" s="2">
        <f t="shared" si="38"/>
        <v>2008</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3">
        <v>33451479</v>
      </c>
      <c r="S2450" s="23">
        <v>500000</v>
      </c>
    </row>
    <row r="2451" spans="1:19" x14ac:dyDescent="0.3">
      <c r="A2451" s="2" t="s">
        <v>4900</v>
      </c>
      <c r="B2451" s="3">
        <v>39553</v>
      </c>
      <c r="C2451" s="2">
        <f t="shared" si="38"/>
        <v>2008</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3">
        <v>145109</v>
      </c>
      <c r="S2451" s="23">
        <v>45000000</v>
      </c>
    </row>
    <row r="2452" spans="1:19" x14ac:dyDescent="0.3">
      <c r="A2452" s="2" t="s">
        <v>4903</v>
      </c>
      <c r="B2452" s="3">
        <v>39460</v>
      </c>
      <c r="C2452" s="2">
        <f t="shared" si="38"/>
        <v>2008</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3">
        <v>4234040</v>
      </c>
      <c r="S2452" s="23">
        <v>20000000</v>
      </c>
    </row>
    <row r="2453" spans="1:19" x14ac:dyDescent="0.3">
      <c r="A2453" s="2" t="s">
        <v>4906</v>
      </c>
      <c r="B2453" s="3">
        <v>39593</v>
      </c>
      <c r="C2453" s="2">
        <f t="shared" si="38"/>
        <v>2008</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3">
        <v>70224196</v>
      </c>
      <c r="S2453" s="23">
        <v>70000000</v>
      </c>
    </row>
    <row r="2454" spans="1:19" x14ac:dyDescent="0.3">
      <c r="A2454" s="2" t="s">
        <v>4907</v>
      </c>
      <c r="B2454" s="3">
        <v>39537</v>
      </c>
      <c r="C2454" s="2">
        <f t="shared" si="38"/>
        <v>2008</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3">
        <v>62877175</v>
      </c>
      <c r="S2454" s="23">
        <v>30000000</v>
      </c>
    </row>
    <row r="2455" spans="1:19" x14ac:dyDescent="0.3">
      <c r="A2455" s="2" t="s">
        <v>4909</v>
      </c>
      <c r="B2455" s="3">
        <v>39652</v>
      </c>
      <c r="C2455" s="2">
        <f t="shared" si="38"/>
        <v>2008</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3">
        <v>120136047</v>
      </c>
      <c r="S2455" s="23">
        <v>80000000</v>
      </c>
    </row>
    <row r="2456" spans="1:19" x14ac:dyDescent="0.3">
      <c r="A2456" s="2" t="s">
        <v>4911</v>
      </c>
      <c r="B2456" s="3">
        <v>39795</v>
      </c>
      <c r="C2456" s="2">
        <f t="shared" si="38"/>
        <v>2008</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3">
        <v>18593156</v>
      </c>
      <c r="S2456" s="23">
        <v>35000000</v>
      </c>
    </row>
    <row r="2457" spans="1:19" x14ac:dyDescent="0.3">
      <c r="A2457" s="2" t="s">
        <v>4912</v>
      </c>
      <c r="B2457" s="3">
        <v>39466</v>
      </c>
      <c r="C2457" s="2">
        <f t="shared" si="38"/>
        <v>2008</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3">
        <v>2508841</v>
      </c>
      <c r="S2457" s="23">
        <v>1000000</v>
      </c>
    </row>
    <row r="2458" spans="1:19" x14ac:dyDescent="0.3">
      <c r="A2458" s="2" t="s">
        <v>4915</v>
      </c>
      <c r="B2458" s="3">
        <v>39812</v>
      </c>
      <c r="C2458" s="2">
        <f t="shared" si="38"/>
        <v>2008</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3">
        <v>173783</v>
      </c>
      <c r="S2458" s="23">
        <v>2500000</v>
      </c>
    </row>
    <row r="2459" spans="1:19" x14ac:dyDescent="0.3">
      <c r="A2459" s="2" t="s">
        <v>4918</v>
      </c>
      <c r="B2459" s="3">
        <v>39598</v>
      </c>
      <c r="C2459" s="2">
        <f t="shared" si="38"/>
        <v>2008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3">
        <v>4958</v>
      </c>
      <c r="S2459" s="23">
        <v>2000000</v>
      </c>
    </row>
    <row r="2460" spans="1:19" x14ac:dyDescent="0.3">
      <c r="A2460" s="2" t="s">
        <v>4922</v>
      </c>
      <c r="B2460" s="3">
        <v>39591</v>
      </c>
      <c r="C2460" s="2">
        <f t="shared" si="38"/>
        <v>2008</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3">
        <v>130313314</v>
      </c>
      <c r="S2460" s="23">
        <v>80000000</v>
      </c>
    </row>
    <row r="2461" spans="1:19" x14ac:dyDescent="0.3">
      <c r="A2461" s="2" t="s">
        <v>4923</v>
      </c>
      <c r="B2461" s="3">
        <v>39539</v>
      </c>
      <c r="C2461" s="2">
        <f t="shared" si="38"/>
        <v>2008</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3">
        <v>13214030</v>
      </c>
      <c r="S2461" s="23">
        <v>20000000</v>
      </c>
    </row>
    <row r="2462" spans="1:19" x14ac:dyDescent="0.3">
      <c r="A2462" s="2" t="s">
        <v>4925</v>
      </c>
      <c r="B2462" s="3">
        <v>39501</v>
      </c>
      <c r="C2462" s="2">
        <f t="shared" si="38"/>
        <v>2008</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3">
        <v>23091</v>
      </c>
      <c r="S2462" s="23">
        <v>15000000</v>
      </c>
    </row>
    <row r="2463" spans="1:19" x14ac:dyDescent="0.3">
      <c r="A2463" s="2" t="s">
        <v>4927</v>
      </c>
      <c r="B2463" s="3">
        <v>39485</v>
      </c>
      <c r="C2463" s="2">
        <f t="shared" si="38"/>
        <v>2008</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3">
        <v>148085755</v>
      </c>
      <c r="S2463" s="23">
        <v>33000000</v>
      </c>
    </row>
    <row r="2464" spans="1:19" x14ac:dyDescent="0.3">
      <c r="A2464" s="2" t="s">
        <v>4928</v>
      </c>
      <c r="B2464" s="3">
        <v>39552</v>
      </c>
      <c r="C2464" s="2">
        <f t="shared" si="38"/>
        <v>2008</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3">
        <v>4881867</v>
      </c>
      <c r="S2464" s="23">
        <v>9000000</v>
      </c>
    </row>
    <row r="2465" spans="1:19" x14ac:dyDescent="0.3">
      <c r="A2465" s="2" t="s">
        <v>4929</v>
      </c>
      <c r="B2465" s="3">
        <v>39780</v>
      </c>
      <c r="C2465" s="2">
        <f t="shared" si="38"/>
        <v>2008</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3">
        <v>227946274</v>
      </c>
      <c r="S2465" s="23">
        <v>150000000</v>
      </c>
    </row>
    <row r="2466" spans="1:19" x14ac:dyDescent="0.3">
      <c r="A2466" s="2" t="s">
        <v>4930</v>
      </c>
      <c r="B2466" s="3">
        <v>39812</v>
      </c>
      <c r="C2466" s="2">
        <f t="shared" si="38"/>
        <v>2008</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3">
        <v>38087366</v>
      </c>
      <c r="S2466" s="23">
        <v>12000000</v>
      </c>
    </row>
    <row r="2467" spans="1:19" x14ac:dyDescent="0.3">
      <c r="A2467" s="2" t="s">
        <v>4933</v>
      </c>
      <c r="B2467" s="3">
        <v>39502</v>
      </c>
      <c r="C2467" s="2">
        <f t="shared" si="38"/>
        <v>2008</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3">
        <v>75754670</v>
      </c>
      <c r="S2467" s="23">
        <v>85000000</v>
      </c>
    </row>
    <row r="2468" spans="1:19" x14ac:dyDescent="0.3">
      <c r="A2468" s="2" t="s">
        <v>4935</v>
      </c>
      <c r="B2468" s="3">
        <v>39700</v>
      </c>
      <c r="C2468" s="2">
        <f t="shared" si="38"/>
        <v>2008</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3">
        <v>90556401</v>
      </c>
      <c r="S2468" s="23">
        <v>11000000</v>
      </c>
    </row>
    <row r="2469" spans="1:19" x14ac:dyDescent="0.3">
      <c r="A2469" s="2" t="s">
        <v>4937</v>
      </c>
      <c r="B2469" s="3">
        <v>39564</v>
      </c>
      <c r="C2469" s="2">
        <f t="shared" si="38"/>
        <v>2008</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3">
        <v>2775593</v>
      </c>
      <c r="S2469" s="23">
        <v>27000000</v>
      </c>
    </row>
    <row r="2470" spans="1:19" x14ac:dyDescent="0.3">
      <c r="A2470" s="2" t="s">
        <v>4940</v>
      </c>
      <c r="B2470" s="3">
        <v>39528</v>
      </c>
      <c r="C2470" s="2">
        <f t="shared" si="38"/>
        <v>2008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3">
        <v>7757130</v>
      </c>
      <c r="S2470" s="23">
        <v>15000000</v>
      </c>
    </row>
    <row r="2471" spans="1:19" x14ac:dyDescent="0.3">
      <c r="A2471" s="2" t="s">
        <v>4943</v>
      </c>
      <c r="B2471" s="3">
        <v>39808</v>
      </c>
      <c r="C2471" s="2">
        <f t="shared" si="38"/>
        <v>2008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3">
        <v>317011114</v>
      </c>
      <c r="S2471" s="23">
        <v>185000000</v>
      </c>
    </row>
    <row r="2472" spans="1:19" x14ac:dyDescent="0.3">
      <c r="A2472" s="2" t="s">
        <v>4944</v>
      </c>
      <c r="B2472" s="3">
        <v>39489</v>
      </c>
      <c r="C2472" s="2">
        <f t="shared" si="38"/>
        <v>2008</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3">
        <v>17281832</v>
      </c>
      <c r="S2472" s="23">
        <v>60000000</v>
      </c>
    </row>
    <row r="2473" spans="1:19" x14ac:dyDescent="0.3">
      <c r="A2473" s="2" t="s">
        <v>4945</v>
      </c>
      <c r="B2473" s="3">
        <v>39622</v>
      </c>
      <c r="C2473" s="2">
        <f t="shared" si="38"/>
        <v>2008</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3">
        <v>318298180</v>
      </c>
      <c r="S2473" s="23">
        <v>140000000</v>
      </c>
    </row>
    <row r="2474" spans="1:19" x14ac:dyDescent="0.3">
      <c r="A2474" s="2" t="s">
        <v>4946</v>
      </c>
      <c r="B2474" s="3">
        <v>39571</v>
      </c>
      <c r="C2474" s="2">
        <f t="shared" si="38"/>
        <v>2008</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3">
        <v>101702060</v>
      </c>
      <c r="S2474" s="23">
        <v>45000000</v>
      </c>
    </row>
    <row r="2475" spans="1:19" x14ac:dyDescent="0.3">
      <c r="A2475" s="2" t="s">
        <v>4948</v>
      </c>
      <c r="B2475" s="3">
        <v>39784</v>
      </c>
      <c r="C2475" s="2">
        <f t="shared" si="38"/>
        <v>2008</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3">
        <v>80170146</v>
      </c>
      <c r="S2475" s="23">
        <v>85000000</v>
      </c>
    </row>
    <row r="2476" spans="1:19" x14ac:dyDescent="0.3">
      <c r="A2476" s="2" t="s">
        <v>4949</v>
      </c>
      <c r="B2476" s="3">
        <v>39782</v>
      </c>
      <c r="C2476" s="2">
        <f t="shared" si="38"/>
        <v>2008</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3">
        <v>17655201</v>
      </c>
      <c r="S2476" s="23">
        <v>10000000</v>
      </c>
    </row>
    <row r="2477" spans="1:19" x14ac:dyDescent="0.3">
      <c r="A2477" s="2" t="s">
        <v>4951</v>
      </c>
      <c r="B2477" s="3">
        <v>39494</v>
      </c>
      <c r="C2477" s="2">
        <f t="shared" si="38"/>
        <v>2008</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3">
        <v>215395021</v>
      </c>
      <c r="S2477" s="23">
        <v>130000000</v>
      </c>
    </row>
    <row r="2478" spans="1:19" x14ac:dyDescent="0.3">
      <c r="A2478" s="2" t="s">
        <v>4953</v>
      </c>
      <c r="B2478" s="3">
        <v>39542</v>
      </c>
      <c r="C2478" s="2">
        <f t="shared" si="38"/>
        <v>2008</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3">
        <v>39263506</v>
      </c>
      <c r="S2478" s="23">
        <v>22000000</v>
      </c>
    </row>
    <row r="2479" spans="1:19" x14ac:dyDescent="0.3">
      <c r="A2479" s="2" t="s">
        <v>4954</v>
      </c>
      <c r="B2479" s="3">
        <v>39585</v>
      </c>
      <c r="C2479" s="2">
        <f t="shared" si="38"/>
        <v>2008</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3">
        <v>31199215</v>
      </c>
      <c r="S2479" s="23">
        <v>58000000</v>
      </c>
    </row>
    <row r="2480" spans="1:19" x14ac:dyDescent="0.3">
      <c r="A2480" s="2" t="s">
        <v>4956</v>
      </c>
      <c r="B2480" s="3">
        <v>39716</v>
      </c>
      <c r="C2480" s="2">
        <f t="shared" si="38"/>
        <v>2008</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3">
        <v>124720</v>
      </c>
      <c r="S2480" s="23">
        <v>5000000</v>
      </c>
    </row>
    <row r="2481" spans="1:19" x14ac:dyDescent="0.3">
      <c r="A2481" s="2" t="s">
        <v>4958</v>
      </c>
      <c r="B2481" s="3">
        <v>39619</v>
      </c>
      <c r="C2481" s="2">
        <f t="shared" si="38"/>
        <v>2008</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3">
        <v>20668843</v>
      </c>
      <c r="S2481" s="23">
        <v>22000000</v>
      </c>
    </row>
    <row r="2482" spans="1:19" x14ac:dyDescent="0.3">
      <c r="A2482" s="2" t="s">
        <v>4959</v>
      </c>
      <c r="B2482" s="3">
        <v>39791</v>
      </c>
      <c r="C2482" s="2">
        <f t="shared" si="38"/>
        <v>2008</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3">
        <v>179982968</v>
      </c>
      <c r="S2482" s="23">
        <v>150000000</v>
      </c>
    </row>
    <row r="2483" spans="1:19" x14ac:dyDescent="0.3">
      <c r="A2483" s="2" t="s">
        <v>4960</v>
      </c>
      <c r="B2483" s="3">
        <v>39587</v>
      </c>
      <c r="C2483" s="2">
        <f t="shared" si="38"/>
        <v>2008</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3">
        <v>46012734</v>
      </c>
      <c r="S2483" s="23">
        <v>40000000</v>
      </c>
    </row>
    <row r="2484" spans="1:19" x14ac:dyDescent="0.3">
      <c r="A2484" s="2" t="s">
        <v>4962</v>
      </c>
      <c r="B2484" s="3">
        <v>39633</v>
      </c>
      <c r="C2484" s="2">
        <f t="shared" si="38"/>
        <v>2008</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3">
        <v>143704210</v>
      </c>
      <c r="S2484" s="23">
        <v>52000000</v>
      </c>
    </row>
    <row r="2485" spans="1:19" x14ac:dyDescent="0.3">
      <c r="A2485" s="2" t="s">
        <v>4964</v>
      </c>
      <c r="B2485" s="3">
        <v>39762</v>
      </c>
      <c r="C2485" s="2">
        <f t="shared" si="38"/>
        <v>2008</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3">
        <v>2957978</v>
      </c>
      <c r="S2485" s="23">
        <v>1000000</v>
      </c>
    </row>
    <row r="2486" spans="1:19" x14ac:dyDescent="0.3">
      <c r="A2486" s="2" t="s">
        <v>4967</v>
      </c>
      <c r="B2486" s="3">
        <v>39581</v>
      </c>
      <c r="C2486" s="2">
        <f t="shared" si="38"/>
        <v>2008</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3">
        <v>143151473</v>
      </c>
      <c r="S2486" s="23">
        <v>60000000</v>
      </c>
    </row>
    <row r="2487" spans="1:19" x14ac:dyDescent="0.3">
      <c r="A2487" s="2" t="s">
        <v>4968</v>
      </c>
      <c r="B2487" s="3">
        <v>39470</v>
      </c>
      <c r="C2487" s="2">
        <f t="shared" si="38"/>
        <v>2008</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3">
        <v>40687294</v>
      </c>
      <c r="S2487" s="23">
        <v>35000000</v>
      </c>
    </row>
    <row r="2488" spans="1:19" x14ac:dyDescent="0.3">
      <c r="A2488" s="2" t="s">
        <v>4969</v>
      </c>
      <c r="B2488" s="3">
        <v>39456</v>
      </c>
      <c r="C2488" s="2">
        <f t="shared" si="38"/>
        <v>2008</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3">
        <v>1186957</v>
      </c>
      <c r="S2488" s="23">
        <v>25000000</v>
      </c>
    </row>
    <row r="2489" spans="1:19" x14ac:dyDescent="0.3">
      <c r="A2489" s="2" t="s">
        <v>4971</v>
      </c>
      <c r="B2489" s="3">
        <v>39487</v>
      </c>
      <c r="C2489" s="2">
        <f t="shared" si="38"/>
        <v>2008</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3">
        <v>11802056</v>
      </c>
      <c r="S2489" s="23">
        <v>60000000</v>
      </c>
    </row>
    <row r="2490" spans="1:19" x14ac:dyDescent="0.3">
      <c r="A2490" s="2" t="s">
        <v>4972</v>
      </c>
      <c r="B2490" s="3">
        <v>39577</v>
      </c>
      <c r="C2490" s="2">
        <f t="shared" si="38"/>
        <v>2008</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3">
        <v>38232624</v>
      </c>
      <c r="S2490" s="23">
        <v>30000000</v>
      </c>
    </row>
    <row r="2491" spans="1:19" x14ac:dyDescent="0.3">
      <c r="A2491" s="2" t="s">
        <v>4973</v>
      </c>
      <c r="B2491" s="3">
        <v>39548</v>
      </c>
      <c r="C2491" s="2">
        <f t="shared" si="38"/>
        <v>2008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3">
        <v>31838002</v>
      </c>
      <c r="S2491" s="23">
        <v>20000000</v>
      </c>
    </row>
    <row r="2492" spans="1:19" x14ac:dyDescent="0.3">
      <c r="A2492" s="2" t="s">
        <v>4974</v>
      </c>
      <c r="B2492" s="3">
        <v>39676</v>
      </c>
      <c r="C2492" s="2">
        <f t="shared" si="38"/>
        <v>2008</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3">
        <v>7916887</v>
      </c>
      <c r="S2492" s="23">
        <v>45000000</v>
      </c>
    </row>
    <row r="2493" spans="1:19" x14ac:dyDescent="0.3">
      <c r="A2493" s="2" t="s">
        <v>4975</v>
      </c>
      <c r="B2493" s="3">
        <v>39659</v>
      </c>
      <c r="C2493" s="2">
        <f t="shared" si="38"/>
        <v>2008</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3">
        <v>30691439</v>
      </c>
      <c r="S2493" s="23">
        <v>35000000</v>
      </c>
    </row>
    <row r="2494" spans="1:19" x14ac:dyDescent="0.3">
      <c r="A2494" s="2" t="s">
        <v>4976</v>
      </c>
      <c r="B2494" s="3">
        <v>39482</v>
      </c>
      <c r="C2494" s="2">
        <f t="shared" si="38"/>
        <v>2008</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3">
        <v>19151864</v>
      </c>
      <c r="S2494" s="23">
        <v>40000000</v>
      </c>
    </row>
    <row r="2495" spans="1:19" x14ac:dyDescent="0.3">
      <c r="A2495" s="2" t="s">
        <v>4977</v>
      </c>
      <c r="B2495" s="3">
        <v>39695</v>
      </c>
      <c r="C2495" s="2">
        <f t="shared" si="38"/>
        <v>2008</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3">
        <v>24848292</v>
      </c>
      <c r="S2495" s="23">
        <v>20000000</v>
      </c>
    </row>
    <row r="2496" spans="1:19" x14ac:dyDescent="0.3">
      <c r="A2496" s="2" t="s">
        <v>4978</v>
      </c>
      <c r="B2496" s="3">
        <v>39602</v>
      </c>
      <c r="C2496" s="2">
        <f t="shared" si="38"/>
        <v>2008</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3">
        <v>31487293</v>
      </c>
      <c r="S2496" s="23">
        <v>9000000</v>
      </c>
    </row>
    <row r="2497" spans="1:19" x14ac:dyDescent="0.3">
      <c r="A2497" s="2" t="s">
        <v>4980</v>
      </c>
      <c r="B2497" s="3">
        <v>39583</v>
      </c>
      <c r="C2497" s="2">
        <f t="shared" si="38"/>
        <v>2008</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3">
        <v>48006503</v>
      </c>
      <c r="S2497" s="23">
        <v>37000000</v>
      </c>
    </row>
    <row r="2498" spans="1:19" x14ac:dyDescent="0.3">
      <c r="A2498" s="2" t="s">
        <v>4982</v>
      </c>
      <c r="B2498" s="3">
        <v>39687</v>
      </c>
      <c r="C2498" s="2">
        <f t="shared" si="38"/>
        <v>2008</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3">
        <v>26876529</v>
      </c>
      <c r="S2498" s="23">
        <v>27000000</v>
      </c>
    </row>
    <row r="2499" spans="1:19" x14ac:dyDescent="0.3">
      <c r="A2499" s="2" t="s">
        <v>4985</v>
      </c>
      <c r="B2499" s="3">
        <v>39463</v>
      </c>
      <c r="C2499" s="2">
        <f t="shared" ref="C2499:C2562" si="39">YEAR(B2499)</f>
        <v>2008</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3">
        <v>102055</v>
      </c>
      <c r="S2499" s="23">
        <v>300000000</v>
      </c>
    </row>
    <row r="2500" spans="1:19" x14ac:dyDescent="0.3">
      <c r="A2500" s="2" t="s">
        <v>4988</v>
      </c>
      <c r="B2500" s="3">
        <v>39494</v>
      </c>
      <c r="C2500" s="2">
        <f t="shared" si="39"/>
        <v>2008</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3">
        <v>7563670</v>
      </c>
      <c r="S2500" s="23">
        <v>10000000</v>
      </c>
    </row>
    <row r="2501" spans="1:19" x14ac:dyDescent="0.3">
      <c r="A2501" s="2" t="s">
        <v>4990</v>
      </c>
      <c r="B2501" s="3">
        <v>39570</v>
      </c>
      <c r="C2501" s="2">
        <f t="shared" si="39"/>
        <v>2008</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3">
        <v>108662</v>
      </c>
      <c r="S2501" s="23">
        <v>8000000</v>
      </c>
    </row>
    <row r="2502" spans="1:19" x14ac:dyDescent="0.3">
      <c r="A2502" s="2" t="s">
        <v>4992</v>
      </c>
      <c r="B2502" s="3">
        <v>39559</v>
      </c>
      <c r="C2502" s="2">
        <f t="shared" si="39"/>
        <v>2008</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3">
        <v>87341380</v>
      </c>
      <c r="S2502" s="23">
        <v>27000000</v>
      </c>
    </row>
    <row r="2503" spans="1:19" x14ac:dyDescent="0.3">
      <c r="A2503" s="2" t="s">
        <v>4993</v>
      </c>
      <c r="B2503" s="3">
        <v>39456</v>
      </c>
      <c r="C2503" s="2">
        <f t="shared" si="39"/>
        <v>2008</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3">
        <v>3478</v>
      </c>
      <c r="S2503" s="23">
        <v>1500000</v>
      </c>
    </row>
    <row r="2504" spans="1:19" x14ac:dyDescent="0.3">
      <c r="A2504" s="2" t="s">
        <v>4996</v>
      </c>
      <c r="B2504" s="3">
        <v>39622</v>
      </c>
      <c r="C2504" s="2">
        <f t="shared" si="39"/>
        <v>2008</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3">
        <v>15081783</v>
      </c>
      <c r="S2504" s="23">
        <v>34000000</v>
      </c>
    </row>
    <row r="2505" spans="1:19" x14ac:dyDescent="0.3">
      <c r="A2505" s="2" t="s">
        <v>4998</v>
      </c>
      <c r="B2505" s="3">
        <v>39672</v>
      </c>
      <c r="C2505" s="2">
        <f t="shared" si="39"/>
        <v>2008</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3">
        <v>15709385</v>
      </c>
      <c r="S2505" s="23">
        <v>30000000</v>
      </c>
    </row>
    <row r="2506" spans="1:19" x14ac:dyDescent="0.3">
      <c r="A2506" s="2" t="s">
        <v>5000</v>
      </c>
      <c r="B2506" s="3">
        <v>39742</v>
      </c>
      <c r="C2506" s="2">
        <f t="shared" si="39"/>
        <v>2008</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3">
        <v>43818159</v>
      </c>
      <c r="S2506" s="23">
        <v>20000000</v>
      </c>
    </row>
    <row r="2507" spans="1:19" x14ac:dyDescent="0.3">
      <c r="A2507" s="2" t="s">
        <v>5002</v>
      </c>
      <c r="B2507" s="3">
        <v>39679</v>
      </c>
      <c r="C2507" s="2">
        <f t="shared" si="39"/>
        <v>2008</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3">
        <v>7948159</v>
      </c>
      <c r="S2507" s="23">
        <v>35000000</v>
      </c>
    </row>
    <row r="2508" spans="1:19" x14ac:dyDescent="0.3">
      <c r="A2508" s="2" t="s">
        <v>5004</v>
      </c>
      <c r="B2508" s="3">
        <v>39678</v>
      </c>
      <c r="C2508" s="2">
        <f t="shared" si="39"/>
        <v>2008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3">
        <v>168368427</v>
      </c>
      <c r="S2508" s="23">
        <v>200000000</v>
      </c>
    </row>
    <row r="2509" spans="1:19" x14ac:dyDescent="0.3">
      <c r="A2509" s="2" t="s">
        <v>5006</v>
      </c>
      <c r="B2509" s="3">
        <v>39762</v>
      </c>
      <c r="C2509" s="2">
        <f t="shared" si="39"/>
        <v>2008</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3">
        <v>31691811</v>
      </c>
      <c r="S2509" s="23">
        <v>12000000</v>
      </c>
    </row>
    <row r="2510" spans="1:19" x14ac:dyDescent="0.3">
      <c r="A2510" s="2" t="s">
        <v>5009</v>
      </c>
      <c r="B2510" s="3">
        <v>39719</v>
      </c>
      <c r="C2510" s="2">
        <f t="shared" si="39"/>
        <v>2008</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3">
        <v>626809</v>
      </c>
      <c r="S2510" s="23">
        <v>553632000</v>
      </c>
    </row>
    <row r="2511" spans="1:19" x14ac:dyDescent="0.3">
      <c r="A2511" s="2" t="s">
        <v>5010</v>
      </c>
      <c r="B2511" s="3">
        <v>39644</v>
      </c>
      <c r="C2511" s="2">
        <f t="shared" si="39"/>
        <v>2008</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3">
        <v>2344847</v>
      </c>
      <c r="S2511" s="23">
        <v>7000000</v>
      </c>
    </row>
    <row r="2512" spans="1:19" x14ac:dyDescent="0.3">
      <c r="A2512" s="2" t="s">
        <v>5011</v>
      </c>
      <c r="B2512" s="3">
        <v>39809</v>
      </c>
      <c r="C2512" s="2">
        <f t="shared" si="39"/>
        <v>2008</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3">
        <v>12995673</v>
      </c>
      <c r="S2512" s="23">
        <v>2500000</v>
      </c>
    </row>
    <row r="2513" spans="1:19" x14ac:dyDescent="0.3">
      <c r="A2513" s="2" t="s">
        <v>5013</v>
      </c>
      <c r="B2513" s="3">
        <v>39491</v>
      </c>
      <c r="C2513" s="2">
        <f t="shared" si="39"/>
        <v>2008</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3">
        <v>140244</v>
      </c>
      <c r="S2513" s="23">
        <v>8500000</v>
      </c>
    </row>
    <row r="2514" spans="1:19" x14ac:dyDescent="0.3">
      <c r="A2514" s="2" t="s">
        <v>5014</v>
      </c>
      <c r="B2514" s="3">
        <v>39469</v>
      </c>
      <c r="C2514" s="2">
        <f t="shared" si="39"/>
        <v>2008</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3">
        <v>22877808</v>
      </c>
      <c r="S2514" s="23">
        <v>35000000</v>
      </c>
    </row>
    <row r="2515" spans="1:19" x14ac:dyDescent="0.3">
      <c r="A2515" s="2" t="s">
        <v>5015</v>
      </c>
      <c r="B2515" s="3">
        <v>39451</v>
      </c>
      <c r="C2515" s="2">
        <f t="shared" si="39"/>
        <v>2008</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3">
        <v>40076438</v>
      </c>
      <c r="S2515" s="23">
        <v>60000000</v>
      </c>
    </row>
    <row r="2516" spans="1:19" x14ac:dyDescent="0.3">
      <c r="A2516" s="2" t="s">
        <v>5016</v>
      </c>
      <c r="B2516" s="3">
        <v>39649</v>
      </c>
      <c r="C2516" s="2">
        <f t="shared" si="39"/>
        <v>2008</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3">
        <v>5694401</v>
      </c>
      <c r="S2516" s="23">
        <v>18000000</v>
      </c>
    </row>
    <row r="2517" spans="1:19" x14ac:dyDescent="0.3">
      <c r="A2517" s="2" t="s">
        <v>5017</v>
      </c>
      <c r="B2517" s="3">
        <v>39642</v>
      </c>
      <c r="C2517" s="2">
        <f t="shared" si="39"/>
        <v>2008</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3">
        <v>67266300</v>
      </c>
      <c r="S2517" s="23">
        <v>28000000</v>
      </c>
    </row>
    <row r="2518" spans="1:19" x14ac:dyDescent="0.3">
      <c r="A2518" s="2" t="s">
        <v>5018</v>
      </c>
      <c r="B2518" s="3">
        <v>39474</v>
      </c>
      <c r="C2518" s="2">
        <f t="shared" si="39"/>
        <v>2008</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3">
        <v>56729973</v>
      </c>
      <c r="S2518" s="23">
        <v>10800000</v>
      </c>
    </row>
    <row r="2519" spans="1:19" x14ac:dyDescent="0.3">
      <c r="A2519" s="2" t="s">
        <v>5020</v>
      </c>
      <c r="B2519" s="3">
        <v>39612</v>
      </c>
      <c r="C2519" s="2">
        <f t="shared" si="39"/>
        <v>2008</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3">
        <v>33472850</v>
      </c>
      <c r="S2519" s="23">
        <v>55000000</v>
      </c>
    </row>
    <row r="2520" spans="1:19" x14ac:dyDescent="0.3">
      <c r="A2520" s="2" t="s">
        <v>5022</v>
      </c>
      <c r="B2520" s="3">
        <v>39571</v>
      </c>
      <c r="C2520" s="2">
        <f t="shared" si="39"/>
        <v>2008</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3">
        <v>69951824</v>
      </c>
      <c r="S2520" s="23">
        <v>55000000</v>
      </c>
    </row>
    <row r="2521" spans="1:19" x14ac:dyDescent="0.3">
      <c r="A2521" s="2" t="s">
        <v>5023</v>
      </c>
      <c r="B2521" s="3">
        <v>39551</v>
      </c>
      <c r="C2521" s="2">
        <f t="shared" si="39"/>
        <v>2008</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3">
        <v>8396942</v>
      </c>
      <c r="S2521" s="23">
        <v>19000000</v>
      </c>
    </row>
    <row r="2522" spans="1:19" x14ac:dyDescent="0.3">
      <c r="A2522" s="2" t="s">
        <v>5026</v>
      </c>
      <c r="B2522" s="3">
        <v>39489</v>
      </c>
      <c r="C2522" s="2">
        <f t="shared" si="39"/>
        <v>2008</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3">
        <v>25926543</v>
      </c>
      <c r="S2522" s="23">
        <v>8000000</v>
      </c>
    </row>
    <row r="2523" spans="1:19" x14ac:dyDescent="0.3">
      <c r="A2523" s="2" t="s">
        <v>5029</v>
      </c>
      <c r="B2523" s="3">
        <v>39608</v>
      </c>
      <c r="C2523" s="2">
        <f t="shared" si="39"/>
        <v>2008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3">
        <v>75727</v>
      </c>
      <c r="S2523" s="23">
        <v>2500000</v>
      </c>
    </row>
    <row r="2524" spans="1:19" x14ac:dyDescent="0.3">
      <c r="A2524" s="2" t="s">
        <v>5032</v>
      </c>
      <c r="B2524" s="3">
        <v>39570</v>
      </c>
      <c r="C2524" s="2">
        <f t="shared" si="39"/>
        <v>2008</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3">
        <v>141319195</v>
      </c>
      <c r="S2524" s="23">
        <v>15000000</v>
      </c>
    </row>
    <row r="2525" spans="1:19" x14ac:dyDescent="0.3">
      <c r="A2525" s="2" t="s">
        <v>5034</v>
      </c>
      <c r="B2525" s="3">
        <v>39670</v>
      </c>
      <c r="C2525" s="2">
        <f t="shared" si="39"/>
        <v>2008</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3">
        <v>30105968</v>
      </c>
      <c r="S2525" s="23">
        <v>37000000</v>
      </c>
    </row>
    <row r="2526" spans="1:19" x14ac:dyDescent="0.3">
      <c r="A2526" s="2" t="s">
        <v>5037</v>
      </c>
      <c r="B2526" s="3">
        <v>39536</v>
      </c>
      <c r="C2526" s="2">
        <f t="shared" si="39"/>
        <v>2008</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3">
        <v>43929341</v>
      </c>
      <c r="S2526" s="23">
        <v>120000000</v>
      </c>
    </row>
    <row r="2527" spans="1:19" x14ac:dyDescent="0.3">
      <c r="A2527" s="2" t="s">
        <v>5039</v>
      </c>
      <c r="B2527" s="3">
        <v>39716</v>
      </c>
      <c r="C2527" s="2">
        <f t="shared" si="39"/>
        <v>2008</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3">
        <v>100468793</v>
      </c>
      <c r="S2527" s="23">
        <v>65000000</v>
      </c>
    </row>
    <row r="2528" spans="1:19" x14ac:dyDescent="0.3">
      <c r="A2528" s="2" t="s">
        <v>5040</v>
      </c>
      <c r="B2528" s="3">
        <v>39643</v>
      </c>
      <c r="C2528" s="2">
        <f t="shared" si="39"/>
        <v>2008</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3">
        <v>58006147</v>
      </c>
      <c r="S2528" s="23">
        <v>23000000</v>
      </c>
    </row>
    <row r="2529" spans="1:19" x14ac:dyDescent="0.3">
      <c r="A2529" s="2" t="s">
        <v>5043</v>
      </c>
      <c r="B2529" s="3">
        <v>39707</v>
      </c>
      <c r="C2529" s="2">
        <f t="shared" si="39"/>
        <v>2008</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3">
        <v>10911750</v>
      </c>
      <c r="S2529" s="23">
        <v>25000000</v>
      </c>
    </row>
    <row r="2530" spans="1:19" x14ac:dyDescent="0.3">
      <c r="A2530" s="2" t="s">
        <v>5044</v>
      </c>
      <c r="B2530" s="3">
        <v>39503</v>
      </c>
      <c r="C2530" s="2">
        <f t="shared" si="39"/>
        <v>2008</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3">
        <v>6563357</v>
      </c>
      <c r="S2530" s="23">
        <v>20000000</v>
      </c>
    </row>
    <row r="2531" spans="1:19" x14ac:dyDescent="0.3">
      <c r="A2531" s="2" t="s">
        <v>5047</v>
      </c>
      <c r="B2531" s="3">
        <v>39681</v>
      </c>
      <c r="C2531" s="2">
        <f t="shared" si="39"/>
        <v>2008</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3">
        <v>26415649</v>
      </c>
      <c r="S2531" s="23">
        <v>20000000</v>
      </c>
    </row>
    <row r="2532" spans="1:19" x14ac:dyDescent="0.3">
      <c r="A2532" s="2" t="s">
        <v>5048</v>
      </c>
      <c r="B2532" s="3">
        <v>39651</v>
      </c>
      <c r="C2532" s="2">
        <f t="shared" si="39"/>
        <v>2008</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3">
        <v>12055108</v>
      </c>
      <c r="S2532" s="23">
        <v>8000000</v>
      </c>
    </row>
    <row r="2533" spans="1:19" x14ac:dyDescent="0.3">
      <c r="A2533" s="2" t="s">
        <v>5050</v>
      </c>
      <c r="B2533" s="3">
        <v>39804</v>
      </c>
      <c r="C2533" s="2">
        <f t="shared" si="39"/>
        <v>2008</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3">
        <v>25871834</v>
      </c>
      <c r="S2533" s="23">
        <v>35000000</v>
      </c>
    </row>
    <row r="2534" spans="1:19" x14ac:dyDescent="0.3">
      <c r="A2534" s="2" t="s">
        <v>5051</v>
      </c>
      <c r="B2534" s="3">
        <v>39586</v>
      </c>
      <c r="C2534" s="2">
        <f t="shared" si="39"/>
        <v>2008</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3">
        <v>36497</v>
      </c>
      <c r="S2534" s="23">
        <v>6000000</v>
      </c>
    </row>
    <row r="2535" spans="1:19" x14ac:dyDescent="0.3">
      <c r="A2535" s="2" t="s">
        <v>5053</v>
      </c>
      <c r="B2535" s="3">
        <v>39617</v>
      </c>
      <c r="C2535" s="2">
        <f t="shared" si="39"/>
        <v>2008</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3">
        <v>16284360</v>
      </c>
      <c r="S2535" s="23">
        <v>21000000</v>
      </c>
    </row>
    <row r="2536" spans="1:19" x14ac:dyDescent="0.3">
      <c r="A2536" s="2" t="s">
        <v>5055</v>
      </c>
      <c r="B2536" s="3">
        <v>39781</v>
      </c>
      <c r="C2536" s="2">
        <f t="shared" si="39"/>
        <v>2008</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3">
        <v>3081925</v>
      </c>
      <c r="S2536" s="23">
        <v>21000000</v>
      </c>
    </row>
    <row r="2537" spans="1:19" x14ac:dyDescent="0.3">
      <c r="A2537" s="2" t="s">
        <v>5057</v>
      </c>
      <c r="B2537" s="3">
        <v>39601</v>
      </c>
      <c r="C2537" s="2">
        <f t="shared" si="39"/>
        <v>2008</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3">
        <v>145000989</v>
      </c>
      <c r="S2537" s="23">
        <v>25000000</v>
      </c>
    </row>
    <row r="2538" spans="1:19" x14ac:dyDescent="0.3">
      <c r="A2538" s="2" t="s">
        <v>5058</v>
      </c>
      <c r="B2538" s="3">
        <v>39803</v>
      </c>
      <c r="C2538" s="2">
        <f t="shared" si="39"/>
        <v>2008</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3">
        <v>476270</v>
      </c>
      <c r="S2538" s="23">
        <v>20000000</v>
      </c>
    </row>
    <row r="2539" spans="1:19" x14ac:dyDescent="0.3">
      <c r="A2539" s="2" t="s">
        <v>5059</v>
      </c>
      <c r="B2539" s="3">
        <v>39633</v>
      </c>
      <c r="C2539" s="2">
        <f t="shared" si="39"/>
        <v>2008</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3">
        <v>30028592</v>
      </c>
      <c r="S2539" s="23">
        <v>20000000</v>
      </c>
    </row>
    <row r="2540" spans="1:19" x14ac:dyDescent="0.3">
      <c r="A2540" s="2" t="s">
        <v>5060</v>
      </c>
      <c r="B2540" s="3">
        <v>39638</v>
      </c>
      <c r="C2540" s="2">
        <f t="shared" si="39"/>
        <v>2008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3">
        <v>9030581</v>
      </c>
      <c r="S2540" s="23">
        <v>12500000</v>
      </c>
    </row>
    <row r="2541" spans="1:19" x14ac:dyDescent="0.3">
      <c r="A2541" s="2" t="s">
        <v>5063</v>
      </c>
      <c r="B2541" s="3">
        <v>39731</v>
      </c>
      <c r="C2541" s="2">
        <f t="shared" si="39"/>
        <v>2008</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3">
        <v>3519627</v>
      </c>
      <c r="S2541" s="23">
        <v>20000000</v>
      </c>
    </row>
    <row r="2542" spans="1:19" x14ac:dyDescent="0.3">
      <c r="A2542" s="2" t="s">
        <v>5066</v>
      </c>
      <c r="B2542" s="3">
        <v>39789</v>
      </c>
      <c r="C2542" s="2">
        <f t="shared" si="39"/>
        <v>2008</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3">
        <v>1027749</v>
      </c>
      <c r="S2542" s="23">
        <v>40000000</v>
      </c>
    </row>
    <row r="2543" spans="1:19" x14ac:dyDescent="0.3">
      <c r="A2543" s="2" t="s">
        <v>5067</v>
      </c>
      <c r="B2543" s="3">
        <v>39550</v>
      </c>
      <c r="C2543" s="2">
        <f t="shared" si="39"/>
        <v>2008</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3">
        <v>141614023</v>
      </c>
      <c r="S2543" s="23">
        <v>225000000</v>
      </c>
    </row>
    <row r="2544" spans="1:19" x14ac:dyDescent="0.3">
      <c r="A2544" s="2" t="s">
        <v>5068</v>
      </c>
      <c r="B2544" s="3">
        <v>39716</v>
      </c>
      <c r="C2544" s="2">
        <f t="shared" si="39"/>
        <v>2008</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3">
        <v>127490802</v>
      </c>
      <c r="S2544" s="23">
        <v>150000000</v>
      </c>
    </row>
    <row r="2545" spans="1:19" x14ac:dyDescent="0.3">
      <c r="A2545" s="2" t="s">
        <v>5069</v>
      </c>
      <c r="B2545" s="3">
        <v>39577</v>
      </c>
      <c r="C2545" s="2">
        <f t="shared" si="39"/>
        <v>2008</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3">
        <v>533316061</v>
      </c>
      <c r="S2545" s="23">
        <v>185000000</v>
      </c>
    </row>
    <row r="2546" spans="1:19" x14ac:dyDescent="0.3">
      <c r="A2546" s="2" t="s">
        <v>5070</v>
      </c>
      <c r="B2546" s="3">
        <v>39700</v>
      </c>
      <c r="C2546" s="2">
        <f t="shared" si="39"/>
        <v>2008</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3">
        <v>79363785</v>
      </c>
      <c r="S2546" s="23">
        <v>80000000</v>
      </c>
    </row>
    <row r="2547" spans="1:19" x14ac:dyDescent="0.3">
      <c r="A2547" s="2" t="s">
        <v>5071</v>
      </c>
      <c r="B2547" s="3">
        <v>39537</v>
      </c>
      <c r="C2547" s="2">
        <f t="shared" si="39"/>
        <v>2008</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3">
        <v>13823741</v>
      </c>
      <c r="S2547" s="23">
        <v>13500000</v>
      </c>
    </row>
    <row r="2548" spans="1:19" x14ac:dyDescent="0.3">
      <c r="A2548" s="2" t="s">
        <v>5073</v>
      </c>
      <c r="B2548" s="3">
        <v>39542</v>
      </c>
      <c r="C2548" s="2">
        <f t="shared" si="39"/>
        <v>2008</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3">
        <v>9589875</v>
      </c>
      <c r="S2548" s="23">
        <v>40000000</v>
      </c>
    </row>
    <row r="2549" spans="1:19" x14ac:dyDescent="0.3">
      <c r="A2549" s="2" t="s">
        <v>5074</v>
      </c>
      <c r="B2549" s="3">
        <v>39496</v>
      </c>
      <c r="C2549" s="2">
        <f t="shared" si="39"/>
        <v>2008</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3">
        <v>31397498</v>
      </c>
      <c r="S2549" s="23">
        <v>12000000</v>
      </c>
    </row>
    <row r="2550" spans="1:19" x14ac:dyDescent="0.3">
      <c r="A2550" s="2" t="s">
        <v>5076</v>
      </c>
      <c r="B2550" s="3">
        <v>39642</v>
      </c>
      <c r="C2550" s="2">
        <f t="shared" si="39"/>
        <v>2008</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3">
        <v>25040293</v>
      </c>
      <c r="S2550" s="23">
        <v>55000000</v>
      </c>
    </row>
    <row r="2551" spans="1:19" x14ac:dyDescent="0.3">
      <c r="A2551" s="2" t="s">
        <v>5077</v>
      </c>
      <c r="B2551" s="3">
        <v>39543</v>
      </c>
      <c r="C2551" s="2">
        <f t="shared" si="39"/>
        <v>2008</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3">
        <v>128486</v>
      </c>
      <c r="S2551" s="23">
        <v>10000000</v>
      </c>
    </row>
    <row r="2552" spans="1:19" x14ac:dyDescent="0.3">
      <c r="A2552" s="2" t="s">
        <v>5080</v>
      </c>
      <c r="B2552" s="3">
        <v>39668</v>
      </c>
      <c r="C2552" s="2">
        <f t="shared" si="39"/>
        <v>2008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3">
        <v>64505912</v>
      </c>
      <c r="S2552" s="23">
        <v>48000000</v>
      </c>
    </row>
    <row r="2553" spans="1:19" x14ac:dyDescent="0.3">
      <c r="A2553" s="2" t="s">
        <v>5081</v>
      </c>
      <c r="B2553" s="3">
        <v>39593</v>
      </c>
      <c r="C2553" s="2">
        <f t="shared" si="39"/>
        <v>2008</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3">
        <v>13350177</v>
      </c>
      <c r="S2553" s="23">
        <v>5000000</v>
      </c>
    </row>
    <row r="2554" spans="1:19" x14ac:dyDescent="0.3">
      <c r="A2554" s="2" t="s">
        <v>5084</v>
      </c>
      <c r="B2554" s="3">
        <v>39565</v>
      </c>
      <c r="C2554" s="2">
        <f t="shared" si="39"/>
        <v>2008</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3">
        <v>48237389</v>
      </c>
      <c r="S2554" s="23">
        <v>25000000</v>
      </c>
    </row>
    <row r="2555" spans="1:19" x14ac:dyDescent="0.3">
      <c r="A2555" s="2" t="s">
        <v>5085</v>
      </c>
      <c r="B2555" s="3">
        <v>39701</v>
      </c>
      <c r="C2555" s="2">
        <f t="shared" si="39"/>
        <v>2008</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3">
        <v>15700000</v>
      </c>
      <c r="S2555" s="23">
        <v>15000000</v>
      </c>
    </row>
    <row r="2556" spans="1:19" x14ac:dyDescent="0.3">
      <c r="A2556" s="2" t="s">
        <v>5086</v>
      </c>
      <c r="B2556" s="3">
        <v>39541</v>
      </c>
      <c r="C2556" s="2">
        <f t="shared" si="39"/>
        <v>2008</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3">
        <v>134518390</v>
      </c>
      <c r="S2556" s="23">
        <v>150000000</v>
      </c>
    </row>
    <row r="2557" spans="1:19" x14ac:dyDescent="0.3">
      <c r="A2557" s="2" t="s">
        <v>5087</v>
      </c>
      <c r="B2557" s="3">
        <v>39525</v>
      </c>
      <c r="C2557" s="2">
        <f t="shared" si="39"/>
        <v>2008</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3">
        <v>11508423</v>
      </c>
      <c r="S2557" s="23">
        <v>23000000</v>
      </c>
    </row>
    <row r="2558" spans="1:19" x14ac:dyDescent="0.3">
      <c r="A2558" s="2" t="s">
        <v>5090</v>
      </c>
      <c r="B2558" s="3">
        <v>39756</v>
      </c>
      <c r="C2558" s="2">
        <f t="shared" si="39"/>
        <v>2008</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3">
        <v>32178777</v>
      </c>
      <c r="S2558" s="23">
        <v>62000000</v>
      </c>
    </row>
    <row r="2559" spans="1:19" x14ac:dyDescent="0.3">
      <c r="A2559" s="2" t="s">
        <v>5092</v>
      </c>
      <c r="B2559" s="3">
        <v>39637</v>
      </c>
      <c r="C2559" s="2">
        <f t="shared" si="39"/>
        <v>2008</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3">
        <v>183088</v>
      </c>
      <c r="S2559" s="23">
        <v>15000000</v>
      </c>
    </row>
    <row r="2560" spans="1:19" x14ac:dyDescent="0.3">
      <c r="A2560" s="2" t="s">
        <v>5093</v>
      </c>
      <c r="B2560" s="3">
        <v>39621</v>
      </c>
      <c r="C2560" s="2">
        <f t="shared" si="39"/>
        <v>2008</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3">
        <v>73548</v>
      </c>
      <c r="S2560" s="23">
        <v>15000000</v>
      </c>
    </row>
    <row r="2561" spans="1:19" x14ac:dyDescent="0.3">
      <c r="A2561" s="2" t="s">
        <v>5095</v>
      </c>
      <c r="B2561" s="3">
        <v>39511</v>
      </c>
      <c r="C2561" s="2">
        <f t="shared" si="39"/>
        <v>2008</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3">
        <v>102176165</v>
      </c>
      <c r="S2561" s="23">
        <v>145000000</v>
      </c>
    </row>
    <row r="2562" spans="1:19" x14ac:dyDescent="0.3">
      <c r="A2562" s="2" t="s">
        <v>5096</v>
      </c>
      <c r="B2562" s="3">
        <v>39810</v>
      </c>
      <c r="C2562" s="2">
        <f t="shared" si="39"/>
        <v>2008</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3">
        <v>26814957</v>
      </c>
      <c r="S2562" s="23">
        <v>35000000</v>
      </c>
    </row>
    <row r="2563" spans="1:19" x14ac:dyDescent="0.3">
      <c r="A2563" s="2" t="s">
        <v>5098</v>
      </c>
      <c r="B2563" s="3">
        <v>39806</v>
      </c>
      <c r="C2563" s="2">
        <f t="shared" ref="C2563:C2626" si="40">YEAR(B2563)</f>
        <v>2008</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3">
        <v>115504</v>
      </c>
      <c r="S2563" s="23">
        <v>14000000</v>
      </c>
    </row>
    <row r="2564" spans="1:19" x14ac:dyDescent="0.3">
      <c r="A2564" s="2" t="s">
        <v>5100</v>
      </c>
      <c r="B2564" s="3">
        <v>39806</v>
      </c>
      <c r="C2564" s="2">
        <f t="shared" si="40"/>
        <v>2008</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3">
        <v>3607</v>
      </c>
      <c r="S2564" s="23">
        <v>10000000</v>
      </c>
    </row>
    <row r="2565" spans="1:19" x14ac:dyDescent="0.3">
      <c r="A2565" s="2" t="s">
        <v>5103</v>
      </c>
      <c r="B2565" s="3">
        <v>39700</v>
      </c>
      <c r="C2565" s="2">
        <f t="shared" si="40"/>
        <v>2008</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3">
        <v>12701880</v>
      </c>
      <c r="S2565" s="23">
        <v>15000000</v>
      </c>
    </row>
    <row r="2566" spans="1:19" x14ac:dyDescent="0.3">
      <c r="A2566" s="2" t="s">
        <v>5105</v>
      </c>
      <c r="B2566" s="3">
        <v>39693</v>
      </c>
      <c r="C2566" s="2">
        <f t="shared" si="40"/>
        <v>2008</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3">
        <v>34180954</v>
      </c>
      <c r="S2566" s="23">
        <v>32000000</v>
      </c>
    </row>
    <row r="2567" spans="1:19" x14ac:dyDescent="0.3">
      <c r="A2567" s="2" t="s">
        <v>5106</v>
      </c>
      <c r="B2567" s="3">
        <v>39790</v>
      </c>
      <c r="C2567" s="2">
        <f t="shared" si="40"/>
        <v>2008</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3">
        <v>6409206</v>
      </c>
      <c r="S2567" s="23">
        <v>15000000</v>
      </c>
    </row>
    <row r="2568" spans="1:19" x14ac:dyDescent="0.3">
      <c r="A2568" s="2" t="s">
        <v>5107</v>
      </c>
      <c r="B2568" s="3">
        <v>39463</v>
      </c>
      <c r="C2568" s="2">
        <f t="shared" si="40"/>
        <v>2008</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3">
        <v>17427926</v>
      </c>
      <c r="S2568" s="23">
        <v>8000000</v>
      </c>
    </row>
    <row r="2569" spans="1:19" x14ac:dyDescent="0.3">
      <c r="A2569" s="2" t="s">
        <v>5109</v>
      </c>
      <c r="B2569" s="3">
        <v>39564</v>
      </c>
      <c r="C2569" s="2">
        <f t="shared" si="40"/>
        <v>2008</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3">
        <v>37766350</v>
      </c>
      <c r="S2569" s="23">
        <v>11000000</v>
      </c>
    </row>
    <row r="2570" spans="1:19" x14ac:dyDescent="0.3">
      <c r="A2570" s="2" t="s">
        <v>5111</v>
      </c>
      <c r="B2570" s="3">
        <v>39465</v>
      </c>
      <c r="C2570" s="2">
        <f t="shared" si="40"/>
        <v>2008</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3">
        <v>71148699</v>
      </c>
      <c r="S2570" s="23">
        <v>90000000</v>
      </c>
    </row>
    <row r="2571" spans="1:19" x14ac:dyDescent="0.3">
      <c r="A2571" s="2" t="s">
        <v>5112</v>
      </c>
      <c r="B2571" s="3">
        <v>39452</v>
      </c>
      <c r="C2571" s="2">
        <f t="shared" si="40"/>
        <v>2008</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3">
        <v>19781879</v>
      </c>
      <c r="S2571" s="23">
        <v>60000000</v>
      </c>
    </row>
    <row r="2572" spans="1:19" x14ac:dyDescent="0.3">
      <c r="A2572" s="2" t="s">
        <v>5113</v>
      </c>
      <c r="B2572" s="3">
        <v>39560</v>
      </c>
      <c r="C2572" s="2">
        <f t="shared" si="40"/>
        <v>2008</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3">
        <v>50818750</v>
      </c>
      <c r="S2572" s="23">
        <v>60000000</v>
      </c>
    </row>
    <row r="2573" spans="1:19" x14ac:dyDescent="0.3">
      <c r="A2573" s="2" t="s">
        <v>5116</v>
      </c>
      <c r="B2573" s="3">
        <v>39789</v>
      </c>
      <c r="C2573" s="2">
        <f t="shared" si="40"/>
        <v>2008</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3">
        <v>2077046</v>
      </c>
      <c r="S2573" s="23">
        <v>6000000</v>
      </c>
    </row>
    <row r="2574" spans="1:19" x14ac:dyDescent="0.3">
      <c r="A2574" s="2" t="s">
        <v>5118</v>
      </c>
      <c r="B2574" s="3">
        <v>39566</v>
      </c>
      <c r="C2574" s="2">
        <f t="shared" si="40"/>
        <v>2008</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3">
        <v>26896744</v>
      </c>
      <c r="S2574" s="23">
        <v>16500000</v>
      </c>
    </row>
    <row r="2575" spans="1:19" x14ac:dyDescent="0.3">
      <c r="A2575" s="2" t="s">
        <v>5120</v>
      </c>
      <c r="B2575" s="3">
        <v>39768</v>
      </c>
      <c r="C2575" s="2">
        <f t="shared" si="40"/>
        <v>2008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3">
        <v>26236603</v>
      </c>
      <c r="S2575" s="23">
        <v>6000000</v>
      </c>
    </row>
    <row r="2576" spans="1:19" x14ac:dyDescent="0.3">
      <c r="A2576" s="2" t="s">
        <v>5121</v>
      </c>
      <c r="B2576" s="3">
        <v>39793</v>
      </c>
      <c r="C2576" s="2">
        <f t="shared" si="40"/>
        <v>2008</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3">
        <v>20981633</v>
      </c>
      <c r="S2576" s="23">
        <v>30000000</v>
      </c>
    </row>
    <row r="2577" spans="1:19" x14ac:dyDescent="0.3">
      <c r="A2577" s="2" t="s">
        <v>5124</v>
      </c>
      <c r="B2577" s="3">
        <v>39794</v>
      </c>
      <c r="C2577" s="2">
        <f t="shared" si="40"/>
        <v>2008</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3">
        <v>317040</v>
      </c>
      <c r="S2577" s="23">
        <v>15500000</v>
      </c>
    </row>
    <row r="2578" spans="1:19" x14ac:dyDescent="0.3">
      <c r="A2578" s="2" t="s">
        <v>5126</v>
      </c>
      <c r="B2578" s="3">
        <v>39697</v>
      </c>
      <c r="C2578" s="2">
        <f t="shared" si="40"/>
        <v>2008</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3">
        <v>2203641</v>
      </c>
      <c r="S2578" s="23">
        <v>15000000</v>
      </c>
    </row>
    <row r="2579" spans="1:19" x14ac:dyDescent="0.3">
      <c r="A2579" s="2" t="s">
        <v>5127</v>
      </c>
      <c r="B2579" s="3">
        <v>39511</v>
      </c>
      <c r="C2579" s="2">
        <f t="shared" si="40"/>
        <v>2008</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3">
        <v>110416702</v>
      </c>
      <c r="S2579" s="23">
        <v>92000000</v>
      </c>
    </row>
    <row r="2580" spans="1:19" x14ac:dyDescent="0.3">
      <c r="A2580" s="2" t="s">
        <v>5128</v>
      </c>
      <c r="B2580" s="3">
        <v>39619</v>
      </c>
      <c r="C2580" s="2">
        <f t="shared" si="40"/>
        <v>2008</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3">
        <v>52166</v>
      </c>
      <c r="S2580" s="23">
        <v>2000000</v>
      </c>
    </row>
    <row r="2581" spans="1:19" x14ac:dyDescent="0.3">
      <c r="A2581" s="2" t="s">
        <v>5130</v>
      </c>
      <c r="B2581" s="3">
        <v>39515</v>
      </c>
      <c r="C2581" s="2">
        <f t="shared" si="40"/>
        <v>2008</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3">
        <v>191449475</v>
      </c>
      <c r="S2581" s="23">
        <v>37000000</v>
      </c>
    </row>
    <row r="2582" spans="1:19" x14ac:dyDescent="0.3">
      <c r="A2582" s="2" t="s">
        <v>5131</v>
      </c>
      <c r="B2582" s="3">
        <v>39719</v>
      </c>
      <c r="C2582" s="2">
        <f t="shared" si="40"/>
        <v>2008</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3">
        <v>3148482</v>
      </c>
      <c r="S2582" s="23">
        <v>12000000</v>
      </c>
    </row>
    <row r="2583" spans="1:19" x14ac:dyDescent="0.3">
      <c r="A2583" s="2" t="s">
        <v>5132</v>
      </c>
      <c r="B2583" s="3">
        <v>39565</v>
      </c>
      <c r="C2583" s="2">
        <f t="shared" si="40"/>
        <v>2008</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3">
        <v>28687835</v>
      </c>
      <c r="S2583" s="23">
        <v>35000000</v>
      </c>
    </row>
    <row r="2584" spans="1:19" x14ac:dyDescent="0.3">
      <c r="A2584" s="2" t="s">
        <v>5133</v>
      </c>
      <c r="B2584" s="3">
        <v>39554</v>
      </c>
      <c r="C2584" s="2">
        <f t="shared" si="40"/>
        <v>2008</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3">
        <v>83077470</v>
      </c>
      <c r="S2584" s="23">
        <v>75000000</v>
      </c>
    </row>
    <row r="2585" spans="1:19" x14ac:dyDescent="0.3">
      <c r="A2585" s="2" t="s">
        <v>5134</v>
      </c>
      <c r="B2585" s="3">
        <v>39692</v>
      </c>
      <c r="C2585" s="2">
        <f t="shared" si="40"/>
        <v>2008</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3">
        <v>72266306</v>
      </c>
      <c r="S2585" s="23">
        <v>40000000</v>
      </c>
    </row>
    <row r="2586" spans="1:19" x14ac:dyDescent="0.3">
      <c r="A2586" s="2" t="s">
        <v>5136</v>
      </c>
      <c r="B2586" s="3">
        <v>39686</v>
      </c>
      <c r="C2586" s="2">
        <f t="shared" si="40"/>
        <v>2008</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3">
        <v>23213577</v>
      </c>
      <c r="S2586" s="23">
        <v>15500000</v>
      </c>
    </row>
    <row r="2587" spans="1:19" x14ac:dyDescent="0.3">
      <c r="A2587" s="2" t="s">
        <v>5137</v>
      </c>
      <c r="B2587" s="3">
        <v>39773</v>
      </c>
      <c r="C2587" s="2">
        <f t="shared" si="40"/>
        <v>2008</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3">
        <v>25517500</v>
      </c>
      <c r="S2587" s="23">
        <v>25100000</v>
      </c>
    </row>
    <row r="2588" spans="1:19" x14ac:dyDescent="0.3">
      <c r="A2588" s="2" t="s">
        <v>5138</v>
      </c>
      <c r="B2588" s="3">
        <v>39649</v>
      </c>
      <c r="C2588" s="2">
        <f t="shared" si="40"/>
        <v>2008</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3">
        <v>223806889</v>
      </c>
      <c r="S2588" s="23">
        <v>180000000</v>
      </c>
    </row>
    <row r="2589" spans="1:19" x14ac:dyDescent="0.3">
      <c r="A2589" s="2" t="s">
        <v>5139</v>
      </c>
      <c r="B2589" s="3">
        <v>39580</v>
      </c>
      <c r="C2589" s="2">
        <f t="shared" si="40"/>
        <v>2008</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3">
        <v>2283276</v>
      </c>
      <c r="S2589" s="23">
        <v>1500000</v>
      </c>
    </row>
    <row r="2590" spans="1:19" x14ac:dyDescent="0.3">
      <c r="A2590" s="2" t="s">
        <v>5141</v>
      </c>
      <c r="B2590" s="3">
        <v>39807</v>
      </c>
      <c r="C2590" s="2">
        <f t="shared" si="40"/>
        <v>2008</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3">
        <v>134568845</v>
      </c>
      <c r="S2590" s="23">
        <v>75000000</v>
      </c>
    </row>
    <row r="2591" spans="1:19" x14ac:dyDescent="0.3">
      <c r="A2591" s="2" t="s">
        <v>5142</v>
      </c>
      <c r="B2591" s="3">
        <v>39613</v>
      </c>
      <c r="C2591" s="2">
        <f t="shared" si="40"/>
        <v>2008</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3">
        <v>578527</v>
      </c>
      <c r="S2591" s="23">
        <v>10000000</v>
      </c>
    </row>
    <row r="2592" spans="1:19" x14ac:dyDescent="0.3">
      <c r="A2592" s="2" t="s">
        <v>5145</v>
      </c>
      <c r="B2592" s="3">
        <v>39467</v>
      </c>
      <c r="C2592" s="2">
        <f t="shared" si="40"/>
        <v>2008</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3">
        <v>42168445</v>
      </c>
      <c r="S2592" s="23">
        <v>35000000</v>
      </c>
    </row>
    <row r="2593" spans="1:19" x14ac:dyDescent="0.3">
      <c r="A2593" s="2" t="s">
        <v>5146</v>
      </c>
      <c r="B2593" s="3">
        <v>39756</v>
      </c>
      <c r="C2593" s="2">
        <f t="shared" si="40"/>
        <v>2008</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3">
        <v>856942</v>
      </c>
      <c r="S2593" s="23">
        <v>200000</v>
      </c>
    </row>
    <row r="2594" spans="1:19" x14ac:dyDescent="0.3">
      <c r="A2594" s="2" t="s">
        <v>5148</v>
      </c>
      <c r="B2594" s="3">
        <v>39528</v>
      </c>
      <c r="C2594" s="2">
        <f t="shared" si="40"/>
        <v>2008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3">
        <v>80276912</v>
      </c>
      <c r="S2594" s="23">
        <v>35000000</v>
      </c>
    </row>
    <row r="2595" spans="1:19" x14ac:dyDescent="0.3">
      <c r="A2595" s="2" t="s">
        <v>5151</v>
      </c>
      <c r="B2595" s="3">
        <v>39744</v>
      </c>
      <c r="C2595" s="2">
        <f t="shared" si="40"/>
        <v>2008</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3">
        <v>1089365</v>
      </c>
      <c r="S2595" s="23">
        <v>25000000</v>
      </c>
    </row>
    <row r="2596" spans="1:19" x14ac:dyDescent="0.3">
      <c r="A2596" s="2" t="s">
        <v>5152</v>
      </c>
      <c r="B2596" s="3">
        <v>39739</v>
      </c>
      <c r="C2596" s="2">
        <f t="shared" si="40"/>
        <v>2008</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3">
        <v>542860</v>
      </c>
      <c r="S2596" s="23">
        <v>4000000</v>
      </c>
    </row>
    <row r="2597" spans="1:19" x14ac:dyDescent="0.3">
      <c r="A2597" s="2" t="s">
        <v>5155</v>
      </c>
      <c r="B2597" s="3">
        <v>39489</v>
      </c>
      <c r="C2597" s="2">
        <f t="shared" si="40"/>
        <v>2008</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3">
        <v>4131640</v>
      </c>
      <c r="S2597" s="23">
        <v>7500000</v>
      </c>
    </row>
    <row r="2598" spans="1:19" x14ac:dyDescent="0.3">
      <c r="A2598" s="2" t="s">
        <v>5157</v>
      </c>
      <c r="B2598" s="3">
        <v>39463</v>
      </c>
      <c r="C2598" s="2">
        <f t="shared" si="40"/>
        <v>2008</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3">
        <v>97680195</v>
      </c>
      <c r="S2598" s="23">
        <v>70000000</v>
      </c>
    </row>
    <row r="2599" spans="1:19" x14ac:dyDescent="0.3">
      <c r="A2599" s="2" t="s">
        <v>5158</v>
      </c>
      <c r="B2599" s="3">
        <v>39636</v>
      </c>
      <c r="C2599" s="2">
        <f t="shared" si="40"/>
        <v>2008</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3">
        <v>100018837</v>
      </c>
      <c r="S2599" s="23">
        <v>90000000</v>
      </c>
    </row>
    <row r="2600" spans="1:19" x14ac:dyDescent="0.3">
      <c r="A2600" s="2" t="s">
        <v>5159</v>
      </c>
      <c r="B2600" s="3">
        <v>39573</v>
      </c>
      <c r="C2600" s="2">
        <f t="shared" si="40"/>
        <v>2008</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3">
        <v>31452765</v>
      </c>
      <c r="S2600" s="23">
        <v>24000000</v>
      </c>
    </row>
    <row r="2601" spans="1:19" x14ac:dyDescent="0.3">
      <c r="A2601" s="2" t="s">
        <v>5161</v>
      </c>
      <c r="B2601" s="3">
        <v>39921</v>
      </c>
      <c r="C2601" s="2">
        <f t="shared" si="40"/>
        <v>2009</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3">
        <v>27024</v>
      </c>
      <c r="S2601" s="23">
        <v>5600000</v>
      </c>
    </row>
    <row r="2602" spans="1:19" x14ac:dyDescent="0.3">
      <c r="A2602" s="2" t="s">
        <v>5163</v>
      </c>
      <c r="B2602" s="3">
        <v>40137</v>
      </c>
      <c r="C2602" s="2">
        <f t="shared" si="40"/>
        <v>2009</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3">
        <v>12232937</v>
      </c>
      <c r="S2602" s="23">
        <v>22000000</v>
      </c>
    </row>
    <row r="2603" spans="1:19" x14ac:dyDescent="0.3">
      <c r="A2603" s="2" t="s">
        <v>5165</v>
      </c>
      <c r="B2603" s="3">
        <v>39958</v>
      </c>
      <c r="C2603" s="2">
        <f t="shared" si="40"/>
        <v>2009</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3">
        <v>64149837</v>
      </c>
      <c r="S2603" s="23">
        <v>20000000</v>
      </c>
    </row>
    <row r="2604" spans="1:19" x14ac:dyDescent="0.3">
      <c r="A2604" s="2" t="s">
        <v>5166</v>
      </c>
      <c r="B2604" s="3">
        <v>39865</v>
      </c>
      <c r="C2604" s="2">
        <f t="shared" si="40"/>
        <v>2009</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3">
        <v>166112167</v>
      </c>
      <c r="S2604" s="23">
        <v>200000000</v>
      </c>
    </row>
    <row r="2605" spans="1:19" x14ac:dyDescent="0.3">
      <c r="A2605" s="2" t="s">
        <v>5167</v>
      </c>
      <c r="B2605" s="3">
        <v>39838</v>
      </c>
      <c r="C2605" s="2">
        <f t="shared" si="40"/>
        <v>2009</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3">
        <v>32391374</v>
      </c>
      <c r="S2605" s="23">
        <v>7500000</v>
      </c>
    </row>
    <row r="2606" spans="1:19" x14ac:dyDescent="0.3">
      <c r="A2606" s="2" t="s">
        <v>5169</v>
      </c>
      <c r="B2606" s="3">
        <v>39954</v>
      </c>
      <c r="C2606" s="2">
        <f t="shared" si="40"/>
        <v>2009</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3">
        <v>31743332</v>
      </c>
      <c r="S2606" s="23">
        <v>30000000</v>
      </c>
    </row>
    <row r="2607" spans="1:19" x14ac:dyDescent="0.3">
      <c r="A2607" s="2" t="s">
        <v>5171</v>
      </c>
      <c r="B2607" s="3">
        <v>39990</v>
      </c>
      <c r="C2607" s="2">
        <f t="shared" si="40"/>
        <v>2009</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3">
        <v>137850096</v>
      </c>
      <c r="S2607" s="23">
        <v>200000000</v>
      </c>
    </row>
    <row r="2608" spans="1:19" x14ac:dyDescent="0.3">
      <c r="A2608" s="2" t="s">
        <v>5172</v>
      </c>
      <c r="B2608" s="3">
        <v>40165</v>
      </c>
      <c r="C2608" s="2">
        <f t="shared" si="40"/>
        <v>2009</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3">
        <v>15483540</v>
      </c>
      <c r="S2608" s="23">
        <v>14000000</v>
      </c>
    </row>
    <row r="2609" spans="1:19" x14ac:dyDescent="0.3">
      <c r="A2609" s="2" t="s">
        <v>5174</v>
      </c>
      <c r="B2609" s="3">
        <v>39859</v>
      </c>
      <c r="C2609" s="2">
        <f t="shared" si="40"/>
        <v>2009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3">
        <v>9190525</v>
      </c>
      <c r="S2609" s="23">
        <v>7000000</v>
      </c>
    </row>
    <row r="2610" spans="1:19" x14ac:dyDescent="0.3">
      <c r="A2610" s="2" t="s">
        <v>5176</v>
      </c>
      <c r="B2610" s="3">
        <v>40110</v>
      </c>
      <c r="C2610" s="2">
        <f t="shared" si="40"/>
        <v>2009</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3">
        <v>9166863</v>
      </c>
      <c r="S2610" s="23">
        <v>7000000</v>
      </c>
    </row>
    <row r="2611" spans="1:19" x14ac:dyDescent="0.3">
      <c r="A2611" s="2" t="s">
        <v>5178</v>
      </c>
      <c r="B2611" s="3">
        <v>39875</v>
      </c>
      <c r="C2611" s="2">
        <f t="shared" si="40"/>
        <v>2009</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3">
        <v>108229</v>
      </c>
      <c r="S2611" s="23">
        <v>4500000</v>
      </c>
    </row>
    <row r="2612" spans="1:19" x14ac:dyDescent="0.3">
      <c r="A2612" s="2" t="s">
        <v>5180</v>
      </c>
      <c r="B2612" s="3">
        <v>39874</v>
      </c>
      <c r="C2612" s="2">
        <f t="shared" si="40"/>
        <v>2009</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3">
        <v>617840</v>
      </c>
      <c r="S2612" s="23">
        <v>70000000</v>
      </c>
    </row>
    <row r="2613" spans="1:19" x14ac:dyDescent="0.3">
      <c r="A2613" s="2" t="s">
        <v>5182</v>
      </c>
      <c r="B2613" s="3">
        <v>39967</v>
      </c>
      <c r="C2613" s="2">
        <f t="shared" si="40"/>
        <v>2009</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3">
        <v>25200412</v>
      </c>
      <c r="S2613" s="23">
        <v>45000000</v>
      </c>
    </row>
    <row r="2614" spans="1:19" x14ac:dyDescent="0.3">
      <c r="A2614" s="2" t="s">
        <v>5184</v>
      </c>
      <c r="B2614" s="3">
        <v>40034</v>
      </c>
      <c r="C2614" s="2">
        <f t="shared" si="40"/>
        <v>2009</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3">
        <v>33860010</v>
      </c>
      <c r="S2614" s="23">
        <v>15000000</v>
      </c>
    </row>
    <row r="2615" spans="1:19" x14ac:dyDescent="0.3">
      <c r="A2615" s="2" t="s">
        <v>5186</v>
      </c>
      <c r="B2615" s="3">
        <v>39996</v>
      </c>
      <c r="C2615" s="2">
        <f t="shared" si="40"/>
        <v>2009</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3">
        <v>219613391</v>
      </c>
      <c r="S2615" s="23">
        <v>75000000</v>
      </c>
    </row>
    <row r="2616" spans="1:19" x14ac:dyDescent="0.3">
      <c r="A2616" s="2" t="s">
        <v>5187</v>
      </c>
      <c r="B2616" s="3">
        <v>39941</v>
      </c>
      <c r="C2616" s="2">
        <f t="shared" si="40"/>
        <v>2009</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3">
        <v>12574715</v>
      </c>
      <c r="S2616" s="23">
        <v>4500000</v>
      </c>
    </row>
    <row r="2617" spans="1:19" x14ac:dyDescent="0.3">
      <c r="A2617" s="2" t="s">
        <v>5189</v>
      </c>
      <c r="B2617" s="3">
        <v>39885</v>
      </c>
      <c r="C2617" s="2">
        <f t="shared" si="40"/>
        <v>2009</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3">
        <v>133375846</v>
      </c>
      <c r="S2617" s="23">
        <v>150000000</v>
      </c>
    </row>
    <row r="2618" spans="1:19" x14ac:dyDescent="0.3">
      <c r="A2618" s="2" t="s">
        <v>5190</v>
      </c>
      <c r="B2618" s="3">
        <v>39838</v>
      </c>
      <c r="C2618" s="2">
        <f t="shared" si="40"/>
        <v>2009</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3">
        <v>15988876</v>
      </c>
      <c r="S2618" s="23">
        <v>27000000</v>
      </c>
    </row>
    <row r="2619" spans="1:19" x14ac:dyDescent="0.3">
      <c r="A2619" s="2" t="s">
        <v>5192</v>
      </c>
      <c r="B2619" s="3">
        <v>39881</v>
      </c>
      <c r="C2619" s="2">
        <f t="shared" si="40"/>
        <v>2009</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3">
        <v>19548064</v>
      </c>
      <c r="S2619" s="23">
        <v>65000000</v>
      </c>
    </row>
    <row r="2620" spans="1:19" x14ac:dyDescent="0.3">
      <c r="A2620" s="2" t="s">
        <v>5193</v>
      </c>
      <c r="B2620" s="3">
        <v>39950</v>
      </c>
      <c r="C2620" s="2">
        <f t="shared" si="40"/>
        <v>2009</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3">
        <v>760505847</v>
      </c>
      <c r="S2620" s="23">
        <v>237000000</v>
      </c>
    </row>
    <row r="2621" spans="1:19" x14ac:dyDescent="0.3">
      <c r="A2621" s="2" t="s">
        <v>5194</v>
      </c>
      <c r="B2621" s="3">
        <v>40118</v>
      </c>
      <c r="C2621" s="2">
        <f t="shared" si="40"/>
        <v>2009</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3">
        <v>9430988</v>
      </c>
      <c r="S2621" s="23">
        <v>17000000</v>
      </c>
    </row>
    <row r="2622" spans="1:19" x14ac:dyDescent="0.3">
      <c r="A2622" s="2" t="s">
        <v>5195</v>
      </c>
      <c r="B2622" s="3">
        <v>40006</v>
      </c>
      <c r="C2622" s="2">
        <f t="shared" si="40"/>
        <v>2009</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3">
        <v>1697956</v>
      </c>
      <c r="S2622" s="23">
        <v>20000000</v>
      </c>
    </row>
    <row r="2623" spans="1:19" x14ac:dyDescent="0.3">
      <c r="A2623" s="2" t="s">
        <v>5196</v>
      </c>
      <c r="B2623" s="3">
        <v>39956</v>
      </c>
      <c r="C2623" s="2">
        <f t="shared" si="40"/>
        <v>2009</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3">
        <v>5205343</v>
      </c>
      <c r="S2623" s="23">
        <v>20000000</v>
      </c>
    </row>
    <row r="2624" spans="1:19" x14ac:dyDescent="0.3">
      <c r="A2624" s="2" t="s">
        <v>5198</v>
      </c>
      <c r="B2624" s="3">
        <v>40089</v>
      </c>
      <c r="C2624" s="2">
        <f t="shared" si="40"/>
        <v>2009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3">
        <v>59992760</v>
      </c>
      <c r="S2624" s="23">
        <v>42000000</v>
      </c>
    </row>
    <row r="2625" spans="1:19" x14ac:dyDescent="0.3">
      <c r="A2625" s="2" t="s">
        <v>5200</v>
      </c>
      <c r="B2625" s="3">
        <v>40042</v>
      </c>
      <c r="C2625" s="2">
        <f t="shared" si="40"/>
        <v>2009</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3">
        <v>110029</v>
      </c>
      <c r="S2625" s="23">
        <v>6500000</v>
      </c>
    </row>
    <row r="2626" spans="1:19" x14ac:dyDescent="0.3">
      <c r="A2626" s="2" t="s">
        <v>5203</v>
      </c>
      <c r="B2626" s="3">
        <v>39967</v>
      </c>
      <c r="C2626" s="2">
        <f t="shared" si="40"/>
        <v>2009</v>
      </c>
      <c r="D2626" s="2" t="s">
        <v>49</v>
      </c>
      <c r="E2626" s="2" t="s">
        <v>3956</v>
      </c>
      <c r="F2626" s="2" t="s">
        <v>20</v>
      </c>
      <c r="G2626" s="2" t="s">
        <v>21</v>
      </c>
      <c r="H2626" s="2" t="s">
        <v>22</v>
      </c>
      <c r="I2626" s="2" t="s">
        <v>5204</v>
      </c>
      <c r="J2626" s="2" t="s">
        <v>5205</v>
      </c>
      <c r="K2626" s="2">
        <v>331</v>
      </c>
      <c r="L2626" s="2">
        <v>1546</v>
      </c>
      <c r="M2626" s="2">
        <v>38</v>
      </c>
      <c r="N2626" s="2">
        <v>324</v>
      </c>
      <c r="O2626" s="2">
        <v>6.2</v>
      </c>
      <c r="P2626" s="2">
        <v>22</v>
      </c>
      <c r="Q2626" s="2">
        <v>88</v>
      </c>
      <c r="R2626" s="23">
        <v>76382</v>
      </c>
      <c r="S2626" s="23">
        <v>15000</v>
      </c>
    </row>
    <row r="2627" spans="1:19" x14ac:dyDescent="0.3">
      <c r="A2627" s="2" t="s">
        <v>5206</v>
      </c>
      <c r="B2627" s="3">
        <v>39877</v>
      </c>
      <c r="C2627" s="2">
        <f t="shared" ref="C2627:C2690" si="41">YEAR(B2627)</f>
        <v>2009</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3">
        <v>58715510</v>
      </c>
      <c r="S2627" s="23">
        <v>30000000</v>
      </c>
    </row>
    <row r="2628" spans="1:19" x14ac:dyDescent="0.3">
      <c r="A2628" s="2" t="s">
        <v>5207</v>
      </c>
      <c r="B2628" s="3">
        <v>40111</v>
      </c>
      <c r="C2628" s="2">
        <f t="shared" si="41"/>
        <v>2009</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3">
        <v>4440055</v>
      </c>
      <c r="S2628" s="23">
        <v>8500000</v>
      </c>
    </row>
    <row r="2629" spans="1:19" x14ac:dyDescent="0.3">
      <c r="A2629" s="2" t="s">
        <v>5209</v>
      </c>
      <c r="B2629" s="3">
        <v>39990</v>
      </c>
      <c r="C2629" s="2">
        <f t="shared" si="41"/>
        <v>2009</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3">
        <v>27154426</v>
      </c>
      <c r="S2629" s="23">
        <v>17000000</v>
      </c>
    </row>
    <row r="2630" spans="1:19" x14ac:dyDescent="0.3">
      <c r="A2630" s="2" t="s">
        <v>5210</v>
      </c>
      <c r="B2630" s="3">
        <v>39908</v>
      </c>
      <c r="C2630" s="2">
        <f t="shared" si="41"/>
        <v>2009</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3">
        <v>28501651</v>
      </c>
      <c r="S2630" s="23">
        <v>26000000</v>
      </c>
    </row>
    <row r="2631" spans="1:19" x14ac:dyDescent="0.3">
      <c r="A2631" s="2" t="s">
        <v>5211</v>
      </c>
      <c r="B2631" s="3">
        <v>40054</v>
      </c>
      <c r="C2631" s="2">
        <f t="shared" si="41"/>
        <v>2009</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3">
        <v>13248477</v>
      </c>
      <c r="S2631" s="23">
        <v>27000000</v>
      </c>
    </row>
    <row r="2632" spans="1:19" x14ac:dyDescent="0.3">
      <c r="A2632" s="2" t="s">
        <v>5213</v>
      </c>
      <c r="B2632" s="3">
        <v>39986</v>
      </c>
      <c r="C2632" s="2">
        <f t="shared" si="41"/>
        <v>2009</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3">
        <v>2708188</v>
      </c>
      <c r="S2632" s="23">
        <v>23000000</v>
      </c>
    </row>
    <row r="2633" spans="1:19" x14ac:dyDescent="0.3">
      <c r="A2633" s="2" t="s">
        <v>5215</v>
      </c>
      <c r="B2633" s="3">
        <v>40162</v>
      </c>
      <c r="C2633" s="2">
        <f t="shared" si="41"/>
        <v>2009</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3">
        <v>143000</v>
      </c>
      <c r="S2633" s="23">
        <v>5000000</v>
      </c>
    </row>
    <row r="2634" spans="1:19" x14ac:dyDescent="0.3">
      <c r="A2634" s="2" t="s">
        <v>5218</v>
      </c>
      <c r="B2634" s="3">
        <v>39888</v>
      </c>
      <c r="C2634" s="2">
        <f t="shared" si="41"/>
        <v>2009</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3">
        <v>3074838</v>
      </c>
      <c r="S2634" s="23">
        <v>11000000</v>
      </c>
    </row>
    <row r="2635" spans="1:19" x14ac:dyDescent="0.3">
      <c r="A2635" s="2" t="s">
        <v>5219</v>
      </c>
      <c r="B2635" s="3">
        <v>39864</v>
      </c>
      <c r="C2635" s="2">
        <f t="shared" si="41"/>
        <v>2009</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3">
        <v>13838130</v>
      </c>
      <c r="S2635" s="23">
        <v>40000000</v>
      </c>
    </row>
    <row r="2636" spans="1:19" x14ac:dyDescent="0.3">
      <c r="A2636" s="2" t="s">
        <v>5220</v>
      </c>
      <c r="B2636" s="3">
        <v>39933</v>
      </c>
      <c r="C2636" s="2">
        <f t="shared" si="41"/>
        <v>2009</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3">
        <v>6670712</v>
      </c>
      <c r="S2636" s="23">
        <v>6000000</v>
      </c>
    </row>
    <row r="2637" spans="1:19" x14ac:dyDescent="0.3">
      <c r="A2637" s="2" t="s">
        <v>5223</v>
      </c>
      <c r="B2637" s="3">
        <v>39815</v>
      </c>
      <c r="C2637" s="2">
        <f t="shared" si="41"/>
        <v>2009</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3">
        <v>119922</v>
      </c>
      <c r="S2637" s="23">
        <v>12000000</v>
      </c>
    </row>
    <row r="2638" spans="1:19" x14ac:dyDescent="0.3">
      <c r="A2638" s="2" t="s">
        <v>5226</v>
      </c>
      <c r="B2638" s="3">
        <v>39978</v>
      </c>
      <c r="C2638" s="2">
        <f t="shared" si="41"/>
        <v>2009</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3">
        <v>124870275</v>
      </c>
      <c r="S2638" s="23">
        <v>100000000</v>
      </c>
    </row>
    <row r="2639" spans="1:19" x14ac:dyDescent="0.3">
      <c r="A2639" s="2" t="s">
        <v>5229</v>
      </c>
      <c r="B2639" s="3">
        <v>39918</v>
      </c>
      <c r="C2639" s="2">
        <f t="shared" si="41"/>
        <v>2009</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3">
        <v>6109075</v>
      </c>
      <c r="S2639" s="23">
        <v>19430000</v>
      </c>
    </row>
    <row r="2640" spans="1:19" x14ac:dyDescent="0.3">
      <c r="A2640" s="2" t="s">
        <v>5232</v>
      </c>
      <c r="B2640" s="3">
        <v>40060</v>
      </c>
      <c r="C2640" s="2">
        <f t="shared" si="41"/>
        <v>2009</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3">
        <v>75280058</v>
      </c>
      <c r="S2640" s="23">
        <v>60000000</v>
      </c>
    </row>
    <row r="2641" spans="1:19" x14ac:dyDescent="0.3">
      <c r="A2641" s="2" t="s">
        <v>5234</v>
      </c>
      <c r="B2641" s="3">
        <v>39846</v>
      </c>
      <c r="C2641" s="2">
        <f t="shared" si="41"/>
        <v>2009</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3">
        <v>109176215</v>
      </c>
      <c r="S2641" s="23">
        <v>60000000</v>
      </c>
    </row>
    <row r="2642" spans="1:19" x14ac:dyDescent="0.3">
      <c r="A2642" s="2" t="s">
        <v>5236</v>
      </c>
      <c r="B2642" s="3">
        <v>40125</v>
      </c>
      <c r="C2642" s="2">
        <f t="shared" si="41"/>
        <v>2009</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3">
        <v>13630226</v>
      </c>
      <c r="S2642" s="23">
        <v>20000000</v>
      </c>
    </row>
    <row r="2643" spans="1:19" x14ac:dyDescent="0.3">
      <c r="A2643" s="2" t="s">
        <v>5237</v>
      </c>
      <c r="B2643" s="3">
        <v>40029</v>
      </c>
      <c r="C2643" s="2">
        <f t="shared" si="41"/>
        <v>2009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3">
        <v>39462438</v>
      </c>
      <c r="S2643" s="23">
        <v>7000000</v>
      </c>
    </row>
    <row r="2644" spans="1:19" x14ac:dyDescent="0.3">
      <c r="A2644" s="2" t="s">
        <v>5239</v>
      </c>
      <c r="B2644" s="3">
        <v>39927</v>
      </c>
      <c r="C2644" s="2">
        <f t="shared" si="41"/>
        <v>2009</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3">
        <v>25615792</v>
      </c>
      <c r="S2644" s="23">
        <v>25000000</v>
      </c>
    </row>
    <row r="2645" spans="1:19" x14ac:dyDescent="0.3">
      <c r="A2645" s="2" t="s">
        <v>5242</v>
      </c>
      <c r="B2645" s="3">
        <v>40162</v>
      </c>
      <c r="C2645" s="2">
        <f t="shared" si="41"/>
        <v>2009</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3">
        <v>29975979</v>
      </c>
      <c r="S2645" s="23">
        <v>20000000</v>
      </c>
    </row>
    <row r="2646" spans="1:19" x14ac:dyDescent="0.3">
      <c r="A2646" s="2" t="s">
        <v>5245</v>
      </c>
      <c r="B2646" s="3">
        <v>39860</v>
      </c>
      <c r="C2646" s="2">
        <f t="shared" si="41"/>
        <v>2009</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3">
        <v>41709</v>
      </c>
      <c r="S2646" s="23">
        <v>800000</v>
      </c>
    </row>
    <row r="2647" spans="1:19" x14ac:dyDescent="0.3">
      <c r="A2647" s="2" t="s">
        <v>5248</v>
      </c>
      <c r="B2647" s="3">
        <v>40009</v>
      </c>
      <c r="C2647" s="2">
        <f t="shared" si="41"/>
        <v>2009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3">
        <v>37606</v>
      </c>
      <c r="S2647" s="23">
        <v>3500000</v>
      </c>
    </row>
    <row r="2648" spans="1:19" x14ac:dyDescent="0.3">
      <c r="A2648" s="2" t="s">
        <v>5251</v>
      </c>
      <c r="B2648" s="3">
        <v>39960</v>
      </c>
      <c r="C2648" s="2">
        <f t="shared" si="41"/>
        <v>2009</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3">
        <v>29580087</v>
      </c>
      <c r="S2648" s="23">
        <v>58000000</v>
      </c>
    </row>
    <row r="2649" spans="1:19" x14ac:dyDescent="0.3">
      <c r="A2649" s="2" t="s">
        <v>5252</v>
      </c>
      <c r="B2649" s="3">
        <v>39846</v>
      </c>
      <c r="C2649" s="2">
        <f t="shared" si="41"/>
        <v>2009</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3">
        <v>115646235</v>
      </c>
      <c r="S2649" s="23">
        <v>30000000</v>
      </c>
    </row>
    <row r="2650" spans="1:19" x14ac:dyDescent="0.3">
      <c r="A2650" s="2" t="s">
        <v>5255</v>
      </c>
      <c r="B2650" s="3">
        <v>40065</v>
      </c>
      <c r="C2650" s="2">
        <f t="shared" si="41"/>
        <v>2009</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3">
        <v>42057340</v>
      </c>
      <c r="S2650" s="23">
        <v>30000000</v>
      </c>
    </row>
    <row r="2651" spans="1:19" x14ac:dyDescent="0.3">
      <c r="A2651" s="2" t="s">
        <v>5257</v>
      </c>
      <c r="B2651" s="3">
        <v>40154</v>
      </c>
      <c r="C2651" s="2">
        <f t="shared" si="41"/>
        <v>2009</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3">
        <v>9353573</v>
      </c>
      <c r="S2651" s="23">
        <v>45000000</v>
      </c>
    </row>
    <row r="2652" spans="1:19" x14ac:dyDescent="0.3">
      <c r="A2652" s="2" t="s">
        <v>5259</v>
      </c>
      <c r="B2652" s="3">
        <v>39856</v>
      </c>
      <c r="C2652" s="2">
        <f t="shared" si="41"/>
        <v>2009</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3">
        <v>40559930</v>
      </c>
      <c r="S2652" s="23">
        <v>60000000</v>
      </c>
    </row>
    <row r="2653" spans="1:19" x14ac:dyDescent="0.3">
      <c r="A2653" s="2" t="s">
        <v>5260</v>
      </c>
      <c r="B2653" s="3">
        <v>39952</v>
      </c>
      <c r="C2653" s="2">
        <f t="shared" si="41"/>
        <v>2009</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3">
        <v>336467</v>
      </c>
      <c r="S2653" s="23">
        <v>13000000</v>
      </c>
    </row>
    <row r="2654" spans="1:19" x14ac:dyDescent="0.3">
      <c r="A2654" s="2" t="s">
        <v>5263</v>
      </c>
      <c r="B2654" s="3">
        <v>40158</v>
      </c>
      <c r="C2654" s="2">
        <f t="shared" si="41"/>
        <v>2009</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3">
        <v>8855646</v>
      </c>
      <c r="S2654" s="23">
        <v>21000000</v>
      </c>
    </row>
    <row r="2655" spans="1:19" x14ac:dyDescent="0.3">
      <c r="A2655" s="2" t="s">
        <v>5264</v>
      </c>
      <c r="B2655" s="3">
        <v>40046</v>
      </c>
      <c r="C2655" s="2">
        <f t="shared" si="41"/>
        <v>2009</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3">
        <v>10814185</v>
      </c>
      <c r="S2655" s="23">
        <v>8000000</v>
      </c>
    </row>
    <row r="2656" spans="1:19" x14ac:dyDescent="0.3">
      <c r="A2656" s="2" t="s">
        <v>5265</v>
      </c>
      <c r="B2656" s="3">
        <v>39840</v>
      </c>
      <c r="C2656" s="2">
        <f t="shared" si="41"/>
        <v>2009</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3">
        <v>22452209</v>
      </c>
      <c r="S2656" s="23">
        <v>18000000</v>
      </c>
    </row>
    <row r="2657" spans="1:19" x14ac:dyDescent="0.3">
      <c r="A2657" s="2" t="s">
        <v>5268</v>
      </c>
      <c r="B2657" s="3">
        <v>40176</v>
      </c>
      <c r="C2657" s="2">
        <f t="shared" si="41"/>
        <v>2009</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3">
        <v>20999103</v>
      </c>
      <c r="S2657" s="23">
        <v>40000000</v>
      </c>
    </row>
    <row r="2658" spans="1:19" x14ac:dyDescent="0.3">
      <c r="A2658" s="2" t="s">
        <v>5269</v>
      </c>
      <c r="B2658" s="3">
        <v>39896</v>
      </c>
      <c r="C2658" s="2">
        <f t="shared" si="41"/>
        <v>2009</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3">
        <v>51814190</v>
      </c>
      <c r="S2658" s="23">
        <v>75000000</v>
      </c>
    </row>
    <row r="2659" spans="1:19" x14ac:dyDescent="0.3">
      <c r="A2659" s="2" t="s">
        <v>5270</v>
      </c>
      <c r="B2659" s="3">
        <v>39843</v>
      </c>
      <c r="C2659" s="2">
        <f t="shared" si="41"/>
        <v>2009</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3">
        <v>150167630</v>
      </c>
      <c r="S2659" s="23">
        <v>175000000</v>
      </c>
    </row>
    <row r="2660" spans="1:19" x14ac:dyDescent="0.3">
      <c r="A2660" s="2" t="s">
        <v>5271</v>
      </c>
      <c r="B2660" s="3">
        <v>40083</v>
      </c>
      <c r="C2660" s="2">
        <f t="shared" si="41"/>
        <v>2009</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3">
        <v>20488579</v>
      </c>
      <c r="S2660" s="23">
        <v>50000000</v>
      </c>
    </row>
    <row r="2661" spans="1:19" x14ac:dyDescent="0.3">
      <c r="A2661" s="2" t="s">
        <v>5272</v>
      </c>
      <c r="B2661" s="3">
        <v>40049</v>
      </c>
      <c r="C2661" s="2">
        <f t="shared" si="41"/>
        <v>2009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3">
        <v>9176553</v>
      </c>
      <c r="S2661" s="23">
        <v>7500000</v>
      </c>
    </row>
    <row r="2662" spans="1:19" x14ac:dyDescent="0.3">
      <c r="A2662" s="2" t="s">
        <v>5274</v>
      </c>
      <c r="B2662" s="3">
        <v>40090</v>
      </c>
      <c r="C2662" s="2">
        <f t="shared" si="41"/>
        <v>2009</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3">
        <v>119420252</v>
      </c>
      <c r="S2662" s="23">
        <v>150000000</v>
      </c>
    </row>
    <row r="2663" spans="1:19" x14ac:dyDescent="0.3">
      <c r="A2663" s="2" t="s">
        <v>5276</v>
      </c>
      <c r="B2663" s="3">
        <v>40063</v>
      </c>
      <c r="C2663" s="2">
        <f t="shared" si="41"/>
        <v>2009</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3">
        <v>33386128</v>
      </c>
      <c r="S2663" s="23">
        <v>15000000</v>
      </c>
    </row>
    <row r="2664" spans="1:19" x14ac:dyDescent="0.3">
      <c r="A2664" s="2" t="s">
        <v>5278</v>
      </c>
      <c r="B2664" s="3">
        <v>39888</v>
      </c>
      <c r="C2664" s="2">
        <f t="shared" si="41"/>
        <v>2009</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3">
        <v>79566871</v>
      </c>
      <c r="S2664" s="23">
        <v>30000000</v>
      </c>
    </row>
    <row r="2665" spans="1:19" x14ac:dyDescent="0.3">
      <c r="A2665" s="2" t="s">
        <v>5280</v>
      </c>
      <c r="B2665" s="3">
        <v>39899</v>
      </c>
      <c r="C2665" s="2">
        <f t="shared" si="41"/>
        <v>2009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3">
        <v>1818681</v>
      </c>
      <c r="S2665" s="23">
        <v>7300000</v>
      </c>
    </row>
    <row r="2666" spans="1:19" x14ac:dyDescent="0.3">
      <c r="A2666" s="2" t="s">
        <v>5283</v>
      </c>
      <c r="B2666" s="3">
        <v>40166</v>
      </c>
      <c r="C2666" s="2">
        <f t="shared" si="41"/>
        <v>2009</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3">
        <v>301956980</v>
      </c>
      <c r="S2666" s="23">
        <v>250000000</v>
      </c>
    </row>
    <row r="2667" spans="1:19" x14ac:dyDescent="0.3">
      <c r="A2667" s="2" t="s">
        <v>5284</v>
      </c>
      <c r="B2667" s="3">
        <v>40009</v>
      </c>
      <c r="C2667" s="2">
        <f t="shared" si="41"/>
        <v>2009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3">
        <v>93952276</v>
      </c>
      <c r="S2667" s="23">
        <v>40000000</v>
      </c>
    </row>
    <row r="2668" spans="1:19" x14ac:dyDescent="0.3">
      <c r="A2668" s="2" t="s">
        <v>5286</v>
      </c>
      <c r="B2668" s="3">
        <v>40095</v>
      </c>
      <c r="C2668" s="2">
        <f t="shared" si="41"/>
        <v>2009</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3">
        <v>73023275</v>
      </c>
      <c r="S2668" s="23">
        <v>35000000</v>
      </c>
    </row>
    <row r="2669" spans="1:19" x14ac:dyDescent="0.3">
      <c r="A2669" s="2" t="s">
        <v>5288</v>
      </c>
      <c r="B2669" s="3">
        <v>40030</v>
      </c>
      <c r="C2669" s="2">
        <f t="shared" si="41"/>
        <v>2009</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3">
        <v>5004648</v>
      </c>
      <c r="S2669" s="23">
        <v>10000000</v>
      </c>
    </row>
    <row r="2670" spans="1:19" x14ac:dyDescent="0.3">
      <c r="A2670" s="2" t="s">
        <v>5291</v>
      </c>
      <c r="B2670" s="3">
        <v>40059</v>
      </c>
      <c r="C2670" s="2">
        <f t="shared" si="41"/>
        <v>2009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3">
        <v>51697449</v>
      </c>
      <c r="S2670" s="23">
        <v>13000000</v>
      </c>
    </row>
    <row r="2671" spans="1:19" x14ac:dyDescent="0.3">
      <c r="A2671" s="2" t="s">
        <v>5293</v>
      </c>
      <c r="B2671" s="3">
        <v>40044</v>
      </c>
      <c r="C2671" s="2">
        <f t="shared" si="41"/>
        <v>2009</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3">
        <v>2035566</v>
      </c>
      <c r="S2671" s="23">
        <v>13000000</v>
      </c>
    </row>
    <row r="2672" spans="1:19" x14ac:dyDescent="0.3">
      <c r="A2672" s="2" t="s">
        <v>5296</v>
      </c>
      <c r="B2672" s="3">
        <v>40131</v>
      </c>
      <c r="C2672" s="2">
        <f t="shared" si="41"/>
        <v>2009</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3">
        <v>14793904</v>
      </c>
      <c r="S2672" s="23">
        <v>18000000</v>
      </c>
    </row>
    <row r="2673" spans="1:19" x14ac:dyDescent="0.3">
      <c r="A2673" s="2" t="s">
        <v>5298</v>
      </c>
      <c r="B2673" s="3">
        <v>39948</v>
      </c>
      <c r="C2673" s="2">
        <f t="shared" si="41"/>
        <v>2009</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3">
        <v>71347010</v>
      </c>
      <c r="S2673" s="23">
        <v>40000000</v>
      </c>
    </row>
    <row r="2674" spans="1:19" x14ac:dyDescent="0.3">
      <c r="A2674" s="2" t="s">
        <v>5299</v>
      </c>
      <c r="B2674" s="3">
        <v>40096</v>
      </c>
      <c r="C2674" s="2">
        <f t="shared" si="41"/>
        <v>2009</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3">
        <v>196573705</v>
      </c>
      <c r="S2674" s="23">
        <v>90000000</v>
      </c>
    </row>
    <row r="2675" spans="1:19" x14ac:dyDescent="0.3">
      <c r="A2675" s="2" t="s">
        <v>5300</v>
      </c>
      <c r="B2675" s="3">
        <v>40166</v>
      </c>
      <c r="C2675" s="2">
        <f t="shared" si="41"/>
        <v>2009</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3">
        <v>16088610</v>
      </c>
      <c r="S2675" s="23">
        <v>55000000</v>
      </c>
    </row>
    <row r="2676" spans="1:19" x14ac:dyDescent="0.3">
      <c r="A2676" s="2" t="s">
        <v>5302</v>
      </c>
      <c r="B2676" s="3">
        <v>39889</v>
      </c>
      <c r="C2676" s="2">
        <f t="shared" si="41"/>
        <v>2009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3">
        <v>120523073</v>
      </c>
      <c r="S2676" s="23">
        <v>75000000</v>
      </c>
    </row>
    <row r="2677" spans="1:19" x14ac:dyDescent="0.3">
      <c r="A2677" s="2" t="s">
        <v>5304</v>
      </c>
      <c r="B2677" s="3">
        <v>39892</v>
      </c>
      <c r="C2677" s="2">
        <f t="shared" si="41"/>
        <v>2009</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3">
        <v>37479778</v>
      </c>
      <c r="S2677" s="23">
        <v>60000000</v>
      </c>
    </row>
    <row r="2678" spans="1:19" x14ac:dyDescent="0.3">
      <c r="A2678" s="2" t="s">
        <v>5305</v>
      </c>
      <c r="B2678" s="3">
        <v>39845</v>
      </c>
      <c r="C2678" s="2">
        <f t="shared" si="41"/>
        <v>2009</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3">
        <v>112703470</v>
      </c>
      <c r="S2678" s="23">
        <v>85000000</v>
      </c>
    </row>
    <row r="2679" spans="1:19" x14ac:dyDescent="0.3">
      <c r="A2679" s="2" t="s">
        <v>5306</v>
      </c>
      <c r="B2679" s="3">
        <v>40055</v>
      </c>
      <c r="C2679" s="2">
        <f t="shared" si="41"/>
        <v>2009</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3">
        <v>16204793</v>
      </c>
      <c r="S2679" s="23">
        <v>16000000</v>
      </c>
    </row>
    <row r="2680" spans="1:19" x14ac:dyDescent="0.3">
      <c r="A2680" s="2" t="s">
        <v>5307</v>
      </c>
      <c r="B2680" s="3">
        <v>40032</v>
      </c>
      <c r="C2680" s="2">
        <f t="shared" si="41"/>
        <v>2009</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3">
        <v>94125426</v>
      </c>
      <c r="S2680" s="23">
        <v>40000000</v>
      </c>
    </row>
    <row r="2681" spans="1:19" x14ac:dyDescent="0.3">
      <c r="A2681" s="2" t="s">
        <v>5308</v>
      </c>
      <c r="B2681" s="3">
        <v>39836</v>
      </c>
      <c r="C2681" s="2">
        <f t="shared" si="41"/>
        <v>2009</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3">
        <v>79948113</v>
      </c>
      <c r="S2681" s="23">
        <v>50000000</v>
      </c>
    </row>
    <row r="2682" spans="1:19" x14ac:dyDescent="0.3">
      <c r="A2682" s="2" t="s">
        <v>5309</v>
      </c>
      <c r="B2682" s="3">
        <v>40141</v>
      </c>
      <c r="C2682" s="2">
        <f t="shared" si="41"/>
        <v>2009</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3">
        <v>49392095</v>
      </c>
      <c r="S2682" s="23">
        <v>100000000</v>
      </c>
    </row>
    <row r="2683" spans="1:19" x14ac:dyDescent="0.3">
      <c r="A2683" s="2" t="s">
        <v>5310</v>
      </c>
      <c r="B2683" s="3">
        <v>40032</v>
      </c>
      <c r="C2683" s="2">
        <f t="shared" si="41"/>
        <v>2009</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3">
        <v>73343413</v>
      </c>
      <c r="S2683" s="23">
        <v>50000000</v>
      </c>
    </row>
    <row r="2684" spans="1:19" x14ac:dyDescent="0.3">
      <c r="A2684" s="2" t="s">
        <v>5311</v>
      </c>
      <c r="B2684" s="3">
        <v>39999</v>
      </c>
      <c r="C2684" s="2">
        <f t="shared" si="41"/>
        <v>2009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3">
        <v>22927390</v>
      </c>
      <c r="S2684" s="23">
        <v>18000000</v>
      </c>
    </row>
    <row r="2685" spans="1:19" x14ac:dyDescent="0.3">
      <c r="A2685" s="2" t="s">
        <v>5313</v>
      </c>
      <c r="B2685" s="3">
        <v>40128</v>
      </c>
      <c r="C2685" s="2">
        <f t="shared" si="41"/>
        <v>2009</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3">
        <v>1260917</v>
      </c>
      <c r="S2685" s="23">
        <v>27000000</v>
      </c>
    </row>
    <row r="2686" spans="1:19" x14ac:dyDescent="0.3">
      <c r="A2686" s="2" t="s">
        <v>5315</v>
      </c>
      <c r="B2686" s="3">
        <v>40076</v>
      </c>
      <c r="C2686" s="2">
        <f t="shared" si="41"/>
        <v>2009</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3">
        <v>4542775</v>
      </c>
      <c r="S2686" s="23">
        <v>6000000</v>
      </c>
    </row>
    <row r="2687" spans="1:19" x14ac:dyDescent="0.3">
      <c r="A2687" s="2" t="s">
        <v>5317</v>
      </c>
      <c r="B2687" s="3">
        <v>39963</v>
      </c>
      <c r="C2687" s="2">
        <f t="shared" si="41"/>
        <v>2009</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3">
        <v>198332128</v>
      </c>
      <c r="S2687" s="23">
        <v>175000000</v>
      </c>
    </row>
    <row r="2688" spans="1:19" x14ac:dyDescent="0.3">
      <c r="A2688" s="2" t="s">
        <v>5319</v>
      </c>
      <c r="B2688" s="3">
        <v>40006</v>
      </c>
      <c r="C2688" s="2">
        <f t="shared" si="41"/>
        <v>2009</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3">
        <v>5009677</v>
      </c>
      <c r="S2688" s="23">
        <v>5000000</v>
      </c>
    </row>
    <row r="2689" spans="1:19" x14ac:dyDescent="0.3">
      <c r="A2689" s="2" t="s">
        <v>5321</v>
      </c>
      <c r="B2689" s="3">
        <v>40016</v>
      </c>
      <c r="C2689" s="2">
        <f t="shared" si="41"/>
        <v>2009</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3">
        <v>1110286</v>
      </c>
      <c r="S2689" s="23">
        <v>4825000</v>
      </c>
    </row>
    <row r="2690" spans="1:19" x14ac:dyDescent="0.3">
      <c r="A2690" s="2" t="s">
        <v>5323</v>
      </c>
      <c r="B2690" s="3">
        <v>39907</v>
      </c>
      <c r="C2690" s="2">
        <f t="shared" si="41"/>
        <v>2009</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3">
        <v>92900</v>
      </c>
      <c r="S2690" s="23">
        <v>5000000</v>
      </c>
    </row>
    <row r="2691" spans="1:19" x14ac:dyDescent="0.3">
      <c r="A2691" s="2" t="s">
        <v>5326</v>
      </c>
      <c r="B2691" s="3">
        <v>39974</v>
      </c>
      <c r="C2691" s="2">
        <f t="shared" ref="C2691:C2754" si="42">YEAR(B2691)</f>
        <v>2009</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3">
        <v>51527787</v>
      </c>
      <c r="S2691" s="23">
        <v>15000000</v>
      </c>
    </row>
    <row r="2692" spans="1:19" x14ac:dyDescent="0.3">
      <c r="A2692" s="2" t="s">
        <v>5328</v>
      </c>
      <c r="B2692" s="3">
        <v>40123</v>
      </c>
      <c r="C2692" s="2">
        <f t="shared" si="42"/>
        <v>2009</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3">
        <v>8662318</v>
      </c>
      <c r="S2692" s="23">
        <v>17000000</v>
      </c>
    </row>
    <row r="2693" spans="1:19" x14ac:dyDescent="0.3">
      <c r="A2693" s="2" t="s">
        <v>5329</v>
      </c>
      <c r="B2693" s="3">
        <v>39871</v>
      </c>
      <c r="C2693" s="2">
        <f t="shared" si="42"/>
        <v>2009</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3">
        <v>49185998</v>
      </c>
      <c r="S2693" s="23">
        <v>30000000</v>
      </c>
    </row>
    <row r="2694" spans="1:19" x14ac:dyDescent="0.3">
      <c r="A2694" s="2" t="s">
        <v>5330</v>
      </c>
      <c r="B2694" s="3">
        <v>40094</v>
      </c>
      <c r="C2694" s="2">
        <f t="shared" si="42"/>
        <v>2009</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3">
        <v>16699684</v>
      </c>
      <c r="S2694" s="23">
        <v>8000000</v>
      </c>
    </row>
    <row r="2695" spans="1:19" x14ac:dyDescent="0.3">
      <c r="A2695" s="2" t="s">
        <v>5332</v>
      </c>
      <c r="B2695" s="3">
        <v>40010</v>
      </c>
      <c r="C2695" s="2">
        <f t="shared" si="42"/>
        <v>2009</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3">
        <v>10017041</v>
      </c>
      <c r="S2695" s="23">
        <v>3000000</v>
      </c>
    </row>
    <row r="2696" spans="1:19" x14ac:dyDescent="0.3">
      <c r="A2696" s="2" t="s">
        <v>5335</v>
      </c>
      <c r="B2696" s="3">
        <v>40011</v>
      </c>
      <c r="C2696" s="2">
        <f t="shared" si="42"/>
        <v>2009</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3">
        <v>177243721</v>
      </c>
      <c r="S2696" s="23">
        <v>150000000</v>
      </c>
    </row>
    <row r="2697" spans="1:19" x14ac:dyDescent="0.3">
      <c r="A2697" s="2" t="s">
        <v>5336</v>
      </c>
      <c r="B2697" s="3">
        <v>40135</v>
      </c>
      <c r="C2697" s="2">
        <f t="shared" si="42"/>
        <v>2009</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3">
        <v>19673424</v>
      </c>
      <c r="S2697" s="23">
        <v>80000000</v>
      </c>
    </row>
    <row r="2698" spans="1:19" x14ac:dyDescent="0.3">
      <c r="A2698" s="2" t="s">
        <v>5338</v>
      </c>
      <c r="B2698" s="3">
        <v>40121</v>
      </c>
      <c r="C2698" s="2">
        <f t="shared" si="42"/>
        <v>2009</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3">
        <v>38105077</v>
      </c>
      <c r="S2698" s="23">
        <v>40000000</v>
      </c>
    </row>
    <row r="2699" spans="1:19" x14ac:dyDescent="0.3">
      <c r="A2699" s="2" t="s">
        <v>5340</v>
      </c>
      <c r="B2699" s="3">
        <v>39934</v>
      </c>
      <c r="C2699" s="2">
        <f t="shared" si="42"/>
        <v>2009</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3">
        <v>10572742</v>
      </c>
      <c r="S2699" s="23">
        <v>8000000</v>
      </c>
    </row>
    <row r="2700" spans="1:19" x14ac:dyDescent="0.3">
      <c r="A2700" s="2" t="s">
        <v>5341</v>
      </c>
      <c r="B2700" s="3">
        <v>40068</v>
      </c>
      <c r="C2700" s="2">
        <f t="shared" si="42"/>
        <v>2009</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3">
        <v>23993605</v>
      </c>
      <c r="S2700" s="23">
        <v>18000000</v>
      </c>
    </row>
    <row r="2701" spans="1:19" x14ac:dyDescent="0.3">
      <c r="A2701" s="2" t="s">
        <v>5344</v>
      </c>
      <c r="B2701" s="3">
        <v>39970</v>
      </c>
      <c r="C2701" s="2">
        <f t="shared" si="42"/>
        <v>2009</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3">
        <v>19406406</v>
      </c>
      <c r="S2701" s="23">
        <v>40000000</v>
      </c>
    </row>
    <row r="2702" spans="1:19" x14ac:dyDescent="0.3">
      <c r="A2702" s="2" t="s">
        <v>5346</v>
      </c>
      <c r="B2702" s="3">
        <v>39941</v>
      </c>
      <c r="C2702" s="2">
        <f t="shared" si="42"/>
        <v>2009</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3">
        <v>49474048</v>
      </c>
      <c r="S2702" s="23">
        <v>35000000</v>
      </c>
    </row>
    <row r="2703" spans="1:19" x14ac:dyDescent="0.3">
      <c r="A2703" s="2" t="s">
        <v>5347</v>
      </c>
      <c r="B2703" s="3">
        <v>40122</v>
      </c>
      <c r="C2703" s="2">
        <f t="shared" si="42"/>
        <v>2009</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3">
        <v>548934</v>
      </c>
      <c r="S2703" s="23">
        <v>12000000</v>
      </c>
    </row>
    <row r="2704" spans="1:19" x14ac:dyDescent="0.3">
      <c r="A2704" s="2" t="s">
        <v>5348</v>
      </c>
      <c r="B2704" s="3">
        <v>40119</v>
      </c>
      <c r="C2704" s="2">
        <f t="shared" si="42"/>
        <v>2009</v>
      </c>
      <c r="D2704" s="2" t="s">
        <v>49</v>
      </c>
      <c r="E2704" s="2" t="s">
        <v>37</v>
      </c>
      <c r="F2704" s="2" t="s">
        <v>2373</v>
      </c>
      <c r="G2704" s="2" t="s">
        <v>2374</v>
      </c>
      <c r="H2704" s="2" t="s">
        <v>22</v>
      </c>
      <c r="I2704" s="2" t="s">
        <v>5349</v>
      </c>
      <c r="J2704" s="2" t="s">
        <v>5350</v>
      </c>
      <c r="K2704" s="2">
        <v>464</v>
      </c>
      <c r="L2704" s="2">
        <v>1045</v>
      </c>
      <c r="M2704" s="2">
        <v>12</v>
      </c>
      <c r="N2704" s="2">
        <v>504</v>
      </c>
      <c r="O2704" s="2">
        <v>7.2</v>
      </c>
      <c r="P2704" s="2">
        <v>12</v>
      </c>
      <c r="Q2704" s="2">
        <v>133</v>
      </c>
      <c r="R2704" s="23">
        <v>199228</v>
      </c>
      <c r="S2704" s="23">
        <v>150000000</v>
      </c>
    </row>
    <row r="2705" spans="1:19" x14ac:dyDescent="0.3">
      <c r="A2705" s="2" t="s">
        <v>5351</v>
      </c>
      <c r="B2705" s="3">
        <v>40059</v>
      </c>
      <c r="C2705" s="2">
        <f t="shared" si="42"/>
        <v>2009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3">
        <v>10326062</v>
      </c>
      <c r="S2705" s="23">
        <v>33000000</v>
      </c>
    </row>
    <row r="2706" spans="1:19" x14ac:dyDescent="0.3">
      <c r="A2706" s="2" t="s">
        <v>5352</v>
      </c>
      <c r="B2706" s="3">
        <v>40158</v>
      </c>
      <c r="C2706" s="2">
        <f t="shared" si="42"/>
        <v>2009</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3">
        <v>20819129</v>
      </c>
      <c r="S2706" s="23">
        <v>26000000</v>
      </c>
    </row>
    <row r="2707" spans="1:19" x14ac:dyDescent="0.3">
      <c r="A2707" s="2" t="s">
        <v>5354</v>
      </c>
      <c r="B2707" s="3">
        <v>39882</v>
      </c>
      <c r="C2707" s="2">
        <f t="shared" si="42"/>
        <v>2009</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3">
        <v>42194060</v>
      </c>
      <c r="S2707" s="23">
        <v>70000000</v>
      </c>
    </row>
    <row r="2708" spans="1:19" x14ac:dyDescent="0.3">
      <c r="A2708" s="2" t="s">
        <v>5356</v>
      </c>
      <c r="B2708" s="3">
        <v>39851</v>
      </c>
      <c r="C2708" s="2">
        <f t="shared" si="42"/>
        <v>2009</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3">
        <v>6373693</v>
      </c>
      <c r="S2708" s="23">
        <v>15000000</v>
      </c>
    </row>
    <row r="2709" spans="1:19" x14ac:dyDescent="0.3">
      <c r="A2709" s="2" t="s">
        <v>5358</v>
      </c>
      <c r="B2709" s="3">
        <v>40048</v>
      </c>
      <c r="C2709" s="2">
        <f t="shared" si="42"/>
        <v>2009</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3">
        <v>47536959</v>
      </c>
      <c r="S2709" s="23">
        <v>10000000</v>
      </c>
    </row>
    <row r="2710" spans="1:19" x14ac:dyDescent="0.3">
      <c r="A2710" s="2" t="s">
        <v>5360</v>
      </c>
      <c r="B2710" s="3">
        <v>39899</v>
      </c>
      <c r="C2710" s="2">
        <f t="shared" si="42"/>
        <v>2009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3">
        <v>883887</v>
      </c>
      <c r="S2710" s="23">
        <v>9000000</v>
      </c>
    </row>
    <row r="2711" spans="1:19" x14ac:dyDescent="0.3">
      <c r="A2711" s="2" t="s">
        <v>5363</v>
      </c>
      <c r="B2711" s="3">
        <v>40147</v>
      </c>
      <c r="C2711" s="2">
        <f t="shared" si="42"/>
        <v>2009</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3">
        <v>97030725</v>
      </c>
      <c r="S2711" s="23">
        <v>100000000</v>
      </c>
    </row>
    <row r="2712" spans="1:19" x14ac:dyDescent="0.3">
      <c r="A2712" s="2" t="s">
        <v>5364</v>
      </c>
      <c r="B2712" s="3">
        <v>39938</v>
      </c>
      <c r="C2712" s="2">
        <f t="shared" si="42"/>
        <v>2009</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3">
        <v>67128202</v>
      </c>
      <c r="S2712" s="23">
        <v>65000000</v>
      </c>
    </row>
    <row r="2713" spans="1:19" x14ac:dyDescent="0.3">
      <c r="A2713" s="2" t="s">
        <v>5365</v>
      </c>
      <c r="B2713" s="3">
        <v>39888</v>
      </c>
      <c r="C2713" s="2">
        <f t="shared" si="42"/>
        <v>2009</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3">
        <v>100669</v>
      </c>
      <c r="S2713" s="23">
        <v>3800000</v>
      </c>
    </row>
    <row r="2714" spans="1:19" x14ac:dyDescent="0.3">
      <c r="A2714" s="2" t="s">
        <v>5367</v>
      </c>
      <c r="B2714" s="3">
        <v>40051</v>
      </c>
      <c r="C2714" s="2">
        <f t="shared" si="42"/>
        <v>2009</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3">
        <v>27669413</v>
      </c>
      <c r="S2714" s="23">
        <v>11000000</v>
      </c>
    </row>
    <row r="2715" spans="1:19" x14ac:dyDescent="0.3">
      <c r="A2715" s="2" t="s">
        <v>5369</v>
      </c>
      <c r="B2715" s="3">
        <v>40096</v>
      </c>
      <c r="C2715" s="2">
        <f t="shared" si="42"/>
        <v>2009</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3">
        <v>209019489</v>
      </c>
      <c r="S2715" s="23">
        <v>90000000</v>
      </c>
    </row>
    <row r="2716" spans="1:19" x14ac:dyDescent="0.3">
      <c r="A2716" s="2" t="s">
        <v>5370</v>
      </c>
      <c r="B2716" s="3">
        <v>39919</v>
      </c>
      <c r="C2716" s="2">
        <f t="shared" si="42"/>
        <v>2009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3">
        <v>20916309</v>
      </c>
      <c r="S2716" s="23">
        <v>40000000</v>
      </c>
    </row>
    <row r="2717" spans="1:19" x14ac:dyDescent="0.3">
      <c r="A2717" s="2" t="s">
        <v>5371</v>
      </c>
      <c r="B2717" s="3">
        <v>40141</v>
      </c>
      <c r="C2717" s="2">
        <f t="shared" si="42"/>
        <v>2009</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3">
        <v>4360548</v>
      </c>
      <c r="S2717" s="23">
        <v>15000000</v>
      </c>
    </row>
    <row r="2718" spans="1:19" x14ac:dyDescent="0.3">
      <c r="A2718" s="2" t="s">
        <v>5373</v>
      </c>
      <c r="B2718" s="3">
        <v>40118</v>
      </c>
      <c r="C2718" s="2">
        <f t="shared" si="42"/>
        <v>2009</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3">
        <v>11956207</v>
      </c>
      <c r="S2718" s="23">
        <v>16000000</v>
      </c>
    </row>
    <row r="2719" spans="1:19" x14ac:dyDescent="0.3">
      <c r="A2719" s="2" t="s">
        <v>5375</v>
      </c>
      <c r="B2719" s="3">
        <v>40018</v>
      </c>
      <c r="C2719" s="2">
        <f t="shared" si="42"/>
        <v>2009</v>
      </c>
      <c r="D2719" s="2" t="s">
        <v>49</v>
      </c>
      <c r="E2719" s="2" t="s">
        <v>37</v>
      </c>
      <c r="F2719" s="2" t="s">
        <v>27</v>
      </c>
      <c r="G2719" s="2" t="s">
        <v>28</v>
      </c>
      <c r="H2719" s="2" t="s">
        <v>22</v>
      </c>
      <c r="I2719" s="2" t="s">
        <v>5376</v>
      </c>
      <c r="J2719" s="2" t="s">
        <v>5377</v>
      </c>
      <c r="K2719" s="2">
        <v>595</v>
      </c>
      <c r="L2719" s="2">
        <v>1519</v>
      </c>
      <c r="M2719" s="2">
        <v>766</v>
      </c>
      <c r="N2719" s="2">
        <v>0</v>
      </c>
      <c r="O2719" s="2">
        <v>7.3</v>
      </c>
      <c r="P2719" s="2">
        <v>115</v>
      </c>
      <c r="Q2719" s="2">
        <v>99</v>
      </c>
      <c r="R2719" s="23">
        <v>274385</v>
      </c>
      <c r="S2719" s="23">
        <v>4000000</v>
      </c>
    </row>
    <row r="2720" spans="1:19" x14ac:dyDescent="0.3">
      <c r="A2720" s="2" t="s">
        <v>5378</v>
      </c>
      <c r="B2720" s="3">
        <v>40135</v>
      </c>
      <c r="C2720" s="2">
        <f t="shared" si="42"/>
        <v>2009</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3">
        <v>16999046</v>
      </c>
      <c r="S2720" s="23">
        <v>26000000</v>
      </c>
    </row>
    <row r="2721" spans="1:19" x14ac:dyDescent="0.3">
      <c r="A2721" s="2" t="s">
        <v>5379</v>
      </c>
      <c r="B2721" s="3">
        <v>39986</v>
      </c>
      <c r="C2721" s="2">
        <f t="shared" si="42"/>
        <v>2009</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3">
        <v>257704099</v>
      </c>
      <c r="S2721" s="23">
        <v>150000000</v>
      </c>
    </row>
    <row r="2722" spans="1:19" x14ac:dyDescent="0.3">
      <c r="A2722" s="2" t="s">
        <v>5380</v>
      </c>
      <c r="B2722" s="3">
        <v>40172</v>
      </c>
      <c r="C2722" s="2">
        <f t="shared" si="42"/>
        <v>2009</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3">
        <v>8742261</v>
      </c>
      <c r="S2722" s="23">
        <v>18000000</v>
      </c>
    </row>
    <row r="2723" spans="1:19" x14ac:dyDescent="0.3">
      <c r="A2723" s="2" t="s">
        <v>5382</v>
      </c>
      <c r="B2723" s="3">
        <v>40145</v>
      </c>
      <c r="C2723" s="2">
        <f t="shared" si="42"/>
        <v>2009</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3">
        <v>38542418</v>
      </c>
      <c r="S2723" s="23">
        <v>80000000</v>
      </c>
    </row>
    <row r="2724" spans="1:19" x14ac:dyDescent="0.3">
      <c r="A2724" s="2" t="s">
        <v>5383</v>
      </c>
      <c r="B2724" s="3">
        <v>39863</v>
      </c>
      <c r="C2724" s="2">
        <f t="shared" si="42"/>
        <v>2009</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3">
        <v>101055</v>
      </c>
      <c r="S2724" s="23">
        <v>4000000</v>
      </c>
    </row>
    <row r="2725" spans="1:19" x14ac:dyDescent="0.3">
      <c r="A2725" s="2" t="s">
        <v>5385</v>
      </c>
      <c r="B2725" s="3">
        <v>40127</v>
      </c>
      <c r="C2725" s="2">
        <f t="shared" si="42"/>
        <v>2009</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3">
        <v>7443007</v>
      </c>
      <c r="S2725" s="23">
        <v>30000000</v>
      </c>
    </row>
    <row r="2726" spans="1:19" x14ac:dyDescent="0.3">
      <c r="A2726" s="2" t="s">
        <v>5386</v>
      </c>
      <c r="B2726" s="3">
        <v>39828</v>
      </c>
      <c r="C2726" s="2">
        <f t="shared" si="42"/>
        <v>2009</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3">
        <v>5005</v>
      </c>
      <c r="S2726" s="23">
        <v>3000000</v>
      </c>
    </row>
    <row r="2727" spans="1:19" x14ac:dyDescent="0.3">
      <c r="A2727" s="2" t="s">
        <v>5389</v>
      </c>
      <c r="B2727" s="3">
        <v>39851</v>
      </c>
      <c r="C2727" s="2">
        <f t="shared" si="42"/>
        <v>2009</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3">
        <v>125320003</v>
      </c>
      <c r="S2727" s="23">
        <v>200000000</v>
      </c>
    </row>
    <row r="2728" spans="1:19" x14ac:dyDescent="0.3">
      <c r="A2728" s="2" t="s">
        <v>5390</v>
      </c>
      <c r="B2728" s="3">
        <v>40069</v>
      </c>
      <c r="C2728" s="2">
        <f t="shared" si="42"/>
        <v>2009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3">
        <v>255950375</v>
      </c>
      <c r="S2728" s="23">
        <v>29000000</v>
      </c>
    </row>
    <row r="2729" spans="1:19" x14ac:dyDescent="0.3">
      <c r="A2729" s="2" t="s">
        <v>5392</v>
      </c>
      <c r="B2729" s="3">
        <v>39864</v>
      </c>
      <c r="C2729" s="2">
        <f t="shared" si="42"/>
        <v>2009</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3">
        <v>10269307</v>
      </c>
      <c r="S2729" s="23">
        <v>8000000</v>
      </c>
    </row>
    <row r="2730" spans="1:19" x14ac:dyDescent="0.3">
      <c r="A2730" s="2" t="s">
        <v>5394</v>
      </c>
      <c r="B2730" s="3">
        <v>40057</v>
      </c>
      <c r="C2730" s="2">
        <f t="shared" si="42"/>
        <v>2009</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3">
        <v>15045676</v>
      </c>
      <c r="S2730" s="23">
        <v>16000000</v>
      </c>
    </row>
    <row r="2731" spans="1:19" x14ac:dyDescent="0.3">
      <c r="A2731" s="2" t="s">
        <v>5395</v>
      </c>
      <c r="B2731" s="3">
        <v>40155</v>
      </c>
      <c r="C2731" s="2">
        <f t="shared" si="42"/>
        <v>2009</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3">
        <v>449558</v>
      </c>
      <c r="S2731" s="23">
        <v>10000000</v>
      </c>
    </row>
    <row r="2732" spans="1:19" x14ac:dyDescent="0.3">
      <c r="A2732" s="2" t="s">
        <v>5397</v>
      </c>
      <c r="B2732" s="3">
        <v>40064</v>
      </c>
      <c r="C2732" s="2">
        <f t="shared" si="42"/>
        <v>2009</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3">
        <v>66466372</v>
      </c>
      <c r="S2732" s="23">
        <v>40000000</v>
      </c>
    </row>
    <row r="2733" spans="1:19" x14ac:dyDescent="0.3">
      <c r="A2733" s="2" t="s">
        <v>5399</v>
      </c>
      <c r="B2733" s="3">
        <v>39875</v>
      </c>
      <c r="C2733" s="2">
        <f t="shared" si="42"/>
        <v>2009</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3">
        <v>25464480</v>
      </c>
      <c r="S2733" s="23">
        <v>10000000</v>
      </c>
    </row>
    <row r="2734" spans="1:19" x14ac:dyDescent="0.3">
      <c r="A2734" s="2" t="s">
        <v>5401</v>
      </c>
      <c r="B2734" s="3">
        <v>40159</v>
      </c>
      <c r="C2734" s="2">
        <f t="shared" si="42"/>
        <v>2009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3">
        <v>100503</v>
      </c>
      <c r="S2734" s="23">
        <v>8000000</v>
      </c>
    </row>
    <row r="2735" spans="1:19" x14ac:dyDescent="0.3">
      <c r="A2735" s="2" t="s">
        <v>5404</v>
      </c>
      <c r="B2735" s="3">
        <v>40083</v>
      </c>
      <c r="C2735" s="2">
        <f t="shared" si="42"/>
        <v>2009</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3">
        <v>19959</v>
      </c>
      <c r="S2735" s="23">
        <v>3800000</v>
      </c>
    </row>
    <row r="2736" spans="1:19" x14ac:dyDescent="0.3">
      <c r="A2736" s="2" t="s">
        <v>5408</v>
      </c>
      <c r="B2736" s="3">
        <v>40080</v>
      </c>
      <c r="C2736" s="2">
        <f t="shared" si="42"/>
        <v>2009</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3">
        <v>115862</v>
      </c>
      <c r="S2736" s="23">
        <v>6000000</v>
      </c>
    </row>
    <row r="2737" spans="1:19" x14ac:dyDescent="0.3">
      <c r="A2737" s="2" t="s">
        <v>5410</v>
      </c>
      <c r="B2737" s="3">
        <v>40142</v>
      </c>
      <c r="C2737" s="2">
        <f t="shared" si="42"/>
        <v>2009</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3">
        <v>277313371</v>
      </c>
      <c r="S2737" s="23">
        <v>35000000</v>
      </c>
    </row>
    <row r="2738" spans="1:19" x14ac:dyDescent="0.3">
      <c r="A2738" s="2" t="s">
        <v>5411</v>
      </c>
      <c r="B2738" s="3">
        <v>40138</v>
      </c>
      <c r="C2738" s="2">
        <f t="shared" si="42"/>
        <v>2009</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3">
        <v>155984</v>
      </c>
      <c r="S2738" s="23">
        <v>160000</v>
      </c>
    </row>
    <row r="2739" spans="1:19" x14ac:dyDescent="0.3">
      <c r="A2739" s="2" t="s">
        <v>5414</v>
      </c>
      <c r="B2739" s="3">
        <v>39958</v>
      </c>
      <c r="C2739" s="2">
        <f t="shared" si="42"/>
        <v>2009</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3">
        <v>100659</v>
      </c>
      <c r="S2739" s="23">
        <v>900000</v>
      </c>
    </row>
    <row r="2740" spans="1:19" x14ac:dyDescent="0.3">
      <c r="A2740" s="2" t="s">
        <v>5417</v>
      </c>
      <c r="B2740" s="3">
        <v>39860</v>
      </c>
      <c r="C2740" s="2">
        <f t="shared" si="42"/>
        <v>2009</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3">
        <v>7689458</v>
      </c>
      <c r="S2740" s="23">
        <v>40000000</v>
      </c>
    </row>
    <row r="2741" spans="1:19" x14ac:dyDescent="0.3">
      <c r="A2741" s="2" t="s">
        <v>5419</v>
      </c>
      <c r="B2741" s="3">
        <v>39861</v>
      </c>
      <c r="C2741" s="2">
        <f t="shared" si="42"/>
        <v>2009</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3">
        <v>33313582</v>
      </c>
      <c r="S2741" s="23">
        <v>21000000</v>
      </c>
    </row>
    <row r="2742" spans="1:19" x14ac:dyDescent="0.3">
      <c r="A2742" s="2" t="s">
        <v>5420</v>
      </c>
      <c r="B2742" s="3">
        <v>39863</v>
      </c>
      <c r="C2742" s="2">
        <f t="shared" si="42"/>
        <v>2009</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3">
        <v>25450527</v>
      </c>
      <c r="S2742" s="23">
        <v>50000000</v>
      </c>
    </row>
    <row r="2743" spans="1:19" x14ac:dyDescent="0.3">
      <c r="A2743" s="2" t="s">
        <v>5421</v>
      </c>
      <c r="B2743" s="3">
        <v>39951</v>
      </c>
      <c r="C2743" s="2">
        <f t="shared" si="42"/>
        <v>2009</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3">
        <v>18439082</v>
      </c>
      <c r="S2743" s="23">
        <v>18500000</v>
      </c>
    </row>
    <row r="2744" spans="1:19" x14ac:dyDescent="0.3">
      <c r="A2744" s="2" t="s">
        <v>5423</v>
      </c>
      <c r="B2744" s="3">
        <v>40142</v>
      </c>
      <c r="C2744" s="2">
        <f t="shared" si="42"/>
        <v>2009</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3">
        <v>1474508</v>
      </c>
      <c r="S2744" s="23">
        <v>5000000</v>
      </c>
    </row>
    <row r="2745" spans="1:19" x14ac:dyDescent="0.3">
      <c r="A2745" s="2" t="s">
        <v>5425</v>
      </c>
      <c r="B2745" s="3">
        <v>39974</v>
      </c>
      <c r="C2745" s="2">
        <f t="shared" si="42"/>
        <v>2009</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3">
        <v>32721635</v>
      </c>
      <c r="S2745" s="23">
        <v>15000000</v>
      </c>
    </row>
    <row r="2746" spans="1:19" x14ac:dyDescent="0.3">
      <c r="A2746" s="2" t="s">
        <v>5427</v>
      </c>
      <c r="B2746" s="3">
        <v>39904</v>
      </c>
      <c r="C2746" s="2">
        <f t="shared" si="42"/>
        <v>2009</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3">
        <v>6615578</v>
      </c>
      <c r="S2746" s="23">
        <v>13000000</v>
      </c>
    </row>
    <row r="2747" spans="1:19" x14ac:dyDescent="0.3">
      <c r="A2747" s="2" t="s">
        <v>5429</v>
      </c>
      <c r="B2747" s="3">
        <v>40043</v>
      </c>
      <c r="C2747" s="2">
        <f t="shared" si="42"/>
        <v>2009</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3">
        <v>43982842</v>
      </c>
      <c r="S2747" s="23">
        <v>65000000</v>
      </c>
    </row>
    <row r="2748" spans="1:19" x14ac:dyDescent="0.3">
      <c r="A2748" s="2" t="s">
        <v>5430</v>
      </c>
      <c r="B2748" s="3">
        <v>39860</v>
      </c>
      <c r="C2748" s="2">
        <f t="shared" si="42"/>
        <v>2009</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3">
        <v>32416109</v>
      </c>
      <c r="S2748" s="23">
        <v>25000000</v>
      </c>
    </row>
    <row r="2749" spans="1:19" x14ac:dyDescent="0.3">
      <c r="A2749" s="2" t="s">
        <v>5432</v>
      </c>
      <c r="B2749" s="3">
        <v>40162</v>
      </c>
      <c r="C2749" s="2">
        <f t="shared" si="42"/>
        <v>2009</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3">
        <v>66637</v>
      </c>
      <c r="S2749" s="23">
        <v>6500000</v>
      </c>
    </row>
    <row r="2750" spans="1:19" x14ac:dyDescent="0.3">
      <c r="A2750" s="2" t="s">
        <v>5434</v>
      </c>
      <c r="B2750" s="3">
        <v>40153</v>
      </c>
      <c r="C2750" s="2">
        <f t="shared" si="42"/>
        <v>2009</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3">
        <v>1889522</v>
      </c>
      <c r="S2750" s="23">
        <v>7000000</v>
      </c>
    </row>
    <row r="2751" spans="1:19" x14ac:dyDescent="0.3">
      <c r="A2751" s="2" t="s">
        <v>5436</v>
      </c>
      <c r="B2751" s="3">
        <v>40165</v>
      </c>
      <c r="C2751" s="2">
        <f t="shared" si="42"/>
        <v>2009</v>
      </c>
      <c r="D2751" s="2" t="s">
        <v>49</v>
      </c>
      <c r="E2751" s="2" t="s">
        <v>26</v>
      </c>
      <c r="F2751" s="2" t="s">
        <v>20</v>
      </c>
      <c r="G2751" s="2" t="s">
        <v>21</v>
      </c>
      <c r="H2751" s="2" t="s">
        <v>22</v>
      </c>
      <c r="I2751" s="2" t="s">
        <v>5437</v>
      </c>
      <c r="J2751" s="2" t="s">
        <v>5438</v>
      </c>
      <c r="K2751" s="2">
        <v>529</v>
      </c>
      <c r="L2751" s="2">
        <v>2749</v>
      </c>
      <c r="M2751" s="2">
        <v>8</v>
      </c>
      <c r="N2751" s="2">
        <v>195</v>
      </c>
      <c r="O2751" s="2">
        <v>6.2</v>
      </c>
      <c r="P2751" s="2">
        <v>66</v>
      </c>
      <c r="Q2751" s="2">
        <v>95</v>
      </c>
      <c r="R2751" s="23">
        <v>17580</v>
      </c>
      <c r="S2751" s="23">
        <v>1500000</v>
      </c>
    </row>
    <row r="2752" spans="1:19" x14ac:dyDescent="0.3">
      <c r="A2752" s="2" t="s">
        <v>5439</v>
      </c>
      <c r="B2752" s="3">
        <v>40004</v>
      </c>
      <c r="C2752" s="2">
        <f t="shared" si="42"/>
        <v>2009</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3">
        <v>19348</v>
      </c>
      <c r="S2752" s="23">
        <v>10000000</v>
      </c>
    </row>
    <row r="2753" spans="1:19" x14ac:dyDescent="0.3">
      <c r="A2753" s="2" t="s">
        <v>5441</v>
      </c>
      <c r="B2753" s="3">
        <v>39929</v>
      </c>
      <c r="C2753" s="2">
        <f t="shared" si="42"/>
        <v>2009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3">
        <v>1089445</v>
      </c>
      <c r="S2753" s="23">
        <v>12500000</v>
      </c>
    </row>
    <row r="2754" spans="1:19" x14ac:dyDescent="0.3">
      <c r="A2754" s="2" t="s">
        <v>5443</v>
      </c>
      <c r="B2754" s="3">
        <v>40171</v>
      </c>
      <c r="C2754" s="2">
        <f t="shared" si="42"/>
        <v>2009</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3">
        <v>104374107</v>
      </c>
      <c r="S2754" s="23">
        <v>105000000</v>
      </c>
    </row>
    <row r="2755" spans="1:19" x14ac:dyDescent="0.3">
      <c r="A2755" s="2" t="s">
        <v>5444</v>
      </c>
      <c r="B2755" s="3">
        <v>40140</v>
      </c>
      <c r="C2755" s="2">
        <f t="shared" ref="C2755:C2818" si="43">YEAR(B2755)</f>
        <v>2009</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3">
        <v>163947053</v>
      </c>
      <c r="S2755" s="23">
        <v>40000000</v>
      </c>
    </row>
    <row r="2756" spans="1:19" x14ac:dyDescent="0.3">
      <c r="A2756" s="2" t="s">
        <v>5445</v>
      </c>
      <c r="B2756" s="3">
        <v>39916</v>
      </c>
      <c r="C2756" s="2">
        <f t="shared" si="43"/>
        <v>2009</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3">
        <v>56692</v>
      </c>
      <c r="S2756" s="23">
        <v>25000000</v>
      </c>
    </row>
    <row r="2757" spans="1:19" x14ac:dyDescent="0.3">
      <c r="A2757" s="2" t="s">
        <v>5446</v>
      </c>
      <c r="B2757" s="3">
        <v>39979</v>
      </c>
      <c r="C2757" s="2">
        <f t="shared" si="43"/>
        <v>2009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3">
        <v>20167424</v>
      </c>
      <c r="S2757" s="23">
        <v>2000000</v>
      </c>
    </row>
    <row r="2758" spans="1:19" x14ac:dyDescent="0.3">
      <c r="A2758" s="2" t="s">
        <v>5448</v>
      </c>
      <c r="B2758" s="3">
        <v>40102</v>
      </c>
      <c r="C2758" s="2">
        <f t="shared" si="43"/>
        <v>2009</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3">
        <v>686383</v>
      </c>
      <c r="S2758" s="23">
        <v>6500000</v>
      </c>
    </row>
    <row r="2759" spans="1:19" x14ac:dyDescent="0.3">
      <c r="A2759" s="2" t="s">
        <v>5451</v>
      </c>
      <c r="B2759" s="3">
        <v>39945</v>
      </c>
      <c r="C2759" s="2">
        <f t="shared" si="43"/>
        <v>2009</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3">
        <v>31670931</v>
      </c>
      <c r="S2759" s="23">
        <v>60000000</v>
      </c>
    </row>
    <row r="2760" spans="1:19" x14ac:dyDescent="0.3">
      <c r="A2760" s="2" t="s">
        <v>5452</v>
      </c>
      <c r="B2760" s="3">
        <v>40115</v>
      </c>
      <c r="C2760" s="2">
        <f t="shared" si="43"/>
        <v>2009</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3">
        <v>65452312</v>
      </c>
      <c r="S2760" s="23">
        <v>100000000</v>
      </c>
    </row>
    <row r="2761" spans="1:19" x14ac:dyDescent="0.3">
      <c r="A2761" s="2" t="s">
        <v>5453</v>
      </c>
      <c r="B2761" s="3">
        <v>39832</v>
      </c>
      <c r="C2761" s="2">
        <f t="shared" si="43"/>
        <v>2009</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3">
        <v>63411478</v>
      </c>
      <c r="S2761" s="23">
        <v>39000000</v>
      </c>
    </row>
    <row r="2762" spans="1:19" x14ac:dyDescent="0.3">
      <c r="A2762" s="2" t="s">
        <v>5455</v>
      </c>
      <c r="B2762" s="3">
        <v>40083</v>
      </c>
      <c r="C2762" s="2">
        <f t="shared" si="43"/>
        <v>2009</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3">
        <v>296623634</v>
      </c>
      <c r="S2762" s="23">
        <v>50000000</v>
      </c>
    </row>
    <row r="2763" spans="1:19" x14ac:dyDescent="0.3">
      <c r="A2763" s="2" t="s">
        <v>5456</v>
      </c>
      <c r="B2763" s="3">
        <v>39829</v>
      </c>
      <c r="C2763" s="2">
        <f t="shared" si="43"/>
        <v>2009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3">
        <v>88915214</v>
      </c>
      <c r="S2763" s="23">
        <v>38000000</v>
      </c>
    </row>
    <row r="2764" spans="1:19" x14ac:dyDescent="0.3">
      <c r="A2764" s="2" t="s">
        <v>5457</v>
      </c>
      <c r="B2764" s="3">
        <v>39919</v>
      </c>
      <c r="C2764" s="2">
        <f t="shared" si="43"/>
        <v>2009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3">
        <v>42638165</v>
      </c>
      <c r="S2764" s="23">
        <v>16000000</v>
      </c>
    </row>
    <row r="2765" spans="1:19" x14ac:dyDescent="0.3">
      <c r="A2765" s="2" t="s">
        <v>5458</v>
      </c>
      <c r="B2765" s="3">
        <v>39967</v>
      </c>
      <c r="C2765" s="2">
        <f t="shared" si="43"/>
        <v>2009</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3">
        <v>2222647</v>
      </c>
      <c r="S2765" s="23">
        <v>12000000</v>
      </c>
    </row>
    <row r="2766" spans="1:19" x14ac:dyDescent="0.3">
      <c r="A2766" s="2" t="s">
        <v>5460</v>
      </c>
      <c r="B2766" s="3">
        <v>40174</v>
      </c>
      <c r="C2766" s="2">
        <f t="shared" si="43"/>
        <v>2009</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3">
        <v>10991381</v>
      </c>
      <c r="S2766" s="23">
        <v>35000000</v>
      </c>
    </row>
    <row r="2767" spans="1:19" x14ac:dyDescent="0.3">
      <c r="A2767" s="2" t="s">
        <v>5462</v>
      </c>
      <c r="B2767" s="3">
        <v>39962</v>
      </c>
      <c r="C2767" s="2">
        <f t="shared" si="43"/>
        <v>2009</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3">
        <v>71844424</v>
      </c>
      <c r="S2767" s="23">
        <v>60000000</v>
      </c>
    </row>
    <row r="2768" spans="1:19" x14ac:dyDescent="0.3">
      <c r="A2768" s="2" t="s">
        <v>5464</v>
      </c>
      <c r="B2768" s="3">
        <v>39908</v>
      </c>
      <c r="C2768" s="2">
        <f t="shared" si="43"/>
        <v>2009</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3">
        <v>3773863</v>
      </c>
      <c r="S2768" s="23">
        <v>1000000</v>
      </c>
    </row>
    <row r="2769" spans="1:19" x14ac:dyDescent="0.3">
      <c r="A2769" s="2" t="s">
        <v>5467</v>
      </c>
      <c r="B2769" s="3">
        <v>39868</v>
      </c>
      <c r="C2769" s="2">
        <f t="shared" si="43"/>
        <v>2009</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3">
        <v>402076689</v>
      </c>
      <c r="S2769" s="23">
        <v>200000000</v>
      </c>
    </row>
    <row r="2770" spans="1:19" x14ac:dyDescent="0.3">
      <c r="A2770" s="2" t="s">
        <v>5468</v>
      </c>
      <c r="B2770" s="3">
        <v>39847</v>
      </c>
      <c r="C2770" s="2">
        <f t="shared" si="43"/>
        <v>2009</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3">
        <v>45802315</v>
      </c>
      <c r="S2770" s="23">
        <v>35000000</v>
      </c>
    </row>
    <row r="2771" spans="1:19" x14ac:dyDescent="0.3">
      <c r="A2771" s="2" t="s">
        <v>5471</v>
      </c>
      <c r="B2771" s="3">
        <v>40109</v>
      </c>
      <c r="C2771" s="2">
        <f t="shared" si="43"/>
        <v>2009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3">
        <v>292979556</v>
      </c>
      <c r="S2771" s="23">
        <v>175000000</v>
      </c>
    </row>
    <row r="2772" spans="1:19" x14ac:dyDescent="0.3">
      <c r="A2772" s="2" t="s">
        <v>5472</v>
      </c>
      <c r="B2772" s="3">
        <v>39931</v>
      </c>
      <c r="C2772" s="2">
        <f t="shared" si="43"/>
        <v>2009</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3">
        <v>83813460</v>
      </c>
      <c r="S2772" s="23">
        <v>25000000</v>
      </c>
    </row>
    <row r="2773" spans="1:19" x14ac:dyDescent="0.3">
      <c r="A2773" s="2" t="s">
        <v>5473</v>
      </c>
      <c r="B2773" s="3">
        <v>39839</v>
      </c>
      <c r="C2773" s="2">
        <f t="shared" si="43"/>
        <v>2009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3">
        <v>107503316</v>
      </c>
      <c r="S2773" s="23">
        <v>130000000</v>
      </c>
    </row>
    <row r="2774" spans="1:19" x14ac:dyDescent="0.3">
      <c r="A2774" s="2" t="s">
        <v>5475</v>
      </c>
      <c r="B2774" s="3">
        <v>39966</v>
      </c>
      <c r="C2774" s="2">
        <f t="shared" si="43"/>
        <v>2009</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3">
        <v>5306447</v>
      </c>
      <c r="S2774" s="23">
        <v>15000000</v>
      </c>
    </row>
    <row r="2775" spans="1:19" x14ac:dyDescent="0.3">
      <c r="A2775" s="2" t="s">
        <v>5476</v>
      </c>
      <c r="B2775" s="3">
        <v>39895</v>
      </c>
      <c r="C2775" s="2">
        <f t="shared" si="43"/>
        <v>2009</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3">
        <v>77222184</v>
      </c>
      <c r="S2775" s="23">
        <v>100000000</v>
      </c>
    </row>
    <row r="2776" spans="1:19" x14ac:dyDescent="0.3">
      <c r="A2776" s="2" t="s">
        <v>5477</v>
      </c>
      <c r="B2776" s="3">
        <v>39899</v>
      </c>
      <c r="C2776" s="2">
        <f t="shared" si="43"/>
        <v>2009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3">
        <v>13034417</v>
      </c>
      <c r="S2776" s="23">
        <v>15000000</v>
      </c>
    </row>
    <row r="2777" spans="1:19" x14ac:dyDescent="0.3">
      <c r="A2777" s="2" t="s">
        <v>5480</v>
      </c>
      <c r="B2777" s="3">
        <v>40171</v>
      </c>
      <c r="C2777" s="2">
        <f t="shared" si="43"/>
        <v>2009</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3">
        <v>10268846</v>
      </c>
      <c r="S2777" s="23">
        <v>35000000</v>
      </c>
    </row>
    <row r="2778" spans="1:19" x14ac:dyDescent="0.3">
      <c r="A2778" s="2" t="s">
        <v>5481</v>
      </c>
      <c r="B2778" s="3">
        <v>40023</v>
      </c>
      <c r="C2778" s="2">
        <f t="shared" si="43"/>
        <v>2009</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3">
        <v>179883016</v>
      </c>
      <c r="S2778" s="23">
        <v>150000000</v>
      </c>
    </row>
    <row r="2779" spans="1:19" x14ac:dyDescent="0.3">
      <c r="A2779" s="2" t="s">
        <v>5482</v>
      </c>
      <c r="B2779" s="3">
        <v>40091</v>
      </c>
      <c r="C2779" s="2">
        <f t="shared" si="43"/>
        <v>2009</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3">
        <v>43337279</v>
      </c>
      <c r="S2779" s="23">
        <v>60000000</v>
      </c>
    </row>
    <row r="2780" spans="1:19" x14ac:dyDescent="0.3">
      <c r="A2780" s="2" t="s">
        <v>5483</v>
      </c>
      <c r="B2780" s="3">
        <v>40163</v>
      </c>
      <c r="C2780" s="2">
        <f t="shared" si="43"/>
        <v>2009</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3">
        <v>15281286</v>
      </c>
      <c r="S2780" s="23">
        <v>18000000</v>
      </c>
    </row>
    <row r="2781" spans="1:19" x14ac:dyDescent="0.3">
      <c r="A2781" s="2" t="s">
        <v>5484</v>
      </c>
      <c r="B2781" s="3">
        <v>39933</v>
      </c>
      <c r="C2781" s="2">
        <f t="shared" si="43"/>
        <v>2009</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3">
        <v>75590286</v>
      </c>
      <c r="S2781" s="23">
        <v>23600000</v>
      </c>
    </row>
    <row r="2782" spans="1:19" x14ac:dyDescent="0.3">
      <c r="A2782" s="2" t="s">
        <v>5486</v>
      </c>
      <c r="B2782" s="3">
        <v>40312</v>
      </c>
      <c r="C2782" s="2">
        <f t="shared" si="43"/>
        <v>2010</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3">
        <v>18329466</v>
      </c>
      <c r="S2782" s="23">
        <v>18000000</v>
      </c>
    </row>
    <row r="2783" spans="1:19" x14ac:dyDescent="0.3">
      <c r="A2783" s="2" t="s">
        <v>5487</v>
      </c>
      <c r="B2783" s="3">
        <v>40190</v>
      </c>
      <c r="C2783" s="2">
        <f t="shared" si="43"/>
        <v>2010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3">
        <v>99851</v>
      </c>
      <c r="S2783" s="23">
        <v>2500000</v>
      </c>
    </row>
    <row r="2784" spans="1:19" x14ac:dyDescent="0.3">
      <c r="A2784" s="2" t="s">
        <v>5490</v>
      </c>
      <c r="B2784" s="3">
        <v>40266</v>
      </c>
      <c r="C2784" s="2">
        <f t="shared" si="43"/>
        <v>2010</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3">
        <v>334185206</v>
      </c>
      <c r="S2784" s="23">
        <v>200000000</v>
      </c>
    </row>
    <row r="2785" spans="1:19" x14ac:dyDescent="0.3">
      <c r="A2785" s="2" t="s">
        <v>5491</v>
      </c>
      <c r="B2785" s="3">
        <v>40225</v>
      </c>
      <c r="C2785" s="2">
        <f t="shared" si="43"/>
        <v>2010</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3">
        <v>25077977</v>
      </c>
      <c r="S2785" s="23">
        <v>20000000</v>
      </c>
    </row>
    <row r="2786" spans="1:19" x14ac:dyDescent="0.3">
      <c r="A2786" s="2" t="s">
        <v>5494</v>
      </c>
      <c r="B2786" s="3">
        <v>40218</v>
      </c>
      <c r="C2786" s="2">
        <f t="shared" si="43"/>
        <v>2010</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3">
        <v>183490</v>
      </c>
      <c r="S2786" s="23">
        <v>1700000</v>
      </c>
    </row>
    <row r="2787" spans="1:19" x14ac:dyDescent="0.3">
      <c r="A2787" s="2" t="s">
        <v>5496</v>
      </c>
      <c r="B2787" s="3">
        <v>40446</v>
      </c>
      <c r="C2787" s="2">
        <f t="shared" si="43"/>
        <v>2010</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3">
        <v>3205244</v>
      </c>
      <c r="S2787" s="23">
        <v>10000000</v>
      </c>
    </row>
    <row r="2788" spans="1:19" x14ac:dyDescent="0.3">
      <c r="A2788" s="2" t="s">
        <v>5497</v>
      </c>
      <c r="B2788" s="3">
        <v>40331</v>
      </c>
      <c r="C2788" s="2">
        <f t="shared" si="43"/>
        <v>2010</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3">
        <v>5776314</v>
      </c>
      <c r="S2788" s="23">
        <v>3200000</v>
      </c>
    </row>
    <row r="2789" spans="1:19" x14ac:dyDescent="0.3">
      <c r="A2789" s="2" t="s">
        <v>5498</v>
      </c>
      <c r="B2789" s="3">
        <v>40281</v>
      </c>
      <c r="C2789" s="2">
        <f t="shared" si="43"/>
        <v>2010</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3">
        <v>56129</v>
      </c>
      <c r="S2789" s="23">
        <v>1100000</v>
      </c>
    </row>
    <row r="2790" spans="1:19" x14ac:dyDescent="0.3">
      <c r="A2790" s="2" t="s">
        <v>5501</v>
      </c>
      <c r="B2790" s="3">
        <v>40228</v>
      </c>
      <c r="C2790" s="2">
        <f t="shared" si="43"/>
        <v>2010</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3">
        <v>106952327</v>
      </c>
      <c r="S2790" s="23">
        <v>13000000</v>
      </c>
    </row>
    <row r="2791" spans="1:19" x14ac:dyDescent="0.3">
      <c r="A2791" s="2" t="s">
        <v>5502</v>
      </c>
      <c r="B2791" s="3">
        <v>40382</v>
      </c>
      <c r="C2791" s="2">
        <f t="shared" si="43"/>
        <v>2010</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3">
        <v>9701559</v>
      </c>
      <c r="S2791" s="23">
        <v>3500000</v>
      </c>
    </row>
    <row r="2792" spans="1:19" x14ac:dyDescent="0.3">
      <c r="A2792" s="2" t="s">
        <v>5504</v>
      </c>
      <c r="B2792" s="3">
        <v>40433</v>
      </c>
      <c r="C2792" s="2">
        <f t="shared" si="43"/>
        <v>2010</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3">
        <v>1028658</v>
      </c>
      <c r="S2792" s="23">
        <v>3000000</v>
      </c>
    </row>
    <row r="2793" spans="1:19" x14ac:dyDescent="0.3">
      <c r="A2793" s="2" t="s">
        <v>5506</v>
      </c>
      <c r="B2793" s="3">
        <v>40327</v>
      </c>
      <c r="C2793" s="2">
        <f t="shared" si="43"/>
        <v>2010</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3">
        <v>39440655</v>
      </c>
      <c r="S2793" s="23">
        <v>55000000</v>
      </c>
    </row>
    <row r="2794" spans="1:19" x14ac:dyDescent="0.3">
      <c r="A2794" s="2" t="s">
        <v>5508</v>
      </c>
      <c r="B2794" s="3">
        <v>40242</v>
      </c>
      <c r="C2794" s="2">
        <f t="shared" si="43"/>
        <v>2010</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3">
        <v>46451</v>
      </c>
      <c r="S2794" s="23">
        <v>7000000</v>
      </c>
    </row>
    <row r="2795" spans="1:19" x14ac:dyDescent="0.3">
      <c r="A2795" s="2" t="s">
        <v>5510</v>
      </c>
      <c r="B2795" s="3">
        <v>40371</v>
      </c>
      <c r="C2795" s="2">
        <f t="shared" si="43"/>
        <v>2010</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3">
        <v>1039869</v>
      </c>
      <c r="S2795" s="23">
        <v>15000000</v>
      </c>
    </row>
    <row r="2796" spans="1:19" x14ac:dyDescent="0.3">
      <c r="A2796" s="2" t="s">
        <v>5511</v>
      </c>
      <c r="B2796" s="3">
        <v>40510</v>
      </c>
      <c r="C2796" s="2">
        <f t="shared" si="43"/>
        <v>2010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3">
        <v>43575716</v>
      </c>
      <c r="S2796" s="23">
        <v>85000000</v>
      </c>
    </row>
    <row r="2797" spans="1:19" x14ac:dyDescent="0.3">
      <c r="A2797" s="2" t="s">
        <v>5514</v>
      </c>
      <c r="B2797" s="3">
        <v>40541</v>
      </c>
      <c r="C2797" s="2">
        <f t="shared" si="43"/>
        <v>2010</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3">
        <v>31136950</v>
      </c>
      <c r="S2797" s="23">
        <v>44000000</v>
      </c>
    </row>
    <row r="2798" spans="1:19" x14ac:dyDescent="0.3">
      <c r="A2798" s="2" t="s">
        <v>5516</v>
      </c>
      <c r="B2798" s="3">
        <v>40286</v>
      </c>
      <c r="C2798" s="2">
        <f t="shared" si="43"/>
        <v>2010</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3">
        <v>163192114</v>
      </c>
      <c r="S2798" s="23">
        <v>125000000</v>
      </c>
    </row>
    <row r="2799" spans="1:19" x14ac:dyDescent="0.3">
      <c r="A2799" s="2" t="s">
        <v>5517</v>
      </c>
      <c r="B2799" s="3">
        <v>40417</v>
      </c>
      <c r="C2799" s="2">
        <f t="shared" si="43"/>
        <v>2010</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3">
        <v>44867349</v>
      </c>
      <c r="S2799" s="23">
        <v>37000000</v>
      </c>
    </row>
    <row r="2800" spans="1:19" x14ac:dyDescent="0.3">
      <c r="A2800" s="2" t="s">
        <v>5518</v>
      </c>
      <c r="B2800" s="3">
        <v>40468</v>
      </c>
      <c r="C2800" s="2">
        <f t="shared" si="43"/>
        <v>2010</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3">
        <v>20218921</v>
      </c>
      <c r="S2800" s="23">
        <v>15000000</v>
      </c>
    </row>
    <row r="2801" spans="1:19" x14ac:dyDescent="0.3">
      <c r="A2801" s="2" t="s">
        <v>5521</v>
      </c>
      <c r="B2801" s="3">
        <v>40389</v>
      </c>
      <c r="C2801" s="2">
        <f t="shared" si="43"/>
        <v>2010</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3">
        <v>7455447</v>
      </c>
      <c r="S2801" s="23">
        <v>7000000</v>
      </c>
    </row>
    <row r="2802" spans="1:19" x14ac:dyDescent="0.3">
      <c r="A2802" s="2" t="s">
        <v>5523</v>
      </c>
      <c r="B2802" s="3">
        <v>40419</v>
      </c>
      <c r="C2802" s="2">
        <f t="shared" si="43"/>
        <v>2010</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3">
        <v>98711404</v>
      </c>
      <c r="S2802" s="23">
        <v>55000000</v>
      </c>
    </row>
    <row r="2803" spans="1:19" x14ac:dyDescent="0.3">
      <c r="A2803" s="2" t="s">
        <v>5524</v>
      </c>
      <c r="B2803" s="3">
        <v>40284</v>
      </c>
      <c r="C2803" s="2">
        <f t="shared" si="43"/>
        <v>2010</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3">
        <v>80014842</v>
      </c>
      <c r="S2803" s="23">
        <v>25000000</v>
      </c>
    </row>
    <row r="2804" spans="1:19" x14ac:dyDescent="0.3">
      <c r="A2804" s="2" t="s">
        <v>5525</v>
      </c>
      <c r="B2804" s="3">
        <v>40445</v>
      </c>
      <c r="C2804" s="2">
        <f t="shared" si="43"/>
        <v>2010</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3">
        <v>251501645</v>
      </c>
      <c r="S2804" s="23">
        <v>69000000</v>
      </c>
    </row>
    <row r="2805" spans="1:19" x14ac:dyDescent="0.3">
      <c r="A2805" s="2" t="s">
        <v>5527</v>
      </c>
      <c r="B2805" s="3">
        <v>40530</v>
      </c>
      <c r="C2805" s="2">
        <f t="shared" si="43"/>
        <v>2010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3">
        <v>33583175</v>
      </c>
      <c r="S2805" s="23">
        <v>10000000</v>
      </c>
    </row>
    <row r="2806" spans="1:19" x14ac:dyDescent="0.3">
      <c r="A2806" s="2" t="s">
        <v>5528</v>
      </c>
      <c r="B2806" s="3">
        <v>40539</v>
      </c>
      <c r="C2806" s="2">
        <f t="shared" si="43"/>
        <v>2010</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3">
        <v>64001297</v>
      </c>
      <c r="S2806" s="23">
        <v>15000000</v>
      </c>
    </row>
    <row r="2807" spans="1:19" x14ac:dyDescent="0.3">
      <c r="A2807" s="2" t="s">
        <v>5529</v>
      </c>
      <c r="B2807" s="3">
        <v>40477</v>
      </c>
      <c r="C2807" s="2">
        <f t="shared" si="43"/>
        <v>2010</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3">
        <v>24042490</v>
      </c>
      <c r="S2807" s="23">
        <v>25000000</v>
      </c>
    </row>
    <row r="2808" spans="1:19" x14ac:dyDescent="0.3">
      <c r="A2808" s="2" t="s">
        <v>5532</v>
      </c>
      <c r="B2808" s="3">
        <v>40542</v>
      </c>
      <c r="C2808" s="2">
        <f t="shared" si="43"/>
        <v>2010</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3">
        <v>100448498</v>
      </c>
      <c r="S2808" s="23">
        <v>65000000</v>
      </c>
    </row>
    <row r="2809" spans="1:19" x14ac:dyDescent="0.3">
      <c r="A2809" s="2" t="s">
        <v>5533</v>
      </c>
      <c r="B2809" s="3">
        <v>40383</v>
      </c>
      <c r="C2809" s="2">
        <f t="shared" si="43"/>
        <v>2010</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3">
        <v>1183354</v>
      </c>
      <c r="S2809" s="23">
        <v>20000000</v>
      </c>
    </row>
    <row r="2810" spans="1:19" x14ac:dyDescent="0.3">
      <c r="A2810" s="2" t="s">
        <v>5535</v>
      </c>
      <c r="B2810" s="3">
        <v>40189</v>
      </c>
      <c r="C2810" s="2">
        <f t="shared" si="43"/>
        <v>2010</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3">
        <v>58401464</v>
      </c>
      <c r="S2810" s="23">
        <v>8000000</v>
      </c>
    </row>
    <row r="2811" spans="1:19" x14ac:dyDescent="0.3">
      <c r="A2811" s="2" t="s">
        <v>5537</v>
      </c>
      <c r="B2811" s="3">
        <v>40360</v>
      </c>
      <c r="C2811" s="2">
        <f t="shared" si="43"/>
        <v>2010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3">
        <v>80574010</v>
      </c>
      <c r="S2811" s="23">
        <v>60000000</v>
      </c>
    </row>
    <row r="2812" spans="1:19" x14ac:dyDescent="0.3">
      <c r="A2812" s="2" t="s">
        <v>5538</v>
      </c>
      <c r="B2812" s="3">
        <v>40515</v>
      </c>
      <c r="C2812" s="2">
        <f t="shared" si="43"/>
        <v>2010</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3">
        <v>43290977</v>
      </c>
      <c r="S2812" s="23">
        <v>80000000</v>
      </c>
    </row>
    <row r="2813" spans="1:19" x14ac:dyDescent="0.3">
      <c r="A2813" s="2" t="s">
        <v>5539</v>
      </c>
      <c r="B2813" s="3">
        <v>40300</v>
      </c>
      <c r="C2813" s="2">
        <f t="shared" si="43"/>
        <v>2010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3">
        <v>2711210</v>
      </c>
      <c r="S2813" s="23">
        <v>5000000</v>
      </c>
    </row>
    <row r="2814" spans="1:19" x14ac:dyDescent="0.3">
      <c r="A2814" s="2" t="s">
        <v>5541</v>
      </c>
      <c r="B2814" s="3">
        <v>40410</v>
      </c>
      <c r="C2814" s="2">
        <f t="shared" si="43"/>
        <v>2010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3">
        <v>11854694</v>
      </c>
      <c r="S2814" s="23">
        <v>31000000</v>
      </c>
    </row>
    <row r="2815" spans="1:19" x14ac:dyDescent="0.3">
      <c r="A2815" s="2" t="s">
        <v>5542</v>
      </c>
      <c r="B2815" s="3">
        <v>40484</v>
      </c>
      <c r="C2815" s="2">
        <f t="shared" si="43"/>
        <v>2010</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3">
        <v>9528092</v>
      </c>
      <c r="S2815" s="23">
        <v>22000000</v>
      </c>
    </row>
    <row r="2816" spans="1:19" x14ac:dyDescent="0.3">
      <c r="A2816" s="2" t="s">
        <v>5543</v>
      </c>
      <c r="B2816" s="3">
        <v>40540</v>
      </c>
      <c r="C2816" s="2">
        <f t="shared" si="43"/>
        <v>2010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3">
        <v>23225911</v>
      </c>
      <c r="S2816" s="23">
        <v>24000000</v>
      </c>
    </row>
    <row r="2817" spans="1:19" x14ac:dyDescent="0.3">
      <c r="A2817" s="2" t="s">
        <v>5544</v>
      </c>
      <c r="B2817" s="3">
        <v>40266</v>
      </c>
      <c r="C2817" s="2">
        <f t="shared" si="43"/>
        <v>2010</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3">
        <v>1752214</v>
      </c>
      <c r="S2817" s="23">
        <v>14000000</v>
      </c>
    </row>
    <row r="2818" spans="1:19" x14ac:dyDescent="0.3">
      <c r="A2818" s="2" t="s">
        <v>5545</v>
      </c>
      <c r="B2818" s="3">
        <v>40456</v>
      </c>
      <c r="C2818" s="2">
        <f t="shared" si="43"/>
        <v>2010</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3">
        <v>100675</v>
      </c>
      <c r="S2818" s="23">
        <v>3000000</v>
      </c>
    </row>
    <row r="2819" spans="1:19" x14ac:dyDescent="0.3">
      <c r="A2819" s="2" t="s">
        <v>5548</v>
      </c>
      <c r="B2819" s="3">
        <v>40392</v>
      </c>
      <c r="C2819" s="2">
        <f t="shared" ref="C2819:C2882" si="44">YEAR(B2819)</f>
        <v>2010</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3">
        <v>23324666</v>
      </c>
      <c r="S2819" s="23">
        <v>52000000</v>
      </c>
    </row>
    <row r="2820" spans="1:19" x14ac:dyDescent="0.3">
      <c r="A2820" s="2" t="s">
        <v>5550</v>
      </c>
      <c r="B2820" s="3">
        <v>40252</v>
      </c>
      <c r="C2820" s="2">
        <f t="shared" si="44"/>
        <v>2010</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3">
        <v>17596256</v>
      </c>
      <c r="S2820" s="23">
        <v>35000000</v>
      </c>
    </row>
    <row r="2821" spans="1:19" x14ac:dyDescent="0.3">
      <c r="A2821" s="2" t="s">
        <v>5551</v>
      </c>
      <c r="B2821" s="3">
        <v>40319</v>
      </c>
      <c r="C2821" s="2">
        <f t="shared" si="44"/>
        <v>2010</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3">
        <v>17797316</v>
      </c>
      <c r="S2821" s="23">
        <v>32000000</v>
      </c>
    </row>
    <row r="2822" spans="1:19" x14ac:dyDescent="0.3">
      <c r="A2822" s="2" t="s">
        <v>5554</v>
      </c>
      <c r="B2822" s="3">
        <v>40354</v>
      </c>
      <c r="C2822" s="2">
        <f t="shared" si="44"/>
        <v>2010</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3">
        <v>35024475</v>
      </c>
      <c r="S2822" s="23">
        <v>100000000</v>
      </c>
    </row>
    <row r="2823" spans="1:19" x14ac:dyDescent="0.3">
      <c r="A2823" s="2" t="s">
        <v>5555</v>
      </c>
      <c r="B2823" s="3">
        <v>40267</v>
      </c>
      <c r="C2823" s="2">
        <f t="shared" si="44"/>
        <v>2010</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3">
        <v>162001186</v>
      </c>
      <c r="S2823" s="23">
        <v>80000000</v>
      </c>
    </row>
    <row r="2824" spans="1:19" x14ac:dyDescent="0.3">
      <c r="A2824" s="2" t="s">
        <v>5556</v>
      </c>
      <c r="B2824" s="3">
        <v>40355</v>
      </c>
      <c r="C2824" s="2">
        <f t="shared" si="44"/>
        <v>2010</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3">
        <v>42776259</v>
      </c>
      <c r="S2824" s="23">
        <v>112000000</v>
      </c>
    </row>
    <row r="2825" spans="1:19" x14ac:dyDescent="0.3">
      <c r="A2825" s="2" t="s">
        <v>5557</v>
      </c>
      <c r="B2825" s="3">
        <v>40353</v>
      </c>
      <c r="C2825" s="2">
        <f t="shared" si="44"/>
        <v>2010</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3">
        <v>32741596</v>
      </c>
      <c r="S2825" s="23">
        <v>50000000</v>
      </c>
    </row>
    <row r="2826" spans="1:19" x14ac:dyDescent="0.3">
      <c r="A2826" s="2" t="s">
        <v>5558</v>
      </c>
      <c r="B2826" s="3">
        <v>40248</v>
      </c>
      <c r="C2826" s="2">
        <f t="shared" si="44"/>
        <v>2010</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3">
        <v>382946</v>
      </c>
      <c r="S2826" s="23">
        <v>7000000</v>
      </c>
    </row>
    <row r="2827" spans="1:19" x14ac:dyDescent="0.3">
      <c r="A2827" s="2" t="s">
        <v>5560</v>
      </c>
      <c r="B2827" s="3">
        <v>40295</v>
      </c>
      <c r="C2827" s="2">
        <f t="shared" si="44"/>
        <v>2010</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3">
        <v>50213619</v>
      </c>
      <c r="S2827" s="23">
        <v>36000000</v>
      </c>
    </row>
    <row r="2828" spans="1:19" x14ac:dyDescent="0.3">
      <c r="A2828" s="2" t="s">
        <v>5562</v>
      </c>
      <c r="B2828" s="3">
        <v>40227</v>
      </c>
      <c r="C2828" s="2">
        <f t="shared" si="44"/>
        <v>2010</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3">
        <v>30212620</v>
      </c>
      <c r="S2828" s="23">
        <v>120000000</v>
      </c>
    </row>
    <row r="2829" spans="1:19" x14ac:dyDescent="0.3">
      <c r="A2829" s="2" t="s">
        <v>5564</v>
      </c>
      <c r="B2829" s="3">
        <v>40418</v>
      </c>
      <c r="C2829" s="2">
        <f t="shared" si="44"/>
        <v>2010</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3">
        <v>217387997</v>
      </c>
      <c r="S2829" s="23">
        <v>165000000</v>
      </c>
    </row>
    <row r="2830" spans="1:19" x14ac:dyDescent="0.3">
      <c r="A2830" s="2" t="s">
        <v>5565</v>
      </c>
      <c r="B2830" s="3">
        <v>40231</v>
      </c>
      <c r="C2830" s="2">
        <f t="shared" si="44"/>
        <v>2010</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3">
        <v>92401</v>
      </c>
      <c r="S2830" s="23">
        <v>2000000</v>
      </c>
    </row>
    <row r="2831" spans="1:19" x14ac:dyDescent="0.3">
      <c r="A2831" s="2" t="s">
        <v>5568</v>
      </c>
      <c r="B2831" s="3">
        <v>40343</v>
      </c>
      <c r="C2831" s="2">
        <f t="shared" si="44"/>
        <v>2010</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3">
        <v>425899</v>
      </c>
      <c r="S2831" s="23">
        <v>400000</v>
      </c>
    </row>
    <row r="2832" spans="1:19" x14ac:dyDescent="0.3">
      <c r="A2832" s="2" t="s">
        <v>5571</v>
      </c>
      <c r="B2832" s="3">
        <v>40408</v>
      </c>
      <c r="C2832" s="2">
        <f t="shared" si="44"/>
        <v>2010</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3">
        <v>6857096</v>
      </c>
      <c r="S2832" s="23">
        <v>6800000</v>
      </c>
    </row>
    <row r="2833" spans="1:19" x14ac:dyDescent="0.3">
      <c r="A2833" s="2" t="s">
        <v>5574</v>
      </c>
      <c r="B2833" s="3">
        <v>40240</v>
      </c>
      <c r="C2833" s="2">
        <f t="shared" si="44"/>
        <v>2010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3">
        <v>292568851</v>
      </c>
      <c r="S2833" s="23">
        <v>160000000</v>
      </c>
    </row>
    <row r="2834" spans="1:19" x14ac:dyDescent="0.3">
      <c r="A2834" s="2" t="s">
        <v>5575</v>
      </c>
      <c r="B2834" s="3">
        <v>40422</v>
      </c>
      <c r="C2834" s="2">
        <f t="shared" si="44"/>
        <v>2010</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3">
        <v>53991137</v>
      </c>
      <c r="S2834" s="23">
        <v>1500000</v>
      </c>
    </row>
    <row r="2835" spans="1:19" x14ac:dyDescent="0.3">
      <c r="A2835" s="2" t="s">
        <v>5576</v>
      </c>
      <c r="B2835" s="3">
        <v>40180</v>
      </c>
      <c r="C2835" s="2">
        <f t="shared" si="44"/>
        <v>2010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3">
        <v>312057433</v>
      </c>
      <c r="S2835" s="23">
        <v>200000000</v>
      </c>
    </row>
    <row r="2836" spans="1:19" x14ac:dyDescent="0.3">
      <c r="A2836" s="2" t="s">
        <v>5577</v>
      </c>
      <c r="B2836" s="3">
        <v>40388</v>
      </c>
      <c r="C2836" s="2">
        <f t="shared" si="44"/>
        <v>2010</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3">
        <v>6350058</v>
      </c>
      <c r="S2836" s="23">
        <v>8000000</v>
      </c>
    </row>
    <row r="2837" spans="1:19" x14ac:dyDescent="0.3">
      <c r="A2837" s="2" t="s">
        <v>5579</v>
      </c>
      <c r="B2837" s="3">
        <v>40511</v>
      </c>
      <c r="C2837" s="2">
        <f t="shared" si="44"/>
        <v>2010</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3">
        <v>117224271</v>
      </c>
      <c r="S2837" s="23">
        <v>20000000</v>
      </c>
    </row>
    <row r="2838" spans="1:19" x14ac:dyDescent="0.3">
      <c r="A2838" s="2" t="s">
        <v>5580</v>
      </c>
      <c r="B2838" s="3">
        <v>40260</v>
      </c>
      <c r="C2838" s="2">
        <f t="shared" si="44"/>
        <v>2010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3">
        <v>10539414</v>
      </c>
      <c r="S2838" s="23">
        <v>47000000</v>
      </c>
    </row>
    <row r="2839" spans="1:19" x14ac:dyDescent="0.3">
      <c r="A2839" s="2" t="s">
        <v>5582</v>
      </c>
      <c r="B2839" s="3">
        <v>40463</v>
      </c>
      <c r="C2839" s="2">
        <f t="shared" si="44"/>
        <v>2010</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3">
        <v>48043505</v>
      </c>
      <c r="S2839" s="23">
        <v>30000000</v>
      </c>
    </row>
    <row r="2840" spans="1:19" x14ac:dyDescent="0.3">
      <c r="A2840" s="2" t="s">
        <v>5584</v>
      </c>
      <c r="B2840" s="3">
        <v>40276</v>
      </c>
      <c r="C2840" s="2">
        <f t="shared" si="44"/>
        <v>2010</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3">
        <v>47000485</v>
      </c>
      <c r="S2840" s="23">
        <v>75000000</v>
      </c>
    </row>
    <row r="2841" spans="1:19" x14ac:dyDescent="0.3">
      <c r="A2841" s="2" t="s">
        <v>5585</v>
      </c>
      <c r="B2841" s="3">
        <v>40284</v>
      </c>
      <c r="C2841" s="2">
        <f t="shared" si="44"/>
        <v>2010</v>
      </c>
      <c r="D2841" s="2" t="s">
        <v>49</v>
      </c>
      <c r="E2841" s="2" t="s">
        <v>94</v>
      </c>
      <c r="F2841" s="2" t="s">
        <v>20</v>
      </c>
      <c r="G2841" s="2" t="s">
        <v>2374</v>
      </c>
      <c r="H2841" s="2" t="s">
        <v>22</v>
      </c>
      <c r="I2841" s="2" t="s">
        <v>5586</v>
      </c>
      <c r="J2841" s="2" t="s">
        <v>5587</v>
      </c>
      <c r="K2841" s="2">
        <v>594</v>
      </c>
      <c r="L2841" s="2">
        <v>1836</v>
      </c>
      <c r="M2841" s="2">
        <v>116</v>
      </c>
      <c r="N2841" s="2">
        <v>0</v>
      </c>
      <c r="O2841" s="2">
        <v>6</v>
      </c>
      <c r="P2841" s="2">
        <v>41</v>
      </c>
      <c r="Q2841" s="2">
        <v>90</v>
      </c>
      <c r="R2841" s="23">
        <v>1602466</v>
      </c>
      <c r="S2841" s="23">
        <v>600000000</v>
      </c>
    </row>
    <row r="2842" spans="1:19" x14ac:dyDescent="0.3">
      <c r="A2842" s="2" t="s">
        <v>5588</v>
      </c>
      <c r="B2842" s="3">
        <v>40488</v>
      </c>
      <c r="C2842" s="2">
        <f t="shared" si="44"/>
        <v>2010</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3">
        <v>76418654</v>
      </c>
      <c r="S2842" s="23">
        <v>117000000</v>
      </c>
    </row>
    <row r="2843" spans="1:19" x14ac:dyDescent="0.3">
      <c r="A2843" s="2" t="s">
        <v>5589</v>
      </c>
      <c r="B2843" s="3">
        <v>40234</v>
      </c>
      <c r="C2843" s="2">
        <f t="shared" si="44"/>
        <v>2010</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3">
        <v>12561</v>
      </c>
      <c r="S2843" s="23">
        <v>19000000</v>
      </c>
    </row>
    <row r="2844" spans="1:19" x14ac:dyDescent="0.3">
      <c r="A2844" s="2" t="s">
        <v>5590</v>
      </c>
      <c r="B2844" s="3">
        <v>40536</v>
      </c>
      <c r="C2844" s="2">
        <f t="shared" si="44"/>
        <v>2010</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3">
        <v>55673333</v>
      </c>
      <c r="S2844" s="23">
        <v>80000000</v>
      </c>
    </row>
    <row r="2845" spans="1:19" x14ac:dyDescent="0.3">
      <c r="A2845" s="2" t="s">
        <v>5591</v>
      </c>
      <c r="B2845" s="3">
        <v>40428</v>
      </c>
      <c r="C2845" s="2">
        <f t="shared" si="44"/>
        <v>2010</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3">
        <v>40168080</v>
      </c>
      <c r="S2845" s="23">
        <v>26000000</v>
      </c>
    </row>
    <row r="2846" spans="1:19" x14ac:dyDescent="0.3">
      <c r="A2846" s="2" t="s">
        <v>5593</v>
      </c>
      <c r="B2846" s="3">
        <v>40445</v>
      </c>
      <c r="C2846" s="2">
        <f t="shared" si="44"/>
        <v>2010</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3">
        <v>12134420</v>
      </c>
      <c r="S2846" s="23">
        <v>20000000</v>
      </c>
    </row>
    <row r="2847" spans="1:19" x14ac:dyDescent="0.3">
      <c r="A2847" s="2" t="s">
        <v>5594</v>
      </c>
      <c r="B2847" s="3">
        <v>40511</v>
      </c>
      <c r="C2847" s="2">
        <f t="shared" si="44"/>
        <v>2010</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3">
        <v>2848578</v>
      </c>
      <c r="S2847" s="23">
        <v>3500000</v>
      </c>
    </row>
    <row r="2848" spans="1:19" x14ac:dyDescent="0.3">
      <c r="A2848" s="2" t="s">
        <v>5597</v>
      </c>
      <c r="B2848" s="3">
        <v>40494</v>
      </c>
      <c r="C2848" s="2">
        <f t="shared" si="44"/>
        <v>2010</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3">
        <v>53021560</v>
      </c>
      <c r="S2848" s="23">
        <v>30000000</v>
      </c>
    </row>
    <row r="2849" spans="1:19" x14ac:dyDescent="0.3">
      <c r="A2849" s="2" t="s">
        <v>5598</v>
      </c>
      <c r="B2849" s="3">
        <v>40478</v>
      </c>
      <c r="C2849" s="2">
        <f t="shared" si="44"/>
        <v>2010</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3">
        <v>148383780</v>
      </c>
      <c r="S2849" s="23">
        <v>100000000</v>
      </c>
    </row>
    <row r="2850" spans="1:19" x14ac:dyDescent="0.3">
      <c r="A2850" s="2" t="s">
        <v>5599</v>
      </c>
      <c r="B2850" s="3">
        <v>40316</v>
      </c>
      <c r="C2850" s="2">
        <f t="shared" si="44"/>
        <v>2010</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3">
        <v>183662</v>
      </c>
      <c r="S2850" s="23">
        <v>25000000</v>
      </c>
    </row>
    <row r="2851" spans="1:19" x14ac:dyDescent="0.3">
      <c r="A2851" s="2" t="s">
        <v>5602</v>
      </c>
      <c r="B2851" s="3">
        <v>40500</v>
      </c>
      <c r="C2851" s="2">
        <f t="shared" si="44"/>
        <v>2010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3">
        <v>32357532</v>
      </c>
      <c r="S2851" s="23">
        <v>30000000</v>
      </c>
    </row>
    <row r="2852" spans="1:19" x14ac:dyDescent="0.3">
      <c r="A2852" s="2" t="s">
        <v>5603</v>
      </c>
      <c r="B2852" s="3">
        <v>40190</v>
      </c>
      <c r="C2852" s="2">
        <f t="shared" si="44"/>
        <v>2010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3">
        <v>134904</v>
      </c>
      <c r="S2852" s="23">
        <v>25000000</v>
      </c>
    </row>
    <row r="2853" spans="1:19" x14ac:dyDescent="0.3">
      <c r="A2853" s="2" t="s">
        <v>5604</v>
      </c>
      <c r="B2853" s="3">
        <v>40281</v>
      </c>
      <c r="C2853" s="2">
        <f t="shared" si="44"/>
        <v>2010</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3">
        <v>8460995</v>
      </c>
      <c r="S2853" s="23">
        <v>10000000</v>
      </c>
    </row>
    <row r="2854" spans="1:19" x14ac:dyDescent="0.3">
      <c r="A2854" s="2" t="s">
        <v>5607</v>
      </c>
      <c r="B2854" s="3">
        <v>40405</v>
      </c>
      <c r="C2854" s="2">
        <f t="shared" si="44"/>
        <v>2010</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3">
        <v>26589953</v>
      </c>
      <c r="S2854" s="23">
        <v>10500000</v>
      </c>
    </row>
    <row r="2855" spans="1:19" x14ac:dyDescent="0.3">
      <c r="A2855" s="2" t="s">
        <v>5609</v>
      </c>
      <c r="B2855" s="3">
        <v>40516</v>
      </c>
      <c r="C2855" s="2">
        <f t="shared" si="44"/>
        <v>2010</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3">
        <v>1094798</v>
      </c>
      <c r="S2855" s="23">
        <v>7200000</v>
      </c>
    </row>
    <row r="2856" spans="1:19" x14ac:dyDescent="0.3">
      <c r="A2856" s="2" t="s">
        <v>5610</v>
      </c>
      <c r="B2856" s="3">
        <v>40331</v>
      </c>
      <c r="C2856" s="2">
        <f t="shared" si="44"/>
        <v>2010</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3">
        <v>33643461</v>
      </c>
      <c r="S2856" s="23">
        <v>50000000</v>
      </c>
    </row>
    <row r="2857" spans="1:19" x14ac:dyDescent="0.3">
      <c r="A2857" s="2" t="s">
        <v>5611</v>
      </c>
      <c r="B2857" s="3">
        <v>40511</v>
      </c>
      <c r="C2857" s="2">
        <f t="shared" si="44"/>
        <v>2010</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3">
        <v>148337537</v>
      </c>
      <c r="S2857" s="23">
        <v>130000000</v>
      </c>
    </row>
    <row r="2858" spans="1:19" x14ac:dyDescent="0.3">
      <c r="A2858" s="2" t="s">
        <v>5613</v>
      </c>
      <c r="B2858" s="3">
        <v>40490</v>
      </c>
      <c r="C2858" s="2">
        <f t="shared" si="44"/>
        <v>2010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3">
        <v>237301</v>
      </c>
      <c r="S2858" s="23">
        <v>500000</v>
      </c>
    </row>
    <row r="2859" spans="1:19" x14ac:dyDescent="0.3">
      <c r="A2859" s="2" t="s">
        <v>5615</v>
      </c>
      <c r="B2859" s="3">
        <v>40499</v>
      </c>
      <c r="C2859" s="2">
        <f t="shared" si="44"/>
        <v>2010</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3">
        <v>30993544</v>
      </c>
      <c r="S2859" s="23">
        <v>40000000</v>
      </c>
    </row>
    <row r="2860" spans="1:19" x14ac:dyDescent="0.3">
      <c r="A2860" s="2" t="s">
        <v>5617</v>
      </c>
      <c r="B2860" s="3">
        <v>40286</v>
      </c>
      <c r="C2860" s="2">
        <f t="shared" si="44"/>
        <v>2010</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3">
        <v>4018695</v>
      </c>
      <c r="S2860" s="23">
        <v>12000000</v>
      </c>
    </row>
    <row r="2861" spans="1:19" x14ac:dyDescent="0.3">
      <c r="A2861" s="2" t="s">
        <v>5618</v>
      </c>
      <c r="B2861" s="3">
        <v>40476</v>
      </c>
      <c r="C2861" s="2">
        <f t="shared" si="44"/>
        <v>2010</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3">
        <v>14637490</v>
      </c>
      <c r="S2861" s="23">
        <v>25000000</v>
      </c>
    </row>
    <row r="2862" spans="1:19" x14ac:dyDescent="0.3">
      <c r="A2862" s="2" t="s">
        <v>5620</v>
      </c>
      <c r="B2862" s="3">
        <v>40541</v>
      </c>
      <c r="C2862" s="2">
        <f t="shared" si="44"/>
        <v>2010</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3">
        <v>28995450</v>
      </c>
      <c r="S2862" s="23">
        <v>35000000</v>
      </c>
    </row>
    <row r="2863" spans="1:19" x14ac:dyDescent="0.3">
      <c r="A2863" s="2" t="s">
        <v>5623</v>
      </c>
      <c r="B2863" s="3">
        <v>40203</v>
      </c>
      <c r="C2863" s="2">
        <f t="shared" si="44"/>
        <v>2010</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3">
        <v>2412045</v>
      </c>
      <c r="S2863" s="23">
        <v>15000000</v>
      </c>
    </row>
    <row r="2864" spans="1:19" x14ac:dyDescent="0.3">
      <c r="A2864" s="2" t="s">
        <v>5624</v>
      </c>
      <c r="B2864" s="3">
        <v>40180</v>
      </c>
      <c r="C2864" s="2">
        <f t="shared" si="44"/>
        <v>2010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3">
        <v>3950029</v>
      </c>
      <c r="S2864" s="23">
        <v>4000000</v>
      </c>
    </row>
    <row r="2865" spans="1:19" x14ac:dyDescent="0.3">
      <c r="A2865" s="2" t="s">
        <v>5627</v>
      </c>
      <c r="B2865" s="3">
        <v>40389</v>
      </c>
      <c r="C2865" s="2">
        <f t="shared" si="44"/>
        <v>2010</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3">
        <v>20246959</v>
      </c>
      <c r="S2865" s="23">
        <v>14000000</v>
      </c>
    </row>
    <row r="2866" spans="1:19" x14ac:dyDescent="0.3">
      <c r="A2866" s="2" t="s">
        <v>5628</v>
      </c>
      <c r="B2866" s="3">
        <v>40507</v>
      </c>
      <c r="C2866" s="2">
        <f t="shared" si="44"/>
        <v>2010</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3">
        <v>84749884</v>
      </c>
      <c r="S2866" s="23">
        <v>3000000</v>
      </c>
    </row>
    <row r="2867" spans="1:19" x14ac:dyDescent="0.3">
      <c r="A2867" s="2" t="s">
        <v>5631</v>
      </c>
      <c r="B2867" s="3">
        <v>40522</v>
      </c>
      <c r="C2867" s="2">
        <f t="shared" si="44"/>
        <v>2010</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3">
        <v>88761720</v>
      </c>
      <c r="S2867" s="23">
        <v>95000000</v>
      </c>
    </row>
    <row r="2868" spans="1:19" x14ac:dyDescent="0.3">
      <c r="A2868" s="2" t="s">
        <v>5632</v>
      </c>
      <c r="B2868" s="3">
        <v>40311</v>
      </c>
      <c r="C2868" s="2">
        <f t="shared" si="44"/>
        <v>2010</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3">
        <v>25003072</v>
      </c>
      <c r="S2868" s="23">
        <v>24000000</v>
      </c>
    </row>
    <row r="2869" spans="1:19" x14ac:dyDescent="0.3">
      <c r="A2869" s="2" t="s">
        <v>5633</v>
      </c>
      <c r="B2869" s="3">
        <v>40344</v>
      </c>
      <c r="C2869" s="2">
        <f t="shared" si="44"/>
        <v>2010</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3">
        <v>52000688</v>
      </c>
      <c r="S2869" s="23">
        <v>40000000</v>
      </c>
    </row>
    <row r="2870" spans="1:19" x14ac:dyDescent="0.3">
      <c r="A2870" s="2" t="s">
        <v>5634</v>
      </c>
      <c r="B2870" s="3">
        <v>40228</v>
      </c>
      <c r="C2870" s="2">
        <f t="shared" si="44"/>
        <v>2010</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3">
        <v>90755643</v>
      </c>
      <c r="S2870" s="23">
        <v>200000000</v>
      </c>
    </row>
    <row r="2871" spans="1:19" x14ac:dyDescent="0.3">
      <c r="A2871" s="2" t="s">
        <v>5635</v>
      </c>
      <c r="B2871" s="3">
        <v>40322</v>
      </c>
      <c r="C2871" s="2">
        <f t="shared" si="44"/>
        <v>2010</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3">
        <v>2221809</v>
      </c>
      <c r="S2871" s="23">
        <v>5000000</v>
      </c>
    </row>
    <row r="2872" spans="1:19" x14ac:dyDescent="0.3">
      <c r="A2872" s="2" t="s">
        <v>5636</v>
      </c>
      <c r="B2872" s="3">
        <v>40291</v>
      </c>
      <c r="C2872" s="2">
        <f t="shared" si="44"/>
        <v>2010</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3">
        <v>26161406</v>
      </c>
      <c r="S2872" s="23">
        <v>15000000</v>
      </c>
    </row>
    <row r="2873" spans="1:19" x14ac:dyDescent="0.3">
      <c r="A2873" s="2" t="s">
        <v>5638</v>
      </c>
      <c r="B2873" s="3">
        <v>40360</v>
      </c>
      <c r="C2873" s="2">
        <f t="shared" si="44"/>
        <v>2010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3">
        <v>90356857</v>
      </c>
      <c r="S2873" s="23">
        <v>58000000</v>
      </c>
    </row>
    <row r="2874" spans="1:19" x14ac:dyDescent="0.3">
      <c r="A2874" s="2" t="s">
        <v>5639</v>
      </c>
      <c r="B2874" s="3">
        <v>40247</v>
      </c>
      <c r="C2874" s="2">
        <f t="shared" si="44"/>
        <v>2010</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3">
        <v>19057024</v>
      </c>
      <c r="S2874" s="23">
        <v>16000000</v>
      </c>
    </row>
    <row r="2875" spans="1:19" x14ac:dyDescent="0.3">
      <c r="A2875" s="2" t="s">
        <v>5641</v>
      </c>
      <c r="B2875" s="3">
        <v>40186</v>
      </c>
      <c r="C2875" s="2">
        <f t="shared" si="44"/>
        <v>2010</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3">
        <v>13763130</v>
      </c>
      <c r="S2875" s="23">
        <v>32000000</v>
      </c>
    </row>
    <row r="2876" spans="1:19" x14ac:dyDescent="0.3">
      <c r="A2876" s="2" t="s">
        <v>5643</v>
      </c>
      <c r="B2876" s="3">
        <v>40382</v>
      </c>
      <c r="C2876" s="2">
        <f t="shared" si="44"/>
        <v>2010</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3">
        <v>60128566</v>
      </c>
      <c r="S2876" s="23">
        <v>60000000</v>
      </c>
    </row>
    <row r="2877" spans="1:19" x14ac:dyDescent="0.3">
      <c r="A2877" s="2" t="s">
        <v>5644</v>
      </c>
      <c r="B2877" s="3">
        <v>40444</v>
      </c>
      <c r="C2877" s="2">
        <f t="shared" si="44"/>
        <v>2010</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3">
        <v>105219735</v>
      </c>
      <c r="S2877" s="23">
        <v>200000000</v>
      </c>
    </row>
    <row r="2878" spans="1:19" x14ac:dyDescent="0.3">
      <c r="A2878" s="2" t="s">
        <v>5645</v>
      </c>
      <c r="B2878" s="3">
        <v>40402</v>
      </c>
      <c r="C2878" s="2">
        <f t="shared" si="44"/>
        <v>2010</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3">
        <v>98017</v>
      </c>
      <c r="S2878" s="23">
        <v>500000</v>
      </c>
    </row>
    <row r="2879" spans="1:19" x14ac:dyDescent="0.3">
      <c r="A2879" s="2" t="s">
        <v>5648</v>
      </c>
      <c r="B2879" s="3">
        <v>40324</v>
      </c>
      <c r="C2879" s="2">
        <f t="shared" si="44"/>
        <v>2010</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3">
        <v>118311368</v>
      </c>
      <c r="S2879" s="23">
        <v>110000000</v>
      </c>
    </row>
    <row r="2880" spans="1:19" x14ac:dyDescent="0.3">
      <c r="A2880" s="2" t="s">
        <v>5649</v>
      </c>
      <c r="B2880" s="3">
        <v>40398</v>
      </c>
      <c r="C2880" s="2">
        <f t="shared" si="44"/>
        <v>2010</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3">
        <v>7691700</v>
      </c>
      <c r="S2880" s="23">
        <v>10000000</v>
      </c>
    </row>
    <row r="2881" spans="1:19" x14ac:dyDescent="0.3">
      <c r="A2881" s="2" t="s">
        <v>5651</v>
      </c>
      <c r="B2881" s="3">
        <v>40444</v>
      </c>
      <c r="C2881" s="2">
        <f t="shared" si="44"/>
        <v>2010</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3">
        <v>45670855</v>
      </c>
      <c r="S2881" s="23">
        <v>20000000</v>
      </c>
    </row>
    <row r="2882" spans="1:19" x14ac:dyDescent="0.3">
      <c r="A2882" s="2" t="s">
        <v>5652</v>
      </c>
      <c r="B2882" s="3">
        <v>40389</v>
      </c>
      <c r="C2882" s="2">
        <f t="shared" si="44"/>
        <v>2010</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3">
        <v>31494270</v>
      </c>
      <c r="S2882" s="23">
        <v>60000000</v>
      </c>
    </row>
    <row r="2883" spans="1:19" x14ac:dyDescent="0.3">
      <c r="A2883" s="2" t="s">
        <v>5654</v>
      </c>
      <c r="B2883" s="3">
        <v>40388</v>
      </c>
      <c r="C2883" s="2">
        <f t="shared" ref="C2883:C2946" si="45">YEAR(B2883)</f>
        <v>2010</v>
      </c>
      <c r="D2883" s="2" t="s">
        <v>49</v>
      </c>
      <c r="E2883" s="2" t="s">
        <v>194</v>
      </c>
      <c r="F2883" s="2" t="s">
        <v>20</v>
      </c>
      <c r="G2883" s="2" t="s">
        <v>100</v>
      </c>
      <c r="H2883" s="2" t="s">
        <v>22</v>
      </c>
      <c r="I2883" s="2" t="s">
        <v>5655</v>
      </c>
      <c r="J2883" s="2" t="s">
        <v>5656</v>
      </c>
      <c r="K2883" s="2">
        <v>55</v>
      </c>
      <c r="L2883" s="2">
        <v>55</v>
      </c>
      <c r="M2883" s="2">
        <v>0</v>
      </c>
      <c r="N2883" s="2">
        <v>89</v>
      </c>
      <c r="O2883" s="2">
        <v>6.9</v>
      </c>
      <c r="P2883" s="2">
        <v>7</v>
      </c>
      <c r="Q2883" s="2">
        <v>41</v>
      </c>
      <c r="R2883" s="23">
        <v>4074023</v>
      </c>
      <c r="S2883" s="23">
        <v>5000000</v>
      </c>
    </row>
    <row r="2884" spans="1:19" x14ac:dyDescent="0.3">
      <c r="A2884" s="2" t="s">
        <v>5657</v>
      </c>
      <c r="B2884" s="3">
        <v>40459</v>
      </c>
      <c r="C2884" s="2">
        <f t="shared" si="45"/>
        <v>2010</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3">
        <v>59699513</v>
      </c>
      <c r="S2884" s="23">
        <v>35000000</v>
      </c>
    </row>
    <row r="2885" spans="1:19" x14ac:dyDescent="0.3">
      <c r="A2885" s="2" t="s">
        <v>5658</v>
      </c>
      <c r="B2885" s="3">
        <v>40401</v>
      </c>
      <c r="C2885" s="2">
        <f t="shared" si="45"/>
        <v>2010</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3">
        <v>95328937</v>
      </c>
      <c r="S2885" s="23">
        <v>100000000</v>
      </c>
    </row>
    <row r="2886" spans="1:19" x14ac:dyDescent="0.3">
      <c r="A2886" s="2" t="s">
        <v>5660</v>
      </c>
      <c r="B2886" s="3">
        <v>40541</v>
      </c>
      <c r="C2886" s="2">
        <f t="shared" si="45"/>
        <v>2010</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3">
        <v>31584722</v>
      </c>
      <c r="S2886" s="23">
        <v>20000000</v>
      </c>
    </row>
    <row r="2887" spans="1:19" x14ac:dyDescent="0.3">
      <c r="A2887" s="2" t="s">
        <v>5662</v>
      </c>
      <c r="B2887" s="3">
        <v>40255</v>
      </c>
      <c r="C2887" s="2">
        <f t="shared" si="45"/>
        <v>2010</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3">
        <v>238371987</v>
      </c>
      <c r="S2887" s="23">
        <v>165000000</v>
      </c>
    </row>
    <row r="2888" spans="1:19" x14ac:dyDescent="0.3">
      <c r="A2888" s="2" t="s">
        <v>5663</v>
      </c>
      <c r="B2888" s="3">
        <v>40479</v>
      </c>
      <c r="C2888" s="2">
        <f t="shared" si="45"/>
        <v>2010</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3">
        <v>127968405</v>
      </c>
      <c r="S2888" s="23">
        <v>80000000</v>
      </c>
    </row>
    <row r="2889" spans="1:19" x14ac:dyDescent="0.3">
      <c r="A2889" s="2" t="s">
        <v>5664</v>
      </c>
      <c r="B2889" s="3">
        <v>40401</v>
      </c>
      <c r="C2889" s="2">
        <f t="shared" si="45"/>
        <v>2010</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3">
        <v>21371425</v>
      </c>
      <c r="S2889" s="23">
        <v>10000000</v>
      </c>
    </row>
    <row r="2890" spans="1:19" x14ac:dyDescent="0.3">
      <c r="A2890" s="2" t="s">
        <v>5666</v>
      </c>
      <c r="B2890" s="3">
        <v>40350</v>
      </c>
      <c r="C2890" s="2">
        <f t="shared" si="45"/>
        <v>2010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3">
        <v>1768416</v>
      </c>
      <c r="S2890" s="23">
        <v>7000000</v>
      </c>
    </row>
    <row r="2891" spans="1:19" x14ac:dyDescent="0.3">
      <c r="A2891" s="2" t="s">
        <v>5668</v>
      </c>
      <c r="B2891" s="3">
        <v>40303</v>
      </c>
      <c r="C2891" s="2">
        <f t="shared" si="45"/>
        <v>2010</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3">
        <v>18469</v>
      </c>
      <c r="S2891" s="23">
        <v>650000</v>
      </c>
    </row>
    <row r="2892" spans="1:19" x14ac:dyDescent="0.3">
      <c r="A2892" s="2" t="s">
        <v>5671</v>
      </c>
      <c r="B2892" s="3">
        <v>40269</v>
      </c>
      <c r="C2892" s="2">
        <f t="shared" si="45"/>
        <v>2010</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3">
        <v>42385520</v>
      </c>
      <c r="S2892" s="23">
        <v>30000000</v>
      </c>
    </row>
    <row r="2893" spans="1:19" x14ac:dyDescent="0.3">
      <c r="A2893" s="2" t="s">
        <v>5673</v>
      </c>
      <c r="B2893" s="3">
        <v>40305</v>
      </c>
      <c r="C2893" s="2">
        <f t="shared" si="45"/>
        <v>2010</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3">
        <v>1796024</v>
      </c>
      <c r="S2893" s="23">
        <v>22000000</v>
      </c>
    </row>
    <row r="2894" spans="1:19" x14ac:dyDescent="0.3">
      <c r="A2894" s="2" t="s">
        <v>5674</v>
      </c>
      <c r="B2894" s="3">
        <v>40233</v>
      </c>
      <c r="C2894" s="2">
        <f t="shared" si="45"/>
        <v>2010</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3">
        <v>322157</v>
      </c>
      <c r="S2894" s="23">
        <v>2500000</v>
      </c>
    </row>
    <row r="2895" spans="1:19" x14ac:dyDescent="0.3">
      <c r="A2895" s="2" t="s">
        <v>5675</v>
      </c>
      <c r="B2895" s="3">
        <v>40439</v>
      </c>
      <c r="C2895" s="2">
        <f t="shared" si="45"/>
        <v>2010</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3">
        <v>57744720</v>
      </c>
      <c r="S2895" s="23">
        <v>20000000</v>
      </c>
    </row>
    <row r="2896" spans="1:19" x14ac:dyDescent="0.3">
      <c r="A2896" s="2" t="s">
        <v>5677</v>
      </c>
      <c r="B2896" s="3">
        <v>40192</v>
      </c>
      <c r="C2896" s="2">
        <f t="shared" si="45"/>
        <v>2010</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3">
        <v>200807262</v>
      </c>
      <c r="S2896" s="23">
        <v>260000000</v>
      </c>
    </row>
    <row r="2897" spans="1:19" x14ac:dyDescent="0.3">
      <c r="A2897" s="2" t="s">
        <v>5680</v>
      </c>
      <c r="B2897" s="3">
        <v>40485</v>
      </c>
      <c r="C2897" s="2">
        <f t="shared" si="45"/>
        <v>2010</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3">
        <v>399611</v>
      </c>
      <c r="S2897" s="23">
        <v>6000000</v>
      </c>
    </row>
    <row r="2898" spans="1:19" x14ac:dyDescent="0.3">
      <c r="A2898" s="2" t="s">
        <v>5682</v>
      </c>
      <c r="B2898" s="3">
        <v>40511</v>
      </c>
      <c r="C2898" s="2">
        <f t="shared" si="45"/>
        <v>2010</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3">
        <v>35596227</v>
      </c>
      <c r="S2898" s="23">
        <v>20000000</v>
      </c>
    </row>
    <row r="2899" spans="1:19" x14ac:dyDescent="0.3">
      <c r="A2899" s="2" t="s">
        <v>5684</v>
      </c>
      <c r="B2899" s="3">
        <v>40385</v>
      </c>
      <c r="C2899" s="2">
        <f t="shared" si="45"/>
        <v>2010</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3">
        <v>37481242</v>
      </c>
      <c r="S2899" s="23">
        <v>35000000</v>
      </c>
    </row>
    <row r="2900" spans="1:19" x14ac:dyDescent="0.3">
      <c r="A2900" s="2" t="s">
        <v>5686</v>
      </c>
      <c r="B2900" s="3">
        <v>40285</v>
      </c>
      <c r="C2900" s="2">
        <f t="shared" si="45"/>
        <v>2010</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3">
        <v>94822707</v>
      </c>
      <c r="S2900" s="23">
        <v>80000000</v>
      </c>
    </row>
    <row r="2901" spans="1:19" x14ac:dyDescent="0.3">
      <c r="A2901" s="2" t="s">
        <v>5687</v>
      </c>
      <c r="B2901" s="3">
        <v>40432</v>
      </c>
      <c r="C2901" s="2">
        <f t="shared" si="45"/>
        <v>2010</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3">
        <v>67061228</v>
      </c>
      <c r="S2901" s="23">
        <v>40000000</v>
      </c>
    </row>
    <row r="2902" spans="1:19" x14ac:dyDescent="0.3">
      <c r="A2902" s="2" t="s">
        <v>5688</v>
      </c>
      <c r="B2902" s="3">
        <v>40305</v>
      </c>
      <c r="C2902" s="2">
        <f t="shared" si="45"/>
        <v>2010</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3">
        <v>104383624</v>
      </c>
      <c r="S2902" s="23">
        <v>155000000</v>
      </c>
    </row>
    <row r="2903" spans="1:19" x14ac:dyDescent="0.3">
      <c r="A2903" s="2" t="s">
        <v>5689</v>
      </c>
      <c r="B2903" s="3">
        <v>40201</v>
      </c>
      <c r="C2903" s="2">
        <f t="shared" si="45"/>
        <v>2010</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3">
        <v>11538204</v>
      </c>
      <c r="S2903" s="23">
        <v>25000000</v>
      </c>
    </row>
    <row r="2904" spans="1:19" x14ac:dyDescent="0.3">
      <c r="A2904" s="2" t="s">
        <v>5690</v>
      </c>
      <c r="B2904" s="3">
        <v>40250</v>
      </c>
      <c r="C2904" s="2">
        <f t="shared" si="45"/>
        <v>2010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3">
        <v>39103378</v>
      </c>
      <c r="S2904" s="23">
        <v>20000000</v>
      </c>
    </row>
    <row r="2905" spans="1:19" x14ac:dyDescent="0.3">
      <c r="A2905" s="2" t="s">
        <v>5691</v>
      </c>
      <c r="B2905" s="3">
        <v>40542</v>
      </c>
      <c r="C2905" s="2">
        <f t="shared" si="45"/>
        <v>2010</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3">
        <v>31146570</v>
      </c>
      <c r="S2905" s="23">
        <v>20000000</v>
      </c>
    </row>
    <row r="2906" spans="1:19" x14ac:dyDescent="0.3">
      <c r="A2906" s="2" t="s">
        <v>5692</v>
      </c>
      <c r="B2906" s="3">
        <v>40494</v>
      </c>
      <c r="C2906" s="2">
        <f t="shared" si="45"/>
        <v>2010</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3">
        <v>102981571</v>
      </c>
      <c r="S2906" s="23">
        <v>80000000</v>
      </c>
    </row>
    <row r="2907" spans="1:19" x14ac:dyDescent="0.3">
      <c r="A2907" s="2" t="s">
        <v>5693</v>
      </c>
      <c r="B2907" s="3">
        <v>40372</v>
      </c>
      <c r="C2907" s="2">
        <f t="shared" si="45"/>
        <v>2010</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3">
        <v>453079</v>
      </c>
      <c r="S2907" s="23">
        <v>7000000</v>
      </c>
    </row>
    <row r="2908" spans="1:19" x14ac:dyDescent="0.3">
      <c r="A2908" s="2" t="s">
        <v>5695</v>
      </c>
      <c r="B2908" s="3">
        <v>40502</v>
      </c>
      <c r="C2908" s="2">
        <f t="shared" si="45"/>
        <v>2010</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3">
        <v>93571803</v>
      </c>
      <c r="S2908" s="23">
        <v>25000000</v>
      </c>
    </row>
    <row r="2909" spans="1:19" x14ac:dyDescent="0.3">
      <c r="A2909" s="2" t="s">
        <v>5696</v>
      </c>
      <c r="B2909" s="3">
        <v>40384</v>
      </c>
      <c r="C2909" s="2">
        <f t="shared" si="45"/>
        <v>2010</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3">
        <v>15523168</v>
      </c>
      <c r="S2909" s="23">
        <v>45000000</v>
      </c>
    </row>
    <row r="2910" spans="1:19" x14ac:dyDescent="0.3">
      <c r="A2910" s="2" t="s">
        <v>5697</v>
      </c>
      <c r="B2910" s="3">
        <v>40498</v>
      </c>
      <c r="C2910" s="2">
        <f t="shared" si="45"/>
        <v>2010</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3">
        <v>2428241</v>
      </c>
      <c r="S2910" s="23">
        <v>200000</v>
      </c>
    </row>
    <row r="2911" spans="1:19" x14ac:dyDescent="0.3">
      <c r="A2911" s="2" t="s">
        <v>5700</v>
      </c>
      <c r="B2911" s="3">
        <v>40394</v>
      </c>
      <c r="C2911" s="2">
        <f t="shared" si="45"/>
        <v>2010</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3">
        <v>20803237</v>
      </c>
      <c r="S2911" s="23">
        <v>3500000</v>
      </c>
    </row>
    <row r="2912" spans="1:19" x14ac:dyDescent="0.3">
      <c r="A2912" s="2" t="s">
        <v>5702</v>
      </c>
      <c r="B2912" s="3">
        <v>40497</v>
      </c>
      <c r="C2912" s="2">
        <f t="shared" si="45"/>
        <v>2010</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3">
        <v>214966</v>
      </c>
      <c r="S2912" s="23">
        <v>13000000</v>
      </c>
    </row>
    <row r="2913" spans="1:19" x14ac:dyDescent="0.3">
      <c r="A2913" s="2" t="s">
        <v>5703</v>
      </c>
      <c r="B2913" s="3">
        <v>40220</v>
      </c>
      <c r="C2913" s="2">
        <f t="shared" si="45"/>
        <v>2010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3">
        <v>138795342</v>
      </c>
      <c r="S2913" s="23">
        <v>15000000</v>
      </c>
    </row>
    <row r="2914" spans="1:19" x14ac:dyDescent="0.3">
      <c r="A2914" s="2" t="s">
        <v>5704</v>
      </c>
      <c r="B2914" s="3">
        <v>40369</v>
      </c>
      <c r="C2914" s="2">
        <f t="shared" si="45"/>
        <v>2010</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3">
        <v>131564731</v>
      </c>
      <c r="S2914" s="23">
        <v>150000000</v>
      </c>
    </row>
    <row r="2915" spans="1:19" x14ac:dyDescent="0.3">
      <c r="A2915" s="2" t="s">
        <v>5706</v>
      </c>
      <c r="B2915" s="3">
        <v>40497</v>
      </c>
      <c r="C2915" s="2">
        <f t="shared" si="45"/>
        <v>2010</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3">
        <v>40990055</v>
      </c>
      <c r="S2915" s="23">
        <v>1800000</v>
      </c>
    </row>
    <row r="2916" spans="1:19" x14ac:dyDescent="0.3">
      <c r="A2916" s="2" t="s">
        <v>5709</v>
      </c>
      <c r="B2916" s="3">
        <v>40446</v>
      </c>
      <c r="C2916" s="2">
        <f t="shared" si="45"/>
        <v>2010</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3">
        <v>163591</v>
      </c>
      <c r="S2916" s="23">
        <v>13400000</v>
      </c>
    </row>
    <row r="2917" spans="1:19" x14ac:dyDescent="0.3">
      <c r="A2917" s="2" t="s">
        <v>5710</v>
      </c>
      <c r="B2917" s="3">
        <v>40477</v>
      </c>
      <c r="C2917" s="2">
        <f t="shared" si="45"/>
        <v>2010</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3">
        <v>62933793</v>
      </c>
      <c r="S2917" s="23">
        <v>20000000</v>
      </c>
    </row>
    <row r="2918" spans="1:19" x14ac:dyDescent="0.3">
      <c r="A2918" s="2" t="s">
        <v>5712</v>
      </c>
      <c r="B2918" s="3">
        <v>40309</v>
      </c>
      <c r="C2918" s="2">
        <f t="shared" si="45"/>
        <v>2010</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3">
        <v>23527955</v>
      </c>
      <c r="S2918" s="23">
        <v>25000000</v>
      </c>
    </row>
    <row r="2919" spans="1:19" x14ac:dyDescent="0.3">
      <c r="A2919" s="2" t="s">
        <v>5713</v>
      </c>
      <c r="B2919" s="3">
        <v>40532</v>
      </c>
      <c r="C2919" s="2">
        <f t="shared" si="45"/>
        <v>2010</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3">
        <v>513836</v>
      </c>
      <c r="S2919" s="23">
        <v>4600000</v>
      </c>
    </row>
    <row r="2920" spans="1:19" x14ac:dyDescent="0.3">
      <c r="A2920" s="2" t="s">
        <v>5716</v>
      </c>
      <c r="B2920" s="3">
        <v>40402</v>
      </c>
      <c r="C2920" s="2">
        <f t="shared" si="45"/>
        <v>2010</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3">
        <v>21129348</v>
      </c>
      <c r="S2920" s="23">
        <v>35000000</v>
      </c>
    </row>
    <row r="2921" spans="1:19" x14ac:dyDescent="0.3">
      <c r="A2921" s="2" t="s">
        <v>5717</v>
      </c>
      <c r="B2921" s="3">
        <v>40369</v>
      </c>
      <c r="C2921" s="2">
        <f t="shared" si="45"/>
        <v>2010</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3">
        <v>190562</v>
      </c>
      <c r="S2921" s="23">
        <v>90000000</v>
      </c>
    </row>
    <row r="2922" spans="1:19" x14ac:dyDescent="0.3">
      <c r="A2922" s="2" t="s">
        <v>5718</v>
      </c>
      <c r="B2922" s="3">
        <v>40513</v>
      </c>
      <c r="C2922" s="2">
        <f t="shared" si="45"/>
        <v>2010</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3">
        <v>119219978</v>
      </c>
      <c r="S2922" s="23">
        <v>100000000</v>
      </c>
    </row>
    <row r="2923" spans="1:19" x14ac:dyDescent="0.3">
      <c r="A2923" s="2" t="s">
        <v>5719</v>
      </c>
      <c r="B2923" s="3">
        <v>40274</v>
      </c>
      <c r="C2923" s="2">
        <f t="shared" si="45"/>
        <v>2010</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3">
        <v>48430</v>
      </c>
      <c r="S2923" s="23">
        <v>500000</v>
      </c>
    </row>
    <row r="2924" spans="1:19" x14ac:dyDescent="0.3">
      <c r="A2924" s="2" t="s">
        <v>5721</v>
      </c>
      <c r="B2924" s="3">
        <v>40202</v>
      </c>
      <c r="C2924" s="2">
        <f t="shared" si="45"/>
        <v>2010</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3">
        <v>3571735</v>
      </c>
      <c r="S2924" s="23">
        <v>10000000</v>
      </c>
    </row>
    <row r="2925" spans="1:19" x14ac:dyDescent="0.3">
      <c r="A2925" s="2" t="s">
        <v>5723</v>
      </c>
      <c r="B2925" s="3">
        <v>40350</v>
      </c>
      <c r="C2925" s="2">
        <f t="shared" si="45"/>
        <v>2010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3">
        <v>96917897</v>
      </c>
      <c r="S2925" s="23">
        <v>40000000</v>
      </c>
    </row>
    <row r="2926" spans="1:19" x14ac:dyDescent="0.3">
      <c r="A2926" s="2" t="s">
        <v>5724</v>
      </c>
      <c r="B2926" s="3">
        <v>40281</v>
      </c>
      <c r="C2926" s="2">
        <f t="shared" si="45"/>
        <v>2010</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3">
        <v>63143812</v>
      </c>
      <c r="S2926" s="23">
        <v>150000000</v>
      </c>
    </row>
    <row r="2927" spans="1:19" x14ac:dyDescent="0.3">
      <c r="A2927" s="2" t="s">
        <v>5725</v>
      </c>
      <c r="B2927" s="3">
        <v>40449</v>
      </c>
      <c r="C2927" s="2">
        <f t="shared" si="45"/>
        <v>2010</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3">
        <v>24268828</v>
      </c>
      <c r="S2927" s="23">
        <v>28000000</v>
      </c>
    </row>
    <row r="2928" spans="1:19" x14ac:dyDescent="0.3">
      <c r="A2928" s="2" t="s">
        <v>5726</v>
      </c>
      <c r="B2928" s="3">
        <v>40331</v>
      </c>
      <c r="C2928" s="2">
        <f t="shared" si="45"/>
        <v>2010</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3">
        <v>27758465</v>
      </c>
      <c r="S2928" s="23">
        <v>19000000</v>
      </c>
    </row>
    <row r="2929" spans="1:19" x14ac:dyDescent="0.3">
      <c r="A2929" s="2" t="s">
        <v>5728</v>
      </c>
      <c r="B2929" s="3">
        <v>40525</v>
      </c>
      <c r="C2929" s="2">
        <f t="shared" si="45"/>
        <v>2010</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3">
        <v>263365</v>
      </c>
      <c r="S2929" s="23">
        <v>20000000</v>
      </c>
    </row>
    <row r="2930" spans="1:19" x14ac:dyDescent="0.3">
      <c r="A2930" s="2" t="s">
        <v>5729</v>
      </c>
      <c r="B2930" s="3">
        <v>40538</v>
      </c>
      <c r="C2930" s="2">
        <f t="shared" si="45"/>
        <v>2010</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3">
        <v>67631157</v>
      </c>
      <c r="S2930" s="23">
        <v>100000000</v>
      </c>
    </row>
    <row r="2931" spans="1:19" x14ac:dyDescent="0.3">
      <c r="A2931" s="2" t="s">
        <v>5730</v>
      </c>
      <c r="B2931" s="3">
        <v>40405</v>
      </c>
      <c r="C2931" s="2">
        <f t="shared" si="45"/>
        <v>2010</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3">
        <v>92173235</v>
      </c>
      <c r="S2931" s="23">
        <v>37000000</v>
      </c>
    </row>
    <row r="2932" spans="1:19" x14ac:dyDescent="0.3">
      <c r="A2932" s="2" t="s">
        <v>5732</v>
      </c>
      <c r="B2932" s="3">
        <v>40483</v>
      </c>
      <c r="C2932" s="2">
        <f t="shared" si="45"/>
        <v>2010</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3">
        <v>300523113</v>
      </c>
      <c r="S2932" s="23">
        <v>68000000</v>
      </c>
    </row>
    <row r="2933" spans="1:19" x14ac:dyDescent="0.3">
      <c r="A2933" s="2" t="s">
        <v>5733</v>
      </c>
      <c r="B2933" s="3">
        <v>40472</v>
      </c>
      <c r="C2933" s="2">
        <f t="shared" si="45"/>
        <v>2010</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3">
        <v>535249</v>
      </c>
      <c r="S2933" s="23">
        <v>3400000</v>
      </c>
    </row>
    <row r="2934" spans="1:19" x14ac:dyDescent="0.3">
      <c r="A2934" s="2" t="s">
        <v>5736</v>
      </c>
      <c r="B2934" s="3">
        <v>40439</v>
      </c>
      <c r="C2934" s="2">
        <f t="shared" si="45"/>
        <v>2010</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3">
        <v>5664251</v>
      </c>
      <c r="S2934" s="23">
        <v>45000000</v>
      </c>
    </row>
    <row r="2935" spans="1:19" x14ac:dyDescent="0.3">
      <c r="A2935" s="2" t="s">
        <v>5739</v>
      </c>
      <c r="B2935" s="3">
        <v>40488</v>
      </c>
      <c r="C2935" s="2">
        <f t="shared" si="45"/>
        <v>2010</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3">
        <v>61937495</v>
      </c>
      <c r="S2935" s="23">
        <v>150000000</v>
      </c>
    </row>
    <row r="2936" spans="1:19" x14ac:dyDescent="0.3">
      <c r="A2936" s="2" t="s">
        <v>5740</v>
      </c>
      <c r="B2936" s="3">
        <v>40519</v>
      </c>
      <c r="C2936" s="2">
        <f t="shared" si="45"/>
        <v>2010</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3">
        <v>389804</v>
      </c>
      <c r="S2936" s="23">
        <v>65000</v>
      </c>
    </row>
    <row r="2937" spans="1:19" x14ac:dyDescent="0.3">
      <c r="A2937" s="2" t="s">
        <v>5741</v>
      </c>
      <c r="B2937" s="3">
        <v>40216</v>
      </c>
      <c r="C2937" s="2">
        <f t="shared" si="45"/>
        <v>2010</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3">
        <v>414984497</v>
      </c>
      <c r="S2937" s="23">
        <v>200000000</v>
      </c>
    </row>
    <row r="2938" spans="1:19" x14ac:dyDescent="0.3">
      <c r="A2938" s="2" t="s">
        <v>5743</v>
      </c>
      <c r="B2938" s="3">
        <v>40285</v>
      </c>
      <c r="C2938" s="2">
        <f t="shared" si="45"/>
        <v>2010</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3">
        <v>252652</v>
      </c>
      <c r="S2938" s="23">
        <v>19900000</v>
      </c>
    </row>
    <row r="2939" spans="1:19" x14ac:dyDescent="0.3">
      <c r="A2939" s="2" t="s">
        <v>5746</v>
      </c>
      <c r="B2939" s="3">
        <v>40183</v>
      </c>
      <c r="C2939" s="2">
        <f t="shared" si="45"/>
        <v>2010</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3">
        <v>172051787</v>
      </c>
      <c r="S2939" s="23">
        <v>170000000</v>
      </c>
    </row>
    <row r="2940" spans="1:19" x14ac:dyDescent="0.3">
      <c r="A2940" s="2" t="s">
        <v>5748</v>
      </c>
      <c r="B2940" s="3">
        <v>40257</v>
      </c>
      <c r="C2940" s="2">
        <f t="shared" si="45"/>
        <v>2010</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3">
        <v>171031347</v>
      </c>
      <c r="S2940" s="23">
        <v>38000000</v>
      </c>
    </row>
    <row r="2941" spans="1:19" x14ac:dyDescent="0.3">
      <c r="A2941" s="2" t="s">
        <v>5749</v>
      </c>
      <c r="B2941" s="3">
        <v>40237</v>
      </c>
      <c r="C2941" s="2">
        <f t="shared" si="45"/>
        <v>2010</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3">
        <v>58214</v>
      </c>
      <c r="S2941" s="23">
        <v>9500000</v>
      </c>
    </row>
    <row r="2942" spans="1:19" x14ac:dyDescent="0.3">
      <c r="A2942" s="2" t="s">
        <v>5752</v>
      </c>
      <c r="B2942" s="3">
        <v>40211</v>
      </c>
      <c r="C2942" s="2">
        <f t="shared" si="45"/>
        <v>2010</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3">
        <v>81557479</v>
      </c>
      <c r="S2942" s="23">
        <v>100000000</v>
      </c>
    </row>
    <row r="2943" spans="1:19" x14ac:dyDescent="0.3">
      <c r="A2943" s="2" t="s">
        <v>5753</v>
      </c>
      <c r="B2943" s="3">
        <v>40290</v>
      </c>
      <c r="C2943" s="2">
        <f t="shared" si="45"/>
        <v>2010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3">
        <v>110476776</v>
      </c>
      <c r="S2943" s="23">
        <v>52000000</v>
      </c>
    </row>
    <row r="2944" spans="1:19" x14ac:dyDescent="0.3">
      <c r="A2944" s="2" t="s">
        <v>5754</v>
      </c>
      <c r="B2944" s="3">
        <v>40528</v>
      </c>
      <c r="C2944" s="2">
        <f t="shared" si="45"/>
        <v>2010</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3">
        <v>36658108</v>
      </c>
      <c r="S2944" s="23">
        <v>20000000</v>
      </c>
    </row>
    <row r="2945" spans="1:19" x14ac:dyDescent="0.3">
      <c r="A2945" s="2" t="s">
        <v>5755</v>
      </c>
      <c r="B2945" s="3">
        <v>40256</v>
      </c>
      <c r="C2945" s="2">
        <f t="shared" si="45"/>
        <v>2010</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3">
        <v>52474616</v>
      </c>
      <c r="S2945" s="23">
        <v>70000000</v>
      </c>
    </row>
    <row r="2946" spans="1:19" x14ac:dyDescent="0.3">
      <c r="A2946" s="2" t="s">
        <v>5756</v>
      </c>
      <c r="B2946" s="3">
        <v>40439</v>
      </c>
      <c r="C2946" s="2">
        <f t="shared" si="45"/>
        <v>2010</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3">
        <v>60072596</v>
      </c>
      <c r="S2946" s="23">
        <v>20000000</v>
      </c>
    </row>
    <row r="2947" spans="1:19" x14ac:dyDescent="0.3">
      <c r="A2947" s="2" t="s">
        <v>5757</v>
      </c>
      <c r="B2947" s="3">
        <v>40321</v>
      </c>
      <c r="C2947" s="2">
        <f t="shared" ref="C2947:C3010" si="46">YEAR(B2947)</f>
        <v>2010</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3">
        <v>117190</v>
      </c>
      <c r="S2947" s="23">
        <v>8000000</v>
      </c>
    </row>
    <row r="2948" spans="1:19" x14ac:dyDescent="0.3">
      <c r="A2948" s="2" t="s">
        <v>5759</v>
      </c>
      <c r="B2948" s="3">
        <v>40186</v>
      </c>
      <c r="C2948" s="2">
        <f t="shared" si="46"/>
        <v>2010</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3">
        <v>6531491</v>
      </c>
      <c r="S2948" s="23">
        <v>2000000</v>
      </c>
    </row>
    <row r="2949" spans="1:19" x14ac:dyDescent="0.3">
      <c r="A2949" s="2" t="s">
        <v>5762</v>
      </c>
      <c r="B2949" s="3">
        <v>40509</v>
      </c>
      <c r="C2949" s="2">
        <f t="shared" si="46"/>
        <v>2010</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3">
        <v>100169068</v>
      </c>
      <c r="S2949" s="23">
        <v>80000000</v>
      </c>
    </row>
    <row r="2950" spans="1:19" x14ac:dyDescent="0.3">
      <c r="A2950" s="2" t="s">
        <v>5763</v>
      </c>
      <c r="B2950" s="3">
        <v>40459</v>
      </c>
      <c r="C2950" s="2">
        <f t="shared" si="46"/>
        <v>2010</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3">
        <v>25677801</v>
      </c>
      <c r="S2950" s="23">
        <v>20000000</v>
      </c>
    </row>
    <row r="2951" spans="1:19" x14ac:dyDescent="0.3">
      <c r="A2951" s="2" t="s">
        <v>5764</v>
      </c>
      <c r="B2951" s="3">
        <v>40347</v>
      </c>
      <c r="C2951" s="2">
        <f t="shared" si="46"/>
        <v>2010</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3">
        <v>3247816</v>
      </c>
      <c r="S2951" s="23">
        <v>22000000</v>
      </c>
    </row>
    <row r="2952" spans="1:19" x14ac:dyDescent="0.3">
      <c r="A2952" s="2" t="s">
        <v>5765</v>
      </c>
      <c r="B2952" s="3">
        <v>40858</v>
      </c>
      <c r="C2952" s="2">
        <f t="shared" si="46"/>
        <v>2011</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3">
        <v>127437</v>
      </c>
      <c r="S2952" s="23">
        <v>18000000</v>
      </c>
    </row>
    <row r="2953" spans="1:19" x14ac:dyDescent="0.3">
      <c r="A2953" s="2" t="s">
        <v>5768</v>
      </c>
      <c r="B2953" s="3">
        <v>40817</v>
      </c>
      <c r="C2953" s="2">
        <f t="shared" si="46"/>
        <v>2011</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3">
        <v>37053924</v>
      </c>
      <c r="S2953" s="23">
        <v>28000000</v>
      </c>
    </row>
    <row r="2954" spans="1:19" x14ac:dyDescent="0.3">
      <c r="A2954" s="2" t="s">
        <v>5770</v>
      </c>
      <c r="B2954" s="3">
        <v>40871</v>
      </c>
      <c r="C2954" s="2">
        <f t="shared" si="46"/>
        <v>2011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3">
        <v>17149</v>
      </c>
      <c r="S2954" s="23">
        <v>20000000</v>
      </c>
    </row>
    <row r="2955" spans="1:19" x14ac:dyDescent="0.3">
      <c r="A2955" s="2" t="s">
        <v>5773</v>
      </c>
      <c r="B2955" s="3">
        <v>40656</v>
      </c>
      <c r="C2955" s="2">
        <f t="shared" si="46"/>
        <v>2011</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3">
        <v>34963967</v>
      </c>
      <c r="S2955" s="23">
        <v>8000000</v>
      </c>
    </row>
    <row r="2956" spans="1:19" x14ac:dyDescent="0.3">
      <c r="A2956" s="2" t="s">
        <v>5774</v>
      </c>
      <c r="B2956" s="3">
        <v>40805</v>
      </c>
      <c r="C2956" s="2">
        <f t="shared" si="46"/>
        <v>2011</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3">
        <v>1754319</v>
      </c>
      <c r="S2956" s="23">
        <v>10000000</v>
      </c>
    </row>
    <row r="2957" spans="1:19" x14ac:dyDescent="0.3">
      <c r="A2957" s="2" t="s">
        <v>5776</v>
      </c>
      <c r="B2957" s="3">
        <v>40691</v>
      </c>
      <c r="C2957" s="2">
        <f t="shared" si="46"/>
        <v>2011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3">
        <v>5702083</v>
      </c>
      <c r="S2957" s="23">
        <v>15000000</v>
      </c>
    </row>
    <row r="2958" spans="1:19" x14ac:dyDescent="0.3">
      <c r="A2958" s="2" t="s">
        <v>5777</v>
      </c>
      <c r="B2958" s="3">
        <v>40738</v>
      </c>
      <c r="C2958" s="2">
        <f t="shared" si="46"/>
        <v>2011</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3">
        <v>7098492</v>
      </c>
      <c r="S2958" s="23">
        <v>500000</v>
      </c>
    </row>
    <row r="2959" spans="1:19" x14ac:dyDescent="0.3">
      <c r="A2959" s="2" t="s">
        <v>5780</v>
      </c>
      <c r="B2959" s="3">
        <v>40557</v>
      </c>
      <c r="C2959" s="2">
        <f t="shared" si="46"/>
        <v>2011</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3">
        <v>35033759</v>
      </c>
      <c r="S2959" s="23">
        <v>19000000</v>
      </c>
    </row>
    <row r="2960" spans="1:19" x14ac:dyDescent="0.3">
      <c r="A2960" s="2" t="s">
        <v>5782</v>
      </c>
      <c r="B2960" s="3">
        <v>40642</v>
      </c>
      <c r="C2960" s="2">
        <f t="shared" si="46"/>
        <v>2011</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3">
        <v>28064226</v>
      </c>
      <c r="S2960" s="23">
        <v>35000000</v>
      </c>
    </row>
    <row r="2961" spans="1:19" x14ac:dyDescent="0.3">
      <c r="A2961" s="2" t="s">
        <v>5784</v>
      </c>
      <c r="B2961" s="3">
        <v>40558</v>
      </c>
      <c r="C2961" s="2">
        <f t="shared" si="46"/>
        <v>2011</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3">
        <v>3014541</v>
      </c>
      <c r="S2961" s="23">
        <v>8000000</v>
      </c>
    </row>
    <row r="2962" spans="1:19" x14ac:dyDescent="0.3">
      <c r="A2962" s="2" t="s">
        <v>5786</v>
      </c>
      <c r="B2962" s="3">
        <v>40784</v>
      </c>
      <c r="C2962" s="2">
        <f t="shared" si="46"/>
        <v>2011</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3">
        <v>133103929</v>
      </c>
      <c r="S2962" s="23">
        <v>75000000</v>
      </c>
    </row>
    <row r="2963" spans="1:19" x14ac:dyDescent="0.3">
      <c r="A2963" s="2" t="s">
        <v>5787</v>
      </c>
      <c r="B2963" s="3">
        <v>40594</v>
      </c>
      <c r="C2963" s="2">
        <f t="shared" si="46"/>
        <v>2011</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3">
        <v>4463292</v>
      </c>
      <c r="S2963" s="23">
        <v>30000000</v>
      </c>
    </row>
    <row r="2964" spans="1:19" x14ac:dyDescent="0.3">
      <c r="A2964" s="2" t="s">
        <v>5788</v>
      </c>
      <c r="B2964" s="3">
        <v>40776</v>
      </c>
      <c r="C2964" s="2">
        <f t="shared" si="46"/>
        <v>2011</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3">
        <v>1316074</v>
      </c>
      <c r="S2964" s="23">
        <v>100000</v>
      </c>
    </row>
    <row r="2965" spans="1:19" x14ac:dyDescent="0.3">
      <c r="A2965" s="2" t="s">
        <v>5791</v>
      </c>
      <c r="B2965" s="3">
        <v>40773</v>
      </c>
      <c r="C2965" s="2">
        <f t="shared" si="46"/>
        <v>2011</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3">
        <v>17683670</v>
      </c>
      <c r="S2965" s="23">
        <v>5000000</v>
      </c>
    </row>
    <row r="2966" spans="1:19" x14ac:dyDescent="0.3">
      <c r="A2966" s="2" t="s">
        <v>5794</v>
      </c>
      <c r="B2966" s="3">
        <v>40761</v>
      </c>
      <c r="C2966" s="2">
        <f t="shared" si="46"/>
        <v>2011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3">
        <v>46440491</v>
      </c>
      <c r="S2966" s="23">
        <v>100000000</v>
      </c>
    </row>
    <row r="2967" spans="1:19" x14ac:dyDescent="0.3">
      <c r="A2967" s="2" t="s">
        <v>5796</v>
      </c>
      <c r="B2967" s="3">
        <v>40597</v>
      </c>
      <c r="C2967" s="2">
        <f t="shared" si="46"/>
        <v>2011</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3">
        <v>1024175</v>
      </c>
      <c r="S2967" s="23">
        <v>13000000</v>
      </c>
    </row>
    <row r="2968" spans="1:19" x14ac:dyDescent="0.3">
      <c r="A2968" s="2" t="s">
        <v>5799</v>
      </c>
      <c r="B2968" s="3">
        <v>40849</v>
      </c>
      <c r="C2968" s="2">
        <f t="shared" si="46"/>
        <v>2011</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3">
        <v>100292856</v>
      </c>
      <c r="S2968" s="23">
        <v>20000000</v>
      </c>
    </row>
    <row r="2969" spans="1:19" x14ac:dyDescent="0.3">
      <c r="A2969" s="2" t="s">
        <v>5800</v>
      </c>
      <c r="B2969" s="3">
        <v>40579</v>
      </c>
      <c r="C2969" s="2">
        <f t="shared" si="46"/>
        <v>2011</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3">
        <v>83552429</v>
      </c>
      <c r="S2969" s="23">
        <v>70000000</v>
      </c>
    </row>
    <row r="2970" spans="1:19" x14ac:dyDescent="0.3">
      <c r="A2970" s="2" t="s">
        <v>5801</v>
      </c>
      <c r="B2970" s="3">
        <v>40608</v>
      </c>
      <c r="C2970" s="2">
        <f t="shared" si="46"/>
        <v>2011</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3">
        <v>27854896</v>
      </c>
      <c r="S2970" s="23">
        <v>17000000</v>
      </c>
    </row>
    <row r="2971" spans="1:19" x14ac:dyDescent="0.3">
      <c r="A2971" s="2" t="s">
        <v>5803</v>
      </c>
      <c r="B2971" s="3">
        <v>40572</v>
      </c>
      <c r="C2971" s="2">
        <f t="shared" si="46"/>
        <v>2011</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3">
        <v>9203192</v>
      </c>
      <c r="S2971" s="23">
        <v>5000000</v>
      </c>
    </row>
    <row r="2972" spans="1:19" x14ac:dyDescent="0.3">
      <c r="A2972" s="2" t="s">
        <v>5804</v>
      </c>
      <c r="B2972" s="3">
        <v>40752</v>
      </c>
      <c r="C2972" s="2">
        <f t="shared" si="46"/>
        <v>2011</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3">
        <v>37911876</v>
      </c>
      <c r="S2972" s="23">
        <v>32000000</v>
      </c>
    </row>
    <row r="2973" spans="1:19" x14ac:dyDescent="0.3">
      <c r="A2973" s="2" t="s">
        <v>5806</v>
      </c>
      <c r="B2973" s="3">
        <v>40846</v>
      </c>
      <c r="C2973" s="2">
        <f t="shared" si="46"/>
        <v>2011</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3">
        <v>169076745</v>
      </c>
      <c r="S2973" s="23">
        <v>32500000</v>
      </c>
    </row>
    <row r="2974" spans="1:19" x14ac:dyDescent="0.3">
      <c r="A2974" s="2" t="s">
        <v>5808</v>
      </c>
      <c r="B2974" s="3">
        <v>40727</v>
      </c>
      <c r="C2974" s="2">
        <f t="shared" si="46"/>
        <v>2011</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3">
        <v>2331318</v>
      </c>
      <c r="S2974" s="23">
        <v>10000000</v>
      </c>
    </row>
    <row r="2975" spans="1:19" x14ac:dyDescent="0.3">
      <c r="A2975" s="2" t="s">
        <v>5810</v>
      </c>
      <c r="B2975" s="3">
        <v>40844</v>
      </c>
      <c r="C2975" s="2">
        <f t="shared" si="46"/>
        <v>2011</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3">
        <v>176636816</v>
      </c>
      <c r="S2975" s="23">
        <v>140000000</v>
      </c>
    </row>
    <row r="2976" spans="1:19" x14ac:dyDescent="0.3">
      <c r="A2976" s="2" t="s">
        <v>5811</v>
      </c>
      <c r="B2976" s="3">
        <v>40690</v>
      </c>
      <c r="C2976" s="2">
        <f t="shared" si="46"/>
        <v>2011</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3">
        <v>191450875</v>
      </c>
      <c r="S2976" s="23">
        <v>200000000</v>
      </c>
    </row>
    <row r="2977" spans="1:19" x14ac:dyDescent="0.3">
      <c r="A2977" s="2" t="s">
        <v>5812</v>
      </c>
      <c r="B2977" s="3">
        <v>40554</v>
      </c>
      <c r="C2977" s="2">
        <f t="shared" si="46"/>
        <v>2011</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3">
        <v>36665854</v>
      </c>
      <c r="S2977" s="23">
        <v>40000000</v>
      </c>
    </row>
    <row r="2978" spans="1:19" x14ac:dyDescent="0.3">
      <c r="A2978" s="2" t="s">
        <v>5815</v>
      </c>
      <c r="B2978" s="3">
        <v>40856</v>
      </c>
      <c r="C2978" s="2">
        <f t="shared" si="46"/>
        <v>2011</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3">
        <v>75638743</v>
      </c>
      <c r="S2978" s="23">
        <v>60000000</v>
      </c>
    </row>
    <row r="2979" spans="1:19" x14ac:dyDescent="0.3">
      <c r="A2979" s="2" t="s">
        <v>5816</v>
      </c>
      <c r="B2979" s="3">
        <v>40705</v>
      </c>
      <c r="C2979" s="2">
        <f t="shared" si="46"/>
        <v>2011</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3">
        <v>34522221</v>
      </c>
      <c r="S2979" s="23">
        <v>2000000</v>
      </c>
    </row>
    <row r="2980" spans="1:19" x14ac:dyDescent="0.3">
      <c r="A2980" s="2" t="s">
        <v>5818</v>
      </c>
      <c r="B2980" s="3">
        <v>40675</v>
      </c>
      <c r="C2980" s="2">
        <f t="shared" si="46"/>
        <v>2011</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3">
        <v>84244877</v>
      </c>
      <c r="S2980" s="23">
        <v>50000000</v>
      </c>
    </row>
    <row r="2981" spans="1:19" x14ac:dyDescent="0.3">
      <c r="A2981" s="2" t="s">
        <v>5819</v>
      </c>
      <c r="B2981" s="3">
        <v>40864</v>
      </c>
      <c r="C2981" s="2">
        <f t="shared" si="46"/>
        <v>2011</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3">
        <v>52691009</v>
      </c>
      <c r="S2981" s="23">
        <v>21000000</v>
      </c>
    </row>
    <row r="2982" spans="1:19" x14ac:dyDescent="0.3">
      <c r="A2982" s="2" t="s">
        <v>5820</v>
      </c>
      <c r="B2982" s="3">
        <v>40628</v>
      </c>
      <c r="C2982" s="2">
        <f t="shared" si="46"/>
        <v>2011</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3">
        <v>72279690</v>
      </c>
      <c r="S2982" s="23">
        <v>37000000</v>
      </c>
    </row>
    <row r="2983" spans="1:19" x14ac:dyDescent="0.3">
      <c r="A2983" s="2" t="s">
        <v>5821</v>
      </c>
      <c r="B2983" s="3">
        <v>40592</v>
      </c>
      <c r="C2983" s="2">
        <f t="shared" si="46"/>
        <v>2011</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3">
        <v>21283440</v>
      </c>
      <c r="S2983" s="23">
        <v>55000000</v>
      </c>
    </row>
    <row r="2984" spans="1:19" x14ac:dyDescent="0.3">
      <c r="A2984" s="2" t="s">
        <v>5822</v>
      </c>
      <c r="B2984" s="3">
        <v>40818</v>
      </c>
      <c r="C2984" s="2">
        <f t="shared" si="46"/>
        <v>2011</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3">
        <v>35054909</v>
      </c>
      <c r="S2984" s="23">
        <v>15000000</v>
      </c>
    </row>
    <row r="2985" spans="1:19" x14ac:dyDescent="0.3">
      <c r="A2985" s="2" t="s">
        <v>5824</v>
      </c>
      <c r="B2985" s="3">
        <v>40799</v>
      </c>
      <c r="C2985" s="2">
        <f t="shared" si="46"/>
        <v>2011</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3">
        <v>10706786</v>
      </c>
      <c r="S2985" s="23">
        <v>50000000</v>
      </c>
    </row>
    <row r="2986" spans="1:19" x14ac:dyDescent="0.3">
      <c r="A2986" s="2" t="s">
        <v>5825</v>
      </c>
      <c r="B2986" s="3">
        <v>40751</v>
      </c>
      <c r="C2986" s="2">
        <f t="shared" si="46"/>
        <v>2011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3">
        <v>31836745</v>
      </c>
      <c r="S2986" s="23">
        <v>40000000</v>
      </c>
    </row>
    <row r="2987" spans="1:19" x14ac:dyDescent="0.3">
      <c r="A2987" s="2" t="s">
        <v>5826</v>
      </c>
      <c r="B2987" s="3">
        <v>40736</v>
      </c>
      <c r="C2987" s="2">
        <f t="shared" si="46"/>
        <v>2011</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3">
        <v>209805005</v>
      </c>
      <c r="S2987" s="23">
        <v>125000000</v>
      </c>
    </row>
    <row r="2988" spans="1:19" x14ac:dyDescent="0.3">
      <c r="A2988" s="2" t="s">
        <v>5827</v>
      </c>
      <c r="B2988" s="3">
        <v>40727</v>
      </c>
      <c r="C2988" s="2">
        <f t="shared" si="46"/>
        <v>2011</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3">
        <v>42575718</v>
      </c>
      <c r="S2988" s="23">
        <v>40000000</v>
      </c>
    </row>
    <row r="2989" spans="1:19" x14ac:dyDescent="0.3">
      <c r="A2989" s="2" t="s">
        <v>5829</v>
      </c>
      <c r="B2989" s="3">
        <v>40891</v>
      </c>
      <c r="C2989" s="2">
        <f t="shared" si="46"/>
        <v>2011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3">
        <v>73678</v>
      </c>
      <c r="S2989" s="23">
        <v>3000000</v>
      </c>
    </row>
    <row r="2990" spans="1:19" x14ac:dyDescent="0.3">
      <c r="A2990" s="2" t="s">
        <v>5832</v>
      </c>
      <c r="B2990" s="3">
        <v>40884</v>
      </c>
      <c r="C2990" s="2">
        <f t="shared" si="46"/>
        <v>2011</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3">
        <v>55802754</v>
      </c>
      <c r="S2990" s="23">
        <v>35000000</v>
      </c>
    </row>
    <row r="2991" spans="1:19" x14ac:dyDescent="0.3">
      <c r="A2991" s="2" t="s">
        <v>5833</v>
      </c>
      <c r="B2991" s="3">
        <v>40762</v>
      </c>
      <c r="C2991" s="2">
        <f t="shared" si="46"/>
        <v>2011</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3">
        <v>18298649</v>
      </c>
      <c r="S2991" s="23">
        <v>30000000</v>
      </c>
    </row>
    <row r="2992" spans="1:19" x14ac:dyDescent="0.3">
      <c r="A2992" s="2" t="s">
        <v>5835</v>
      </c>
      <c r="B2992" s="3">
        <v>40842</v>
      </c>
      <c r="C2992" s="2">
        <f t="shared" si="46"/>
        <v>2011</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3">
        <v>51774002</v>
      </c>
      <c r="S2992" s="23">
        <v>57000000</v>
      </c>
    </row>
    <row r="2993" spans="1:19" x14ac:dyDescent="0.3">
      <c r="A2993" s="2" t="s">
        <v>5836</v>
      </c>
      <c r="B2993" s="3">
        <v>40717</v>
      </c>
      <c r="C2993" s="2">
        <f t="shared" si="46"/>
        <v>2011</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3">
        <v>11860839</v>
      </c>
      <c r="S2993" s="23">
        <v>9000000</v>
      </c>
    </row>
    <row r="2994" spans="1:19" x14ac:dyDescent="0.3">
      <c r="A2994" s="2" t="s">
        <v>5838</v>
      </c>
      <c r="B2994" s="3">
        <v>40875</v>
      </c>
      <c r="C2994" s="2">
        <f t="shared" si="46"/>
        <v>2011</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3">
        <v>178739</v>
      </c>
      <c r="S2994" s="23">
        <v>2450000</v>
      </c>
    </row>
    <row r="2995" spans="1:19" x14ac:dyDescent="0.3">
      <c r="A2995" s="2" t="s">
        <v>5841</v>
      </c>
      <c r="B2995" s="3">
        <v>40739</v>
      </c>
      <c r="C2995" s="2">
        <f t="shared" si="46"/>
        <v>2011</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3">
        <v>116593191</v>
      </c>
      <c r="S2995" s="23">
        <v>200000000</v>
      </c>
    </row>
    <row r="2996" spans="1:19" x14ac:dyDescent="0.3">
      <c r="A2996" s="2" t="s">
        <v>5842</v>
      </c>
      <c r="B2996" s="3">
        <v>40886</v>
      </c>
      <c r="C2996" s="2">
        <f t="shared" si="46"/>
        <v>2011</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3">
        <v>45045037</v>
      </c>
      <c r="S2996" s="23">
        <v>36000000</v>
      </c>
    </row>
    <row r="2997" spans="1:19" x14ac:dyDescent="0.3">
      <c r="A2997" s="2" t="s">
        <v>5843</v>
      </c>
      <c r="B2997" s="3">
        <v>40707</v>
      </c>
      <c r="C2997" s="2">
        <f t="shared" si="46"/>
        <v>2011</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3">
        <v>40247512</v>
      </c>
      <c r="S2997" s="23">
        <v>30000000</v>
      </c>
    </row>
    <row r="2998" spans="1:19" x14ac:dyDescent="0.3">
      <c r="A2998" s="2" t="s">
        <v>5845</v>
      </c>
      <c r="B2998" s="3">
        <v>40769</v>
      </c>
      <c r="C2998" s="2">
        <f t="shared" si="46"/>
        <v>2011</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3">
        <v>63992328</v>
      </c>
      <c r="S2998" s="23">
        <v>135000000</v>
      </c>
    </row>
    <row r="2999" spans="1:19" x14ac:dyDescent="0.3">
      <c r="A2999" s="2" t="s">
        <v>5846</v>
      </c>
      <c r="B2999" s="3">
        <v>40658</v>
      </c>
      <c r="C2999" s="2">
        <f t="shared" si="46"/>
        <v>2011</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3">
        <v>18934858</v>
      </c>
      <c r="S2999" s="23">
        <v>23000000</v>
      </c>
    </row>
    <row r="3000" spans="1:19" x14ac:dyDescent="0.3">
      <c r="A3000" s="2" t="s">
        <v>5847</v>
      </c>
      <c r="B3000" s="3">
        <v>40841</v>
      </c>
      <c r="C3000" s="2">
        <f t="shared" si="46"/>
        <v>2011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3">
        <v>1196752</v>
      </c>
      <c r="S3000" s="23">
        <v>30300000</v>
      </c>
    </row>
    <row r="3001" spans="1:19" x14ac:dyDescent="0.3">
      <c r="A3001" s="2" t="s">
        <v>5850</v>
      </c>
      <c r="B3001" s="3">
        <v>40711</v>
      </c>
      <c r="C3001" s="2">
        <f t="shared" si="46"/>
        <v>2011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3">
        <v>703002</v>
      </c>
      <c r="S3001" s="23">
        <v>3000000</v>
      </c>
    </row>
    <row r="3002" spans="1:19" x14ac:dyDescent="0.3">
      <c r="A3002" s="2" t="s">
        <v>5852</v>
      </c>
      <c r="B3002" s="3">
        <v>40549</v>
      </c>
      <c r="C3002" s="2">
        <f t="shared" si="46"/>
        <v>2011</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3">
        <v>10134754</v>
      </c>
      <c r="S3002" s="23">
        <v>30000000</v>
      </c>
    </row>
    <row r="3003" spans="1:19" x14ac:dyDescent="0.3">
      <c r="A3003" s="2" t="s">
        <v>5854</v>
      </c>
      <c r="B3003" s="3">
        <v>40790</v>
      </c>
      <c r="C3003" s="2">
        <f t="shared" si="46"/>
        <v>2011</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3">
        <v>108012170</v>
      </c>
      <c r="S3003" s="23">
        <v>63000000</v>
      </c>
    </row>
    <row r="3004" spans="1:19" x14ac:dyDescent="0.3">
      <c r="A3004" s="2" t="s">
        <v>5855</v>
      </c>
      <c r="B3004" s="3">
        <v>40614</v>
      </c>
      <c r="C3004" s="2">
        <f t="shared" si="46"/>
        <v>2011</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3">
        <v>117528646</v>
      </c>
      <c r="S3004" s="23">
        <v>35000000</v>
      </c>
    </row>
    <row r="3005" spans="1:19" x14ac:dyDescent="0.3">
      <c r="A3005" s="2" t="s">
        <v>5856</v>
      </c>
      <c r="B3005" s="3">
        <v>40708</v>
      </c>
      <c r="C3005" s="2">
        <f t="shared" si="46"/>
        <v>2011</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3">
        <v>73820094</v>
      </c>
      <c r="S3005" s="23">
        <v>170000000</v>
      </c>
    </row>
    <row r="3006" spans="1:19" x14ac:dyDescent="0.3">
      <c r="A3006" s="2" t="s">
        <v>5857</v>
      </c>
      <c r="B3006" s="3">
        <v>40878</v>
      </c>
      <c r="C3006" s="2">
        <f t="shared" si="46"/>
        <v>2011</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3">
        <v>55092830</v>
      </c>
      <c r="S3006" s="23">
        <v>60000000</v>
      </c>
    </row>
    <row r="3007" spans="1:19" x14ac:dyDescent="0.3">
      <c r="A3007" s="2" t="s">
        <v>5858</v>
      </c>
      <c r="B3007" s="3">
        <v>40727</v>
      </c>
      <c r="C3007" s="2">
        <f t="shared" si="46"/>
        <v>2011</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3">
        <v>9639242</v>
      </c>
      <c r="S3007" s="23">
        <v>24000000</v>
      </c>
    </row>
    <row r="3008" spans="1:19" x14ac:dyDescent="0.3">
      <c r="A3008" s="2" t="s">
        <v>5860</v>
      </c>
      <c r="B3008" s="3">
        <v>40870</v>
      </c>
      <c r="C3008" s="2">
        <f t="shared" si="46"/>
        <v>2011</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3">
        <v>83503161</v>
      </c>
      <c r="S3008" s="23">
        <v>75000000</v>
      </c>
    </row>
    <row r="3009" spans="1:19" x14ac:dyDescent="0.3">
      <c r="A3009" s="2" t="s">
        <v>5861</v>
      </c>
      <c r="B3009" s="3">
        <v>40870</v>
      </c>
      <c r="C3009" s="2">
        <f t="shared" si="46"/>
        <v>2011</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3">
        <v>301305</v>
      </c>
      <c r="S3009" s="23">
        <v>13000000</v>
      </c>
    </row>
    <row r="3010" spans="1:19" x14ac:dyDescent="0.3">
      <c r="A3010" s="2" t="s">
        <v>5864</v>
      </c>
      <c r="B3010" s="3">
        <v>40765</v>
      </c>
      <c r="C3010" s="2">
        <f t="shared" si="46"/>
        <v>2011</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3">
        <v>37553932</v>
      </c>
      <c r="S3010" s="23">
        <v>40000000</v>
      </c>
    </row>
    <row r="3011" spans="1:19" x14ac:dyDescent="0.3">
      <c r="A3011" s="2" t="s">
        <v>5865</v>
      </c>
      <c r="B3011" s="3">
        <v>40601</v>
      </c>
      <c r="C3011" s="2">
        <f t="shared" ref="C3011:C3074" si="47">YEAR(B3011)</f>
        <v>2011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3">
        <v>37304950</v>
      </c>
      <c r="S3011" s="23">
        <v>35000000</v>
      </c>
    </row>
    <row r="3012" spans="1:19" x14ac:dyDescent="0.3">
      <c r="A3012" s="2" t="s">
        <v>5866</v>
      </c>
      <c r="B3012" s="3">
        <v>40815</v>
      </c>
      <c r="C3012" s="2">
        <f t="shared" si="47"/>
        <v>2011</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3">
        <v>74158157</v>
      </c>
      <c r="S3012" s="23">
        <v>79000000</v>
      </c>
    </row>
    <row r="3013" spans="1:19" x14ac:dyDescent="0.3">
      <c r="A3013" s="2" t="s">
        <v>5867</v>
      </c>
      <c r="B3013" s="3">
        <v>40693</v>
      </c>
      <c r="C3013" s="2">
        <f t="shared" si="47"/>
        <v>2011</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3">
        <v>4244155</v>
      </c>
      <c r="S3013" s="23">
        <v>10000000</v>
      </c>
    </row>
    <row r="3014" spans="1:19" x14ac:dyDescent="0.3">
      <c r="A3014" s="2" t="s">
        <v>5868</v>
      </c>
      <c r="B3014" s="3">
        <v>40722</v>
      </c>
      <c r="C3014" s="2">
        <f t="shared" si="47"/>
        <v>2011</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3">
        <v>8129455</v>
      </c>
      <c r="S3014" s="23">
        <v>45000000</v>
      </c>
    </row>
    <row r="3015" spans="1:19" x14ac:dyDescent="0.3">
      <c r="A3015" s="2" t="s">
        <v>5870</v>
      </c>
      <c r="B3015" s="3">
        <v>40838</v>
      </c>
      <c r="C3015" s="2">
        <f t="shared" si="47"/>
        <v>2011</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3">
        <v>37295394</v>
      </c>
      <c r="S3015" s="23">
        <v>6600000</v>
      </c>
    </row>
    <row r="3016" spans="1:19" x14ac:dyDescent="0.3">
      <c r="A3016" s="2" t="s">
        <v>5872</v>
      </c>
      <c r="B3016" s="3">
        <v>40582</v>
      </c>
      <c r="C3016" s="2">
        <f t="shared" si="47"/>
        <v>2011</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3">
        <v>103028109</v>
      </c>
      <c r="S3016" s="23">
        <v>80000000</v>
      </c>
    </row>
    <row r="3017" spans="1:19" x14ac:dyDescent="0.3">
      <c r="A3017" s="2" t="s">
        <v>5873</v>
      </c>
      <c r="B3017" s="3">
        <v>40795</v>
      </c>
      <c r="C3017" s="2">
        <f t="shared" si="47"/>
        <v>2011</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3">
        <v>73000942</v>
      </c>
      <c r="S3017" s="23">
        <v>13000000</v>
      </c>
    </row>
    <row r="3018" spans="1:19" x14ac:dyDescent="0.3">
      <c r="A3018" s="2" t="s">
        <v>5875</v>
      </c>
      <c r="B3018" s="3">
        <v>40705</v>
      </c>
      <c r="C3018" s="2">
        <f t="shared" si="47"/>
        <v>2011</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3">
        <v>26297</v>
      </c>
      <c r="S3018" s="23">
        <v>500000</v>
      </c>
    </row>
    <row r="3019" spans="1:19" x14ac:dyDescent="0.3">
      <c r="A3019" s="2" t="s">
        <v>5877</v>
      </c>
      <c r="B3019" s="3">
        <v>40780</v>
      </c>
      <c r="C3019" s="2">
        <f t="shared" si="47"/>
        <v>2011</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3">
        <v>25093607</v>
      </c>
      <c r="S3019" s="23">
        <v>35000000</v>
      </c>
    </row>
    <row r="3020" spans="1:19" x14ac:dyDescent="0.3">
      <c r="A3020" s="2" t="s">
        <v>5879</v>
      </c>
      <c r="B3020" s="3">
        <v>40628</v>
      </c>
      <c r="C3020" s="2">
        <f t="shared" si="47"/>
        <v>2011</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3">
        <v>1987762</v>
      </c>
      <c r="S3020" s="23">
        <v>11000000</v>
      </c>
    </row>
    <row r="3021" spans="1:19" x14ac:dyDescent="0.3">
      <c r="A3021" s="2" t="s">
        <v>5880</v>
      </c>
      <c r="B3021" s="3">
        <v>40642</v>
      </c>
      <c r="C3021" s="2">
        <f t="shared" si="47"/>
        <v>2011</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3">
        <v>165230261</v>
      </c>
      <c r="S3021" s="23">
        <v>150000000</v>
      </c>
    </row>
    <row r="3022" spans="1:19" x14ac:dyDescent="0.3">
      <c r="A3022" s="2" t="s">
        <v>5882</v>
      </c>
      <c r="B3022" s="3">
        <v>40825</v>
      </c>
      <c r="C3022" s="2">
        <f t="shared" si="47"/>
        <v>2011</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3">
        <v>20186</v>
      </c>
      <c r="S3022" s="23">
        <v>930000</v>
      </c>
    </row>
    <row r="3023" spans="1:19" x14ac:dyDescent="0.3">
      <c r="A3023" s="2" t="s">
        <v>5885</v>
      </c>
      <c r="B3023" s="3">
        <v>40576</v>
      </c>
      <c r="C3023" s="2">
        <f t="shared" si="47"/>
        <v>2011</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3">
        <v>35565975</v>
      </c>
      <c r="S3023" s="23">
        <v>30000000</v>
      </c>
    </row>
    <row r="3024" spans="1:19" x14ac:dyDescent="0.3">
      <c r="A3024" s="2" t="s">
        <v>5886</v>
      </c>
      <c r="B3024" s="3">
        <v>40698</v>
      </c>
      <c r="C3024" s="2">
        <f t="shared" si="47"/>
        <v>2011</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3">
        <v>611709</v>
      </c>
      <c r="S3024" s="23">
        <v>3850000</v>
      </c>
    </row>
    <row r="3025" spans="1:19" x14ac:dyDescent="0.3">
      <c r="A3025" s="2" t="s">
        <v>5890</v>
      </c>
      <c r="B3025" s="3">
        <v>40899</v>
      </c>
      <c r="C3025" s="2">
        <f t="shared" si="47"/>
        <v>2011</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3">
        <v>3388210</v>
      </c>
      <c r="S3025" s="23">
        <v>250000</v>
      </c>
    </row>
    <row r="3026" spans="1:19" x14ac:dyDescent="0.3">
      <c r="A3026" s="2" t="s">
        <v>5892</v>
      </c>
      <c r="B3026" s="3">
        <v>40553</v>
      </c>
      <c r="C3026" s="2">
        <f t="shared" si="47"/>
        <v>2011</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3">
        <v>537580</v>
      </c>
      <c r="S3026" s="23">
        <v>30000000</v>
      </c>
    </row>
    <row r="3027" spans="1:19" x14ac:dyDescent="0.3">
      <c r="A3027" s="2" t="s">
        <v>5893</v>
      </c>
      <c r="B3027" s="3">
        <v>40775</v>
      </c>
      <c r="C3027" s="2">
        <f t="shared" si="47"/>
        <v>2011</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3">
        <v>46495</v>
      </c>
      <c r="S3027" s="23">
        <v>14000000</v>
      </c>
    </row>
    <row r="3028" spans="1:19" x14ac:dyDescent="0.3">
      <c r="A3028" s="2" t="s">
        <v>5894</v>
      </c>
      <c r="B3028" s="3">
        <v>40800</v>
      </c>
      <c r="C3028" s="2">
        <f t="shared" si="47"/>
        <v>2011</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3">
        <v>5354039</v>
      </c>
      <c r="S3028" s="23">
        <v>3500000</v>
      </c>
    </row>
    <row r="3029" spans="1:19" x14ac:dyDescent="0.3">
      <c r="A3029" s="2" t="s">
        <v>5896</v>
      </c>
      <c r="B3029" s="3">
        <v>40709</v>
      </c>
      <c r="C3029" s="2">
        <f t="shared" si="47"/>
        <v>2011</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3">
        <v>21379315</v>
      </c>
      <c r="S3029" s="23">
        <v>150000000</v>
      </c>
    </row>
    <row r="3030" spans="1:19" x14ac:dyDescent="0.3">
      <c r="A3030" s="2" t="s">
        <v>5898</v>
      </c>
      <c r="B3030" s="3">
        <v>40780</v>
      </c>
      <c r="C3030" s="2">
        <f t="shared" si="47"/>
        <v>2011</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3">
        <v>3029870</v>
      </c>
      <c r="S3030" s="23">
        <v>7400000</v>
      </c>
    </row>
    <row r="3031" spans="1:19" x14ac:dyDescent="0.3">
      <c r="A3031" s="2" t="s">
        <v>5900</v>
      </c>
      <c r="B3031" s="3">
        <v>40888</v>
      </c>
      <c r="C3031" s="2">
        <f t="shared" si="47"/>
        <v>2011</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3">
        <v>56816662</v>
      </c>
      <c r="S3031" s="23">
        <v>17000000</v>
      </c>
    </row>
    <row r="3032" spans="1:19" x14ac:dyDescent="0.3">
      <c r="A3032" s="2" t="s">
        <v>5902</v>
      </c>
      <c r="B3032" s="3">
        <v>40744</v>
      </c>
      <c r="C3032" s="2">
        <f t="shared" si="47"/>
        <v>2011</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3">
        <v>209364921</v>
      </c>
      <c r="S3032" s="23">
        <v>145000000</v>
      </c>
    </row>
    <row r="3033" spans="1:19" x14ac:dyDescent="0.3">
      <c r="A3033" s="2" t="s">
        <v>5903</v>
      </c>
      <c r="B3033" s="3">
        <v>40830</v>
      </c>
      <c r="C3033" s="2">
        <f t="shared" si="47"/>
        <v>2011</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3">
        <v>75605492</v>
      </c>
      <c r="S3033" s="23">
        <v>50000000</v>
      </c>
    </row>
    <row r="3034" spans="1:19" x14ac:dyDescent="0.3">
      <c r="A3034" s="2" t="s">
        <v>5904</v>
      </c>
      <c r="B3034" s="3">
        <v>40624</v>
      </c>
      <c r="C3034" s="2">
        <f t="shared" si="47"/>
        <v>2011</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3">
        <v>23179303</v>
      </c>
      <c r="S3034" s="23">
        <v>20000000</v>
      </c>
    </row>
    <row r="3035" spans="1:19" x14ac:dyDescent="0.3">
      <c r="A3035" s="2" t="s">
        <v>5905</v>
      </c>
      <c r="B3035" s="3">
        <v>40623</v>
      </c>
      <c r="C3035" s="2">
        <f t="shared" si="47"/>
        <v>2011</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3">
        <v>68218041</v>
      </c>
      <c r="S3035" s="23">
        <v>55000000</v>
      </c>
    </row>
    <row r="3036" spans="1:19" x14ac:dyDescent="0.3">
      <c r="A3036" s="2" t="s">
        <v>5906</v>
      </c>
      <c r="B3036" s="3">
        <v>40656</v>
      </c>
      <c r="C3036" s="2">
        <f t="shared" si="47"/>
        <v>2011</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3">
        <v>14597405</v>
      </c>
      <c r="S3036" s="23">
        <v>6400000</v>
      </c>
    </row>
    <row r="3037" spans="1:19" x14ac:dyDescent="0.3">
      <c r="A3037" s="2" t="s">
        <v>5908</v>
      </c>
      <c r="B3037" s="3">
        <v>40704</v>
      </c>
      <c r="C3037" s="2">
        <f t="shared" si="47"/>
        <v>2011</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3">
        <v>54540525</v>
      </c>
      <c r="S3037" s="23">
        <v>56000000</v>
      </c>
    </row>
    <row r="3038" spans="1:19" x14ac:dyDescent="0.3">
      <c r="A3038" s="2" t="s">
        <v>5909</v>
      </c>
      <c r="B3038" s="3">
        <v>40842</v>
      </c>
      <c r="C3038" s="2">
        <f t="shared" si="47"/>
        <v>2011</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3">
        <v>4584</v>
      </c>
      <c r="S3038" s="23">
        <v>9000</v>
      </c>
    </row>
    <row r="3039" spans="1:19" x14ac:dyDescent="0.3">
      <c r="A3039" s="2" t="s">
        <v>5911</v>
      </c>
      <c r="B3039" s="3">
        <v>40842</v>
      </c>
      <c r="C3039" s="2">
        <f t="shared" si="47"/>
        <v>2011</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3">
        <v>70625986</v>
      </c>
      <c r="S3039" s="23">
        <v>25000000</v>
      </c>
    </row>
    <row r="3040" spans="1:19" x14ac:dyDescent="0.3">
      <c r="A3040" s="2" t="s">
        <v>5912</v>
      </c>
      <c r="B3040" s="3">
        <v>40735</v>
      </c>
      <c r="C3040" s="2">
        <f t="shared" si="47"/>
        <v>2011</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3">
        <v>13766014</v>
      </c>
      <c r="S3040" s="23">
        <v>15000000</v>
      </c>
    </row>
    <row r="3041" spans="1:19" x14ac:dyDescent="0.3">
      <c r="A3041" s="2" t="s">
        <v>5913</v>
      </c>
      <c r="B3041" s="3">
        <v>40702</v>
      </c>
      <c r="C3041" s="2">
        <f t="shared" si="47"/>
        <v>2011</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3">
        <v>24809547</v>
      </c>
      <c r="S3041" s="23">
        <v>5000000</v>
      </c>
    </row>
    <row r="3042" spans="1:19" x14ac:dyDescent="0.3">
      <c r="A3042" s="2" t="s">
        <v>5914</v>
      </c>
      <c r="B3042" s="3">
        <v>40790</v>
      </c>
      <c r="C3042" s="2">
        <f t="shared" si="47"/>
        <v>2011</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3">
        <v>104007828</v>
      </c>
      <c r="S3042" s="23">
        <v>5000000</v>
      </c>
    </row>
    <row r="3043" spans="1:19" x14ac:dyDescent="0.3">
      <c r="A3043" s="2" t="s">
        <v>5917</v>
      </c>
      <c r="B3043" s="3">
        <v>40559</v>
      </c>
      <c r="C3043" s="2">
        <f t="shared" si="47"/>
        <v>2011</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3">
        <v>37371385</v>
      </c>
      <c r="S3043" s="23">
        <v>40000000</v>
      </c>
    </row>
    <row r="3044" spans="1:19" x14ac:dyDescent="0.3">
      <c r="A3044" s="2" t="s">
        <v>5919</v>
      </c>
      <c r="B3044" s="3">
        <v>40828</v>
      </c>
      <c r="C3044" s="2">
        <f t="shared" si="47"/>
        <v>2011</v>
      </c>
      <c r="D3044" s="2" t="s">
        <v>49</v>
      </c>
      <c r="E3044" s="2" t="s">
        <v>194</v>
      </c>
      <c r="F3044" s="2" t="s">
        <v>20</v>
      </c>
      <c r="G3044" s="2" t="s">
        <v>355</v>
      </c>
      <c r="H3044" s="2" t="s">
        <v>22</v>
      </c>
      <c r="J3044" s="2" t="s">
        <v>5920</v>
      </c>
      <c r="L3044" s="2">
        <v>0</v>
      </c>
      <c r="M3044" s="2">
        <v>4</v>
      </c>
      <c r="N3044" s="2">
        <v>5000</v>
      </c>
      <c r="O3044" s="2">
        <v>7.4</v>
      </c>
      <c r="P3044" s="2">
        <v>23</v>
      </c>
      <c r="Q3044" s="2">
        <v>97</v>
      </c>
      <c r="R3044" s="23">
        <v>24784</v>
      </c>
      <c r="S3044" s="23">
        <v>1200000</v>
      </c>
    </row>
    <row r="3045" spans="1:19" x14ac:dyDescent="0.3">
      <c r="A3045" s="2" t="s">
        <v>5921</v>
      </c>
      <c r="B3045" s="3">
        <v>40865</v>
      </c>
      <c r="C3045" s="2">
        <f t="shared" si="47"/>
        <v>2011</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3">
        <v>241063875</v>
      </c>
      <c r="S3045" s="23">
        <v>250000000</v>
      </c>
    </row>
    <row r="3046" spans="1:19" x14ac:dyDescent="0.3">
      <c r="A3046" s="2" t="s">
        <v>5922</v>
      </c>
      <c r="B3046" s="3">
        <v>40631</v>
      </c>
      <c r="C3046" s="2">
        <f t="shared" si="47"/>
        <v>2011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3">
        <v>29136626</v>
      </c>
      <c r="S3046" s="23">
        <v>60000000</v>
      </c>
    </row>
    <row r="3047" spans="1:19" x14ac:dyDescent="0.3">
      <c r="A3047" s="2" t="s">
        <v>5924</v>
      </c>
      <c r="B3047" s="3">
        <v>40731</v>
      </c>
      <c r="C3047" s="2">
        <f t="shared" si="47"/>
        <v>2011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3">
        <v>10106233</v>
      </c>
      <c r="S3047" s="23">
        <v>8000000</v>
      </c>
    </row>
    <row r="3048" spans="1:19" x14ac:dyDescent="0.3">
      <c r="A3048" s="2" t="s">
        <v>5926</v>
      </c>
      <c r="B3048" s="3">
        <v>40573</v>
      </c>
      <c r="C3048" s="2">
        <f t="shared" si="47"/>
        <v>2011</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3">
        <v>149234747</v>
      </c>
      <c r="S3048" s="23">
        <v>130000000</v>
      </c>
    </row>
    <row r="3049" spans="1:19" x14ac:dyDescent="0.3">
      <c r="A3049" s="2" t="s">
        <v>5927</v>
      </c>
      <c r="B3049" s="3">
        <v>40797</v>
      </c>
      <c r="C3049" s="2">
        <f t="shared" si="47"/>
        <v>2011</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3">
        <v>123207194</v>
      </c>
      <c r="S3049" s="23">
        <v>135000000</v>
      </c>
    </row>
    <row r="3050" spans="1:19" x14ac:dyDescent="0.3">
      <c r="A3050" s="2" t="s">
        <v>5928</v>
      </c>
      <c r="B3050" s="3">
        <v>40880</v>
      </c>
      <c r="C3050" s="2">
        <f t="shared" si="47"/>
        <v>2011</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3">
        <v>85463309</v>
      </c>
      <c r="S3050" s="23">
        <v>110000000</v>
      </c>
    </row>
    <row r="3051" spans="1:19" x14ac:dyDescent="0.3">
      <c r="A3051" s="2" t="s">
        <v>5929</v>
      </c>
      <c r="B3051" s="3">
        <v>40650</v>
      </c>
      <c r="C3051" s="2">
        <f t="shared" si="47"/>
        <v>2011</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3">
        <v>37652565</v>
      </c>
      <c r="S3051" s="23">
        <v>42000000</v>
      </c>
    </row>
    <row r="3052" spans="1:19" x14ac:dyDescent="0.3">
      <c r="A3052" s="2" t="s">
        <v>5930</v>
      </c>
      <c r="B3052" s="3">
        <v>40673</v>
      </c>
      <c r="C3052" s="2">
        <f t="shared" si="47"/>
        <v>2011</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3">
        <v>143618384</v>
      </c>
      <c r="S3052" s="23">
        <v>90000000</v>
      </c>
    </row>
    <row r="3053" spans="1:19" x14ac:dyDescent="0.3">
      <c r="A3053" s="2" t="s">
        <v>5931</v>
      </c>
      <c r="B3053" s="3">
        <v>40880</v>
      </c>
      <c r="C3053" s="2">
        <f t="shared" si="47"/>
        <v>2011</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3">
        <v>176740650</v>
      </c>
      <c r="S3053" s="23">
        <v>93000000</v>
      </c>
    </row>
    <row r="3054" spans="1:19" x14ac:dyDescent="0.3">
      <c r="A3054" s="2" t="s">
        <v>5933</v>
      </c>
      <c r="B3054" s="3">
        <v>40903</v>
      </c>
      <c r="C3054" s="2">
        <f t="shared" si="47"/>
        <v>2011</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3">
        <v>27445</v>
      </c>
      <c r="S3054" s="23">
        <v>9000000</v>
      </c>
    </row>
    <row r="3055" spans="1:19" x14ac:dyDescent="0.3">
      <c r="A3055" s="2" t="s">
        <v>5935</v>
      </c>
      <c r="B3055" s="3">
        <v>40894</v>
      </c>
      <c r="C3055" s="2">
        <f t="shared" si="47"/>
        <v>2011</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3">
        <v>2601847</v>
      </c>
      <c r="S3055" s="23">
        <v>4000000</v>
      </c>
    </row>
    <row r="3056" spans="1:19" x14ac:dyDescent="0.3">
      <c r="A3056" s="2" t="s">
        <v>5939</v>
      </c>
      <c r="B3056" s="3">
        <v>40648</v>
      </c>
      <c r="C3056" s="2">
        <f t="shared" si="47"/>
        <v>2011</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3">
        <v>23070045</v>
      </c>
      <c r="S3056" s="23">
        <v>30000000</v>
      </c>
    </row>
    <row r="3057" spans="1:19" x14ac:dyDescent="0.3">
      <c r="A3057" s="2" t="s">
        <v>5941</v>
      </c>
      <c r="B3057" s="3">
        <v>40587</v>
      </c>
      <c r="C3057" s="2">
        <f t="shared" si="47"/>
        <v>2011</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3">
        <v>38176892</v>
      </c>
      <c r="S3057" s="23">
        <v>40000000</v>
      </c>
    </row>
    <row r="3058" spans="1:19" x14ac:dyDescent="0.3">
      <c r="A3058" s="2" t="s">
        <v>5943</v>
      </c>
      <c r="B3058" s="3">
        <v>40877</v>
      </c>
      <c r="C3058" s="2">
        <f t="shared" si="47"/>
        <v>2011</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3">
        <v>4000304</v>
      </c>
      <c r="S3058" s="23">
        <v>6500000</v>
      </c>
    </row>
    <row r="3059" spans="1:19" x14ac:dyDescent="0.3">
      <c r="A3059" s="2" t="s">
        <v>5945</v>
      </c>
      <c r="B3059" s="3">
        <v>40622</v>
      </c>
      <c r="C3059" s="2">
        <f t="shared" si="47"/>
        <v>2011</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3">
        <v>18860403</v>
      </c>
      <c r="S3059" s="23">
        <v>25000000</v>
      </c>
    </row>
    <row r="3060" spans="1:19" x14ac:dyDescent="0.3">
      <c r="A3060" s="2" t="s">
        <v>5947</v>
      </c>
      <c r="B3060" s="3">
        <v>40570</v>
      </c>
      <c r="C3060" s="2">
        <f t="shared" si="47"/>
        <v>2011</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3">
        <v>186830669</v>
      </c>
      <c r="S3060" s="23">
        <v>125000000</v>
      </c>
    </row>
    <row r="3061" spans="1:19" x14ac:dyDescent="0.3">
      <c r="A3061" s="2" t="s">
        <v>5948</v>
      </c>
      <c r="B3061" s="3">
        <v>40720</v>
      </c>
      <c r="C3061" s="2">
        <f t="shared" si="47"/>
        <v>2011</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3">
        <v>906666</v>
      </c>
      <c r="S3061" s="23">
        <v>500000</v>
      </c>
    </row>
    <row r="3062" spans="1:19" x14ac:dyDescent="0.3">
      <c r="A3062" s="2" t="s">
        <v>5951</v>
      </c>
      <c r="B3062" s="3">
        <v>40582</v>
      </c>
      <c r="C3062" s="2">
        <f t="shared" si="47"/>
        <v>2011</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3">
        <v>12555230</v>
      </c>
      <c r="S3062" s="23">
        <v>2000000</v>
      </c>
    </row>
    <row r="3063" spans="1:19" x14ac:dyDescent="0.3">
      <c r="A3063" s="2" t="s">
        <v>5953</v>
      </c>
      <c r="B3063" s="3">
        <v>40553</v>
      </c>
      <c r="C3063" s="2">
        <f t="shared" si="47"/>
        <v>2011</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3">
        <v>1346503</v>
      </c>
      <c r="S3063" s="23">
        <v>6000000</v>
      </c>
    </row>
    <row r="3064" spans="1:19" x14ac:dyDescent="0.3">
      <c r="A3064" s="2" t="s">
        <v>5954</v>
      </c>
      <c r="B3064" s="3">
        <v>40661</v>
      </c>
      <c r="C3064" s="2">
        <f t="shared" si="47"/>
        <v>2011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3">
        <v>39026186</v>
      </c>
      <c r="S3064" s="23">
        <v>35000000</v>
      </c>
    </row>
    <row r="3065" spans="1:19" x14ac:dyDescent="0.3">
      <c r="A3065" s="2" t="s">
        <v>5956</v>
      </c>
      <c r="B3065" s="3">
        <v>40683</v>
      </c>
      <c r="C3065" s="2">
        <f t="shared" si="47"/>
        <v>2011</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3">
        <v>43853424</v>
      </c>
      <c r="S3065" s="23">
        <v>18000000</v>
      </c>
    </row>
    <row r="3066" spans="1:19" x14ac:dyDescent="0.3">
      <c r="A3066" s="2" t="s">
        <v>5957</v>
      </c>
      <c r="B3066" s="3">
        <v>40806</v>
      </c>
      <c r="C3066" s="2">
        <f t="shared" si="47"/>
        <v>2011</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3">
        <v>54696902</v>
      </c>
      <c r="S3066" s="23">
        <v>32000000</v>
      </c>
    </row>
    <row r="3067" spans="1:19" x14ac:dyDescent="0.3">
      <c r="A3067" s="2" t="s">
        <v>5958</v>
      </c>
      <c r="B3067" s="3">
        <v>40877</v>
      </c>
      <c r="C3067" s="2">
        <f t="shared" si="47"/>
        <v>2011</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3">
        <v>38536376</v>
      </c>
      <c r="S3067" s="23">
        <v>27000000</v>
      </c>
    </row>
    <row r="3068" spans="1:19" x14ac:dyDescent="0.3">
      <c r="A3068" s="2" t="s">
        <v>5959</v>
      </c>
      <c r="B3068" s="3">
        <v>40878</v>
      </c>
      <c r="C3068" s="2">
        <f t="shared" si="47"/>
        <v>2011</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3">
        <v>10324441</v>
      </c>
      <c r="S3068" s="23">
        <v>25000000</v>
      </c>
    </row>
    <row r="3069" spans="1:19" x14ac:dyDescent="0.3">
      <c r="A3069" s="2" t="s">
        <v>5960</v>
      </c>
      <c r="B3069" s="3">
        <v>40616</v>
      </c>
      <c r="C3069" s="2">
        <f t="shared" si="47"/>
        <v>2011</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3">
        <v>36381716</v>
      </c>
      <c r="S3069" s="23">
        <v>82000000</v>
      </c>
    </row>
    <row r="3070" spans="1:19" x14ac:dyDescent="0.3">
      <c r="A3070" s="2" t="s">
        <v>5961</v>
      </c>
      <c r="B3070" s="3">
        <v>40773</v>
      </c>
      <c r="C3070" s="2">
        <f t="shared" si="47"/>
        <v>2011</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3">
        <v>126975169</v>
      </c>
      <c r="S3070" s="23">
        <v>50000000</v>
      </c>
    </row>
    <row r="3071" spans="1:19" x14ac:dyDescent="0.3">
      <c r="A3071" s="2" t="s">
        <v>5963</v>
      </c>
      <c r="B3071" s="3">
        <v>40587</v>
      </c>
      <c r="C3071" s="2">
        <f t="shared" si="47"/>
        <v>2011</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3">
        <v>6923891</v>
      </c>
      <c r="S3071" s="23">
        <v>23000000</v>
      </c>
    </row>
    <row r="3072" spans="1:19" x14ac:dyDescent="0.3">
      <c r="A3072" s="2" t="s">
        <v>5965</v>
      </c>
      <c r="B3072" s="3">
        <v>40829</v>
      </c>
      <c r="C3072" s="2">
        <f t="shared" si="47"/>
        <v>2011</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3">
        <v>1729969</v>
      </c>
      <c r="S3072" s="23">
        <v>5000000</v>
      </c>
    </row>
    <row r="3073" spans="1:19" x14ac:dyDescent="0.3">
      <c r="A3073" s="2" t="s">
        <v>5967</v>
      </c>
      <c r="B3073" s="3">
        <v>40795</v>
      </c>
      <c r="C3073" s="2">
        <f t="shared" si="47"/>
        <v>2011</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3">
        <v>62453315</v>
      </c>
      <c r="S3073" s="23">
        <v>50200000</v>
      </c>
    </row>
    <row r="3074" spans="1:19" x14ac:dyDescent="0.3">
      <c r="A3074" s="2" t="s">
        <v>5969</v>
      </c>
      <c r="B3074" s="3">
        <v>40783</v>
      </c>
      <c r="C3074" s="2">
        <f t="shared" si="47"/>
        <v>2011</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3">
        <v>77564037</v>
      </c>
      <c r="S3074" s="23">
        <v>135000000</v>
      </c>
    </row>
    <row r="3075" spans="1:19" x14ac:dyDescent="0.3">
      <c r="A3075" s="2" t="s">
        <v>5970</v>
      </c>
      <c r="B3075" s="3">
        <v>40579</v>
      </c>
      <c r="C3075" s="2">
        <f t="shared" ref="C3075:C3138" si="48">YEAR(B3075)</f>
        <v>2011</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3">
        <v>44667095</v>
      </c>
      <c r="S3075" s="23">
        <v>15000000</v>
      </c>
    </row>
    <row r="3076" spans="1:19" x14ac:dyDescent="0.3">
      <c r="A3076" s="2" t="s">
        <v>5973</v>
      </c>
      <c r="B3076" s="3">
        <v>40577</v>
      </c>
      <c r="C3076" s="2">
        <f t="shared" si="48"/>
        <v>2011</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3">
        <v>958319</v>
      </c>
      <c r="S3076" s="23">
        <v>21000000</v>
      </c>
    </row>
    <row r="3077" spans="1:19" x14ac:dyDescent="0.3">
      <c r="A3077" s="2" t="s">
        <v>5974</v>
      </c>
      <c r="B3077" s="3">
        <v>40711</v>
      </c>
      <c r="C3077" s="2">
        <f t="shared" si="48"/>
        <v>2011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3">
        <v>46377022</v>
      </c>
      <c r="S3077" s="23">
        <v>10000000</v>
      </c>
    </row>
    <row r="3078" spans="1:19" x14ac:dyDescent="0.3">
      <c r="A3078" s="2" t="s">
        <v>5975</v>
      </c>
      <c r="B3078" s="3">
        <v>40563</v>
      </c>
      <c r="C3078" s="2">
        <f t="shared" si="48"/>
        <v>2011</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3">
        <v>7204138</v>
      </c>
      <c r="S3078" s="23">
        <v>41000000</v>
      </c>
    </row>
    <row r="3079" spans="1:19" x14ac:dyDescent="0.3">
      <c r="A3079" s="2" t="s">
        <v>5977</v>
      </c>
      <c r="B3079" s="3">
        <v>40697</v>
      </c>
      <c r="C3079" s="2">
        <f t="shared" si="48"/>
        <v>2011</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3">
        <v>37035845</v>
      </c>
      <c r="S3079" s="23">
        <v>52000000</v>
      </c>
    </row>
    <row r="3080" spans="1:19" x14ac:dyDescent="0.3">
      <c r="A3080" s="2" t="s">
        <v>5978</v>
      </c>
      <c r="B3080" s="3">
        <v>40861</v>
      </c>
      <c r="C3080" s="2">
        <f t="shared" si="48"/>
        <v>2011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3">
        <v>21426805</v>
      </c>
      <c r="S3080" s="23">
        <v>30000000</v>
      </c>
    </row>
    <row r="3081" spans="1:19" x14ac:dyDescent="0.3">
      <c r="A3081" s="2" t="s">
        <v>5980</v>
      </c>
      <c r="B3081" s="3">
        <v>40560</v>
      </c>
      <c r="C3081" s="2">
        <f t="shared" si="48"/>
        <v>2011</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3">
        <v>82624961</v>
      </c>
      <c r="S3081" s="23">
        <v>20000000</v>
      </c>
    </row>
    <row r="3082" spans="1:19" x14ac:dyDescent="0.3">
      <c r="A3082" s="2" t="s">
        <v>5982</v>
      </c>
      <c r="B3082" s="3">
        <v>40597</v>
      </c>
      <c r="C3082" s="2">
        <f t="shared" si="48"/>
        <v>2011</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3">
        <v>1357042</v>
      </c>
      <c r="S3082" s="23">
        <v>15000000</v>
      </c>
    </row>
    <row r="3083" spans="1:19" x14ac:dyDescent="0.3">
      <c r="A3083" s="2" t="s">
        <v>5985</v>
      </c>
      <c r="B3083" s="3">
        <v>40841</v>
      </c>
      <c r="C3083" s="2">
        <f t="shared" si="48"/>
        <v>2011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3">
        <v>48430355</v>
      </c>
      <c r="S3083" s="23">
        <v>70000000</v>
      </c>
    </row>
    <row r="3084" spans="1:19" x14ac:dyDescent="0.3">
      <c r="A3084" s="2" t="s">
        <v>5986</v>
      </c>
      <c r="B3084" s="3">
        <v>40739</v>
      </c>
      <c r="C3084" s="2">
        <f t="shared" si="48"/>
        <v>2011</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3">
        <v>22000</v>
      </c>
      <c r="S3084" s="23">
        <v>3000000</v>
      </c>
    </row>
    <row r="3085" spans="1:19" x14ac:dyDescent="0.3">
      <c r="A3085" s="2" t="s">
        <v>5987</v>
      </c>
      <c r="B3085" s="3">
        <v>40881</v>
      </c>
      <c r="C3085" s="2">
        <f t="shared" si="48"/>
        <v>2011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3">
        <v>9213</v>
      </c>
      <c r="S3085" s="23">
        <v>94000000</v>
      </c>
    </row>
    <row r="3086" spans="1:19" x14ac:dyDescent="0.3">
      <c r="A3086" s="2" t="s">
        <v>5988</v>
      </c>
      <c r="B3086" s="3">
        <v>40612</v>
      </c>
      <c r="C3086" s="2">
        <f t="shared" si="48"/>
        <v>2011</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3">
        <v>40557</v>
      </c>
      <c r="S3086" s="23">
        <v>60000</v>
      </c>
    </row>
    <row r="3087" spans="1:19" x14ac:dyDescent="0.3">
      <c r="A3087" s="2" t="s">
        <v>5990</v>
      </c>
      <c r="B3087" s="3">
        <v>40887</v>
      </c>
      <c r="C3087" s="2">
        <f t="shared" si="48"/>
        <v>2011</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3">
        <v>102515793</v>
      </c>
      <c r="S3087" s="23">
        <v>90000000</v>
      </c>
    </row>
    <row r="3088" spans="1:19" x14ac:dyDescent="0.3">
      <c r="A3088" s="2" t="s">
        <v>5991</v>
      </c>
      <c r="B3088" s="3">
        <v>40610</v>
      </c>
      <c r="C3088" s="2">
        <f t="shared" si="48"/>
        <v>2011</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3">
        <v>638476</v>
      </c>
      <c r="S3088" s="23">
        <v>1500000</v>
      </c>
    </row>
    <row r="3089" spans="1:19" x14ac:dyDescent="0.3">
      <c r="A3089" s="2" t="s">
        <v>5992</v>
      </c>
      <c r="B3089" s="3">
        <v>40649</v>
      </c>
      <c r="C3089" s="2">
        <f t="shared" si="48"/>
        <v>2011</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3">
        <v>98780042</v>
      </c>
      <c r="S3089" s="23">
        <v>120000000</v>
      </c>
    </row>
    <row r="3090" spans="1:19" x14ac:dyDescent="0.3">
      <c r="A3090" s="2" t="s">
        <v>5994</v>
      </c>
      <c r="B3090" s="3">
        <v>40576</v>
      </c>
      <c r="C3090" s="2">
        <f t="shared" si="48"/>
        <v>2011</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3">
        <v>51533608</v>
      </c>
      <c r="S3090" s="23">
        <v>25000000</v>
      </c>
    </row>
    <row r="3091" spans="1:19" x14ac:dyDescent="0.3">
      <c r="A3091" s="2" t="s">
        <v>5995</v>
      </c>
      <c r="B3091" s="3">
        <v>40818</v>
      </c>
      <c r="C3091" s="2">
        <f t="shared" si="48"/>
        <v>2011</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3">
        <v>5359774</v>
      </c>
      <c r="S3091" s="23">
        <v>6000000</v>
      </c>
    </row>
    <row r="3092" spans="1:19" x14ac:dyDescent="0.3">
      <c r="A3092" s="2" t="s">
        <v>5997</v>
      </c>
      <c r="B3092" s="3">
        <v>40856</v>
      </c>
      <c r="C3092" s="2">
        <f t="shared" si="48"/>
        <v>2011</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3">
        <v>254455986</v>
      </c>
      <c r="S3092" s="23">
        <v>80000000</v>
      </c>
    </row>
    <row r="3093" spans="1:19" x14ac:dyDescent="0.3">
      <c r="A3093" s="2" t="s">
        <v>5998</v>
      </c>
      <c r="B3093" s="3">
        <v>40624</v>
      </c>
      <c r="C3093" s="2">
        <f t="shared" si="48"/>
        <v>2011</v>
      </c>
      <c r="D3093" s="2" t="s">
        <v>49</v>
      </c>
      <c r="E3093" s="2" t="s">
        <v>194</v>
      </c>
      <c r="F3093" s="2" t="s">
        <v>20</v>
      </c>
      <c r="G3093" s="2" t="s">
        <v>21</v>
      </c>
      <c r="H3093" s="2" t="s">
        <v>22</v>
      </c>
      <c r="J3093" s="2" t="s">
        <v>5999</v>
      </c>
      <c r="L3093" s="2">
        <v>0</v>
      </c>
      <c r="M3093" s="2">
        <v>6</v>
      </c>
      <c r="N3093" s="2">
        <v>88</v>
      </c>
      <c r="O3093" s="2">
        <v>7.2</v>
      </c>
      <c r="P3093" s="2">
        <v>3</v>
      </c>
      <c r="Q3093" s="2">
        <v>80</v>
      </c>
      <c r="R3093" s="23">
        <v>2245</v>
      </c>
      <c r="S3093" s="23">
        <v>560000</v>
      </c>
    </row>
    <row r="3094" spans="1:19" x14ac:dyDescent="0.3">
      <c r="A3094" s="2" t="s">
        <v>6000</v>
      </c>
      <c r="B3094" s="3">
        <v>40590</v>
      </c>
      <c r="C3094" s="2">
        <f t="shared" si="48"/>
        <v>2011</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3">
        <v>169705587</v>
      </c>
      <c r="S3094" s="23">
        <v>25000000</v>
      </c>
    </row>
    <row r="3095" spans="1:19" x14ac:dyDescent="0.3">
      <c r="A3095" s="2" t="s">
        <v>6002</v>
      </c>
      <c r="B3095" s="3">
        <v>40646</v>
      </c>
      <c r="C3095" s="2">
        <f t="shared" si="48"/>
        <v>2011</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3">
        <v>40962534</v>
      </c>
      <c r="S3095" s="23">
        <v>12500000</v>
      </c>
    </row>
    <row r="3096" spans="1:19" x14ac:dyDescent="0.3">
      <c r="A3096" s="2" t="s">
        <v>6003</v>
      </c>
      <c r="B3096" s="3">
        <v>40704</v>
      </c>
      <c r="C3096" s="2">
        <f t="shared" si="48"/>
        <v>2011</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3">
        <v>77501</v>
      </c>
      <c r="S3096" s="23">
        <v>750000</v>
      </c>
    </row>
    <row r="3097" spans="1:19" x14ac:dyDescent="0.3">
      <c r="A3097" s="2" t="s">
        <v>6004</v>
      </c>
      <c r="B3097" s="3">
        <v>40647</v>
      </c>
      <c r="C3097" s="2">
        <f t="shared" si="48"/>
        <v>2011</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3">
        <v>29959436</v>
      </c>
      <c r="S3097" s="23">
        <v>13000000</v>
      </c>
    </row>
    <row r="3098" spans="1:19" x14ac:dyDescent="0.3">
      <c r="A3098" s="2" t="s">
        <v>6005</v>
      </c>
      <c r="B3098" s="3">
        <v>40608</v>
      </c>
      <c r="C3098" s="2">
        <f t="shared" si="48"/>
        <v>2011</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3">
        <v>57981889</v>
      </c>
      <c r="S3098" s="23">
        <v>40000000</v>
      </c>
    </row>
    <row r="3099" spans="1:19" x14ac:dyDescent="0.3">
      <c r="A3099" s="2" t="s">
        <v>6007</v>
      </c>
      <c r="B3099" s="3">
        <v>40690</v>
      </c>
      <c r="C3099" s="2">
        <f t="shared" si="48"/>
        <v>2011</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3">
        <v>29113588</v>
      </c>
      <c r="S3099" s="23">
        <v>40000000</v>
      </c>
    </row>
    <row r="3100" spans="1:19" x14ac:dyDescent="0.3">
      <c r="A3100" s="2" t="s">
        <v>6008</v>
      </c>
      <c r="B3100" s="3">
        <v>40782</v>
      </c>
      <c r="C3100" s="2">
        <f t="shared" si="48"/>
        <v>2011</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3">
        <v>88625922</v>
      </c>
      <c r="S3100" s="23">
        <v>45000000</v>
      </c>
    </row>
    <row r="3101" spans="1:19" x14ac:dyDescent="0.3">
      <c r="A3101" s="2" t="s">
        <v>6010</v>
      </c>
      <c r="B3101" s="3">
        <v>40652</v>
      </c>
      <c r="C3101" s="2">
        <f t="shared" si="48"/>
        <v>2011</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3">
        <v>4105123</v>
      </c>
      <c r="S3101" s="23">
        <v>1100000</v>
      </c>
    </row>
    <row r="3102" spans="1:19" x14ac:dyDescent="0.3">
      <c r="A3102" s="2" t="s">
        <v>6015</v>
      </c>
      <c r="B3102" s="3">
        <v>40720</v>
      </c>
      <c r="C3102" s="2">
        <f t="shared" si="48"/>
        <v>2011</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3">
        <v>33037754</v>
      </c>
      <c r="S3102" s="23">
        <v>37000000</v>
      </c>
    </row>
    <row r="3103" spans="1:19" x14ac:dyDescent="0.3">
      <c r="A3103" s="2" t="s">
        <v>6016</v>
      </c>
      <c r="B3103" s="3">
        <v>40545</v>
      </c>
      <c r="C3103" s="2">
        <f t="shared" si="48"/>
        <v>2011</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3">
        <v>37300107</v>
      </c>
      <c r="S3103" s="23">
        <v>16000000</v>
      </c>
    </row>
    <row r="3104" spans="1:19" x14ac:dyDescent="0.3">
      <c r="A3104" s="2" t="s">
        <v>6018</v>
      </c>
      <c r="B3104" s="3">
        <v>40816</v>
      </c>
      <c r="C3104" s="2">
        <f t="shared" si="48"/>
        <v>2011</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3">
        <v>142614158</v>
      </c>
      <c r="S3104" s="23">
        <v>110000000</v>
      </c>
    </row>
    <row r="3105" spans="1:19" x14ac:dyDescent="0.3">
      <c r="A3105" s="2" t="s">
        <v>6020</v>
      </c>
      <c r="B3105" s="3">
        <v>40652</v>
      </c>
      <c r="C3105" s="2">
        <f t="shared" si="48"/>
        <v>2011</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3">
        <v>28870</v>
      </c>
      <c r="S3105" s="23">
        <v>15000000</v>
      </c>
    </row>
    <row r="3106" spans="1:19" x14ac:dyDescent="0.3">
      <c r="A3106" s="2" t="s">
        <v>6022</v>
      </c>
      <c r="B3106" s="3">
        <v>40679</v>
      </c>
      <c r="C3106" s="2">
        <f t="shared" si="48"/>
        <v>2011</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3">
        <v>20315324</v>
      </c>
      <c r="S3106" s="23">
        <v>75000000</v>
      </c>
    </row>
    <row r="3107" spans="1:19" x14ac:dyDescent="0.3">
      <c r="A3107" s="2" t="s">
        <v>6023</v>
      </c>
      <c r="B3107" s="3">
        <v>40895</v>
      </c>
      <c r="C3107" s="2">
        <f t="shared" si="48"/>
        <v>2011</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3">
        <v>13303319</v>
      </c>
      <c r="S3107" s="23">
        <v>32000000</v>
      </c>
    </row>
    <row r="3108" spans="1:19" x14ac:dyDescent="0.3">
      <c r="A3108" s="2" t="s">
        <v>6024</v>
      </c>
      <c r="B3108" s="3">
        <v>40551</v>
      </c>
      <c r="C3108" s="2">
        <f t="shared" si="48"/>
        <v>2011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3">
        <v>1068392</v>
      </c>
      <c r="S3108" s="23">
        <v>36000000</v>
      </c>
    </row>
    <row r="3109" spans="1:19" x14ac:dyDescent="0.3">
      <c r="A3109" s="2" t="s">
        <v>6025</v>
      </c>
      <c r="B3109" s="3">
        <v>40562</v>
      </c>
      <c r="C3109" s="2">
        <f t="shared" si="48"/>
        <v>2011</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3">
        <v>181015141</v>
      </c>
      <c r="S3109" s="23">
        <v>150000000</v>
      </c>
    </row>
    <row r="3110" spans="1:19" x14ac:dyDescent="0.3">
      <c r="A3110" s="2" t="s">
        <v>6026</v>
      </c>
      <c r="B3110" s="3">
        <v>40806</v>
      </c>
      <c r="C3110" s="2">
        <f t="shared" si="48"/>
        <v>2011</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3">
        <v>24104113</v>
      </c>
      <c r="S3110" s="23">
        <v>20000000</v>
      </c>
    </row>
    <row r="3111" spans="1:19" x14ac:dyDescent="0.3">
      <c r="A3111" s="2" t="s">
        <v>6028</v>
      </c>
      <c r="B3111" s="3">
        <v>40891</v>
      </c>
      <c r="C3111" s="2">
        <f t="shared" si="48"/>
        <v>2011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3">
        <v>78009155</v>
      </c>
      <c r="S3111" s="23">
        <v>75000000</v>
      </c>
    </row>
    <row r="3112" spans="1:19" x14ac:dyDescent="0.3">
      <c r="A3112" s="2" t="s">
        <v>6029</v>
      </c>
      <c r="B3112" s="3">
        <v>40588</v>
      </c>
      <c r="C3112" s="2">
        <f t="shared" si="48"/>
        <v>2011</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3">
        <v>352358779</v>
      </c>
      <c r="S3112" s="23">
        <v>195000000</v>
      </c>
    </row>
    <row r="3113" spans="1:19" x14ac:dyDescent="0.3">
      <c r="A3113" s="2" t="s">
        <v>6030</v>
      </c>
      <c r="B3113" s="3">
        <v>40608</v>
      </c>
      <c r="C3113" s="2">
        <f t="shared" si="48"/>
        <v>2011</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3">
        <v>61094903</v>
      </c>
      <c r="S3113" s="23">
        <v>30000000</v>
      </c>
    </row>
    <row r="3114" spans="1:19" x14ac:dyDescent="0.3">
      <c r="A3114" s="2" t="s">
        <v>6031</v>
      </c>
      <c r="B3114" s="3">
        <v>40642</v>
      </c>
      <c r="C3114" s="2">
        <f t="shared" si="48"/>
        <v>2011</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3">
        <v>79883359</v>
      </c>
      <c r="S3114" s="23">
        <v>66000000</v>
      </c>
    </row>
    <row r="3115" spans="1:19" x14ac:dyDescent="0.3">
      <c r="A3115" s="2" t="s">
        <v>6033</v>
      </c>
      <c r="B3115" s="3">
        <v>40797</v>
      </c>
      <c r="C3115" s="2">
        <f t="shared" si="48"/>
        <v>2011</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3">
        <v>13651662</v>
      </c>
      <c r="S3115" s="23">
        <v>25000000</v>
      </c>
    </row>
    <row r="3116" spans="1:19" x14ac:dyDescent="0.3">
      <c r="A3116" s="2" t="s">
        <v>6034</v>
      </c>
      <c r="B3116" s="3">
        <v>40784</v>
      </c>
      <c r="C3116" s="2">
        <f t="shared" si="48"/>
        <v>2011</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3">
        <v>58700247</v>
      </c>
      <c r="S3116" s="23">
        <v>38000000</v>
      </c>
    </row>
    <row r="3117" spans="1:19" x14ac:dyDescent="0.3">
      <c r="A3117" s="2" t="s">
        <v>6035</v>
      </c>
      <c r="B3117" s="3">
        <v>40644</v>
      </c>
      <c r="C3117" s="2">
        <f t="shared" si="48"/>
        <v>2011</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3">
        <v>1738692</v>
      </c>
      <c r="S3117" s="23">
        <v>7000000</v>
      </c>
    </row>
    <row r="3118" spans="1:19" x14ac:dyDescent="0.3">
      <c r="A3118" s="2" t="s">
        <v>6037</v>
      </c>
      <c r="B3118" s="3">
        <v>40856</v>
      </c>
      <c r="C3118" s="2">
        <f t="shared" si="48"/>
        <v>2011</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3">
        <v>469947</v>
      </c>
      <c r="S3118" s="23">
        <v>120000</v>
      </c>
    </row>
    <row r="3119" spans="1:19" x14ac:dyDescent="0.3">
      <c r="A3119" s="2" t="s">
        <v>6040</v>
      </c>
      <c r="B3119" s="3">
        <v>40580</v>
      </c>
      <c r="C3119" s="2">
        <f t="shared" si="48"/>
        <v>2011</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3">
        <v>13987482</v>
      </c>
      <c r="S3119" s="23">
        <v>20000000</v>
      </c>
    </row>
    <row r="3120" spans="1:19" x14ac:dyDescent="0.3">
      <c r="A3120" s="2" t="s">
        <v>6042</v>
      </c>
      <c r="B3120" s="3">
        <v>40774</v>
      </c>
      <c r="C3120" s="2">
        <f t="shared" si="48"/>
        <v>2011</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3">
        <v>26687172</v>
      </c>
      <c r="S3120" s="23">
        <v>30000000</v>
      </c>
    </row>
    <row r="3121" spans="1:19" x14ac:dyDescent="0.3">
      <c r="A3121" s="2" t="s">
        <v>6044</v>
      </c>
      <c r="B3121" s="3">
        <v>40895</v>
      </c>
      <c r="C3121" s="2">
        <f t="shared" si="48"/>
        <v>2011</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3">
        <v>146405371</v>
      </c>
      <c r="S3121" s="23">
        <v>160000000</v>
      </c>
    </row>
    <row r="3122" spans="1:19" x14ac:dyDescent="0.3">
      <c r="A3122" s="2" t="s">
        <v>6045</v>
      </c>
      <c r="B3122" s="3">
        <v>40557</v>
      </c>
      <c r="C3122" s="2">
        <f t="shared" si="48"/>
        <v>2011</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3">
        <v>16300302</v>
      </c>
      <c r="S3122" s="23">
        <v>12000000</v>
      </c>
    </row>
    <row r="3123" spans="1:19" x14ac:dyDescent="0.3">
      <c r="A3123" s="2" t="s">
        <v>6046</v>
      </c>
      <c r="B3123" s="3">
        <v>40591</v>
      </c>
      <c r="C3123" s="2">
        <f t="shared" si="48"/>
        <v>2011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3">
        <v>21557240</v>
      </c>
      <c r="S3123" s="23">
        <v>49900000</v>
      </c>
    </row>
    <row r="3124" spans="1:19" x14ac:dyDescent="0.3">
      <c r="A3124" s="2" t="s">
        <v>6047</v>
      </c>
      <c r="B3124" s="3">
        <v>40596</v>
      </c>
      <c r="C3124" s="2">
        <f t="shared" si="48"/>
        <v>2011</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3">
        <v>1573712</v>
      </c>
      <c r="S3124" s="23">
        <v>125000</v>
      </c>
    </row>
    <row r="3125" spans="1:19" x14ac:dyDescent="0.3">
      <c r="A3125" s="2" t="s">
        <v>6049</v>
      </c>
      <c r="B3125" s="3">
        <v>40638</v>
      </c>
      <c r="C3125" s="2">
        <f t="shared" si="48"/>
        <v>2011</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3">
        <v>80360866</v>
      </c>
      <c r="S3125" s="23">
        <v>80000000</v>
      </c>
    </row>
    <row r="3126" spans="1:19" x14ac:dyDescent="0.3">
      <c r="A3126" s="2" t="s">
        <v>6050</v>
      </c>
      <c r="B3126" s="3">
        <v>41014</v>
      </c>
      <c r="C3126" s="2">
        <f t="shared" si="48"/>
        <v>2012</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3">
        <v>33349949</v>
      </c>
      <c r="S3126" s="23">
        <v>2500000</v>
      </c>
    </row>
    <row r="3127" spans="1:19" x14ac:dyDescent="0.3">
      <c r="A3127" s="2" t="s">
        <v>6053</v>
      </c>
      <c r="B3127" s="3">
        <v>41218</v>
      </c>
      <c r="C3127" s="2">
        <f t="shared" si="48"/>
        <v>2012</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3">
        <v>138447667</v>
      </c>
      <c r="S3127" s="23">
        <v>42000000</v>
      </c>
    </row>
    <row r="3128" spans="1:19" x14ac:dyDescent="0.3">
      <c r="A3128" s="2" t="s">
        <v>6054</v>
      </c>
      <c r="B3128" s="3">
        <v>40943</v>
      </c>
      <c r="C3128" s="2">
        <f t="shared" si="48"/>
        <v>2012</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3">
        <v>18438149</v>
      </c>
      <c r="S3128" s="23">
        <v>40000000</v>
      </c>
    </row>
    <row r="3129" spans="1:19" x14ac:dyDescent="0.3">
      <c r="A3129" s="2" t="s">
        <v>6055</v>
      </c>
      <c r="B3129" s="3">
        <v>41168</v>
      </c>
      <c r="C3129" s="2">
        <f t="shared" si="48"/>
        <v>2012</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3">
        <v>37516013</v>
      </c>
      <c r="S3129" s="23">
        <v>69000000</v>
      </c>
    </row>
    <row r="3130" spans="1:19" x14ac:dyDescent="0.3">
      <c r="A3130" s="2" t="s">
        <v>6056</v>
      </c>
      <c r="B3130" s="3">
        <v>41194</v>
      </c>
      <c r="C3130" s="2">
        <f t="shared" si="48"/>
        <v>2012</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3">
        <v>70011073</v>
      </c>
      <c r="S3130" s="23">
        <v>12000000</v>
      </c>
    </row>
    <row r="3131" spans="1:19" x14ac:dyDescent="0.3">
      <c r="A3131" s="2" t="s">
        <v>6059</v>
      </c>
      <c r="B3131" s="3">
        <v>41154</v>
      </c>
      <c r="C3131" s="2">
        <f t="shared" si="48"/>
        <v>2012</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3">
        <v>25863915</v>
      </c>
      <c r="S3131" s="23">
        <v>35000000</v>
      </c>
    </row>
    <row r="3132" spans="1:19" x14ac:dyDescent="0.3">
      <c r="A3132" s="2" t="s">
        <v>6060</v>
      </c>
      <c r="B3132" s="3">
        <v>40982</v>
      </c>
      <c r="C3132" s="2">
        <f t="shared" si="48"/>
        <v>2012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3">
        <v>56724080</v>
      </c>
      <c r="S3132" s="23">
        <v>50000000</v>
      </c>
    </row>
    <row r="3133" spans="1:19" x14ac:dyDescent="0.3">
      <c r="A3133" s="2" t="s">
        <v>6061</v>
      </c>
      <c r="B3133" s="3">
        <v>41064</v>
      </c>
      <c r="C3133" s="2">
        <f t="shared" si="48"/>
        <v>2012</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3">
        <v>225377</v>
      </c>
      <c r="S3133" s="23">
        <v>8900000</v>
      </c>
    </row>
    <row r="3134" spans="1:19" x14ac:dyDescent="0.3">
      <c r="A3134" s="2" t="s">
        <v>6062</v>
      </c>
      <c r="B3134" s="3">
        <v>41053</v>
      </c>
      <c r="C3134" s="2">
        <f t="shared" si="48"/>
        <v>2012</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3">
        <v>7918283</v>
      </c>
      <c r="S3134" s="23">
        <v>12000000</v>
      </c>
    </row>
    <row r="3135" spans="1:19" x14ac:dyDescent="0.3">
      <c r="A3135" s="2" t="s">
        <v>6064</v>
      </c>
      <c r="B3135" s="3">
        <v>40916</v>
      </c>
      <c r="C3135" s="2">
        <f t="shared" si="48"/>
        <v>2012</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3">
        <v>136019448</v>
      </c>
      <c r="S3135" s="23">
        <v>44500000</v>
      </c>
    </row>
    <row r="3136" spans="1:19" x14ac:dyDescent="0.3">
      <c r="A3136" s="2" t="s">
        <v>6065</v>
      </c>
      <c r="B3136" s="3">
        <v>41026</v>
      </c>
      <c r="C3136" s="2">
        <f t="shared" si="48"/>
        <v>2012</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3">
        <v>3333823</v>
      </c>
      <c r="S3136" s="23">
        <v>10000000</v>
      </c>
    </row>
    <row r="3137" spans="1:19" x14ac:dyDescent="0.3">
      <c r="A3137" s="2" t="s">
        <v>6068</v>
      </c>
      <c r="B3137" s="3">
        <v>41185</v>
      </c>
      <c r="C3137" s="2">
        <f t="shared" si="48"/>
        <v>2012</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3">
        <v>418268</v>
      </c>
      <c r="S3137" s="23">
        <v>3000000</v>
      </c>
    </row>
    <row r="3138" spans="1:19" x14ac:dyDescent="0.3">
      <c r="A3138" s="2" t="s">
        <v>6070</v>
      </c>
      <c r="B3138" s="3">
        <v>41091</v>
      </c>
      <c r="C3138" s="2">
        <f t="shared" si="48"/>
        <v>2012</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3">
        <v>65173160</v>
      </c>
      <c r="S3138" s="23">
        <v>209000000</v>
      </c>
    </row>
    <row r="3139" spans="1:19" x14ac:dyDescent="0.3">
      <c r="A3139" s="2" t="s">
        <v>6071</v>
      </c>
      <c r="B3139" s="3">
        <v>41130</v>
      </c>
      <c r="C3139" s="2">
        <f t="shared" ref="C3139:C3202" si="49">YEAR(B3139)</f>
        <v>2012</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3">
        <v>12784397</v>
      </c>
      <c r="S3139" s="23">
        <v>1800000</v>
      </c>
    </row>
    <row r="3140" spans="1:19" x14ac:dyDescent="0.3">
      <c r="A3140" s="2" t="s">
        <v>6074</v>
      </c>
      <c r="B3140" s="3">
        <v>41269</v>
      </c>
      <c r="C3140" s="2">
        <f t="shared" si="49"/>
        <v>2012</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3">
        <v>20113965</v>
      </c>
      <c r="S3140" s="23">
        <v>40000000</v>
      </c>
    </row>
    <row r="3141" spans="1:19" x14ac:dyDescent="0.3">
      <c r="A3141" s="2" t="s">
        <v>6076</v>
      </c>
      <c r="B3141" s="3">
        <v>41072</v>
      </c>
      <c r="C3141" s="2">
        <f t="shared" si="49"/>
        <v>2012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3">
        <v>594904</v>
      </c>
      <c r="S3141" s="23">
        <v>1200000</v>
      </c>
    </row>
    <row r="3142" spans="1:19" x14ac:dyDescent="0.3">
      <c r="A3142" s="2" t="s">
        <v>6079</v>
      </c>
      <c r="B3142" s="3">
        <v>40984</v>
      </c>
      <c r="C3142" s="2">
        <f t="shared" si="49"/>
        <v>2012</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3">
        <v>237282182</v>
      </c>
      <c r="S3142" s="23">
        <v>185000000</v>
      </c>
    </row>
    <row r="3143" spans="1:19" x14ac:dyDescent="0.3">
      <c r="A3143" s="2" t="s">
        <v>6081</v>
      </c>
      <c r="B3143" s="3">
        <v>41177</v>
      </c>
      <c r="C3143" s="2">
        <f t="shared" si="49"/>
        <v>2012</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3">
        <v>9483821</v>
      </c>
      <c r="S3143" s="23">
        <v>55000000</v>
      </c>
    </row>
    <row r="3144" spans="1:19" x14ac:dyDescent="0.3">
      <c r="A3144" s="2" t="s">
        <v>6082</v>
      </c>
      <c r="B3144" s="3">
        <v>41224</v>
      </c>
      <c r="C3144" s="2">
        <f t="shared" si="49"/>
        <v>2012</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3">
        <v>111300</v>
      </c>
      <c r="S3144" s="23">
        <v>225000</v>
      </c>
    </row>
    <row r="3145" spans="1:19" x14ac:dyDescent="0.3">
      <c r="A3145" s="2" t="s">
        <v>6085</v>
      </c>
      <c r="B3145" s="3">
        <v>41059</v>
      </c>
      <c r="C3145" s="2">
        <f t="shared" si="49"/>
        <v>2012</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3">
        <v>5895238</v>
      </c>
      <c r="S3145" s="23">
        <v>6000000</v>
      </c>
    </row>
    <row r="3146" spans="1:19" x14ac:dyDescent="0.3">
      <c r="A3146" s="2" t="s">
        <v>6087</v>
      </c>
      <c r="B3146" s="3">
        <v>40963</v>
      </c>
      <c r="C3146" s="2">
        <f t="shared" si="49"/>
        <v>2012</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3">
        <v>6002756</v>
      </c>
      <c r="S3146" s="23">
        <v>20000000</v>
      </c>
    </row>
    <row r="3147" spans="1:19" x14ac:dyDescent="0.3">
      <c r="A3147" s="2" t="s">
        <v>6088</v>
      </c>
      <c r="B3147" s="3">
        <v>40998</v>
      </c>
      <c r="C3147" s="2">
        <f t="shared" si="49"/>
        <v>2012</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3">
        <v>18112929</v>
      </c>
      <c r="S3147" s="23">
        <v>1000000</v>
      </c>
    </row>
    <row r="3148" spans="1:19" x14ac:dyDescent="0.3">
      <c r="A3148" s="2" t="s">
        <v>6090</v>
      </c>
      <c r="B3148" s="3">
        <v>41062</v>
      </c>
      <c r="C3148" s="2">
        <f t="shared" si="49"/>
        <v>2012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3">
        <v>64572496</v>
      </c>
      <c r="S3148" s="23">
        <v>12000000</v>
      </c>
    </row>
    <row r="3149" spans="1:19" x14ac:dyDescent="0.3">
      <c r="A3149" s="2" t="s">
        <v>6092</v>
      </c>
      <c r="B3149" s="3">
        <v>41088</v>
      </c>
      <c r="C3149" s="2">
        <f t="shared" si="49"/>
        <v>2012</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3">
        <v>27098580</v>
      </c>
      <c r="S3149" s="23">
        <v>102000000</v>
      </c>
    </row>
    <row r="3150" spans="1:19" x14ac:dyDescent="0.3">
      <c r="A3150" s="2" t="s">
        <v>6093</v>
      </c>
      <c r="B3150" s="3">
        <v>41180</v>
      </c>
      <c r="C3150" s="2">
        <f t="shared" si="49"/>
        <v>2012</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3">
        <v>318622</v>
      </c>
      <c r="S3150" s="23">
        <v>270000</v>
      </c>
    </row>
    <row r="3151" spans="1:19" x14ac:dyDescent="0.3">
      <c r="A3151" s="2" t="s">
        <v>6096</v>
      </c>
      <c r="B3151" s="3">
        <v>41050</v>
      </c>
      <c r="C3151" s="2">
        <f t="shared" si="49"/>
        <v>2012</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3">
        <v>66489425</v>
      </c>
      <c r="S3151" s="23">
        <v>25000000</v>
      </c>
    </row>
    <row r="3152" spans="1:19" x14ac:dyDescent="0.3">
      <c r="A3152" s="2" t="s">
        <v>6098</v>
      </c>
      <c r="B3152" s="3">
        <v>40981</v>
      </c>
      <c r="C3152" s="2">
        <f t="shared" si="49"/>
        <v>2012</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3">
        <v>79711678</v>
      </c>
      <c r="S3152" s="23">
        <v>100000000</v>
      </c>
    </row>
    <row r="3153" spans="1:19" x14ac:dyDescent="0.3">
      <c r="A3153" s="2" t="s">
        <v>6099</v>
      </c>
      <c r="B3153" s="3">
        <v>41070</v>
      </c>
      <c r="C3153" s="2">
        <f t="shared" si="49"/>
        <v>2012</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3">
        <v>65804</v>
      </c>
      <c r="S3153" s="23">
        <v>12000000</v>
      </c>
    </row>
    <row r="3154" spans="1:19" x14ac:dyDescent="0.3">
      <c r="A3154" s="2" t="s">
        <v>6100</v>
      </c>
      <c r="B3154" s="3">
        <v>40951</v>
      </c>
      <c r="C3154" s="2">
        <f t="shared" si="49"/>
        <v>2012</v>
      </c>
      <c r="D3154" s="2" t="s">
        <v>49</v>
      </c>
      <c r="E3154" s="2" t="s">
        <v>194</v>
      </c>
      <c r="F3154" s="2" t="s">
        <v>20</v>
      </c>
      <c r="G3154" s="2" t="s">
        <v>21</v>
      </c>
      <c r="H3154" s="2" t="s">
        <v>22</v>
      </c>
      <c r="I3154" s="2" t="s">
        <v>1691</v>
      </c>
      <c r="J3154" s="2" t="s">
        <v>6101</v>
      </c>
      <c r="K3154" s="2">
        <v>342</v>
      </c>
      <c r="L3154" s="2">
        <v>483</v>
      </c>
      <c r="M3154" s="2">
        <v>0</v>
      </c>
      <c r="N3154" s="2">
        <v>590</v>
      </c>
      <c r="O3154" s="2">
        <v>7.1</v>
      </c>
      <c r="P3154" s="2">
        <v>39</v>
      </c>
      <c r="Q3154" s="2">
        <v>88</v>
      </c>
      <c r="R3154" s="23">
        <v>151389</v>
      </c>
      <c r="S3154" s="23">
        <v>500000</v>
      </c>
    </row>
    <row r="3155" spans="1:19" x14ac:dyDescent="0.3">
      <c r="A3155" s="2" t="s">
        <v>6102</v>
      </c>
      <c r="B3155" s="3">
        <v>41153</v>
      </c>
      <c r="C3155" s="2">
        <f t="shared" si="49"/>
        <v>2012</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3">
        <v>1332</v>
      </c>
      <c r="S3155" s="23">
        <v>500000</v>
      </c>
    </row>
    <row r="3156" spans="1:19" x14ac:dyDescent="0.3">
      <c r="A3156" s="2" t="s">
        <v>6105</v>
      </c>
      <c r="B3156" s="3">
        <v>41027</v>
      </c>
      <c r="C3156" s="2">
        <f t="shared" si="49"/>
        <v>2012</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3">
        <v>49002815</v>
      </c>
      <c r="S3156" s="23">
        <v>22000000</v>
      </c>
    </row>
    <row r="3157" spans="1:19" x14ac:dyDescent="0.3">
      <c r="A3157" s="2" t="s">
        <v>6106</v>
      </c>
      <c r="B3157" s="3">
        <v>41270</v>
      </c>
      <c r="C3157" s="2">
        <f t="shared" si="49"/>
        <v>2012</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3">
        <v>162804648</v>
      </c>
      <c r="S3157" s="23">
        <v>100000000</v>
      </c>
    </row>
    <row r="3158" spans="1:19" x14ac:dyDescent="0.3">
      <c r="A3158" s="2" t="s">
        <v>6107</v>
      </c>
      <c r="B3158" s="3">
        <v>40994</v>
      </c>
      <c r="C3158" s="2">
        <f t="shared" si="49"/>
        <v>2012</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3">
        <v>13401683</v>
      </c>
      <c r="S3158" s="23">
        <v>35000000</v>
      </c>
    </row>
    <row r="3159" spans="1:19" x14ac:dyDescent="0.3">
      <c r="A3159" s="2" t="s">
        <v>6109</v>
      </c>
      <c r="B3159" s="3">
        <v>41119</v>
      </c>
      <c r="C3159" s="2">
        <f t="shared" si="49"/>
        <v>2012</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3">
        <v>1521</v>
      </c>
      <c r="S3159" s="23">
        <v>1500000</v>
      </c>
    </row>
    <row r="3160" spans="1:19" x14ac:dyDescent="0.3">
      <c r="A3160" s="2" t="s">
        <v>6111</v>
      </c>
      <c r="B3160" s="3">
        <v>40982</v>
      </c>
      <c r="C3160" s="2">
        <f t="shared" si="49"/>
        <v>2012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3">
        <v>40983001</v>
      </c>
      <c r="S3160" s="23">
        <v>7000000</v>
      </c>
    </row>
    <row r="3161" spans="1:19" x14ac:dyDescent="0.3">
      <c r="A3161" s="2" t="s">
        <v>6112</v>
      </c>
      <c r="B3161" s="3">
        <v>41204</v>
      </c>
      <c r="C3161" s="2">
        <f t="shared" si="49"/>
        <v>2012</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3">
        <v>71442</v>
      </c>
      <c r="S3161" s="23">
        <v>9600000</v>
      </c>
    </row>
    <row r="3162" spans="1:19" x14ac:dyDescent="0.3">
      <c r="A3162" s="2" t="s">
        <v>6115</v>
      </c>
      <c r="B3162" s="3">
        <v>41034</v>
      </c>
      <c r="C3162" s="2">
        <f t="shared" si="49"/>
        <v>2012</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3">
        <v>2833383</v>
      </c>
      <c r="S3162" s="23">
        <v>427000</v>
      </c>
    </row>
    <row r="3163" spans="1:19" x14ac:dyDescent="0.3">
      <c r="A3163" s="2" t="s">
        <v>6118</v>
      </c>
      <c r="B3163" s="3">
        <v>41104</v>
      </c>
      <c r="C3163" s="2">
        <f t="shared" si="49"/>
        <v>2012</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3">
        <v>93749203</v>
      </c>
      <c r="S3163" s="23">
        <v>31000000</v>
      </c>
    </row>
    <row r="3164" spans="1:19" x14ac:dyDescent="0.3">
      <c r="A3164" s="2" t="s">
        <v>6119</v>
      </c>
      <c r="B3164" s="3">
        <v>41193</v>
      </c>
      <c r="C3164" s="2">
        <f t="shared" si="49"/>
        <v>2012</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3">
        <v>1243961</v>
      </c>
      <c r="S3164" s="23">
        <v>850000</v>
      </c>
    </row>
    <row r="3165" spans="1:19" x14ac:dyDescent="0.3">
      <c r="A3165" s="2" t="s">
        <v>6122</v>
      </c>
      <c r="B3165" s="3">
        <v>41253</v>
      </c>
      <c r="C3165" s="2">
        <f t="shared" si="49"/>
        <v>2012</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3">
        <v>5669081</v>
      </c>
      <c r="S3165" s="23">
        <v>10818775</v>
      </c>
    </row>
    <row r="3166" spans="1:19" x14ac:dyDescent="0.3">
      <c r="A3166" s="2" t="s">
        <v>6125</v>
      </c>
      <c r="B3166" s="3">
        <v>40926</v>
      </c>
      <c r="C3166" s="2">
        <f t="shared" si="49"/>
        <v>2012</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3">
        <v>35287788</v>
      </c>
      <c r="S3166" s="23">
        <v>39000000</v>
      </c>
    </row>
    <row r="3167" spans="1:19" x14ac:dyDescent="0.3">
      <c r="A3167" s="2" t="s">
        <v>6126</v>
      </c>
      <c r="B3167" s="3">
        <v>41206</v>
      </c>
      <c r="C3167" s="2">
        <f t="shared" si="49"/>
        <v>2012</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3">
        <v>9402410</v>
      </c>
      <c r="S3167" s="23">
        <v>14000000</v>
      </c>
    </row>
    <row r="3168" spans="1:19" x14ac:dyDescent="0.3">
      <c r="A3168" s="2" t="s">
        <v>6129</v>
      </c>
      <c r="B3168" s="3">
        <v>41138</v>
      </c>
      <c r="C3168" s="2">
        <f t="shared" si="49"/>
        <v>2012</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3">
        <v>96734</v>
      </c>
      <c r="S3168" s="23">
        <v>1000000</v>
      </c>
    </row>
    <row r="3169" spans="1:19" x14ac:dyDescent="0.3">
      <c r="A3169" s="2" t="s">
        <v>6132</v>
      </c>
      <c r="B3169" s="3">
        <v>40941</v>
      </c>
      <c r="C3169" s="2">
        <f t="shared" si="49"/>
        <v>2012</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3">
        <v>45290318</v>
      </c>
      <c r="S3169" s="23">
        <v>42000000</v>
      </c>
    </row>
    <row r="3170" spans="1:19" x14ac:dyDescent="0.3">
      <c r="A3170" s="2" t="s">
        <v>6133</v>
      </c>
      <c r="B3170" s="3">
        <v>40969</v>
      </c>
      <c r="C3170" s="2">
        <f t="shared" si="49"/>
        <v>2012</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3">
        <v>13746550</v>
      </c>
      <c r="S3170" s="23">
        <v>2000000</v>
      </c>
    </row>
    <row r="3171" spans="1:19" x14ac:dyDescent="0.3">
      <c r="A3171" s="2" t="s">
        <v>6135</v>
      </c>
      <c r="B3171" s="3">
        <v>41085</v>
      </c>
      <c r="C3171" s="2">
        <f t="shared" si="49"/>
        <v>2012</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3">
        <v>63536011</v>
      </c>
      <c r="S3171" s="23">
        <v>30000000</v>
      </c>
    </row>
    <row r="3172" spans="1:19" x14ac:dyDescent="0.3">
      <c r="A3172" s="2" t="s">
        <v>6136</v>
      </c>
      <c r="B3172" s="3">
        <v>41254</v>
      </c>
      <c r="C3172" s="2">
        <f t="shared" si="49"/>
        <v>2012</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3">
        <v>148313048</v>
      </c>
      <c r="S3172" s="23">
        <v>85000000</v>
      </c>
    </row>
    <row r="3173" spans="1:19" x14ac:dyDescent="0.3">
      <c r="A3173" s="2" t="s">
        <v>6138</v>
      </c>
      <c r="B3173" s="3">
        <v>41146</v>
      </c>
      <c r="C3173" s="2">
        <f t="shared" si="49"/>
        <v>2012</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3">
        <v>31607598</v>
      </c>
      <c r="S3173" s="23">
        <v>6900000</v>
      </c>
    </row>
    <row r="3174" spans="1:19" x14ac:dyDescent="0.3">
      <c r="A3174" s="2" t="s">
        <v>6140</v>
      </c>
      <c r="B3174" s="3">
        <v>40955</v>
      </c>
      <c r="C3174" s="2">
        <f t="shared" si="49"/>
        <v>2012</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3">
        <v>161317423</v>
      </c>
      <c r="S3174" s="23">
        <v>95000000</v>
      </c>
    </row>
    <row r="3175" spans="1:19" x14ac:dyDescent="0.3">
      <c r="A3175" s="2" t="s">
        <v>6142</v>
      </c>
      <c r="B3175" s="3">
        <v>41264</v>
      </c>
      <c r="C3175" s="2">
        <f t="shared" si="49"/>
        <v>2012</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3">
        <v>4063</v>
      </c>
      <c r="S3175" s="23">
        <v>4000000</v>
      </c>
    </row>
    <row r="3176" spans="1:19" x14ac:dyDescent="0.3">
      <c r="A3176" s="2" t="s">
        <v>6145</v>
      </c>
      <c r="B3176" s="3">
        <v>41023</v>
      </c>
      <c r="C3176" s="2">
        <f t="shared" si="49"/>
        <v>2012</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3">
        <v>3047539</v>
      </c>
      <c r="S3176" s="23">
        <v>7217600</v>
      </c>
    </row>
    <row r="3177" spans="1:19" x14ac:dyDescent="0.3">
      <c r="A3177" s="2" t="s">
        <v>6146</v>
      </c>
      <c r="B3177" s="3">
        <v>41068</v>
      </c>
      <c r="C3177" s="2">
        <f t="shared" si="49"/>
        <v>2012</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3">
        <v>80033643</v>
      </c>
      <c r="S3177" s="23">
        <v>60000000</v>
      </c>
    </row>
    <row r="3178" spans="1:19" x14ac:dyDescent="0.3">
      <c r="A3178" s="2" t="s">
        <v>6147</v>
      </c>
      <c r="B3178" s="3">
        <v>41156</v>
      </c>
      <c r="C3178" s="2">
        <f t="shared" si="49"/>
        <v>2012</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3">
        <v>73058679</v>
      </c>
      <c r="S3178" s="23">
        <v>263700000</v>
      </c>
    </row>
    <row r="3179" spans="1:19" x14ac:dyDescent="0.3">
      <c r="A3179" s="2" t="s">
        <v>6149</v>
      </c>
      <c r="B3179" s="3">
        <v>41064</v>
      </c>
      <c r="C3179" s="2">
        <f t="shared" si="49"/>
        <v>2012</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3">
        <v>103812241</v>
      </c>
      <c r="S3179" s="23">
        <v>79000000</v>
      </c>
    </row>
    <row r="3180" spans="1:19" x14ac:dyDescent="0.3">
      <c r="A3180" s="2" t="s">
        <v>6150</v>
      </c>
      <c r="B3180" s="3">
        <v>41074</v>
      </c>
      <c r="C3180" s="2">
        <f t="shared" si="49"/>
        <v>2012</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3">
        <v>30920167</v>
      </c>
      <c r="S3180" s="23">
        <v>25000000</v>
      </c>
    </row>
    <row r="3181" spans="1:19" x14ac:dyDescent="0.3">
      <c r="A3181" s="2" t="s">
        <v>6151</v>
      </c>
      <c r="B3181" s="3">
        <v>41159</v>
      </c>
      <c r="C3181" s="2">
        <f t="shared" si="49"/>
        <v>2012</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3">
        <v>25240988</v>
      </c>
      <c r="S3181" s="23">
        <v>12000000</v>
      </c>
    </row>
    <row r="3182" spans="1:19" x14ac:dyDescent="0.3">
      <c r="A3182" s="2" t="s">
        <v>6154</v>
      </c>
      <c r="B3182" s="3">
        <v>41074</v>
      </c>
      <c r="C3182" s="2">
        <f t="shared" si="49"/>
        <v>2012</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3">
        <v>14938570</v>
      </c>
      <c r="S3182" s="23">
        <v>15000000</v>
      </c>
    </row>
    <row r="3183" spans="1:19" x14ac:dyDescent="0.3">
      <c r="A3183" s="2" t="s">
        <v>6155</v>
      </c>
      <c r="B3183" s="3">
        <v>41122</v>
      </c>
      <c r="C3183" s="2">
        <f t="shared" si="49"/>
        <v>2012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3">
        <v>148775460</v>
      </c>
      <c r="S3183" s="23">
        <v>61000000</v>
      </c>
    </row>
    <row r="3184" spans="1:19" x14ac:dyDescent="0.3">
      <c r="A3184" s="2" t="s">
        <v>6156</v>
      </c>
      <c r="B3184" s="3">
        <v>41184</v>
      </c>
      <c r="C3184" s="2">
        <f t="shared" si="49"/>
        <v>2012</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3">
        <v>124976634</v>
      </c>
      <c r="S3184" s="23">
        <v>120000000</v>
      </c>
    </row>
    <row r="3185" spans="1:19" x14ac:dyDescent="0.3">
      <c r="A3185" s="2" t="s">
        <v>6158</v>
      </c>
      <c r="B3185" s="3">
        <v>41255</v>
      </c>
      <c r="C3185" s="2">
        <f t="shared" si="49"/>
        <v>2012</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3">
        <v>182204440</v>
      </c>
      <c r="S3185" s="23">
        <v>65000000</v>
      </c>
    </row>
    <row r="3186" spans="1:19" x14ac:dyDescent="0.3">
      <c r="A3186" s="2" t="s">
        <v>6159</v>
      </c>
      <c r="B3186" s="3">
        <v>41244</v>
      </c>
      <c r="C3186" s="2">
        <f t="shared" si="49"/>
        <v>2012</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3">
        <v>14291570</v>
      </c>
      <c r="S3186" s="23">
        <v>20000000</v>
      </c>
    </row>
    <row r="3187" spans="1:19" x14ac:dyDescent="0.3">
      <c r="A3187" s="2" t="s">
        <v>6161</v>
      </c>
      <c r="B3187" s="3">
        <v>41062</v>
      </c>
      <c r="C3187" s="2">
        <f t="shared" si="49"/>
        <v>2012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3">
        <v>66468315</v>
      </c>
      <c r="S3187" s="23">
        <v>30000000</v>
      </c>
    </row>
    <row r="3188" spans="1:19" x14ac:dyDescent="0.3">
      <c r="A3188" s="2" t="s">
        <v>6162</v>
      </c>
      <c r="B3188" s="3">
        <v>41165</v>
      </c>
      <c r="C3188" s="2">
        <f t="shared" si="49"/>
        <v>2012</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3">
        <v>216366733</v>
      </c>
      <c r="S3188" s="23">
        <v>145000000</v>
      </c>
    </row>
    <row r="3189" spans="1:19" x14ac:dyDescent="0.3">
      <c r="A3189" s="2" t="s">
        <v>6163</v>
      </c>
      <c r="B3189" s="3">
        <v>40921</v>
      </c>
      <c r="C3189" s="2">
        <f t="shared" si="49"/>
        <v>2012</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3">
        <v>65623128</v>
      </c>
      <c r="S3189" s="23">
        <v>20000000</v>
      </c>
    </row>
    <row r="3190" spans="1:19" x14ac:dyDescent="0.3">
      <c r="A3190" s="2" t="s">
        <v>6164</v>
      </c>
      <c r="B3190" s="3">
        <v>40946</v>
      </c>
      <c r="C3190" s="2">
        <f t="shared" si="49"/>
        <v>2012</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3">
        <v>113709992</v>
      </c>
      <c r="S3190" s="23">
        <v>7000000</v>
      </c>
    </row>
    <row r="3191" spans="1:19" x14ac:dyDescent="0.3">
      <c r="A3191" s="2" t="s">
        <v>6165</v>
      </c>
      <c r="B3191" s="3">
        <v>41091</v>
      </c>
      <c r="C3191" s="2">
        <f t="shared" si="49"/>
        <v>2012</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3">
        <v>18600911</v>
      </c>
      <c r="S3191" s="23">
        <v>42000000</v>
      </c>
    </row>
    <row r="3192" spans="1:19" x14ac:dyDescent="0.3">
      <c r="A3192" s="2" t="s">
        <v>6168</v>
      </c>
      <c r="B3192" s="3">
        <v>40931</v>
      </c>
      <c r="C3192" s="2">
        <f t="shared" si="49"/>
        <v>2012</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3">
        <v>12843</v>
      </c>
      <c r="S3192" s="23">
        <v>6000000</v>
      </c>
    </row>
    <row r="3193" spans="1:19" x14ac:dyDescent="0.3">
      <c r="A3193" s="2" t="s">
        <v>6171</v>
      </c>
      <c r="B3193" s="3">
        <v>41093</v>
      </c>
      <c r="C3193" s="2">
        <f t="shared" si="49"/>
        <v>2012</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3">
        <v>179020854</v>
      </c>
      <c r="S3193" s="23">
        <v>225000000</v>
      </c>
    </row>
    <row r="3194" spans="1:19" x14ac:dyDescent="0.3">
      <c r="A3194" s="2" t="s">
        <v>6172</v>
      </c>
      <c r="B3194" s="3">
        <v>40923</v>
      </c>
      <c r="C3194" s="2">
        <f t="shared" si="49"/>
        <v>2012</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3">
        <v>78030</v>
      </c>
      <c r="S3194" s="23">
        <v>200000</v>
      </c>
    </row>
    <row r="3195" spans="1:19" x14ac:dyDescent="0.3">
      <c r="A3195" s="2" t="s">
        <v>6174</v>
      </c>
      <c r="B3195" s="3">
        <v>41021</v>
      </c>
      <c r="C3195" s="2">
        <f t="shared" si="49"/>
        <v>2012</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3">
        <v>64933670</v>
      </c>
      <c r="S3195" s="23">
        <v>85000000</v>
      </c>
    </row>
    <row r="3196" spans="1:19" x14ac:dyDescent="0.3">
      <c r="A3196" s="2" t="s">
        <v>6175</v>
      </c>
      <c r="B3196" s="3">
        <v>41215</v>
      </c>
      <c r="C3196" s="2">
        <f t="shared" si="49"/>
        <v>2012</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3">
        <v>45507053</v>
      </c>
      <c r="S3196" s="23">
        <v>16000000</v>
      </c>
    </row>
    <row r="3197" spans="1:19" x14ac:dyDescent="0.3">
      <c r="A3197" s="2" t="s">
        <v>6176</v>
      </c>
      <c r="B3197" s="3">
        <v>40989</v>
      </c>
      <c r="C3197" s="2">
        <f t="shared" si="49"/>
        <v>2012</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3">
        <v>21589307</v>
      </c>
      <c r="S3197" s="23">
        <v>10000000</v>
      </c>
    </row>
    <row r="3198" spans="1:19" x14ac:dyDescent="0.3">
      <c r="A3198" s="2" t="s">
        <v>6177</v>
      </c>
      <c r="B3198" s="3">
        <v>41003</v>
      </c>
      <c r="C3198" s="2">
        <f t="shared" si="49"/>
        <v>2012</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3">
        <v>717753</v>
      </c>
      <c r="S3198" s="23">
        <v>25000000</v>
      </c>
    </row>
    <row r="3199" spans="1:19" x14ac:dyDescent="0.3">
      <c r="A3199" s="2" t="s">
        <v>6178</v>
      </c>
      <c r="B3199" s="3">
        <v>41124</v>
      </c>
      <c r="C3199" s="2">
        <f t="shared" si="49"/>
        <v>2012</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3">
        <v>26404753</v>
      </c>
      <c r="S3199" s="23">
        <v>40000000</v>
      </c>
    </row>
    <row r="3200" spans="1:19" x14ac:dyDescent="0.3">
      <c r="A3200" s="2" t="s">
        <v>6179</v>
      </c>
      <c r="B3200" s="3">
        <v>40944</v>
      </c>
      <c r="C3200" s="2">
        <f t="shared" si="49"/>
        <v>2012</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3">
        <v>53884821</v>
      </c>
      <c r="S3200" s="23">
        <v>5000000</v>
      </c>
    </row>
    <row r="3201" spans="1:19" x14ac:dyDescent="0.3">
      <c r="A3201" s="2" t="s">
        <v>6181</v>
      </c>
      <c r="B3201" s="3">
        <v>40935</v>
      </c>
      <c r="C3201" s="2">
        <f t="shared" si="49"/>
        <v>2012</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3">
        <v>55994557</v>
      </c>
      <c r="S3201" s="23">
        <v>60000000</v>
      </c>
    </row>
    <row r="3202" spans="1:19" x14ac:dyDescent="0.3">
      <c r="A3202" s="2" t="s">
        <v>6183</v>
      </c>
      <c r="B3202" s="3">
        <v>41098</v>
      </c>
      <c r="C3202" s="2">
        <f t="shared" si="49"/>
        <v>2012</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3">
        <v>77264926</v>
      </c>
      <c r="S3202" s="23">
        <v>25000000</v>
      </c>
    </row>
    <row r="3203" spans="1:19" x14ac:dyDescent="0.3">
      <c r="A3203" s="2" t="s">
        <v>6184</v>
      </c>
      <c r="B3203" s="3">
        <v>41016</v>
      </c>
      <c r="C3203" s="2">
        <f t="shared" ref="C3203:C3266" si="50">YEAR(B3203)</f>
        <v>2012</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3">
        <v>64998368</v>
      </c>
      <c r="S3203" s="23">
        <v>17000000</v>
      </c>
    </row>
    <row r="3204" spans="1:19" x14ac:dyDescent="0.3">
      <c r="A3204" s="2" t="s">
        <v>6186</v>
      </c>
      <c r="B3204" s="3">
        <v>40950</v>
      </c>
      <c r="C3204" s="2">
        <f t="shared" si="50"/>
        <v>2012</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3">
        <v>13101142</v>
      </c>
      <c r="S3204" s="23">
        <v>35000000</v>
      </c>
    </row>
    <row r="3205" spans="1:19" x14ac:dyDescent="0.3">
      <c r="A3205" s="2" t="s">
        <v>6187</v>
      </c>
      <c r="B3205" s="3">
        <v>41020</v>
      </c>
      <c r="C3205" s="2">
        <f t="shared" si="50"/>
        <v>2012</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3">
        <v>20275446</v>
      </c>
      <c r="S3205" s="23">
        <v>35000000</v>
      </c>
    </row>
    <row r="3206" spans="1:19" x14ac:dyDescent="0.3">
      <c r="A3206" s="2" t="s">
        <v>6188</v>
      </c>
      <c r="B3206" s="3">
        <v>41055</v>
      </c>
      <c r="C3206" s="2">
        <f t="shared" si="50"/>
        <v>2012</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3">
        <v>54724272</v>
      </c>
      <c r="S3206" s="23">
        <v>12000000</v>
      </c>
    </row>
    <row r="3207" spans="1:19" x14ac:dyDescent="0.3">
      <c r="A3207" s="2" t="s">
        <v>6191</v>
      </c>
      <c r="B3207" s="3">
        <v>41237</v>
      </c>
      <c r="C3207" s="2">
        <f t="shared" si="50"/>
        <v>2012</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3">
        <v>126464904</v>
      </c>
      <c r="S3207" s="23">
        <v>130000000</v>
      </c>
    </row>
    <row r="3208" spans="1:19" x14ac:dyDescent="0.3">
      <c r="A3208" s="2" t="s">
        <v>6192</v>
      </c>
      <c r="B3208" s="3">
        <v>41253</v>
      </c>
      <c r="C3208" s="2">
        <f t="shared" si="50"/>
        <v>2012</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3">
        <v>7556708</v>
      </c>
      <c r="S3208" s="23">
        <v>15000000</v>
      </c>
    </row>
    <row r="3209" spans="1:19" x14ac:dyDescent="0.3">
      <c r="A3209" s="2" t="s">
        <v>6193</v>
      </c>
      <c r="B3209" s="3">
        <v>41132</v>
      </c>
      <c r="C3209" s="2">
        <f t="shared" si="50"/>
        <v>2012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3">
        <v>18381787</v>
      </c>
      <c r="S3209" s="23">
        <v>11000000</v>
      </c>
    </row>
    <row r="3210" spans="1:19" x14ac:dyDescent="0.3">
      <c r="A3210" s="2" t="s">
        <v>6196</v>
      </c>
      <c r="B3210" s="3">
        <v>41138</v>
      </c>
      <c r="C3210" s="2">
        <f t="shared" si="50"/>
        <v>2012</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3">
        <v>49875589</v>
      </c>
      <c r="S3210" s="23">
        <v>58000000</v>
      </c>
    </row>
    <row r="3211" spans="1:19" x14ac:dyDescent="0.3">
      <c r="A3211" s="2" t="s">
        <v>6198</v>
      </c>
      <c r="B3211" s="3">
        <v>41269</v>
      </c>
      <c r="C3211" s="2">
        <f t="shared" si="50"/>
        <v>2012</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3">
        <v>42345531</v>
      </c>
      <c r="S3211" s="23">
        <v>65000000</v>
      </c>
    </row>
    <row r="3212" spans="1:19" x14ac:dyDescent="0.3">
      <c r="A3212" s="2" t="s">
        <v>6199</v>
      </c>
      <c r="B3212" s="3">
        <v>41229</v>
      </c>
      <c r="C3212" s="2">
        <f t="shared" si="50"/>
        <v>2012</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3">
        <v>103400692</v>
      </c>
      <c r="S3212" s="23">
        <v>145000000</v>
      </c>
    </row>
    <row r="3213" spans="1:19" x14ac:dyDescent="0.3">
      <c r="A3213" s="2" t="s">
        <v>6201</v>
      </c>
      <c r="B3213" s="3">
        <v>41251</v>
      </c>
      <c r="C3213" s="2">
        <f t="shared" si="50"/>
        <v>2012</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3">
        <v>3325638</v>
      </c>
      <c r="S3213" s="23">
        <v>2500000</v>
      </c>
    </row>
    <row r="3214" spans="1:19" x14ac:dyDescent="0.3">
      <c r="A3214" s="2" t="s">
        <v>6203</v>
      </c>
      <c r="B3214" s="3">
        <v>41065</v>
      </c>
      <c r="C3214" s="2">
        <f t="shared" si="50"/>
        <v>2012</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3">
        <v>38509342</v>
      </c>
      <c r="S3214" s="23">
        <v>75000000</v>
      </c>
    </row>
    <row r="3215" spans="1:19" x14ac:dyDescent="0.3">
      <c r="A3215" s="2" t="s">
        <v>6205</v>
      </c>
      <c r="B3215" s="3">
        <v>41091</v>
      </c>
      <c r="C3215" s="2">
        <f t="shared" si="50"/>
        <v>2012</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3">
        <v>17120019</v>
      </c>
      <c r="S3215" s="23">
        <v>30000000</v>
      </c>
    </row>
    <row r="3216" spans="1:19" x14ac:dyDescent="0.3">
      <c r="A3216" s="2" t="s">
        <v>6206</v>
      </c>
      <c r="B3216" s="3">
        <v>41158</v>
      </c>
      <c r="C3216" s="2">
        <f t="shared" si="50"/>
        <v>2012</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3">
        <v>126149655</v>
      </c>
      <c r="S3216" s="23">
        <v>85000000</v>
      </c>
    </row>
    <row r="3217" spans="1:19" x14ac:dyDescent="0.3">
      <c r="A3217" s="2" t="s">
        <v>6208</v>
      </c>
      <c r="B3217" s="3">
        <v>41080</v>
      </c>
      <c r="C3217" s="2">
        <f t="shared" si="50"/>
        <v>2012</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3">
        <v>4007792</v>
      </c>
      <c r="S3217" s="23">
        <v>750000</v>
      </c>
    </row>
    <row r="3218" spans="1:19" x14ac:dyDescent="0.3">
      <c r="A3218" s="2" t="s">
        <v>6210</v>
      </c>
      <c r="B3218" s="3">
        <v>41036</v>
      </c>
      <c r="C3218" s="2">
        <f t="shared" si="50"/>
        <v>2012</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3">
        <v>47307550</v>
      </c>
      <c r="S3218" s="23">
        <v>45000000</v>
      </c>
    </row>
    <row r="3219" spans="1:19" x14ac:dyDescent="0.3">
      <c r="A3219" s="2" t="s">
        <v>6211</v>
      </c>
      <c r="B3219" s="3">
        <v>41154</v>
      </c>
      <c r="C3219" s="2">
        <f t="shared" si="50"/>
        <v>2012</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3">
        <v>6619173</v>
      </c>
      <c r="S3219" s="23">
        <v>10000000</v>
      </c>
    </row>
    <row r="3220" spans="1:19" x14ac:dyDescent="0.3">
      <c r="A3220" s="2" t="s">
        <v>6213</v>
      </c>
      <c r="B3220" s="3">
        <v>40964</v>
      </c>
      <c r="C3220" s="2">
        <f t="shared" si="50"/>
        <v>2012</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3">
        <v>14989761</v>
      </c>
      <c r="S3220" s="23">
        <v>15000000</v>
      </c>
    </row>
    <row r="3221" spans="1:19" x14ac:dyDescent="0.3">
      <c r="A3221" s="2" t="s">
        <v>6214</v>
      </c>
      <c r="B3221" s="3">
        <v>41247</v>
      </c>
      <c r="C3221" s="2">
        <f t="shared" si="50"/>
        <v>2012</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3">
        <v>17529157</v>
      </c>
      <c r="S3221" s="23">
        <v>20000000</v>
      </c>
    </row>
    <row r="3222" spans="1:19" x14ac:dyDescent="0.3">
      <c r="A3222" s="2" t="s">
        <v>6216</v>
      </c>
      <c r="B3222" s="3">
        <v>41218</v>
      </c>
      <c r="C3222" s="2">
        <f t="shared" si="50"/>
        <v>2012</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3">
        <v>132088910</v>
      </c>
      <c r="S3222" s="23">
        <v>21000000</v>
      </c>
    </row>
    <row r="3223" spans="1:19" x14ac:dyDescent="0.3">
      <c r="A3223" s="2" t="s">
        <v>6217</v>
      </c>
      <c r="B3223" s="3">
        <v>41257</v>
      </c>
      <c r="C3223" s="2">
        <f t="shared" si="50"/>
        <v>2012</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3">
        <v>48056940</v>
      </c>
      <c r="S3223" s="23">
        <v>3000000</v>
      </c>
    </row>
    <row r="3224" spans="1:19" x14ac:dyDescent="0.3">
      <c r="A3224" s="2" t="s">
        <v>6219</v>
      </c>
      <c r="B3224" s="3">
        <v>41057</v>
      </c>
      <c r="C3224" s="2">
        <f t="shared" si="50"/>
        <v>2012</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3">
        <v>304360277</v>
      </c>
      <c r="S3224" s="23">
        <v>200000000</v>
      </c>
    </row>
    <row r="3225" spans="1:19" x14ac:dyDescent="0.3">
      <c r="A3225" s="2" t="s">
        <v>6221</v>
      </c>
      <c r="B3225" s="3">
        <v>40918</v>
      </c>
      <c r="C3225" s="2">
        <f t="shared" si="50"/>
        <v>2012</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3">
        <v>155111815</v>
      </c>
      <c r="S3225" s="23">
        <v>170000000</v>
      </c>
    </row>
    <row r="3226" spans="1:19" x14ac:dyDescent="0.3">
      <c r="A3226" s="2" t="s">
        <v>6223</v>
      </c>
      <c r="B3226" s="3">
        <v>41057</v>
      </c>
      <c r="C3226" s="2">
        <f t="shared" si="50"/>
        <v>2012</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3">
        <v>24397469</v>
      </c>
      <c r="S3226" s="23">
        <v>17000000</v>
      </c>
    </row>
    <row r="3227" spans="1:19" x14ac:dyDescent="0.3">
      <c r="A3227" s="2" t="s">
        <v>6224</v>
      </c>
      <c r="B3227" s="3">
        <v>41243</v>
      </c>
      <c r="C3227" s="2">
        <f t="shared" si="50"/>
        <v>2012</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3">
        <v>14123773</v>
      </c>
      <c r="S3227" s="23">
        <v>5000000</v>
      </c>
    </row>
    <row r="3228" spans="1:19" x14ac:dyDescent="0.3">
      <c r="A3228" s="2" t="s">
        <v>6226</v>
      </c>
      <c r="B3228" s="3">
        <v>41101</v>
      </c>
      <c r="C3228" s="2">
        <f t="shared" si="50"/>
        <v>2012</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3">
        <v>35057332</v>
      </c>
      <c r="S3228" s="23">
        <v>33000000</v>
      </c>
    </row>
    <row r="3229" spans="1:19" x14ac:dyDescent="0.3">
      <c r="A3229" s="2" t="s">
        <v>6229</v>
      </c>
      <c r="B3229" s="3">
        <v>41038</v>
      </c>
      <c r="C3229" s="2">
        <f t="shared" si="50"/>
        <v>2012</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3">
        <v>183125</v>
      </c>
      <c r="S3229" s="23">
        <v>35000000</v>
      </c>
    </row>
    <row r="3230" spans="1:19" x14ac:dyDescent="0.3">
      <c r="A3230" s="2" t="s">
        <v>6230</v>
      </c>
      <c r="B3230" s="3">
        <v>41040</v>
      </c>
      <c r="C3230" s="2">
        <f t="shared" si="50"/>
        <v>2012</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3">
        <v>139852971</v>
      </c>
      <c r="S3230" s="23">
        <v>45000000</v>
      </c>
    </row>
    <row r="3231" spans="1:19" x14ac:dyDescent="0.3">
      <c r="A3231" s="2" t="s">
        <v>6231</v>
      </c>
      <c r="B3231" s="3">
        <v>41155</v>
      </c>
      <c r="C3231" s="2">
        <f t="shared" si="50"/>
        <v>2012</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3">
        <v>218628680</v>
      </c>
      <c r="S3231" s="23">
        <v>50000000</v>
      </c>
    </row>
    <row r="3232" spans="1:19" x14ac:dyDescent="0.3">
      <c r="A3232" s="2" t="s">
        <v>6232</v>
      </c>
      <c r="B3232" s="3">
        <v>41045</v>
      </c>
      <c r="C3232" s="2">
        <f t="shared" si="50"/>
        <v>2012</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3">
        <v>36931089</v>
      </c>
      <c r="S3232" s="23">
        <v>70000000</v>
      </c>
    </row>
    <row r="3233" spans="1:19" x14ac:dyDescent="0.3">
      <c r="A3233" s="2" t="s">
        <v>6233</v>
      </c>
      <c r="B3233" s="3">
        <v>41163</v>
      </c>
      <c r="C3233" s="2">
        <f t="shared" si="50"/>
        <v>2012</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3">
        <v>484221</v>
      </c>
      <c r="S3233" s="23">
        <v>1000000</v>
      </c>
    </row>
    <row r="3234" spans="1:19" x14ac:dyDescent="0.3">
      <c r="A3234" s="2" t="s">
        <v>6236</v>
      </c>
      <c r="B3234" s="3">
        <v>41208</v>
      </c>
      <c r="C3234" s="2">
        <f t="shared" si="50"/>
        <v>2012</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3">
        <v>262030663</v>
      </c>
      <c r="S3234" s="23">
        <v>230000000</v>
      </c>
    </row>
    <row r="3235" spans="1:19" x14ac:dyDescent="0.3">
      <c r="A3235" s="2" t="s">
        <v>6237</v>
      </c>
      <c r="B3235" s="3">
        <v>41047</v>
      </c>
      <c r="C3235" s="2">
        <f t="shared" si="50"/>
        <v>2012</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3">
        <v>4930798</v>
      </c>
      <c r="S3235" s="23">
        <v>17000000</v>
      </c>
    </row>
    <row r="3236" spans="1:19" x14ac:dyDescent="0.3">
      <c r="A3236" s="2" t="s">
        <v>6240</v>
      </c>
      <c r="B3236" s="3">
        <v>41118</v>
      </c>
      <c r="C3236" s="2">
        <f t="shared" si="50"/>
        <v>2012</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3">
        <v>623279547</v>
      </c>
      <c r="S3236" s="23">
        <v>220000000</v>
      </c>
    </row>
    <row r="3237" spans="1:19" x14ac:dyDescent="0.3">
      <c r="A3237" s="2" t="s">
        <v>6241</v>
      </c>
      <c r="B3237" s="3">
        <v>41229</v>
      </c>
      <c r="C3237" s="2">
        <f t="shared" si="50"/>
        <v>2012</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3">
        <v>113165635</v>
      </c>
      <c r="S3237" s="23">
        <v>125000000</v>
      </c>
    </row>
    <row r="3238" spans="1:19" x14ac:dyDescent="0.3">
      <c r="A3238" s="2" t="s">
        <v>6242</v>
      </c>
      <c r="B3238" s="3">
        <v>40963</v>
      </c>
      <c r="C3238" s="2">
        <f t="shared" si="50"/>
        <v>2012</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3">
        <v>6643</v>
      </c>
      <c r="S3238" s="23">
        <v>900000</v>
      </c>
    </row>
    <row r="3239" spans="1:19" x14ac:dyDescent="0.3">
      <c r="A3239" s="2" t="s">
        <v>6244</v>
      </c>
      <c r="B3239" s="3">
        <v>41005</v>
      </c>
      <c r="C3239" s="2">
        <f t="shared" si="50"/>
        <v>2012</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3">
        <v>42043633</v>
      </c>
      <c r="S3239" s="23">
        <v>30000000</v>
      </c>
    </row>
    <row r="3240" spans="1:19" x14ac:dyDescent="0.3">
      <c r="A3240" s="2" t="s">
        <v>6246</v>
      </c>
      <c r="B3240" s="3">
        <v>41123</v>
      </c>
      <c r="C3240" s="2">
        <f t="shared" si="50"/>
        <v>2012</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3">
        <v>86897182</v>
      </c>
      <c r="S3240" s="23">
        <v>95000000</v>
      </c>
    </row>
    <row r="3241" spans="1:19" x14ac:dyDescent="0.3">
      <c r="A3241" s="2" t="s">
        <v>6247</v>
      </c>
      <c r="B3241" s="3">
        <v>41049</v>
      </c>
      <c r="C3241" s="2">
        <f t="shared" si="50"/>
        <v>2012</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3">
        <v>3749061</v>
      </c>
      <c r="S3241" s="23">
        <v>20000000</v>
      </c>
    </row>
    <row r="3242" spans="1:19" x14ac:dyDescent="0.3">
      <c r="A3242" s="2" t="s">
        <v>6249</v>
      </c>
      <c r="B3242" s="3">
        <v>41053</v>
      </c>
      <c r="C3242" s="2">
        <f t="shared" si="50"/>
        <v>2012</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3">
        <v>6842058</v>
      </c>
      <c r="S3242" s="23">
        <v>10000000</v>
      </c>
    </row>
    <row r="3243" spans="1:19" x14ac:dyDescent="0.3">
      <c r="A3243" s="2" t="s">
        <v>6252</v>
      </c>
      <c r="B3243" s="3">
        <v>41108</v>
      </c>
      <c r="C3243" s="2">
        <f t="shared" si="50"/>
        <v>2012</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3">
        <v>448130642</v>
      </c>
      <c r="S3243" s="23">
        <v>250000000</v>
      </c>
    </row>
    <row r="3244" spans="1:19" x14ac:dyDescent="0.3">
      <c r="A3244" s="2" t="s">
        <v>6253</v>
      </c>
      <c r="B3244" s="3">
        <v>41209</v>
      </c>
      <c r="C3244" s="2">
        <f t="shared" si="50"/>
        <v>2012</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3">
        <v>53245055</v>
      </c>
      <c r="S3244" s="23">
        <v>1000000</v>
      </c>
    </row>
    <row r="3245" spans="1:19" x14ac:dyDescent="0.3">
      <c r="A3245" s="2" t="s">
        <v>6255</v>
      </c>
      <c r="B3245" s="3">
        <v>41014</v>
      </c>
      <c r="C3245" s="2">
        <f t="shared" si="50"/>
        <v>2012</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3">
        <v>59617068</v>
      </c>
      <c r="S3245" s="23">
        <v>65000000</v>
      </c>
    </row>
    <row r="3246" spans="1:19" x14ac:dyDescent="0.3">
      <c r="A3246" s="2" t="s">
        <v>6257</v>
      </c>
      <c r="B3246" s="3">
        <v>40985</v>
      </c>
      <c r="C3246" s="2">
        <f t="shared" si="50"/>
        <v>2012</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3">
        <v>85017401</v>
      </c>
      <c r="S3246" s="23">
        <v>92000000</v>
      </c>
    </row>
    <row r="3247" spans="1:19" x14ac:dyDescent="0.3">
      <c r="A3247" s="2" t="s">
        <v>6258</v>
      </c>
      <c r="B3247" s="3">
        <v>41123</v>
      </c>
      <c r="C3247" s="2">
        <f t="shared" si="50"/>
        <v>2012</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3">
        <v>28644770</v>
      </c>
      <c r="S3247" s="23">
        <v>30000000</v>
      </c>
    </row>
    <row r="3248" spans="1:19" x14ac:dyDescent="0.3">
      <c r="A3248" s="2" t="s">
        <v>6259</v>
      </c>
      <c r="B3248" s="3">
        <v>41111</v>
      </c>
      <c r="C3248" s="2">
        <f t="shared" si="50"/>
        <v>2012</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3">
        <v>2436</v>
      </c>
      <c r="S3248" s="23">
        <v>2000000</v>
      </c>
    </row>
    <row r="3249" spans="1:19" x14ac:dyDescent="0.3">
      <c r="A3249" s="2" t="s">
        <v>6262</v>
      </c>
      <c r="B3249" s="3">
        <v>41045</v>
      </c>
      <c r="C3249" s="2">
        <f t="shared" si="50"/>
        <v>2012</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3">
        <v>37101011</v>
      </c>
      <c r="S3249" s="23">
        <v>40000000</v>
      </c>
    </row>
    <row r="3250" spans="1:19" x14ac:dyDescent="0.3">
      <c r="A3250" s="2" t="s">
        <v>6263</v>
      </c>
      <c r="B3250" s="3">
        <v>41035</v>
      </c>
      <c r="C3250" s="2">
        <f t="shared" si="50"/>
        <v>2012</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3">
        <v>303001229</v>
      </c>
      <c r="S3250" s="23">
        <v>180000000</v>
      </c>
    </row>
    <row r="3251" spans="1:19" x14ac:dyDescent="0.3">
      <c r="A3251" s="2" t="s">
        <v>6265</v>
      </c>
      <c r="B3251" s="3">
        <v>41228</v>
      </c>
      <c r="C3251" s="2">
        <f t="shared" si="50"/>
        <v>2012</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3">
        <v>407999255</v>
      </c>
      <c r="S3251" s="23">
        <v>78000000</v>
      </c>
    </row>
    <row r="3252" spans="1:19" x14ac:dyDescent="0.3">
      <c r="A3252" s="2" t="s">
        <v>6266</v>
      </c>
      <c r="B3252" s="3">
        <v>41214</v>
      </c>
      <c r="C3252" s="2">
        <f t="shared" si="50"/>
        <v>2012</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3">
        <v>610968</v>
      </c>
      <c r="S3252" s="23">
        <v>3800000</v>
      </c>
    </row>
    <row r="3253" spans="1:19" x14ac:dyDescent="0.3">
      <c r="A3253" s="2" t="s">
        <v>6268</v>
      </c>
      <c r="B3253" s="3">
        <v>41031</v>
      </c>
      <c r="C3253" s="2">
        <f t="shared" si="50"/>
        <v>2012</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3">
        <v>1939441</v>
      </c>
      <c r="S3253" s="23">
        <v>10000000</v>
      </c>
    </row>
    <row r="3254" spans="1:19" x14ac:dyDescent="0.3">
      <c r="A3254" s="2" t="s">
        <v>6270</v>
      </c>
      <c r="B3254" s="3">
        <v>40991</v>
      </c>
      <c r="C3254" s="2">
        <f t="shared" si="50"/>
        <v>2012</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3">
        <v>18996755</v>
      </c>
      <c r="S3254" s="23">
        <v>45000000</v>
      </c>
    </row>
    <row r="3255" spans="1:19" x14ac:dyDescent="0.3">
      <c r="A3255" s="2" t="s">
        <v>6271</v>
      </c>
      <c r="B3255" s="3">
        <v>41220</v>
      </c>
      <c r="C3255" s="2">
        <f t="shared" si="50"/>
        <v>2012</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3">
        <v>1163508</v>
      </c>
      <c r="S3255" s="23">
        <v>2500000</v>
      </c>
    </row>
    <row r="3256" spans="1:19" x14ac:dyDescent="0.3">
      <c r="A3256" s="2" t="s">
        <v>6272</v>
      </c>
      <c r="B3256" s="3">
        <v>41048</v>
      </c>
      <c r="C3256" s="2">
        <f t="shared" si="50"/>
        <v>2012</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3">
        <v>60443237</v>
      </c>
      <c r="S3256" s="23">
        <v>25000000</v>
      </c>
    </row>
    <row r="3257" spans="1:19" x14ac:dyDescent="0.3">
      <c r="A3257" s="2" t="s">
        <v>6274</v>
      </c>
      <c r="B3257" s="3">
        <v>41098</v>
      </c>
      <c r="C3257" s="2">
        <f t="shared" si="50"/>
        <v>2012</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3">
        <v>15608545</v>
      </c>
      <c r="S3257" s="23">
        <v>15000000</v>
      </c>
    </row>
    <row r="3258" spans="1:19" x14ac:dyDescent="0.3">
      <c r="A3258" s="2" t="s">
        <v>6276</v>
      </c>
      <c r="B3258" s="3">
        <v>40965</v>
      </c>
      <c r="C3258" s="2">
        <f t="shared" si="50"/>
        <v>2012</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3">
        <v>16377274</v>
      </c>
      <c r="S3258" s="23">
        <v>32000000</v>
      </c>
    </row>
    <row r="3259" spans="1:19" x14ac:dyDescent="0.3">
      <c r="A3259" s="2" t="s">
        <v>6278</v>
      </c>
      <c r="B3259" s="3">
        <v>40955</v>
      </c>
      <c r="C3259" s="2">
        <f t="shared" si="50"/>
        <v>2012</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3">
        <v>51853450</v>
      </c>
      <c r="S3259" s="23">
        <v>25000000</v>
      </c>
    </row>
    <row r="3260" spans="1:19" x14ac:dyDescent="0.3">
      <c r="A3260" s="2" t="s">
        <v>6279</v>
      </c>
      <c r="B3260" s="3">
        <v>41214</v>
      </c>
      <c r="C3260" s="2">
        <f t="shared" si="50"/>
        <v>2012</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3">
        <v>1064277</v>
      </c>
      <c r="S3260" s="23">
        <v>20000000</v>
      </c>
    </row>
    <row r="3261" spans="1:19" x14ac:dyDescent="0.3">
      <c r="A3261" s="2" t="s">
        <v>6281</v>
      </c>
      <c r="B3261" s="3">
        <v>41096</v>
      </c>
      <c r="C3261" s="2">
        <f t="shared" si="50"/>
        <v>2012</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3">
        <v>133778</v>
      </c>
      <c r="S3261" s="23">
        <v>500000</v>
      </c>
    </row>
    <row r="3262" spans="1:19" x14ac:dyDescent="0.3">
      <c r="A3262" s="2" t="s">
        <v>6284</v>
      </c>
      <c r="B3262" s="3">
        <v>41051</v>
      </c>
      <c r="C3262" s="2">
        <f t="shared" si="50"/>
        <v>2012</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3">
        <v>17738570</v>
      </c>
      <c r="S3262" s="23">
        <v>13000000</v>
      </c>
    </row>
    <row r="3263" spans="1:19" x14ac:dyDescent="0.3">
      <c r="A3263" s="2" t="s">
        <v>6286</v>
      </c>
      <c r="B3263" s="3">
        <v>41094</v>
      </c>
      <c r="C3263" s="2">
        <f t="shared" si="50"/>
        <v>2012</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3">
        <v>31051126</v>
      </c>
      <c r="S3263" s="23">
        <v>55000000</v>
      </c>
    </row>
    <row r="3264" spans="1:19" x14ac:dyDescent="0.3">
      <c r="A3264" s="2" t="s">
        <v>6287</v>
      </c>
      <c r="B3264" s="3">
        <v>41182</v>
      </c>
      <c r="C3264" s="2">
        <f t="shared" si="50"/>
        <v>2012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3">
        <v>21383298</v>
      </c>
      <c r="S3264" s="23">
        <v>15000000</v>
      </c>
    </row>
    <row r="3265" spans="1:19" x14ac:dyDescent="0.3">
      <c r="A3265" s="2" t="s">
        <v>6288</v>
      </c>
      <c r="B3265" s="3">
        <v>41185</v>
      </c>
      <c r="C3265" s="2">
        <f t="shared" si="50"/>
        <v>2012</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3">
        <v>49122319</v>
      </c>
      <c r="S3265" s="23">
        <v>14000000</v>
      </c>
    </row>
    <row r="3266" spans="1:19" x14ac:dyDescent="0.3">
      <c r="A3266" s="2" t="s">
        <v>6290</v>
      </c>
      <c r="B3266" s="3">
        <v>41176</v>
      </c>
      <c r="C3266" s="2">
        <f t="shared" si="50"/>
        <v>2012</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3">
        <v>16005978</v>
      </c>
      <c r="S3266" s="23">
        <v>26000000</v>
      </c>
    </row>
    <row r="3267" spans="1:19" x14ac:dyDescent="0.3">
      <c r="A3267" s="2" t="s">
        <v>6292</v>
      </c>
      <c r="B3267" s="3">
        <v>40998</v>
      </c>
      <c r="C3267" s="2">
        <f t="shared" ref="C3267:C3330" si="51">YEAR(B3267)</f>
        <v>2012</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3">
        <v>5997134</v>
      </c>
      <c r="S3267" s="23">
        <v>1000000</v>
      </c>
    </row>
    <row r="3268" spans="1:19" x14ac:dyDescent="0.3">
      <c r="A3268" s="2" t="s">
        <v>6295</v>
      </c>
      <c r="B3268" s="3">
        <v>41101</v>
      </c>
      <c r="C3268" s="2">
        <f t="shared" si="51"/>
        <v>2012</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3">
        <v>26345</v>
      </c>
      <c r="S3268" s="23">
        <v>3000000</v>
      </c>
    </row>
    <row r="3269" spans="1:19" x14ac:dyDescent="0.3">
      <c r="A3269" s="2" t="s">
        <v>6298</v>
      </c>
      <c r="B3269" s="3">
        <v>41045</v>
      </c>
      <c r="C3269" s="2">
        <f t="shared" si="51"/>
        <v>2012</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3">
        <v>292298923</v>
      </c>
      <c r="S3269" s="23">
        <v>120000000</v>
      </c>
    </row>
    <row r="3270" spans="1:19" x14ac:dyDescent="0.3">
      <c r="A3270" s="2" t="s">
        <v>6299</v>
      </c>
      <c r="B3270" s="3">
        <v>41162</v>
      </c>
      <c r="C3270" s="2">
        <f t="shared" si="51"/>
        <v>2012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3">
        <v>125014030</v>
      </c>
      <c r="S3270" s="23">
        <v>30000000</v>
      </c>
    </row>
    <row r="3271" spans="1:19" x14ac:dyDescent="0.3">
      <c r="A3271" s="2" t="s">
        <v>6301</v>
      </c>
      <c r="B3271" s="3">
        <v>41128</v>
      </c>
      <c r="C3271" s="2">
        <f t="shared" si="51"/>
        <v>2012</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3">
        <v>34350553</v>
      </c>
      <c r="S3271" s="23">
        <v>68000000</v>
      </c>
    </row>
    <row r="3272" spans="1:19" x14ac:dyDescent="0.3">
      <c r="A3272" s="2" t="s">
        <v>6303</v>
      </c>
      <c r="B3272" s="3">
        <v>40916</v>
      </c>
      <c r="C3272" s="2">
        <f t="shared" si="51"/>
        <v>2012</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3">
        <v>54322273</v>
      </c>
      <c r="S3272" s="23">
        <v>17000000</v>
      </c>
    </row>
    <row r="3273" spans="1:19" x14ac:dyDescent="0.3">
      <c r="A3273" s="2" t="s">
        <v>6305</v>
      </c>
      <c r="B3273" s="3">
        <v>41216</v>
      </c>
      <c r="C3273" s="2">
        <f t="shared" si="51"/>
        <v>2012</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3">
        <v>11434867</v>
      </c>
      <c r="S3273" s="23">
        <v>6000000</v>
      </c>
    </row>
    <row r="3274" spans="1:19" x14ac:dyDescent="0.3">
      <c r="A3274" s="2" t="s">
        <v>6307</v>
      </c>
      <c r="B3274" s="3">
        <v>41119</v>
      </c>
      <c r="C3274" s="2">
        <f t="shared" si="51"/>
        <v>2012</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3">
        <v>91547205</v>
      </c>
      <c r="S3274" s="23">
        <v>12000000</v>
      </c>
    </row>
    <row r="3275" spans="1:19" x14ac:dyDescent="0.3">
      <c r="A3275" s="2" t="s">
        <v>6308</v>
      </c>
      <c r="B3275" s="3">
        <v>41123</v>
      </c>
      <c r="C3275" s="2">
        <f t="shared" si="51"/>
        <v>2012</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3">
        <v>67523385</v>
      </c>
      <c r="S3275" s="23">
        <v>35000000</v>
      </c>
    </row>
    <row r="3276" spans="1:19" x14ac:dyDescent="0.3">
      <c r="A3276" s="2" t="s">
        <v>6310</v>
      </c>
      <c r="B3276" s="3">
        <v>41258</v>
      </c>
      <c r="C3276" s="2">
        <f t="shared" si="51"/>
        <v>2012</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3">
        <v>54758461</v>
      </c>
      <c r="S3276" s="23">
        <v>65000000</v>
      </c>
    </row>
    <row r="3277" spans="1:19" x14ac:dyDescent="0.3">
      <c r="A3277" s="2" t="s">
        <v>6311</v>
      </c>
      <c r="B3277" s="3">
        <v>40997</v>
      </c>
      <c r="C3277" s="2">
        <f t="shared" si="51"/>
        <v>2012</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3">
        <v>200803</v>
      </c>
      <c r="S3277" s="23">
        <v>3000000</v>
      </c>
    </row>
    <row r="3278" spans="1:19" x14ac:dyDescent="0.3">
      <c r="A3278" s="2" t="s">
        <v>6314</v>
      </c>
      <c r="B3278" s="3">
        <v>41226</v>
      </c>
      <c r="C3278" s="2">
        <f t="shared" si="51"/>
        <v>2012</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3">
        <v>16684352</v>
      </c>
      <c r="S3278" s="23">
        <v>17000000</v>
      </c>
    </row>
    <row r="3279" spans="1:19" x14ac:dyDescent="0.3">
      <c r="A3279" s="2" t="s">
        <v>6316</v>
      </c>
      <c r="B3279" s="3">
        <v>40963</v>
      </c>
      <c r="C3279" s="2">
        <f t="shared" si="51"/>
        <v>2012</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3">
        <v>62321039</v>
      </c>
      <c r="S3279" s="23">
        <v>70000000</v>
      </c>
    </row>
    <row r="3280" spans="1:19" x14ac:dyDescent="0.3">
      <c r="A3280" s="2" t="s">
        <v>6319</v>
      </c>
      <c r="B3280" s="3">
        <v>41072</v>
      </c>
      <c r="C3280" s="2">
        <f t="shared" si="51"/>
        <v>2012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3">
        <v>2964</v>
      </c>
      <c r="S3280" s="23">
        <v>16000000</v>
      </c>
    </row>
    <row r="3281" spans="1:19" x14ac:dyDescent="0.3">
      <c r="A3281" s="2" t="s">
        <v>6320</v>
      </c>
      <c r="B3281" s="3">
        <v>40986</v>
      </c>
      <c r="C3281" s="2">
        <f t="shared" si="51"/>
        <v>2012</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3">
        <v>41102171</v>
      </c>
      <c r="S3281" s="23">
        <v>40000000</v>
      </c>
    </row>
    <row r="3282" spans="1:19" x14ac:dyDescent="0.3">
      <c r="A3282" s="2" t="s">
        <v>6321</v>
      </c>
      <c r="B3282" s="3">
        <v>41234</v>
      </c>
      <c r="C3282" s="2">
        <f t="shared" si="51"/>
        <v>2012</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3">
        <v>83640426</v>
      </c>
      <c r="S3282" s="23">
        <v>150000000</v>
      </c>
    </row>
    <row r="3283" spans="1:19" x14ac:dyDescent="0.3">
      <c r="A3283" s="2" t="s">
        <v>6322</v>
      </c>
      <c r="B3283" s="3">
        <v>41177</v>
      </c>
      <c r="C3283" s="2">
        <f t="shared" si="51"/>
        <v>2012</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3">
        <v>189412677</v>
      </c>
      <c r="S3283" s="23">
        <v>165000000</v>
      </c>
    </row>
    <row r="3284" spans="1:19" x14ac:dyDescent="0.3">
      <c r="A3284" s="2" t="s">
        <v>6324</v>
      </c>
      <c r="B3284" s="3">
        <v>41123</v>
      </c>
      <c r="C3284" s="2">
        <f t="shared" si="51"/>
        <v>2012</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3">
        <v>95720716</v>
      </c>
      <c r="S3284" s="23">
        <v>40000000</v>
      </c>
    </row>
    <row r="3285" spans="1:19" x14ac:dyDescent="0.3">
      <c r="A3285" s="2" t="s">
        <v>6325</v>
      </c>
      <c r="B3285" s="3">
        <v>41587</v>
      </c>
      <c r="C3285" s="2">
        <f t="shared" si="51"/>
        <v>2013</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3">
        <v>56667870</v>
      </c>
      <c r="S3285" s="23">
        <v>20000000</v>
      </c>
    </row>
    <row r="3286" spans="1:19" x14ac:dyDescent="0.3">
      <c r="A3286" s="2" t="s">
        <v>6326</v>
      </c>
      <c r="B3286" s="3">
        <v>41615</v>
      </c>
      <c r="C3286" s="2">
        <f t="shared" si="51"/>
        <v>2013</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3">
        <v>75573300</v>
      </c>
      <c r="S3286" s="23">
        <v>61000000</v>
      </c>
    </row>
    <row r="3287" spans="1:19" x14ac:dyDescent="0.3">
      <c r="A3287" s="2" t="s">
        <v>6327</v>
      </c>
      <c r="B3287" s="3">
        <v>41299</v>
      </c>
      <c r="C3287" s="2">
        <f t="shared" si="51"/>
        <v>2013</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3">
        <v>4946250</v>
      </c>
      <c r="S3287" s="23">
        <v>1000000</v>
      </c>
    </row>
    <row r="3288" spans="1:19" x14ac:dyDescent="0.3">
      <c r="A3288" s="2" t="s">
        <v>6330</v>
      </c>
      <c r="B3288" s="3">
        <v>41390</v>
      </c>
      <c r="C3288" s="2">
        <f t="shared" si="51"/>
        <v>2013</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3">
        <v>25675765</v>
      </c>
      <c r="S3288" s="23">
        <v>13000000</v>
      </c>
    </row>
    <row r="3289" spans="1:19" x14ac:dyDescent="0.3">
      <c r="A3289" s="2" t="s">
        <v>6332</v>
      </c>
      <c r="B3289" s="3">
        <v>41296</v>
      </c>
      <c r="C3289" s="2">
        <f t="shared" si="51"/>
        <v>2013</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3">
        <v>95001343</v>
      </c>
      <c r="S3289" s="23">
        <v>40000000</v>
      </c>
    </row>
    <row r="3290" spans="1:19" x14ac:dyDescent="0.3">
      <c r="A3290" s="2" t="s">
        <v>6333</v>
      </c>
      <c r="B3290" s="3">
        <v>41342</v>
      </c>
      <c r="C3290" s="2">
        <f t="shared" si="51"/>
        <v>2013</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3">
        <v>38297305</v>
      </c>
      <c r="S3290" s="23">
        <v>175000000</v>
      </c>
    </row>
    <row r="3291" spans="1:19" x14ac:dyDescent="0.3">
      <c r="A3291" s="2" t="s">
        <v>6335</v>
      </c>
      <c r="B3291" s="3">
        <v>41278</v>
      </c>
      <c r="C3291" s="2">
        <f t="shared" si="51"/>
        <v>2013</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3">
        <v>67344392</v>
      </c>
      <c r="S3291" s="23">
        <v>92000000</v>
      </c>
    </row>
    <row r="3292" spans="1:19" x14ac:dyDescent="0.3">
      <c r="A3292" s="2" t="s">
        <v>6336</v>
      </c>
      <c r="B3292" s="3">
        <v>41366</v>
      </c>
      <c r="C3292" s="2">
        <f t="shared" si="51"/>
        <v>2013</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3">
        <v>40041683</v>
      </c>
      <c r="S3292" s="23">
        <v>2500000</v>
      </c>
    </row>
    <row r="3293" spans="1:19" x14ac:dyDescent="0.3">
      <c r="A3293" s="2" t="s">
        <v>6339</v>
      </c>
      <c r="B3293" s="3">
        <v>41345</v>
      </c>
      <c r="C3293" s="2">
        <f t="shared" si="51"/>
        <v>2013</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3">
        <v>52528330</v>
      </c>
      <c r="S3293" s="23">
        <v>25000000</v>
      </c>
    </row>
    <row r="3294" spans="1:19" x14ac:dyDescent="0.3">
      <c r="A3294" s="2" t="s">
        <v>6340</v>
      </c>
      <c r="B3294" s="3">
        <v>41385</v>
      </c>
      <c r="C3294" s="2">
        <f t="shared" si="51"/>
        <v>2013</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3">
        <v>15294553</v>
      </c>
      <c r="S3294" s="23">
        <v>12000000</v>
      </c>
    </row>
    <row r="3295" spans="1:19" x14ac:dyDescent="0.3">
      <c r="A3295" s="2" t="s">
        <v>6342</v>
      </c>
      <c r="B3295" s="3">
        <v>41461</v>
      </c>
      <c r="C3295" s="2">
        <f t="shared" si="51"/>
        <v>2013</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3">
        <v>18004225</v>
      </c>
      <c r="S3295" s="23">
        <v>13000000</v>
      </c>
    </row>
    <row r="3296" spans="1:19" x14ac:dyDescent="0.3">
      <c r="A3296" s="2" t="s">
        <v>6343</v>
      </c>
      <c r="B3296" s="3">
        <v>41391</v>
      </c>
      <c r="C3296" s="2">
        <f t="shared" si="51"/>
        <v>2013</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3">
        <v>317125</v>
      </c>
      <c r="S3296" s="23">
        <v>16000000</v>
      </c>
    </row>
    <row r="3297" spans="1:19" x14ac:dyDescent="0.3">
      <c r="A3297" s="2" t="s">
        <v>6344</v>
      </c>
      <c r="B3297" s="3">
        <v>41333</v>
      </c>
      <c r="C3297" s="2">
        <f t="shared" si="51"/>
        <v>2013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3">
        <v>60522097</v>
      </c>
      <c r="S3297" s="23">
        <v>130000000</v>
      </c>
    </row>
    <row r="3298" spans="1:19" x14ac:dyDescent="0.3">
      <c r="A3298" s="2" t="s">
        <v>6345</v>
      </c>
      <c r="B3298" s="3">
        <v>41467</v>
      </c>
      <c r="C3298" s="2">
        <f t="shared" si="51"/>
        <v>2013</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3">
        <v>6262942</v>
      </c>
      <c r="S3298" s="23">
        <v>9000000</v>
      </c>
    </row>
    <row r="3299" spans="1:19" x14ac:dyDescent="0.3">
      <c r="A3299" s="2" t="s">
        <v>6346</v>
      </c>
      <c r="B3299" s="3">
        <v>41424</v>
      </c>
      <c r="C3299" s="2">
        <f t="shared" si="51"/>
        <v>2013</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3">
        <v>150117807</v>
      </c>
      <c r="S3299" s="23">
        <v>40000000</v>
      </c>
    </row>
    <row r="3300" spans="1:19" x14ac:dyDescent="0.3">
      <c r="A3300" s="2" t="s">
        <v>6347</v>
      </c>
      <c r="B3300" s="3">
        <v>41592</v>
      </c>
      <c r="C3300" s="2">
        <f t="shared" si="51"/>
        <v>2013</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3">
        <v>2175312</v>
      </c>
      <c r="S3300" s="23">
        <v>50000000</v>
      </c>
    </row>
    <row r="3301" spans="1:19" x14ac:dyDescent="0.3">
      <c r="A3301" s="2" t="s">
        <v>6348</v>
      </c>
      <c r="B3301" s="3">
        <v>41385</v>
      </c>
      <c r="C3301" s="2">
        <f t="shared" si="51"/>
        <v>2013</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3">
        <v>287761</v>
      </c>
      <c r="S3301" s="23">
        <v>1000000</v>
      </c>
    </row>
    <row r="3302" spans="1:19" x14ac:dyDescent="0.3">
      <c r="A3302" s="2" t="s">
        <v>6351</v>
      </c>
      <c r="B3302" s="3">
        <v>41409</v>
      </c>
      <c r="C3302" s="2">
        <f t="shared" si="51"/>
        <v>2013</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3">
        <v>37738400</v>
      </c>
      <c r="S3302" s="23">
        <v>25000000</v>
      </c>
    </row>
    <row r="3303" spans="1:19" x14ac:dyDescent="0.3">
      <c r="A3303" s="2" t="s">
        <v>6353</v>
      </c>
      <c r="B3303" s="3">
        <v>41438</v>
      </c>
      <c r="C3303" s="2">
        <f t="shared" si="51"/>
        <v>2013</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3">
        <v>101978840</v>
      </c>
      <c r="S3303" s="23">
        <v>15000000</v>
      </c>
    </row>
    <row r="3304" spans="1:19" x14ac:dyDescent="0.3">
      <c r="A3304" s="2" t="s">
        <v>6355</v>
      </c>
      <c r="B3304" s="3">
        <v>41294</v>
      </c>
      <c r="C3304" s="2">
        <f t="shared" si="51"/>
        <v>2013</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3">
        <v>7764027</v>
      </c>
      <c r="S3304" s="23">
        <v>10000000</v>
      </c>
    </row>
    <row r="3305" spans="1:19" x14ac:dyDescent="0.3">
      <c r="A3305" s="2" t="s">
        <v>6357</v>
      </c>
      <c r="B3305" s="3">
        <v>41616</v>
      </c>
      <c r="C3305" s="2">
        <f t="shared" si="51"/>
        <v>2013</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3">
        <v>21564616</v>
      </c>
      <c r="S3305" s="23">
        <v>8500000</v>
      </c>
    </row>
    <row r="3306" spans="1:19" x14ac:dyDescent="0.3">
      <c r="A3306" s="2" t="s">
        <v>6359</v>
      </c>
      <c r="B3306" s="3">
        <v>41298</v>
      </c>
      <c r="C3306" s="2">
        <f t="shared" si="51"/>
        <v>2013</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3">
        <v>8888355</v>
      </c>
      <c r="S3306" s="23">
        <v>20000000</v>
      </c>
    </row>
    <row r="3307" spans="1:19" x14ac:dyDescent="0.3">
      <c r="A3307" s="2" t="s">
        <v>6361</v>
      </c>
      <c r="B3307" s="3">
        <v>41499</v>
      </c>
      <c r="C3307" s="2">
        <f t="shared" si="51"/>
        <v>2013</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3">
        <v>19445217</v>
      </c>
      <c r="S3307" s="23">
        <v>60000000</v>
      </c>
    </row>
    <row r="3308" spans="1:19" x14ac:dyDescent="0.3">
      <c r="A3308" s="2" t="s">
        <v>6363</v>
      </c>
      <c r="B3308" s="3">
        <v>41542</v>
      </c>
      <c r="C3308" s="2">
        <f t="shared" si="51"/>
        <v>2013</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3">
        <v>8114507</v>
      </c>
      <c r="S3308" s="23">
        <v>3000000</v>
      </c>
    </row>
    <row r="3309" spans="1:19" x14ac:dyDescent="0.3">
      <c r="A3309" s="2" t="s">
        <v>6365</v>
      </c>
      <c r="B3309" s="3">
        <v>41416</v>
      </c>
      <c r="C3309" s="2">
        <f t="shared" si="51"/>
        <v>2013</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3">
        <v>16168741</v>
      </c>
      <c r="S3309" s="23">
        <v>8000000</v>
      </c>
    </row>
    <row r="3310" spans="1:19" x14ac:dyDescent="0.3">
      <c r="A3310" s="2" t="s">
        <v>6366</v>
      </c>
      <c r="B3310" s="3">
        <v>41275</v>
      </c>
      <c r="C3310" s="2">
        <f t="shared" si="51"/>
        <v>2013</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3">
        <v>7017178</v>
      </c>
      <c r="S3310" s="23">
        <v>17500000</v>
      </c>
    </row>
    <row r="3311" spans="1:19" x14ac:dyDescent="0.3">
      <c r="A3311" s="2" t="s">
        <v>6368</v>
      </c>
      <c r="B3311" s="3">
        <v>41291</v>
      </c>
      <c r="C3311" s="2">
        <f t="shared" si="51"/>
        <v>2013</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3">
        <v>41229</v>
      </c>
      <c r="S3311" s="23">
        <v>25500000</v>
      </c>
    </row>
    <row r="3312" spans="1:19" x14ac:dyDescent="0.3">
      <c r="A3312" s="2" t="s">
        <v>6369</v>
      </c>
      <c r="B3312" s="3">
        <v>41514</v>
      </c>
      <c r="C3312" s="2">
        <f t="shared" si="51"/>
        <v>2013</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3">
        <v>33404871</v>
      </c>
      <c r="S3312" s="23">
        <v>18000000</v>
      </c>
    </row>
    <row r="3313" spans="1:19" x14ac:dyDescent="0.3">
      <c r="A3313" s="2" t="s">
        <v>6371</v>
      </c>
      <c r="B3313" s="3">
        <v>41447</v>
      </c>
      <c r="C3313" s="2">
        <f t="shared" si="51"/>
        <v>2013</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3">
        <v>258113</v>
      </c>
      <c r="S3313" s="23">
        <v>1066167</v>
      </c>
    </row>
    <row r="3314" spans="1:19" x14ac:dyDescent="0.3">
      <c r="A3314" s="2" t="s">
        <v>6374</v>
      </c>
      <c r="B3314" s="3">
        <v>41409</v>
      </c>
      <c r="C3314" s="2">
        <f t="shared" si="51"/>
        <v>2013</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3">
        <v>19692608</v>
      </c>
      <c r="S3314" s="23">
        <v>35000000</v>
      </c>
    </row>
    <row r="3315" spans="1:19" x14ac:dyDescent="0.3">
      <c r="A3315" s="2" t="s">
        <v>6377</v>
      </c>
      <c r="B3315" s="3">
        <v>41436</v>
      </c>
      <c r="C3315" s="2">
        <f t="shared" si="51"/>
        <v>2013</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3">
        <v>100412</v>
      </c>
      <c r="S3315" s="23">
        <v>4000000</v>
      </c>
    </row>
    <row r="3316" spans="1:19" x14ac:dyDescent="0.3">
      <c r="A3316" s="2" t="s">
        <v>6380</v>
      </c>
      <c r="B3316" s="3">
        <v>41393</v>
      </c>
      <c r="C3316" s="2">
        <f t="shared" si="51"/>
        <v>2013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3">
        <v>107100855</v>
      </c>
      <c r="S3316" s="23">
        <v>55000000</v>
      </c>
    </row>
    <row r="3317" spans="1:19" x14ac:dyDescent="0.3">
      <c r="A3317" s="2" t="s">
        <v>6381</v>
      </c>
      <c r="B3317" s="3">
        <v>41518</v>
      </c>
      <c r="C3317" s="2">
        <f t="shared" si="51"/>
        <v>2013</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3">
        <v>35266619</v>
      </c>
      <c r="S3317" s="23">
        <v>30000000</v>
      </c>
    </row>
    <row r="3318" spans="1:19" x14ac:dyDescent="0.3">
      <c r="A3318" s="2" t="s">
        <v>6382</v>
      </c>
      <c r="B3318" s="3">
        <v>41627</v>
      </c>
      <c r="C3318" s="2">
        <f t="shared" si="51"/>
        <v>2013</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3">
        <v>59379</v>
      </c>
      <c r="S3318" s="23">
        <v>200000</v>
      </c>
    </row>
    <row r="3319" spans="1:19" x14ac:dyDescent="0.3">
      <c r="A3319" s="2" t="s">
        <v>6385</v>
      </c>
      <c r="B3319" s="3">
        <v>41347</v>
      </c>
      <c r="C3319" s="2">
        <f t="shared" si="51"/>
        <v>2013</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3">
        <v>169379</v>
      </c>
      <c r="S3319" s="23">
        <v>10000000</v>
      </c>
    </row>
    <row r="3320" spans="1:19" x14ac:dyDescent="0.3">
      <c r="A3320" s="2" t="s">
        <v>6388</v>
      </c>
      <c r="B3320" s="3">
        <v>41589</v>
      </c>
      <c r="C3320" s="2">
        <f t="shared" si="51"/>
        <v>2013</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3">
        <v>119793567</v>
      </c>
      <c r="S3320" s="23">
        <v>78000000</v>
      </c>
    </row>
    <row r="3321" spans="1:19" x14ac:dyDescent="0.3">
      <c r="A3321" s="2" t="s">
        <v>6390</v>
      </c>
      <c r="B3321" s="3">
        <v>41350</v>
      </c>
      <c r="C3321" s="2">
        <f t="shared" si="51"/>
        <v>2013</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3">
        <v>27296514</v>
      </c>
      <c r="S3321" s="23">
        <v>5000000</v>
      </c>
    </row>
    <row r="3322" spans="1:19" x14ac:dyDescent="0.3">
      <c r="A3322" s="2" t="s">
        <v>6391</v>
      </c>
      <c r="B3322" s="3">
        <v>41516</v>
      </c>
      <c r="C3322" s="2">
        <f t="shared" si="51"/>
        <v>2013</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3">
        <v>10880926</v>
      </c>
      <c r="S3322" s="23">
        <v>30000000</v>
      </c>
    </row>
    <row r="3323" spans="1:19" x14ac:dyDescent="0.3">
      <c r="A3323" s="2" t="s">
        <v>6393</v>
      </c>
      <c r="B3323" s="3">
        <v>41371</v>
      </c>
      <c r="C3323" s="2">
        <f t="shared" si="51"/>
        <v>2013</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3">
        <v>30659817</v>
      </c>
      <c r="S3323" s="23">
        <v>26000000</v>
      </c>
    </row>
    <row r="3324" spans="1:19" x14ac:dyDescent="0.3">
      <c r="A3324" s="2" t="s">
        <v>6396</v>
      </c>
      <c r="B3324" s="3">
        <v>41439</v>
      </c>
      <c r="C3324" s="2">
        <f t="shared" si="51"/>
        <v>2013</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3">
        <v>368049635</v>
      </c>
      <c r="S3324" s="23">
        <v>76000000</v>
      </c>
    </row>
    <row r="3325" spans="1:19" x14ac:dyDescent="0.3">
      <c r="A3325" s="2" t="s">
        <v>6397</v>
      </c>
      <c r="B3325" s="3">
        <v>41571</v>
      </c>
      <c r="C3325" s="2">
        <f t="shared" si="51"/>
        <v>2013</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3">
        <v>24475193</v>
      </c>
      <c r="S3325" s="23">
        <v>3000000</v>
      </c>
    </row>
    <row r="3326" spans="1:19" x14ac:dyDescent="0.3">
      <c r="A3326" s="2" t="s">
        <v>6398</v>
      </c>
      <c r="B3326" s="3">
        <v>41467</v>
      </c>
      <c r="C3326" s="2">
        <f t="shared" si="51"/>
        <v>2013</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3">
        <v>93050117</v>
      </c>
      <c r="S3326" s="23">
        <v>115000000</v>
      </c>
    </row>
    <row r="3327" spans="1:19" x14ac:dyDescent="0.3">
      <c r="A3327" s="2" t="s">
        <v>6399</v>
      </c>
      <c r="B3327" s="3">
        <v>41540</v>
      </c>
      <c r="C3327" s="2">
        <f t="shared" si="51"/>
        <v>2013</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3">
        <v>61656849</v>
      </c>
      <c r="S3327" s="23">
        <v>110000000</v>
      </c>
    </row>
    <row r="3328" spans="1:19" x14ac:dyDescent="0.3">
      <c r="A3328" s="2" t="s">
        <v>6400</v>
      </c>
      <c r="B3328" s="3">
        <v>41347</v>
      </c>
      <c r="C3328" s="2">
        <f t="shared" si="51"/>
        <v>2013</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3">
        <v>17536788</v>
      </c>
      <c r="S3328" s="23">
        <v>8000000</v>
      </c>
    </row>
    <row r="3329" spans="1:19" x14ac:dyDescent="0.3">
      <c r="A3329" s="2" t="s">
        <v>6402</v>
      </c>
      <c r="B3329" s="3">
        <v>41352</v>
      </c>
      <c r="C3329" s="2">
        <f t="shared" si="51"/>
        <v>2013</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3">
        <v>107515297</v>
      </c>
      <c r="S3329" s="23">
        <v>100000000</v>
      </c>
    </row>
    <row r="3330" spans="1:19" x14ac:dyDescent="0.3">
      <c r="A3330" s="2" t="s">
        <v>6403</v>
      </c>
      <c r="B3330" s="3">
        <v>41593</v>
      </c>
      <c r="C3330" s="2">
        <f t="shared" si="51"/>
        <v>2013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3">
        <v>57011847</v>
      </c>
      <c r="S3330" s="23">
        <v>40000000</v>
      </c>
    </row>
    <row r="3331" spans="1:19" x14ac:dyDescent="0.3">
      <c r="A3331" s="2" t="s">
        <v>6405</v>
      </c>
      <c r="B3331" s="3">
        <v>41374</v>
      </c>
      <c r="C3331" s="2">
        <f t="shared" ref="C3331:C3394" si="52">YEAR(B3331)</f>
        <v>2013</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3">
        <v>25121291</v>
      </c>
      <c r="S3331" s="23">
        <v>50000000</v>
      </c>
    </row>
    <row r="3332" spans="1:19" x14ac:dyDescent="0.3">
      <c r="A3332" s="2" t="s">
        <v>6406</v>
      </c>
      <c r="B3332" s="3">
        <v>41557</v>
      </c>
      <c r="C3332" s="2">
        <f t="shared" si="52"/>
        <v>2013</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3">
        <v>54239856</v>
      </c>
      <c r="S3332" s="23">
        <v>17000000</v>
      </c>
    </row>
    <row r="3333" spans="1:19" x14ac:dyDescent="0.3">
      <c r="A3333" s="2" t="s">
        <v>6409</v>
      </c>
      <c r="B3333" s="3">
        <v>41623</v>
      </c>
      <c r="C3333" s="2">
        <f t="shared" si="52"/>
        <v>2013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3">
        <v>55747724</v>
      </c>
      <c r="S3333" s="23">
        <v>55000000</v>
      </c>
    </row>
    <row r="3334" spans="1:19" x14ac:dyDescent="0.3">
      <c r="A3334" s="2" t="s">
        <v>6410</v>
      </c>
      <c r="B3334" s="3">
        <v>41356</v>
      </c>
      <c r="C3334" s="2">
        <f t="shared" si="52"/>
        <v>2013</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3">
        <v>400736600</v>
      </c>
      <c r="S3334" s="23">
        <v>150000000</v>
      </c>
    </row>
    <row r="3335" spans="1:19" x14ac:dyDescent="0.3">
      <c r="A3335" s="2" t="s">
        <v>6413</v>
      </c>
      <c r="B3335" s="3">
        <v>41407</v>
      </c>
      <c r="C3335" s="2">
        <f t="shared" si="52"/>
        <v>2013</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3">
        <v>16097842</v>
      </c>
      <c r="S3335" s="23">
        <v>900000</v>
      </c>
    </row>
    <row r="3336" spans="1:19" x14ac:dyDescent="0.3">
      <c r="A3336" s="2" t="s">
        <v>6416</v>
      </c>
      <c r="B3336" s="3">
        <v>41599</v>
      </c>
      <c r="C3336" s="2">
        <f t="shared" si="52"/>
        <v>2013</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3">
        <v>122512052</v>
      </c>
      <c r="S3336" s="23">
        <v>130000000</v>
      </c>
    </row>
    <row r="3337" spans="1:19" x14ac:dyDescent="0.3">
      <c r="A3337" s="2" t="s">
        <v>6417</v>
      </c>
      <c r="B3337" s="3">
        <v>41438</v>
      </c>
      <c r="C3337" s="2">
        <f t="shared" si="52"/>
        <v>2013</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3">
        <v>45996718</v>
      </c>
      <c r="S3337" s="23">
        <v>60000000</v>
      </c>
    </row>
    <row r="3338" spans="1:19" x14ac:dyDescent="0.3">
      <c r="A3338" s="2" t="s">
        <v>6418</v>
      </c>
      <c r="B3338" s="3">
        <v>41358</v>
      </c>
      <c r="C3338" s="2">
        <f t="shared" si="52"/>
        <v>2013</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3">
        <v>10494494</v>
      </c>
      <c r="S3338" s="23">
        <v>18000000</v>
      </c>
    </row>
    <row r="3339" spans="1:19" x14ac:dyDescent="0.3">
      <c r="A3339" s="2" t="s">
        <v>6420</v>
      </c>
      <c r="B3339" s="3">
        <v>41370</v>
      </c>
      <c r="C3339" s="2">
        <f t="shared" si="52"/>
        <v>2013</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3">
        <v>274084951</v>
      </c>
      <c r="S3339" s="23">
        <v>100000000</v>
      </c>
    </row>
    <row r="3340" spans="1:19" x14ac:dyDescent="0.3">
      <c r="A3340" s="2" t="s">
        <v>6422</v>
      </c>
      <c r="B3340" s="3">
        <v>41406</v>
      </c>
      <c r="C3340" s="2">
        <f t="shared" si="52"/>
        <v>2013</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3">
        <v>133668525</v>
      </c>
      <c r="S3340" s="23">
        <v>80000000</v>
      </c>
    </row>
    <row r="3341" spans="1:19" x14ac:dyDescent="0.3">
      <c r="A3341" s="2" t="s">
        <v>6423</v>
      </c>
      <c r="B3341" s="3">
        <v>41284</v>
      </c>
      <c r="C3341" s="2">
        <f t="shared" si="52"/>
        <v>2013</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3">
        <v>29802761</v>
      </c>
      <c r="S3341" s="23">
        <v>40000000</v>
      </c>
    </row>
    <row r="3342" spans="1:19" x14ac:dyDescent="0.3">
      <c r="A3342" s="2" t="s">
        <v>6424</v>
      </c>
      <c r="B3342" s="3">
        <v>41497</v>
      </c>
      <c r="C3342" s="2">
        <f t="shared" si="52"/>
        <v>2013</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3">
        <v>55682070</v>
      </c>
      <c r="S3342" s="23">
        <v>50000000</v>
      </c>
    </row>
    <row r="3343" spans="1:19" x14ac:dyDescent="0.3">
      <c r="A3343" s="2" t="s">
        <v>6425</v>
      </c>
      <c r="B3343" s="3">
        <v>41342</v>
      </c>
      <c r="C3343" s="2">
        <f t="shared" si="52"/>
        <v>2013</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3">
        <v>25556065</v>
      </c>
      <c r="S3343" s="23">
        <v>23000000</v>
      </c>
    </row>
    <row r="3344" spans="1:19" x14ac:dyDescent="0.3">
      <c r="A3344" s="2" t="s">
        <v>6426</v>
      </c>
      <c r="B3344" s="3">
        <v>41532</v>
      </c>
      <c r="C3344" s="2">
        <f t="shared" si="52"/>
        <v>2013</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3">
        <v>2859955</v>
      </c>
      <c r="S3344" s="23">
        <v>1200000</v>
      </c>
    </row>
    <row r="3345" spans="1:19" x14ac:dyDescent="0.3">
      <c r="A3345" s="2" t="s">
        <v>6428</v>
      </c>
      <c r="B3345" s="3">
        <v>41568</v>
      </c>
      <c r="C3345" s="2">
        <f t="shared" si="52"/>
        <v>2013</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3">
        <v>19783777</v>
      </c>
      <c r="S3345" s="23">
        <v>22000000</v>
      </c>
    </row>
    <row r="3346" spans="1:19" x14ac:dyDescent="0.3">
      <c r="A3346" s="2" t="s">
        <v>6429</v>
      </c>
      <c r="B3346" s="3">
        <v>41348</v>
      </c>
      <c r="C3346" s="2">
        <f t="shared" si="52"/>
        <v>2013</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3">
        <v>134455175</v>
      </c>
      <c r="S3346" s="23">
        <v>35000000</v>
      </c>
    </row>
    <row r="3347" spans="1:19" x14ac:dyDescent="0.3">
      <c r="A3347" s="2" t="s">
        <v>6430</v>
      </c>
      <c r="B3347" s="3">
        <v>41317</v>
      </c>
      <c r="C3347" s="2">
        <f t="shared" si="52"/>
        <v>2013</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3">
        <v>13214255</v>
      </c>
      <c r="S3347" s="23">
        <v>11000000</v>
      </c>
    </row>
    <row r="3348" spans="1:19" x14ac:dyDescent="0.3">
      <c r="A3348" s="2" t="s">
        <v>6431</v>
      </c>
      <c r="B3348" s="3">
        <v>41463</v>
      </c>
      <c r="C3348" s="2">
        <f t="shared" si="52"/>
        <v>2013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3">
        <v>83574831</v>
      </c>
      <c r="S3348" s="23">
        <v>5000000</v>
      </c>
    </row>
    <row r="3349" spans="1:19" x14ac:dyDescent="0.3">
      <c r="A3349" s="2" t="s">
        <v>6432</v>
      </c>
      <c r="B3349" s="3">
        <v>41337</v>
      </c>
      <c r="C3349" s="2">
        <f t="shared" si="52"/>
        <v>2013</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3">
        <v>44456509</v>
      </c>
      <c r="S3349" s="23">
        <v>5000000</v>
      </c>
    </row>
    <row r="3350" spans="1:19" x14ac:dyDescent="0.3">
      <c r="A3350" s="2" t="s">
        <v>6434</v>
      </c>
      <c r="B3350" s="3">
        <v>41385</v>
      </c>
      <c r="C3350" s="2">
        <f t="shared" si="52"/>
        <v>2013</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3">
        <v>408992272</v>
      </c>
      <c r="S3350" s="23">
        <v>200000000</v>
      </c>
    </row>
    <row r="3351" spans="1:19" x14ac:dyDescent="0.3">
      <c r="A3351" s="2" t="s">
        <v>6435</v>
      </c>
      <c r="B3351" s="3">
        <v>41541</v>
      </c>
      <c r="C3351" s="2">
        <f t="shared" si="52"/>
        <v>2013</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3">
        <v>65171860</v>
      </c>
      <c r="S3351" s="23">
        <v>195000000</v>
      </c>
    </row>
    <row r="3352" spans="1:19" x14ac:dyDescent="0.3">
      <c r="A3352" s="2" t="s">
        <v>6436</v>
      </c>
      <c r="B3352" s="3">
        <v>41400</v>
      </c>
      <c r="C3352" s="2">
        <f t="shared" si="52"/>
        <v>2013</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3">
        <v>371897</v>
      </c>
      <c r="S3352" s="23">
        <v>4000000</v>
      </c>
    </row>
    <row r="3353" spans="1:19" x14ac:dyDescent="0.3">
      <c r="A3353" s="2" t="s">
        <v>6437</v>
      </c>
      <c r="B3353" s="3">
        <v>41368</v>
      </c>
      <c r="C3353" s="2">
        <f t="shared" si="52"/>
        <v>2013</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3">
        <v>32230907</v>
      </c>
      <c r="S3353" s="23">
        <v>2500000</v>
      </c>
    </row>
    <row r="3354" spans="1:19" x14ac:dyDescent="0.3">
      <c r="A3354" s="2" t="s">
        <v>6440</v>
      </c>
      <c r="B3354" s="3">
        <v>41479</v>
      </c>
      <c r="C3354" s="2">
        <f t="shared" si="52"/>
        <v>2013</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3">
        <v>28751715</v>
      </c>
      <c r="S3354" s="23">
        <v>28000000</v>
      </c>
    </row>
    <row r="3355" spans="1:19" x14ac:dyDescent="0.3">
      <c r="A3355" s="2" t="s">
        <v>6441</v>
      </c>
      <c r="B3355" s="3">
        <v>41400</v>
      </c>
      <c r="C3355" s="2">
        <f t="shared" si="52"/>
        <v>2013</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3">
        <v>13362308</v>
      </c>
      <c r="S3355" s="23">
        <v>18000000</v>
      </c>
    </row>
    <row r="3356" spans="1:19" x14ac:dyDescent="0.3">
      <c r="A3356" s="2" t="s">
        <v>6442</v>
      </c>
      <c r="B3356" s="3">
        <v>41401</v>
      </c>
      <c r="C3356" s="2">
        <f t="shared" si="52"/>
        <v>2013</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3">
        <v>63910583</v>
      </c>
      <c r="S3356" s="23">
        <v>28000000</v>
      </c>
    </row>
    <row r="3357" spans="1:19" x14ac:dyDescent="0.3">
      <c r="A3357" s="2" t="s">
        <v>6443</v>
      </c>
      <c r="B3357" s="3">
        <v>41351</v>
      </c>
      <c r="C3357" s="2">
        <f t="shared" si="52"/>
        <v>2013</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3">
        <v>116631310</v>
      </c>
      <c r="S3357" s="23">
        <v>30000000</v>
      </c>
    </row>
    <row r="3358" spans="1:19" x14ac:dyDescent="0.3">
      <c r="A3358" s="2" t="s">
        <v>6444</v>
      </c>
      <c r="B3358" s="3">
        <v>41489</v>
      </c>
      <c r="C3358" s="2">
        <f t="shared" si="52"/>
        <v>2013</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3">
        <v>8460990</v>
      </c>
      <c r="S3358" s="23">
        <v>70000000</v>
      </c>
    </row>
    <row r="3359" spans="1:19" x14ac:dyDescent="0.3">
      <c r="A3359" s="2" t="s">
        <v>6445</v>
      </c>
      <c r="B3359" s="3">
        <v>41409</v>
      </c>
      <c r="C3359" s="2">
        <f t="shared" si="52"/>
        <v>2013</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3">
        <v>125069696</v>
      </c>
      <c r="S3359" s="23">
        <v>40000000</v>
      </c>
    </row>
    <row r="3360" spans="1:19" x14ac:dyDescent="0.3">
      <c r="A3360" s="2" t="s">
        <v>6446</v>
      </c>
      <c r="B3360" s="3">
        <v>41474</v>
      </c>
      <c r="C3360" s="2">
        <f t="shared" si="52"/>
        <v>2013</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3">
        <v>7268659</v>
      </c>
      <c r="S3360" s="23">
        <v>20000000</v>
      </c>
    </row>
    <row r="3361" spans="1:19" x14ac:dyDescent="0.3">
      <c r="A3361" s="2" t="s">
        <v>6447</v>
      </c>
      <c r="B3361" s="3">
        <v>41600</v>
      </c>
      <c r="C3361" s="2">
        <f t="shared" si="52"/>
        <v>2013</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3">
        <v>71588220</v>
      </c>
      <c r="S3361" s="23">
        <v>20000000</v>
      </c>
    </row>
    <row r="3362" spans="1:19" x14ac:dyDescent="0.3">
      <c r="A3362" s="2" t="s">
        <v>6450</v>
      </c>
      <c r="B3362" s="3">
        <v>41297</v>
      </c>
      <c r="C3362" s="2">
        <f t="shared" si="52"/>
        <v>2013</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3">
        <v>291021565</v>
      </c>
      <c r="S3362" s="23">
        <v>225000000</v>
      </c>
    </row>
    <row r="3363" spans="1:19" x14ac:dyDescent="0.3">
      <c r="A3363" s="2" t="s">
        <v>6451</v>
      </c>
      <c r="B3363" s="3">
        <v>41526</v>
      </c>
      <c r="C3363" s="2">
        <f t="shared" si="52"/>
        <v>2013</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3">
        <v>8324748</v>
      </c>
      <c r="S3363" s="23">
        <v>35000000</v>
      </c>
    </row>
    <row r="3364" spans="1:19" x14ac:dyDescent="0.3">
      <c r="A3364" s="2" t="s">
        <v>6452</v>
      </c>
      <c r="B3364" s="3">
        <v>41449</v>
      </c>
      <c r="C3364" s="2">
        <f t="shared" si="52"/>
        <v>2013</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3">
        <v>268488329</v>
      </c>
      <c r="S3364" s="23">
        <v>200000000</v>
      </c>
    </row>
    <row r="3365" spans="1:19" x14ac:dyDescent="0.3">
      <c r="A3365" s="2" t="s">
        <v>6454</v>
      </c>
      <c r="B3365" s="3">
        <v>41309</v>
      </c>
      <c r="C3365" s="2">
        <f t="shared" si="52"/>
        <v>2013</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3">
        <v>8828771</v>
      </c>
      <c r="S3365" s="23">
        <v>6000000</v>
      </c>
    </row>
    <row r="3366" spans="1:19" x14ac:dyDescent="0.3">
      <c r="A3366" s="2" t="s">
        <v>6456</v>
      </c>
      <c r="B3366" s="3">
        <v>41353</v>
      </c>
      <c r="C3366" s="2">
        <f t="shared" si="52"/>
        <v>2013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3">
        <v>17613460</v>
      </c>
      <c r="S3366" s="23">
        <v>12000000</v>
      </c>
    </row>
    <row r="3367" spans="1:19" x14ac:dyDescent="0.3">
      <c r="A3367" s="2" t="s">
        <v>6457</v>
      </c>
      <c r="B3367" s="3">
        <v>41377</v>
      </c>
      <c r="C3367" s="2">
        <f t="shared" si="52"/>
        <v>2013</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3">
        <v>117698894</v>
      </c>
      <c r="S3367" s="23">
        <v>75000000</v>
      </c>
    </row>
    <row r="3368" spans="1:19" x14ac:dyDescent="0.3">
      <c r="A3368" s="2" t="s">
        <v>6458</v>
      </c>
      <c r="B3368" s="3">
        <v>41551</v>
      </c>
      <c r="C3368" s="2">
        <f t="shared" si="52"/>
        <v>2013</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3">
        <v>89021735</v>
      </c>
      <c r="S3368" s="23">
        <v>120000000</v>
      </c>
    </row>
    <row r="3369" spans="1:19" x14ac:dyDescent="0.3">
      <c r="A3369" s="2" t="s">
        <v>6459</v>
      </c>
      <c r="B3369" s="3">
        <v>41565</v>
      </c>
      <c r="C3369" s="2">
        <f t="shared" si="52"/>
        <v>2013</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3">
        <v>27689474</v>
      </c>
      <c r="S3369" s="23">
        <v>5000000</v>
      </c>
    </row>
    <row r="3370" spans="1:19" x14ac:dyDescent="0.3">
      <c r="A3370" s="2" t="s">
        <v>6462</v>
      </c>
      <c r="B3370" s="3">
        <v>41437</v>
      </c>
      <c r="C3370" s="2">
        <f t="shared" si="52"/>
        <v>2013</v>
      </c>
      <c r="D3370" s="2" t="s">
        <v>49</v>
      </c>
      <c r="E3370" s="2" t="s">
        <v>37</v>
      </c>
      <c r="F3370" s="2" t="s">
        <v>6463</v>
      </c>
      <c r="G3370" s="2" t="s">
        <v>5405</v>
      </c>
      <c r="H3370" s="2" t="s">
        <v>22</v>
      </c>
      <c r="I3370" s="2" t="s">
        <v>6464</v>
      </c>
      <c r="J3370" s="2" t="s">
        <v>6465</v>
      </c>
      <c r="K3370" s="2">
        <v>63</v>
      </c>
      <c r="L3370" s="2">
        <v>81</v>
      </c>
      <c r="M3370" s="2">
        <v>4</v>
      </c>
      <c r="N3370" s="2">
        <v>1000</v>
      </c>
      <c r="O3370" s="2">
        <v>6.9</v>
      </c>
      <c r="P3370" s="2">
        <v>66</v>
      </c>
      <c r="Q3370" s="2">
        <v>81</v>
      </c>
      <c r="R3370" s="23">
        <v>11835</v>
      </c>
      <c r="S3370" s="23">
        <v>10000000</v>
      </c>
    </row>
    <row r="3371" spans="1:19" x14ac:dyDescent="0.3">
      <c r="A3371" s="2" t="s">
        <v>6466</v>
      </c>
      <c r="B3371" s="3">
        <v>41445</v>
      </c>
      <c r="C3371" s="2">
        <f t="shared" si="52"/>
        <v>2013</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3">
        <v>98895417</v>
      </c>
      <c r="S3371" s="23">
        <v>70000000</v>
      </c>
    </row>
    <row r="3372" spans="1:19" x14ac:dyDescent="0.3">
      <c r="A3372" s="2" t="s">
        <v>6467</v>
      </c>
      <c r="B3372" s="3">
        <v>41513</v>
      </c>
      <c r="C3372" s="2">
        <f t="shared" si="52"/>
        <v>2013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3">
        <v>28873374</v>
      </c>
      <c r="S3372" s="23">
        <v>10000000</v>
      </c>
    </row>
    <row r="3373" spans="1:19" x14ac:dyDescent="0.3">
      <c r="A3373" s="2" t="s">
        <v>6469</v>
      </c>
      <c r="B3373" s="3">
        <v>41616</v>
      </c>
      <c r="C3373" s="2">
        <f t="shared" si="52"/>
        <v>2013</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3">
        <v>778565</v>
      </c>
      <c r="S3373" s="23">
        <v>4800000</v>
      </c>
    </row>
    <row r="3374" spans="1:19" x14ac:dyDescent="0.3">
      <c r="A3374" s="2" t="s">
        <v>6470</v>
      </c>
      <c r="B3374" s="3">
        <v>41546</v>
      </c>
      <c r="C3374" s="2">
        <f t="shared" si="52"/>
        <v>2013</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3">
        <v>11326836</v>
      </c>
      <c r="S3374" s="23">
        <v>22000000</v>
      </c>
    </row>
    <row r="3375" spans="1:19" x14ac:dyDescent="0.3">
      <c r="A3375" s="2" t="s">
        <v>6471</v>
      </c>
      <c r="B3375" s="3">
        <v>41376</v>
      </c>
      <c r="C3375" s="2">
        <f t="shared" si="52"/>
        <v>2013</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3">
        <v>234903076</v>
      </c>
      <c r="S3375" s="23">
        <v>215000000</v>
      </c>
    </row>
    <row r="3376" spans="1:19" x14ac:dyDescent="0.3">
      <c r="A3376" s="2" t="s">
        <v>6473</v>
      </c>
      <c r="B3376" s="3">
        <v>41522</v>
      </c>
      <c r="C3376" s="2">
        <f t="shared" si="52"/>
        <v>2013</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3">
        <v>101785482</v>
      </c>
      <c r="S3376" s="23">
        <v>190000000</v>
      </c>
    </row>
    <row r="3377" spans="1:19" x14ac:dyDescent="0.3">
      <c r="A3377" s="2" t="s">
        <v>6474</v>
      </c>
      <c r="B3377" s="3">
        <v>41418</v>
      </c>
      <c r="C3377" s="2">
        <f t="shared" si="52"/>
        <v>2013</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3">
        <v>49874933</v>
      </c>
      <c r="S3377" s="23">
        <v>26000000</v>
      </c>
    </row>
    <row r="3378" spans="1:19" x14ac:dyDescent="0.3">
      <c r="A3378" s="2" t="s">
        <v>6475</v>
      </c>
      <c r="B3378" s="3">
        <v>41361</v>
      </c>
      <c r="C3378" s="2">
        <f t="shared" si="52"/>
        <v>2013</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3">
        <v>17609982</v>
      </c>
      <c r="S3378" s="23">
        <v>35000000</v>
      </c>
    </row>
    <row r="3379" spans="1:19" x14ac:dyDescent="0.3">
      <c r="A3379" s="2" t="s">
        <v>6476</v>
      </c>
      <c r="B3379" s="3">
        <v>41306</v>
      </c>
      <c r="C3379" s="2">
        <f t="shared" si="52"/>
        <v>2013</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3">
        <v>9123834</v>
      </c>
      <c r="S3379" s="23">
        <v>15000000</v>
      </c>
    </row>
    <row r="3380" spans="1:19" x14ac:dyDescent="0.3">
      <c r="A3380" s="2" t="s">
        <v>6478</v>
      </c>
      <c r="B3380" s="3">
        <v>41564</v>
      </c>
      <c r="C3380" s="2">
        <f t="shared" si="52"/>
        <v>2013</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3">
        <v>68558662</v>
      </c>
      <c r="S3380" s="23">
        <v>90000000</v>
      </c>
    </row>
    <row r="3381" spans="1:19" x14ac:dyDescent="0.3">
      <c r="A3381" s="2" t="s">
        <v>6479</v>
      </c>
      <c r="B3381" s="3">
        <v>41577</v>
      </c>
      <c r="C3381" s="2">
        <f t="shared" si="52"/>
        <v>2013</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3">
        <v>37707719</v>
      </c>
      <c r="S3381" s="23">
        <v>12000000</v>
      </c>
    </row>
    <row r="3382" spans="1:19" x14ac:dyDescent="0.3">
      <c r="A3382" s="2" t="s">
        <v>6480</v>
      </c>
      <c r="B3382" s="3">
        <v>41485</v>
      </c>
      <c r="C3382" s="2">
        <f t="shared" si="52"/>
        <v>2013</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3">
        <v>60962878</v>
      </c>
      <c r="S3382" s="23">
        <v>46000000</v>
      </c>
    </row>
    <row r="3383" spans="1:19" x14ac:dyDescent="0.3">
      <c r="A3383" s="2" t="s">
        <v>6481</v>
      </c>
      <c r="B3383" s="3">
        <v>41362</v>
      </c>
      <c r="C3383" s="2">
        <f t="shared" si="52"/>
        <v>2013</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3">
        <v>33592415</v>
      </c>
      <c r="S3383" s="23">
        <v>130000000</v>
      </c>
    </row>
    <row r="3384" spans="1:19" x14ac:dyDescent="0.3">
      <c r="A3384" s="2" t="s">
        <v>6482</v>
      </c>
      <c r="B3384" s="3">
        <v>41629</v>
      </c>
      <c r="C3384" s="2">
        <f t="shared" si="52"/>
        <v>2013</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3">
        <v>22770</v>
      </c>
      <c r="S3384" s="23">
        <v>5500000</v>
      </c>
    </row>
    <row r="3385" spans="1:19" x14ac:dyDescent="0.3">
      <c r="A3385" s="2" t="s">
        <v>6485</v>
      </c>
      <c r="B3385" s="3">
        <v>41295</v>
      </c>
      <c r="C3385" s="2">
        <f t="shared" si="52"/>
        <v>2013</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3">
        <v>53215979</v>
      </c>
      <c r="S3385" s="23">
        <v>84000000</v>
      </c>
    </row>
    <row r="3386" spans="1:19" x14ac:dyDescent="0.3">
      <c r="A3386" s="2" t="s">
        <v>6486</v>
      </c>
      <c r="B3386" s="3">
        <v>41412</v>
      </c>
      <c r="C3386" s="2">
        <f t="shared" si="52"/>
        <v>2013</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3">
        <v>41997790</v>
      </c>
      <c r="S3386" s="23">
        <v>38000000</v>
      </c>
    </row>
    <row r="3387" spans="1:19" x14ac:dyDescent="0.3">
      <c r="A3387" s="2" t="s">
        <v>6487</v>
      </c>
      <c r="B3387" s="3">
        <v>41306</v>
      </c>
      <c r="C3387" s="2">
        <f t="shared" si="52"/>
        <v>2013</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3">
        <v>19316646</v>
      </c>
      <c r="S3387" s="23">
        <v>30000000</v>
      </c>
    </row>
    <row r="3388" spans="1:19" x14ac:dyDescent="0.3">
      <c r="A3388" s="2" t="s">
        <v>6488</v>
      </c>
      <c r="B3388" s="3">
        <v>41519</v>
      </c>
      <c r="C3388" s="2">
        <f t="shared" si="52"/>
        <v>2013</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3">
        <v>26903709</v>
      </c>
      <c r="S3388" s="23">
        <v>38000000</v>
      </c>
    </row>
    <row r="3389" spans="1:19" x14ac:dyDescent="0.3">
      <c r="A3389" s="2" t="s">
        <v>6489</v>
      </c>
      <c r="B3389" s="3">
        <v>41446</v>
      </c>
      <c r="C3389" s="2">
        <f t="shared" si="52"/>
        <v>2013</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3">
        <v>71346930</v>
      </c>
      <c r="S3389" s="23">
        <v>28000000</v>
      </c>
    </row>
    <row r="3390" spans="1:19" x14ac:dyDescent="0.3">
      <c r="A3390" s="2" t="s">
        <v>6491</v>
      </c>
      <c r="B3390" s="3">
        <v>41629</v>
      </c>
      <c r="C3390" s="2">
        <f t="shared" si="52"/>
        <v>2013</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3">
        <v>83299761</v>
      </c>
      <c r="S3390" s="23">
        <v>35000000</v>
      </c>
    </row>
    <row r="3391" spans="1:19" x14ac:dyDescent="0.3">
      <c r="A3391" s="2" t="s">
        <v>6492</v>
      </c>
      <c r="B3391" s="3">
        <v>41636</v>
      </c>
      <c r="C3391" s="2">
        <f t="shared" si="52"/>
        <v>2013</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3">
        <v>32014289</v>
      </c>
      <c r="S3391" s="23">
        <v>20000000</v>
      </c>
    </row>
    <row r="3392" spans="1:19" x14ac:dyDescent="0.3">
      <c r="A3392" s="2" t="s">
        <v>6494</v>
      </c>
      <c r="B3392" s="3">
        <v>41365</v>
      </c>
      <c r="C3392" s="2">
        <f t="shared" si="52"/>
        <v>2013</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3">
        <v>32154410</v>
      </c>
      <c r="S3392" s="23">
        <v>30000000</v>
      </c>
    </row>
    <row r="3393" spans="1:19" x14ac:dyDescent="0.3">
      <c r="A3393" s="2" t="s">
        <v>6495</v>
      </c>
      <c r="B3393" s="3">
        <v>41561</v>
      </c>
      <c r="C3393" s="2">
        <f t="shared" si="52"/>
        <v>2013</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3">
        <v>42919096</v>
      </c>
      <c r="S3393" s="23">
        <v>15000000</v>
      </c>
    </row>
    <row r="3394" spans="1:19" x14ac:dyDescent="0.3">
      <c r="A3394" s="2" t="s">
        <v>6497</v>
      </c>
      <c r="B3394" s="3">
        <v>41608</v>
      </c>
      <c r="C3394" s="2">
        <f t="shared" si="52"/>
        <v>2013</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3">
        <v>4563029</v>
      </c>
      <c r="S3394" s="23">
        <v>39200000</v>
      </c>
    </row>
    <row r="3395" spans="1:19" x14ac:dyDescent="0.3">
      <c r="A3395" s="2" t="s">
        <v>6498</v>
      </c>
      <c r="B3395" s="3">
        <v>41287</v>
      </c>
      <c r="C3395" s="2">
        <f t="shared" ref="C3395:C3458" si="53">YEAR(B3395)</f>
        <v>2013</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3">
        <v>228756232</v>
      </c>
      <c r="S3395" s="23">
        <v>190000000</v>
      </c>
    </row>
    <row r="3396" spans="1:19" x14ac:dyDescent="0.3">
      <c r="A3396" s="2" t="s">
        <v>6499</v>
      </c>
      <c r="B3396" s="3">
        <v>41393</v>
      </c>
      <c r="C3396" s="2">
        <f t="shared" si="53"/>
        <v>2013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3">
        <v>1702277</v>
      </c>
      <c r="S3396" s="23">
        <v>12000000</v>
      </c>
    </row>
    <row r="3397" spans="1:19" x14ac:dyDescent="0.3">
      <c r="A3397" s="2" t="s">
        <v>6500</v>
      </c>
      <c r="B3397" s="3">
        <v>41576</v>
      </c>
      <c r="C3397" s="2">
        <f t="shared" si="53"/>
        <v>2013</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3">
        <v>34334256</v>
      </c>
      <c r="S3397" s="23">
        <v>11000000</v>
      </c>
    </row>
    <row r="3398" spans="1:19" x14ac:dyDescent="0.3">
      <c r="A3398" s="2" t="s">
        <v>6501</v>
      </c>
      <c r="B3398" s="3">
        <v>41358</v>
      </c>
      <c r="C3398" s="2">
        <f t="shared" si="53"/>
        <v>2013</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3">
        <v>4756</v>
      </c>
      <c r="S3398" s="23">
        <v>25000000</v>
      </c>
    </row>
    <row r="3399" spans="1:19" x14ac:dyDescent="0.3">
      <c r="A3399" s="2" t="s">
        <v>6503</v>
      </c>
      <c r="B3399" s="3">
        <v>41601</v>
      </c>
      <c r="C3399" s="2">
        <f t="shared" si="53"/>
        <v>2013</v>
      </c>
      <c r="D3399" s="2" t="s">
        <v>49</v>
      </c>
      <c r="E3399" s="2" t="s">
        <v>37</v>
      </c>
      <c r="F3399" s="2" t="s">
        <v>917</v>
      </c>
      <c r="G3399" s="2" t="s">
        <v>1819</v>
      </c>
      <c r="H3399" s="2" t="s">
        <v>22</v>
      </c>
      <c r="I3399" s="2" t="s">
        <v>6504</v>
      </c>
      <c r="J3399" s="2" t="s">
        <v>6505</v>
      </c>
      <c r="K3399" s="2">
        <v>31</v>
      </c>
      <c r="L3399" s="2">
        <v>58</v>
      </c>
      <c r="M3399" s="2">
        <v>0</v>
      </c>
      <c r="N3399" s="2">
        <v>407</v>
      </c>
      <c r="O3399" s="2">
        <v>7</v>
      </c>
      <c r="P3399" s="2">
        <v>50</v>
      </c>
      <c r="Q3399" s="2">
        <v>89</v>
      </c>
      <c r="R3399" s="23">
        <v>11278</v>
      </c>
      <c r="S3399" s="23">
        <v>1300000</v>
      </c>
    </row>
    <row r="3400" spans="1:19" x14ac:dyDescent="0.3">
      <c r="A3400" s="2" t="s">
        <v>6506</v>
      </c>
      <c r="B3400" s="3">
        <v>41591</v>
      </c>
      <c r="C3400" s="2">
        <f t="shared" si="53"/>
        <v>2013</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3">
        <v>70492685</v>
      </c>
      <c r="S3400" s="23">
        <v>17000000</v>
      </c>
    </row>
    <row r="3401" spans="1:19" x14ac:dyDescent="0.3">
      <c r="A3401" s="2" t="s">
        <v>6507</v>
      </c>
      <c r="B3401" s="3">
        <v>41582</v>
      </c>
      <c r="C3401" s="2">
        <f t="shared" si="53"/>
        <v>2013</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3">
        <v>85433</v>
      </c>
      <c r="S3401" s="23">
        <v>13500000</v>
      </c>
    </row>
    <row r="3402" spans="1:19" x14ac:dyDescent="0.3">
      <c r="A3402" s="2" t="s">
        <v>6509</v>
      </c>
      <c r="B3402" s="3">
        <v>41534</v>
      </c>
      <c r="C3402" s="2">
        <f t="shared" si="53"/>
        <v>2013</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3">
        <v>21784432</v>
      </c>
      <c r="S3402" s="23">
        <v>35000000</v>
      </c>
    </row>
    <row r="3403" spans="1:19" x14ac:dyDescent="0.3">
      <c r="A3403" s="2" t="s">
        <v>6511</v>
      </c>
      <c r="B3403" s="3">
        <v>41403</v>
      </c>
      <c r="C3403" s="2">
        <f t="shared" si="53"/>
        <v>2013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3">
        <v>21483154</v>
      </c>
      <c r="S3403" s="23">
        <v>19000000</v>
      </c>
    </row>
    <row r="3404" spans="1:19" x14ac:dyDescent="0.3">
      <c r="A3404" s="2" t="s">
        <v>6513</v>
      </c>
      <c r="B3404" s="3">
        <v>41418</v>
      </c>
      <c r="C3404" s="2">
        <f t="shared" si="53"/>
        <v>2013</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3">
        <v>51872378</v>
      </c>
      <c r="S3404" s="23">
        <v>13000000</v>
      </c>
    </row>
    <row r="3405" spans="1:19" x14ac:dyDescent="0.3">
      <c r="A3405" s="2" t="s">
        <v>6514</v>
      </c>
      <c r="B3405" s="3">
        <v>41590</v>
      </c>
      <c r="C3405" s="2">
        <f t="shared" si="53"/>
        <v>2013</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3">
        <v>49494</v>
      </c>
      <c r="S3405" s="23">
        <v>250000</v>
      </c>
    </row>
    <row r="3406" spans="1:19" x14ac:dyDescent="0.3">
      <c r="A3406" s="2" t="s">
        <v>6516</v>
      </c>
      <c r="B3406" s="3">
        <v>41573</v>
      </c>
      <c r="C3406" s="2">
        <f t="shared" si="53"/>
        <v>2013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3">
        <v>137387272</v>
      </c>
      <c r="S3406" s="23">
        <v>20000000</v>
      </c>
    </row>
    <row r="3407" spans="1:19" x14ac:dyDescent="0.3">
      <c r="A3407" s="2" t="s">
        <v>6517</v>
      </c>
      <c r="B3407" s="3">
        <v>41383</v>
      </c>
      <c r="C3407" s="2">
        <f t="shared" si="53"/>
        <v>2013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3">
        <v>16969390</v>
      </c>
      <c r="S3407" s="23">
        <v>25000000</v>
      </c>
    </row>
    <row r="3408" spans="1:19" x14ac:dyDescent="0.3">
      <c r="A3408" s="2" t="s">
        <v>6518</v>
      </c>
      <c r="B3408" s="3">
        <v>41432</v>
      </c>
      <c r="C3408" s="2">
        <f t="shared" si="53"/>
        <v>2013</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3">
        <v>187165546</v>
      </c>
      <c r="S3408" s="23">
        <v>135000000</v>
      </c>
    </row>
    <row r="3409" spans="1:19" x14ac:dyDescent="0.3">
      <c r="A3409" s="2" t="s">
        <v>6519</v>
      </c>
      <c r="B3409" s="3">
        <v>41493</v>
      </c>
      <c r="C3409" s="2">
        <f t="shared" si="53"/>
        <v>2013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3">
        <v>2268296</v>
      </c>
      <c r="S3409" s="23">
        <v>6500000</v>
      </c>
    </row>
    <row r="3410" spans="1:19" x14ac:dyDescent="0.3">
      <c r="A3410" s="2" t="s">
        <v>6521</v>
      </c>
      <c r="B3410" s="3">
        <v>41356</v>
      </c>
      <c r="C3410" s="2">
        <f t="shared" si="53"/>
        <v>2013</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3">
        <v>3254172</v>
      </c>
      <c r="S3410" s="23">
        <v>28000000</v>
      </c>
    </row>
    <row r="3411" spans="1:19" x14ac:dyDescent="0.3">
      <c r="A3411" s="2" t="s">
        <v>6522</v>
      </c>
      <c r="B3411" s="3">
        <v>41442</v>
      </c>
      <c r="C3411" s="2">
        <f t="shared" si="53"/>
        <v>2013</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3">
        <v>6594136</v>
      </c>
      <c r="S3411" s="23">
        <v>38600000</v>
      </c>
    </row>
    <row r="3412" spans="1:19" x14ac:dyDescent="0.3">
      <c r="A3412" s="2" t="s">
        <v>6524</v>
      </c>
      <c r="B3412" s="3">
        <v>41279</v>
      </c>
      <c r="C3412" s="2">
        <f t="shared" si="53"/>
        <v>2013</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3">
        <v>2835886</v>
      </c>
      <c r="S3412" s="23">
        <v>9200000</v>
      </c>
    </row>
    <row r="3413" spans="1:19" x14ac:dyDescent="0.3">
      <c r="A3413" s="2" t="s">
        <v>6527</v>
      </c>
      <c r="B3413" s="3">
        <v>41421</v>
      </c>
      <c r="C3413" s="2">
        <f t="shared" si="53"/>
        <v>2013</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3">
        <v>144812796</v>
      </c>
      <c r="S3413" s="23">
        <v>105000000</v>
      </c>
    </row>
    <row r="3414" spans="1:19" x14ac:dyDescent="0.3">
      <c r="A3414" s="2" t="s">
        <v>6528</v>
      </c>
      <c r="B3414" s="3">
        <v>41292</v>
      </c>
      <c r="C3414" s="2">
        <f t="shared" si="53"/>
        <v>2013</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3">
        <v>7186670</v>
      </c>
      <c r="S3414" s="23">
        <v>6000000</v>
      </c>
    </row>
    <row r="3415" spans="1:19" x14ac:dyDescent="0.3">
      <c r="A3415" s="2" t="s">
        <v>6529</v>
      </c>
      <c r="B3415" s="3">
        <v>41448</v>
      </c>
      <c r="C3415" s="2">
        <f t="shared" si="53"/>
        <v>2013</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3">
        <v>159578352</v>
      </c>
      <c r="S3415" s="23">
        <v>43000000</v>
      </c>
    </row>
    <row r="3416" spans="1:19" x14ac:dyDescent="0.3">
      <c r="A3416" s="2" t="s">
        <v>6530</v>
      </c>
      <c r="B3416" s="3">
        <v>41300</v>
      </c>
      <c r="C3416" s="2">
        <f t="shared" si="53"/>
        <v>2013</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3">
        <v>258355354</v>
      </c>
      <c r="S3416" s="23">
        <v>225000000</v>
      </c>
    </row>
    <row r="3417" spans="1:19" x14ac:dyDescent="0.3">
      <c r="A3417" s="2" t="s">
        <v>6531</v>
      </c>
      <c r="B3417" s="3">
        <v>41347</v>
      </c>
      <c r="C3417" s="2">
        <f t="shared" si="53"/>
        <v>2013</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3">
        <v>424645577</v>
      </c>
      <c r="S3417" s="23">
        <v>130000000</v>
      </c>
    </row>
    <row r="3418" spans="1:19" x14ac:dyDescent="0.3">
      <c r="A3418" s="2" t="s">
        <v>6532</v>
      </c>
      <c r="B3418" s="3">
        <v>41399</v>
      </c>
      <c r="C3418" s="2">
        <f t="shared" si="53"/>
        <v>2013</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3">
        <v>1984743</v>
      </c>
      <c r="S3418" s="23">
        <v>16000000</v>
      </c>
    </row>
    <row r="3419" spans="1:19" x14ac:dyDescent="0.3">
      <c r="A3419" s="2" t="s">
        <v>6533</v>
      </c>
      <c r="B3419" s="3">
        <v>41528</v>
      </c>
      <c r="C3419" s="2">
        <f t="shared" si="53"/>
        <v>2013</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3">
        <v>22525921</v>
      </c>
      <c r="S3419" s="23">
        <v>30000000</v>
      </c>
    </row>
    <row r="3420" spans="1:19" x14ac:dyDescent="0.3">
      <c r="A3420" s="2" t="s">
        <v>6535</v>
      </c>
      <c r="B3420" s="3">
        <v>41375</v>
      </c>
      <c r="C3420" s="2">
        <f t="shared" si="53"/>
        <v>2013</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3">
        <v>44665963</v>
      </c>
      <c r="S3420" s="23">
        <v>58000000</v>
      </c>
    </row>
    <row r="3421" spans="1:19" x14ac:dyDescent="0.3">
      <c r="A3421" s="2" t="s">
        <v>6536</v>
      </c>
      <c r="B3421" s="3">
        <v>41388</v>
      </c>
      <c r="C3421" s="2">
        <f t="shared" si="53"/>
        <v>2013</v>
      </c>
      <c r="D3421" s="2" t="s">
        <v>49</v>
      </c>
      <c r="E3421" s="2" t="s">
        <v>37</v>
      </c>
      <c r="F3421" s="2" t="s">
        <v>917</v>
      </c>
      <c r="G3421" s="2" t="s">
        <v>21</v>
      </c>
      <c r="H3421" s="2" t="s">
        <v>22</v>
      </c>
      <c r="I3421" s="2" t="s">
        <v>6537</v>
      </c>
      <c r="J3421" s="2" t="s">
        <v>6538</v>
      </c>
      <c r="K3421" s="2">
        <v>3</v>
      </c>
      <c r="L3421" s="2">
        <v>5</v>
      </c>
      <c r="M3421" s="2">
        <v>0</v>
      </c>
      <c r="N3421" s="2">
        <v>75</v>
      </c>
      <c r="O3421" s="2">
        <v>7.2</v>
      </c>
      <c r="P3421" s="2">
        <v>1</v>
      </c>
      <c r="Q3421" s="2">
        <v>110</v>
      </c>
      <c r="R3421" s="23">
        <v>3830</v>
      </c>
      <c r="S3421" s="23">
        <v>1200000</v>
      </c>
    </row>
    <row r="3422" spans="1:19" x14ac:dyDescent="0.3">
      <c r="A3422" s="2" t="s">
        <v>6539</v>
      </c>
      <c r="B3422" s="3">
        <v>41420</v>
      </c>
      <c r="C3422" s="2">
        <f t="shared" si="53"/>
        <v>2013</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3">
        <v>23838</v>
      </c>
      <c r="S3422" s="23">
        <v>7000000</v>
      </c>
    </row>
    <row r="3423" spans="1:19" x14ac:dyDescent="0.3">
      <c r="A3423" s="2" t="s">
        <v>6541</v>
      </c>
      <c r="B3423" s="3">
        <v>41590</v>
      </c>
      <c r="C3423" s="2">
        <f t="shared" si="53"/>
        <v>2013</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3">
        <v>15152879</v>
      </c>
      <c r="S3423" s="23">
        <v>5000000</v>
      </c>
    </row>
    <row r="3424" spans="1:19" x14ac:dyDescent="0.3">
      <c r="A3424" s="2" t="s">
        <v>6543</v>
      </c>
      <c r="B3424" s="3">
        <v>41433</v>
      </c>
      <c r="C3424" s="2">
        <f t="shared" si="53"/>
        <v>2013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3">
        <v>12026670</v>
      </c>
      <c r="S3424" s="23">
        <v>45000000</v>
      </c>
    </row>
    <row r="3425" spans="1:19" x14ac:dyDescent="0.3">
      <c r="A3425" s="2" t="s">
        <v>6545</v>
      </c>
      <c r="B3425" s="3">
        <v>41630</v>
      </c>
      <c r="C3425" s="2">
        <f t="shared" si="53"/>
        <v>2013</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3">
        <v>89289910</v>
      </c>
      <c r="S3425" s="23">
        <v>215000000</v>
      </c>
    </row>
    <row r="3426" spans="1:19" x14ac:dyDescent="0.3">
      <c r="A3426" s="2" t="s">
        <v>6546</v>
      </c>
      <c r="B3426" s="3">
        <v>41428</v>
      </c>
      <c r="C3426" s="2">
        <f t="shared" si="53"/>
        <v>2013</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3">
        <v>4231500</v>
      </c>
      <c r="S3426" s="23">
        <v>1000000</v>
      </c>
    </row>
    <row r="3427" spans="1:19" x14ac:dyDescent="0.3">
      <c r="A3427" s="2" t="s">
        <v>6549</v>
      </c>
      <c r="B3427" s="3">
        <v>41366</v>
      </c>
      <c r="C3427" s="2">
        <f t="shared" si="53"/>
        <v>2013</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3">
        <v>31165421</v>
      </c>
      <c r="S3427" s="23">
        <v>60000000</v>
      </c>
    </row>
    <row r="3428" spans="1:19" x14ac:dyDescent="0.3">
      <c r="A3428" s="2" t="s">
        <v>6550</v>
      </c>
      <c r="B3428" s="3">
        <v>41611</v>
      </c>
      <c r="C3428" s="2">
        <f t="shared" si="53"/>
        <v>2013</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3">
        <v>64423650</v>
      </c>
      <c r="S3428" s="23">
        <v>3000000</v>
      </c>
    </row>
    <row r="3429" spans="1:19" x14ac:dyDescent="0.3">
      <c r="A3429" s="2" t="s">
        <v>6553</v>
      </c>
      <c r="B3429" s="3">
        <v>41341</v>
      </c>
      <c r="C3429" s="2">
        <f t="shared" si="53"/>
        <v>2013</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3">
        <v>4435083</v>
      </c>
      <c r="S3429" s="23">
        <v>18000000</v>
      </c>
    </row>
    <row r="3430" spans="1:19" x14ac:dyDescent="0.3">
      <c r="A3430" s="2" t="s">
        <v>6555</v>
      </c>
      <c r="B3430" s="3">
        <v>41616</v>
      </c>
      <c r="C3430" s="2">
        <f t="shared" si="53"/>
        <v>2013</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3">
        <v>58229120</v>
      </c>
      <c r="S3430" s="23">
        <v>90000000</v>
      </c>
    </row>
    <row r="3431" spans="1:19" x14ac:dyDescent="0.3">
      <c r="A3431" s="2" t="s">
        <v>6556</v>
      </c>
      <c r="B3431" s="3">
        <v>41437</v>
      </c>
      <c r="C3431" s="2">
        <f t="shared" si="53"/>
        <v>2013</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3">
        <v>71017784</v>
      </c>
      <c r="S3431" s="23">
        <v>105000000</v>
      </c>
    </row>
    <row r="3432" spans="1:19" x14ac:dyDescent="0.3">
      <c r="A3432" s="2" t="s">
        <v>6558</v>
      </c>
      <c r="B3432" s="3">
        <v>41519</v>
      </c>
      <c r="C3432" s="2">
        <f t="shared" si="53"/>
        <v>2013</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3">
        <v>6851969</v>
      </c>
      <c r="S3432" s="23">
        <v>2500000</v>
      </c>
    </row>
    <row r="3433" spans="1:19" x14ac:dyDescent="0.3">
      <c r="A3433" s="2" t="s">
        <v>6560</v>
      </c>
      <c r="B3433" s="3">
        <v>41409</v>
      </c>
      <c r="C3433" s="2">
        <f t="shared" si="53"/>
        <v>2013</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3">
        <v>3447339</v>
      </c>
      <c r="S3433" s="23">
        <v>1500000</v>
      </c>
    </row>
    <row r="3434" spans="1:19" x14ac:dyDescent="0.3">
      <c r="A3434" s="2" t="s">
        <v>6563</v>
      </c>
      <c r="B3434" s="3">
        <v>41403</v>
      </c>
      <c r="C3434" s="2">
        <f t="shared" si="53"/>
        <v>2013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3">
        <v>21501098</v>
      </c>
      <c r="S3434" s="23">
        <v>5000000</v>
      </c>
    </row>
    <row r="3435" spans="1:19" x14ac:dyDescent="0.3">
      <c r="A3435" s="2" t="s">
        <v>6565</v>
      </c>
      <c r="B3435" s="3">
        <v>41354</v>
      </c>
      <c r="C3435" s="2">
        <f t="shared" si="53"/>
        <v>2013</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3">
        <v>116866727</v>
      </c>
      <c r="S3435" s="23">
        <v>100000000</v>
      </c>
    </row>
    <row r="3436" spans="1:19" x14ac:dyDescent="0.3">
      <c r="A3436" s="2" t="s">
        <v>6566</v>
      </c>
      <c r="B3436" s="3">
        <v>41293</v>
      </c>
      <c r="C3436" s="2">
        <f t="shared" si="53"/>
        <v>2013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3">
        <v>132550960</v>
      </c>
      <c r="S3436" s="23">
        <v>120000000</v>
      </c>
    </row>
    <row r="3437" spans="1:19" x14ac:dyDescent="0.3">
      <c r="A3437" s="2" t="s">
        <v>6567</v>
      </c>
      <c r="B3437" s="3">
        <v>41347</v>
      </c>
      <c r="C3437" s="2">
        <f t="shared" si="53"/>
        <v>2013</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3">
        <v>26003149</v>
      </c>
      <c r="S3437" s="23">
        <v>20000000</v>
      </c>
    </row>
    <row r="3438" spans="1:19" x14ac:dyDescent="0.3">
      <c r="A3438" s="2" t="s">
        <v>6568</v>
      </c>
      <c r="B3438" s="3">
        <v>41478</v>
      </c>
      <c r="C3438" s="2">
        <f t="shared" si="53"/>
        <v>2013</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3">
        <v>99462</v>
      </c>
      <c r="S3438" s="23">
        <v>33000000</v>
      </c>
    </row>
    <row r="3439" spans="1:19" x14ac:dyDescent="0.3">
      <c r="A3439" s="2" t="s">
        <v>6569</v>
      </c>
      <c r="B3439" s="3">
        <v>41515</v>
      </c>
      <c r="C3439" s="2">
        <f t="shared" si="53"/>
        <v>2013</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3">
        <v>101470202</v>
      </c>
      <c r="S3439" s="23">
        <v>32000000</v>
      </c>
    </row>
    <row r="3440" spans="1:19" x14ac:dyDescent="0.3">
      <c r="A3440" s="2" t="s">
        <v>6571</v>
      </c>
      <c r="B3440" s="3">
        <v>41561</v>
      </c>
      <c r="C3440" s="2">
        <f t="shared" si="53"/>
        <v>2013</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3">
        <v>206360018</v>
      </c>
      <c r="S3440" s="23">
        <v>170000000</v>
      </c>
    </row>
    <row r="3441" spans="1:19" x14ac:dyDescent="0.3">
      <c r="A3441" s="2" t="s">
        <v>6573</v>
      </c>
      <c r="B3441" s="3">
        <v>41449</v>
      </c>
      <c r="C3441" s="2">
        <f t="shared" si="53"/>
        <v>2013</v>
      </c>
      <c r="D3441" s="2" t="s">
        <v>49</v>
      </c>
      <c r="E3441" s="2" t="s">
        <v>57</v>
      </c>
      <c r="F3441" s="2" t="s">
        <v>20</v>
      </c>
      <c r="G3441" s="2" t="s">
        <v>5983</v>
      </c>
      <c r="H3441" s="2" t="s">
        <v>22</v>
      </c>
      <c r="I3441" s="2" t="s">
        <v>6574</v>
      </c>
      <c r="J3441" s="2" t="s">
        <v>6575</v>
      </c>
      <c r="K3441" s="2">
        <v>324</v>
      </c>
      <c r="L3441" s="2">
        <v>369</v>
      </c>
      <c r="M3441" s="2">
        <v>0</v>
      </c>
      <c r="N3441" s="2">
        <v>0</v>
      </c>
      <c r="O3441" s="2">
        <v>6.3</v>
      </c>
      <c r="P3441" s="2">
        <v>60</v>
      </c>
      <c r="Q3441" s="2">
        <v>85</v>
      </c>
      <c r="R3441" s="23">
        <v>4091</v>
      </c>
      <c r="S3441" s="23">
        <v>34000000</v>
      </c>
    </row>
    <row r="3442" spans="1:19" x14ac:dyDescent="0.3">
      <c r="A3442" s="2" t="s">
        <v>6576</v>
      </c>
      <c r="B3442" s="3">
        <v>41512</v>
      </c>
      <c r="C3442" s="2">
        <f t="shared" si="53"/>
        <v>2013</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3">
        <v>2319187</v>
      </c>
      <c r="S3442" s="23">
        <v>20000000</v>
      </c>
    </row>
    <row r="3443" spans="1:19" x14ac:dyDescent="0.3">
      <c r="A3443" s="2" t="s">
        <v>6577</v>
      </c>
      <c r="B3443" s="3">
        <v>41449</v>
      </c>
      <c r="C3443" s="2">
        <f t="shared" si="53"/>
        <v>2013</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3">
        <v>83024900</v>
      </c>
      <c r="S3443" s="23">
        <v>135000000</v>
      </c>
    </row>
    <row r="3444" spans="1:19" x14ac:dyDescent="0.3">
      <c r="A3444" s="2" t="s">
        <v>6579</v>
      </c>
      <c r="B3444" s="3">
        <v>41584</v>
      </c>
      <c r="C3444" s="2">
        <f t="shared" si="53"/>
        <v>2013</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3">
        <v>36073232</v>
      </c>
      <c r="S3444" s="23">
        <v>80000000</v>
      </c>
    </row>
    <row r="3445" spans="1:19" x14ac:dyDescent="0.3">
      <c r="A3445" s="2" t="s">
        <v>6582</v>
      </c>
      <c r="B3445" s="3">
        <v>41634</v>
      </c>
      <c r="C3445" s="2">
        <f t="shared" si="53"/>
        <v>2013</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3">
        <v>66359959</v>
      </c>
      <c r="S3445" s="23">
        <v>35000000</v>
      </c>
    </row>
    <row r="3446" spans="1:19" x14ac:dyDescent="0.3">
      <c r="A3446" s="2" t="s">
        <v>6584</v>
      </c>
      <c r="B3446" s="3">
        <v>41508</v>
      </c>
      <c r="C3446" s="2">
        <f t="shared" si="53"/>
        <v>2013</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3">
        <v>150368971</v>
      </c>
      <c r="S3446" s="23">
        <v>37000000</v>
      </c>
    </row>
    <row r="3447" spans="1:19" x14ac:dyDescent="0.3">
      <c r="A3447" s="2" t="s">
        <v>6586</v>
      </c>
      <c r="B3447" s="3">
        <v>41345</v>
      </c>
      <c r="C3447" s="2">
        <f t="shared" si="53"/>
        <v>2013</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3">
        <v>73103784</v>
      </c>
      <c r="S3447" s="23">
        <v>150000000</v>
      </c>
    </row>
    <row r="3448" spans="1:19" x14ac:dyDescent="0.3">
      <c r="A3448" s="2" t="s">
        <v>6587</v>
      </c>
      <c r="B3448" s="3">
        <v>41589</v>
      </c>
      <c r="C3448" s="2">
        <f t="shared" si="53"/>
        <v>2013</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3">
        <v>202351611</v>
      </c>
      <c r="S3448" s="23">
        <v>190000000</v>
      </c>
    </row>
    <row r="3449" spans="1:19" x14ac:dyDescent="0.3">
      <c r="A3449" s="2" t="s">
        <v>6589</v>
      </c>
      <c r="B3449" s="3">
        <v>41962</v>
      </c>
      <c r="C3449" s="2">
        <f t="shared" si="53"/>
        <v>2014</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3">
        <v>191616238</v>
      </c>
      <c r="S3449" s="23">
        <v>50000000</v>
      </c>
    </row>
    <row r="3450" spans="1:19" x14ac:dyDescent="0.3">
      <c r="A3450" s="2" t="s">
        <v>6590</v>
      </c>
      <c r="B3450" s="3">
        <v>41815</v>
      </c>
      <c r="C3450" s="2">
        <f t="shared" si="53"/>
        <v>2014</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3">
        <v>30688364</v>
      </c>
      <c r="S3450" s="23">
        <v>28000000</v>
      </c>
    </row>
    <row r="3451" spans="1:19" x14ac:dyDescent="0.3">
      <c r="A3451" s="2" t="s">
        <v>6591</v>
      </c>
      <c r="B3451" s="3">
        <v>41988</v>
      </c>
      <c r="C3451" s="2">
        <f t="shared" si="53"/>
        <v>2014</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3">
        <v>106369117</v>
      </c>
      <c r="S3451" s="23">
        <v>110000000</v>
      </c>
    </row>
    <row r="3452" spans="1:19" x14ac:dyDescent="0.3">
      <c r="A3452" s="2" t="s">
        <v>6593</v>
      </c>
      <c r="B3452" s="3">
        <v>41770</v>
      </c>
      <c r="C3452" s="2">
        <f t="shared" si="53"/>
        <v>2014</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3">
        <v>17314483</v>
      </c>
      <c r="S3452" s="23">
        <v>4000000</v>
      </c>
    </row>
    <row r="3453" spans="1:19" x14ac:dyDescent="0.3">
      <c r="A3453" s="2" t="s">
        <v>6595</v>
      </c>
      <c r="B3453" s="3">
        <v>41966</v>
      </c>
      <c r="C3453" s="2">
        <f t="shared" si="53"/>
        <v>2014</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3">
        <v>100240</v>
      </c>
      <c r="S3453" s="23">
        <v>1000000</v>
      </c>
    </row>
    <row r="3454" spans="1:19" x14ac:dyDescent="0.3">
      <c r="A3454" s="2" t="s">
        <v>6598</v>
      </c>
      <c r="B3454" s="3">
        <v>41917</v>
      </c>
      <c r="C3454" s="2">
        <f t="shared" si="53"/>
        <v>2014</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3">
        <v>42615685</v>
      </c>
      <c r="S3454" s="23">
        <v>40000000</v>
      </c>
    </row>
    <row r="3455" spans="1:19" x14ac:dyDescent="0.3">
      <c r="A3455" s="2" t="s">
        <v>6599</v>
      </c>
      <c r="B3455" s="3">
        <v>41868</v>
      </c>
      <c r="C3455" s="2">
        <f t="shared" si="53"/>
        <v>2014</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3">
        <v>5749134</v>
      </c>
      <c r="S3455" s="23">
        <v>20000000</v>
      </c>
    </row>
    <row r="3456" spans="1:19" x14ac:dyDescent="0.3">
      <c r="A3456" s="2" t="s">
        <v>6600</v>
      </c>
      <c r="B3456" s="3">
        <v>41656</v>
      </c>
      <c r="C3456" s="2">
        <f t="shared" si="53"/>
        <v>2014</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3">
        <v>17237244</v>
      </c>
      <c r="S3456" s="23">
        <v>15000000</v>
      </c>
    </row>
    <row r="3457" spans="1:19" x14ac:dyDescent="0.3">
      <c r="A3457" s="2" t="s">
        <v>6601</v>
      </c>
      <c r="B3457" s="3">
        <v>41894</v>
      </c>
      <c r="C3457" s="2">
        <f t="shared" si="53"/>
        <v>2014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3">
        <v>25977365</v>
      </c>
      <c r="S3457" s="23">
        <v>28000000</v>
      </c>
    </row>
    <row r="3458" spans="1:19" x14ac:dyDescent="0.3">
      <c r="A3458" s="2" t="s">
        <v>6603</v>
      </c>
      <c r="B3458" s="3">
        <v>41713</v>
      </c>
      <c r="C3458" s="2">
        <f t="shared" si="53"/>
        <v>2014</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3">
        <v>48637684</v>
      </c>
      <c r="S3458" s="23">
        <v>12500000</v>
      </c>
    </row>
    <row r="3459" spans="1:19" x14ac:dyDescent="0.3">
      <c r="A3459" s="2" t="s">
        <v>6604</v>
      </c>
      <c r="B3459" s="3">
        <v>41735</v>
      </c>
      <c r="C3459" s="2">
        <f t="shared" ref="C3459:C3522" si="54">YEAR(B3459)</f>
        <v>2014</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3">
        <v>17382982</v>
      </c>
      <c r="S3459" s="23">
        <v>5000000</v>
      </c>
    </row>
    <row r="3460" spans="1:19" x14ac:dyDescent="0.3">
      <c r="A3460" s="2" t="s">
        <v>6605</v>
      </c>
      <c r="B3460" s="3">
        <v>41696</v>
      </c>
      <c r="C3460" s="2">
        <f t="shared" si="54"/>
        <v>2014</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3">
        <v>66950483</v>
      </c>
      <c r="S3460" s="23">
        <v>28000000</v>
      </c>
    </row>
    <row r="3461" spans="1:19" x14ac:dyDescent="0.3">
      <c r="A3461" s="2" t="s">
        <v>6607</v>
      </c>
      <c r="B3461" s="3">
        <v>41986</v>
      </c>
      <c r="C3461" s="2">
        <f t="shared" si="54"/>
        <v>2014</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3">
        <v>52961</v>
      </c>
      <c r="S3461" s="23">
        <v>8000000</v>
      </c>
    </row>
    <row r="3462" spans="1:19" x14ac:dyDescent="0.3">
      <c r="A3462" s="2" t="s">
        <v>6610</v>
      </c>
      <c r="B3462" s="3">
        <v>41689</v>
      </c>
      <c r="C3462" s="2">
        <f t="shared" si="54"/>
        <v>2014</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3">
        <v>350123553</v>
      </c>
      <c r="S3462" s="23">
        <v>58800000</v>
      </c>
    </row>
    <row r="3463" spans="1:19" x14ac:dyDescent="0.3">
      <c r="A3463" s="2" t="s">
        <v>6611</v>
      </c>
      <c r="B3463" s="3">
        <v>41660</v>
      </c>
      <c r="C3463" s="2">
        <f t="shared" si="54"/>
        <v>2014</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3">
        <v>15155772</v>
      </c>
      <c r="S3463" s="23">
        <v>18000000</v>
      </c>
    </row>
    <row r="3464" spans="1:19" x14ac:dyDescent="0.3">
      <c r="A3464" s="2" t="s">
        <v>6613</v>
      </c>
      <c r="B3464" s="3">
        <v>41959</v>
      </c>
      <c r="C3464" s="2">
        <f t="shared" si="54"/>
        <v>2014</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3">
        <v>84263837</v>
      </c>
      <c r="S3464" s="23">
        <v>6500000</v>
      </c>
    </row>
    <row r="3465" spans="1:19" x14ac:dyDescent="0.3">
      <c r="A3465" s="2" t="s">
        <v>6614</v>
      </c>
      <c r="B3465" s="3">
        <v>41680</v>
      </c>
      <c r="C3465" s="2">
        <f t="shared" si="54"/>
        <v>2014</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3">
        <v>85911262</v>
      </c>
      <c r="S3465" s="23">
        <v>65000000</v>
      </c>
    </row>
    <row r="3466" spans="1:19" x14ac:dyDescent="0.3">
      <c r="A3466" s="2" t="s">
        <v>6615</v>
      </c>
      <c r="B3466" s="3">
        <v>41977</v>
      </c>
      <c r="C3466" s="2">
        <f t="shared" si="54"/>
        <v>2014</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3">
        <v>21197315</v>
      </c>
      <c r="S3466" s="23">
        <v>5000000</v>
      </c>
    </row>
    <row r="3467" spans="1:19" x14ac:dyDescent="0.3">
      <c r="A3467" s="2" t="s">
        <v>6616</v>
      </c>
      <c r="B3467" s="3">
        <v>41802</v>
      </c>
      <c r="C3467" s="2">
        <f t="shared" si="54"/>
        <v>2014</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3">
        <v>830210</v>
      </c>
      <c r="S3467" s="23">
        <v>5000000</v>
      </c>
    </row>
    <row r="3468" spans="1:19" x14ac:dyDescent="0.3">
      <c r="A3468" s="2" t="s">
        <v>6618</v>
      </c>
      <c r="B3468" s="3">
        <v>41702</v>
      </c>
      <c r="C3468" s="2">
        <f t="shared" si="54"/>
        <v>2014</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3">
        <v>2963012</v>
      </c>
      <c r="S3468" s="23">
        <v>22000000</v>
      </c>
    </row>
    <row r="3469" spans="1:19" x14ac:dyDescent="0.3">
      <c r="A3469" s="2" t="s">
        <v>6620</v>
      </c>
      <c r="B3469" s="3">
        <v>41817</v>
      </c>
      <c r="C3469" s="2">
        <f t="shared" si="54"/>
        <v>2014</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3">
        <v>14612840</v>
      </c>
      <c r="S3469" s="23">
        <v>7000000</v>
      </c>
    </row>
    <row r="3470" spans="1:19" x14ac:dyDescent="0.3">
      <c r="A3470" s="2" t="s">
        <v>6621</v>
      </c>
      <c r="B3470" s="3">
        <v>41778</v>
      </c>
      <c r="C3470" s="2">
        <f t="shared" si="54"/>
        <v>2014</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3">
        <v>14479776</v>
      </c>
      <c r="S3470" s="23">
        <v>10000000</v>
      </c>
    </row>
    <row r="3471" spans="1:19" x14ac:dyDescent="0.3">
      <c r="A3471" s="2" t="s">
        <v>6622</v>
      </c>
      <c r="B3471" s="3">
        <v>41768</v>
      </c>
      <c r="C3471" s="2">
        <f t="shared" si="54"/>
        <v>2014</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3">
        <v>222487711</v>
      </c>
      <c r="S3471" s="23">
        <v>165000000</v>
      </c>
    </row>
    <row r="3472" spans="1:19" x14ac:dyDescent="0.3">
      <c r="A3472" s="2" t="s">
        <v>6624</v>
      </c>
      <c r="B3472" s="3">
        <v>41860</v>
      </c>
      <c r="C3472" s="2">
        <f t="shared" si="54"/>
        <v>2014</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3">
        <v>42335698</v>
      </c>
      <c r="S3472" s="23">
        <v>18000000</v>
      </c>
    </row>
    <row r="3473" spans="1:19" x14ac:dyDescent="0.3">
      <c r="A3473" s="2" t="s">
        <v>6625</v>
      </c>
      <c r="B3473" s="3">
        <v>41816</v>
      </c>
      <c r="C3473" s="2">
        <f t="shared" si="54"/>
        <v>2014</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3">
        <v>21569041</v>
      </c>
      <c r="S3473" s="23">
        <v>9000000</v>
      </c>
    </row>
    <row r="3474" spans="1:19" x14ac:dyDescent="0.3">
      <c r="A3474" s="2" t="s">
        <v>6626</v>
      </c>
      <c r="B3474" s="3">
        <v>41982</v>
      </c>
      <c r="C3474" s="2">
        <f t="shared" si="54"/>
        <v>2014</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3">
        <v>46280507</v>
      </c>
      <c r="S3474" s="23">
        <v>40000000</v>
      </c>
    </row>
    <row r="3475" spans="1:19" x14ac:dyDescent="0.3">
      <c r="A3475" s="2" t="s">
        <v>6627</v>
      </c>
      <c r="B3475" s="3">
        <v>41854</v>
      </c>
      <c r="C3475" s="2">
        <f t="shared" si="54"/>
        <v>2014</v>
      </c>
      <c r="D3475" s="2" t="s">
        <v>49</v>
      </c>
      <c r="E3475" s="2" t="s">
        <v>94</v>
      </c>
      <c r="F3475" s="2" t="s">
        <v>20</v>
      </c>
      <c r="G3475" s="2" t="s">
        <v>21</v>
      </c>
      <c r="H3475" s="2" t="s">
        <v>22</v>
      </c>
      <c r="I3475" s="2" t="s">
        <v>6628</v>
      </c>
      <c r="J3475" s="2" t="s">
        <v>6629</v>
      </c>
      <c r="K3475" s="2">
        <v>0</v>
      </c>
      <c r="L3475" s="2">
        <v>0</v>
      </c>
      <c r="M3475" s="2">
        <v>0</v>
      </c>
      <c r="N3475" s="2">
        <v>44</v>
      </c>
      <c r="O3475" s="2">
        <v>6.8</v>
      </c>
      <c r="P3475" s="2">
        <v>10</v>
      </c>
      <c r="Q3475" s="2">
        <v>82</v>
      </c>
      <c r="R3475" s="23">
        <v>21199</v>
      </c>
      <c r="S3475" s="23">
        <v>500000</v>
      </c>
    </row>
    <row r="3476" spans="1:19" x14ac:dyDescent="0.3">
      <c r="A3476" s="2" t="s">
        <v>6630</v>
      </c>
      <c r="B3476" s="3">
        <v>41830</v>
      </c>
      <c r="C3476" s="2">
        <f t="shared" si="54"/>
        <v>2014</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3">
        <v>25359200</v>
      </c>
      <c r="S3476" s="23">
        <v>4000000</v>
      </c>
    </row>
    <row r="3477" spans="1:19" x14ac:dyDescent="0.3">
      <c r="A3477" s="2" t="s">
        <v>6632</v>
      </c>
      <c r="B3477" s="3">
        <v>41816</v>
      </c>
      <c r="C3477" s="2">
        <f t="shared" si="54"/>
        <v>2014</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3">
        <v>20285518</v>
      </c>
      <c r="S3477" s="23">
        <v>28000000</v>
      </c>
    </row>
    <row r="3478" spans="1:19" x14ac:dyDescent="0.3">
      <c r="A3478" s="2" t="s">
        <v>6634</v>
      </c>
      <c r="B3478" s="3">
        <v>41738</v>
      </c>
      <c r="C3478" s="2">
        <f t="shared" si="54"/>
        <v>2014</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3">
        <v>259746958</v>
      </c>
      <c r="S3478" s="23">
        <v>170000000</v>
      </c>
    </row>
    <row r="3479" spans="1:19" x14ac:dyDescent="0.3">
      <c r="A3479" s="2" t="s">
        <v>6635</v>
      </c>
      <c r="B3479" s="3">
        <v>41767</v>
      </c>
      <c r="C3479" s="2">
        <f t="shared" si="54"/>
        <v>2014</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3">
        <v>208543795</v>
      </c>
      <c r="S3479" s="23">
        <v>170000000</v>
      </c>
    </row>
    <row r="3480" spans="1:19" x14ac:dyDescent="0.3">
      <c r="A3480" s="2" t="s">
        <v>6636</v>
      </c>
      <c r="B3480" s="3">
        <v>41668</v>
      </c>
      <c r="C3480" s="2">
        <f t="shared" si="54"/>
        <v>2014</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3">
        <v>30523568</v>
      </c>
      <c r="S3480" s="23">
        <v>30000000</v>
      </c>
    </row>
    <row r="3481" spans="1:19" x14ac:dyDescent="0.3">
      <c r="A3481" s="2" t="s">
        <v>6637</v>
      </c>
      <c r="B3481" s="3">
        <v>41914</v>
      </c>
      <c r="C3481" s="2">
        <f t="shared" si="54"/>
        <v>2014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3">
        <v>143653</v>
      </c>
      <c r="S3481" s="23">
        <v>4000000</v>
      </c>
    </row>
    <row r="3482" spans="1:19" x14ac:dyDescent="0.3">
      <c r="A3482" s="2" t="s">
        <v>6639</v>
      </c>
      <c r="B3482" s="3">
        <v>41940</v>
      </c>
      <c r="C3482" s="2">
        <f t="shared" si="54"/>
        <v>2014</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3">
        <v>15818967</v>
      </c>
      <c r="S3482" s="23">
        <v>7000000</v>
      </c>
    </row>
    <row r="3483" spans="1:19" x14ac:dyDescent="0.3">
      <c r="A3483" s="2" t="s">
        <v>6641</v>
      </c>
      <c r="B3483" s="3">
        <v>41864</v>
      </c>
      <c r="C3483" s="2">
        <f t="shared" si="54"/>
        <v>2014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3">
        <v>150832203</v>
      </c>
      <c r="S3483" s="23">
        <v>85000000</v>
      </c>
    </row>
    <row r="3484" spans="1:19" x14ac:dyDescent="0.3">
      <c r="A3484" s="2" t="s">
        <v>6642</v>
      </c>
      <c r="B3484" s="3">
        <v>41690</v>
      </c>
      <c r="C3484" s="2">
        <f t="shared" si="54"/>
        <v>2014</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3">
        <v>42019483</v>
      </c>
      <c r="S3484" s="23">
        <v>36000000</v>
      </c>
    </row>
    <row r="3485" spans="1:19" x14ac:dyDescent="0.3">
      <c r="A3485" s="2" t="s">
        <v>6643</v>
      </c>
      <c r="B3485" s="3">
        <v>41986</v>
      </c>
      <c r="C3485" s="2">
        <f t="shared" si="54"/>
        <v>2014</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3">
        <v>55942830</v>
      </c>
      <c r="S3485" s="23">
        <v>70000000</v>
      </c>
    </row>
    <row r="3486" spans="1:19" x14ac:dyDescent="0.3">
      <c r="A3486" s="2" t="s">
        <v>6645</v>
      </c>
      <c r="B3486" s="3">
        <v>41703</v>
      </c>
      <c r="C3486" s="2">
        <f t="shared" si="54"/>
        <v>2014</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3">
        <v>28831145</v>
      </c>
      <c r="S3486" s="23">
        <v>25000000</v>
      </c>
    </row>
    <row r="3487" spans="1:19" x14ac:dyDescent="0.3">
      <c r="A3487" s="2" t="s">
        <v>6646</v>
      </c>
      <c r="B3487" s="3">
        <v>41896</v>
      </c>
      <c r="C3487" s="2">
        <f t="shared" si="54"/>
        <v>2014</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3">
        <v>86208010</v>
      </c>
      <c r="S3487" s="23">
        <v>35000000</v>
      </c>
    </row>
    <row r="3488" spans="1:19" x14ac:dyDescent="0.3">
      <c r="A3488" s="2" t="s">
        <v>6647</v>
      </c>
      <c r="B3488" s="3">
        <v>41777</v>
      </c>
      <c r="C3488" s="2">
        <f t="shared" si="54"/>
        <v>2014</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3">
        <v>38916903</v>
      </c>
      <c r="S3488" s="23">
        <v>13000000</v>
      </c>
    </row>
    <row r="3489" spans="1:19" x14ac:dyDescent="0.3">
      <c r="A3489" s="2" t="s">
        <v>6650</v>
      </c>
      <c r="B3489" s="3">
        <v>41664</v>
      </c>
      <c r="C3489" s="2">
        <f t="shared" si="54"/>
        <v>2014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3">
        <v>100189501</v>
      </c>
      <c r="S3489" s="23">
        <v>178000000</v>
      </c>
    </row>
    <row r="3490" spans="1:19" x14ac:dyDescent="0.3">
      <c r="A3490" s="2" t="s">
        <v>6651</v>
      </c>
      <c r="B3490" s="3">
        <v>41770</v>
      </c>
      <c r="C3490" s="2">
        <f t="shared" si="54"/>
        <v>2014</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3">
        <v>23393765</v>
      </c>
      <c r="S3490" s="23">
        <v>20000000</v>
      </c>
    </row>
    <row r="3491" spans="1:19" x14ac:dyDescent="0.3">
      <c r="A3491" s="2" t="s">
        <v>6652</v>
      </c>
      <c r="B3491" s="3">
        <v>41977</v>
      </c>
      <c r="C3491" s="2">
        <f t="shared" si="54"/>
        <v>2014</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3">
        <v>106869</v>
      </c>
      <c r="S3491" s="23">
        <v>17000000</v>
      </c>
    </row>
    <row r="3492" spans="1:19" x14ac:dyDescent="0.3">
      <c r="A3492" s="2" t="s">
        <v>6654</v>
      </c>
      <c r="B3492" s="3">
        <v>41725</v>
      </c>
      <c r="C3492" s="2">
        <f t="shared" si="54"/>
        <v>2014</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3">
        <v>65007045</v>
      </c>
      <c r="S3492" s="23">
        <v>140000000</v>
      </c>
    </row>
    <row r="3493" spans="1:19" x14ac:dyDescent="0.3">
      <c r="A3493" s="2" t="s">
        <v>6655</v>
      </c>
      <c r="B3493" s="3">
        <v>41723</v>
      </c>
      <c r="C3493" s="2">
        <f t="shared" si="54"/>
        <v>2014</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3">
        <v>8691</v>
      </c>
      <c r="S3493" s="23">
        <v>4500000</v>
      </c>
    </row>
    <row r="3494" spans="1:19" x14ac:dyDescent="0.3">
      <c r="A3494" s="2" t="s">
        <v>6657</v>
      </c>
      <c r="B3494" s="3">
        <v>41807</v>
      </c>
      <c r="C3494" s="2">
        <f t="shared" si="54"/>
        <v>2014</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3">
        <v>85707116</v>
      </c>
      <c r="S3494" s="23">
        <v>68000000</v>
      </c>
    </row>
    <row r="3495" spans="1:19" x14ac:dyDescent="0.3">
      <c r="A3495" s="2" t="s">
        <v>6658</v>
      </c>
      <c r="B3495" s="3">
        <v>41969</v>
      </c>
      <c r="C3495" s="2">
        <f t="shared" si="54"/>
        <v>2014</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3">
        <v>20262</v>
      </c>
      <c r="S3495" s="23">
        <v>4000000</v>
      </c>
    </row>
    <row r="3496" spans="1:19" x14ac:dyDescent="0.3">
      <c r="A3496" s="2" t="s">
        <v>6660</v>
      </c>
      <c r="B3496" s="3">
        <v>41746</v>
      </c>
      <c r="C3496" s="2">
        <f t="shared" si="54"/>
        <v>2014</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3">
        <v>30513940</v>
      </c>
      <c r="S3496" s="23">
        <v>30000000</v>
      </c>
    </row>
    <row r="3497" spans="1:19" x14ac:dyDescent="0.3">
      <c r="A3497" s="2" t="s">
        <v>6662</v>
      </c>
      <c r="B3497" s="3">
        <v>41836</v>
      </c>
      <c r="C3497" s="2">
        <f t="shared" si="54"/>
        <v>2014</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3">
        <v>167735396</v>
      </c>
      <c r="S3497" s="23">
        <v>61000000</v>
      </c>
    </row>
    <row r="3498" spans="1:19" x14ac:dyDescent="0.3">
      <c r="A3498" s="2" t="s">
        <v>6663</v>
      </c>
      <c r="B3498" s="3">
        <v>41834</v>
      </c>
      <c r="C3498" s="2">
        <f t="shared" si="54"/>
        <v>2014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3">
        <v>333130696</v>
      </c>
      <c r="S3498" s="23">
        <v>170000000</v>
      </c>
    </row>
    <row r="3499" spans="1:19" x14ac:dyDescent="0.3">
      <c r="A3499" s="2" t="s">
        <v>6664</v>
      </c>
      <c r="B3499" s="3">
        <v>41852</v>
      </c>
      <c r="C3499" s="2">
        <f t="shared" si="54"/>
        <v>2014</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3">
        <v>30084</v>
      </c>
      <c r="S3499" s="23">
        <v>70000</v>
      </c>
    </row>
    <row r="3500" spans="1:19" x14ac:dyDescent="0.3">
      <c r="A3500" s="2" t="s">
        <v>6666</v>
      </c>
      <c r="B3500" s="3">
        <v>41672</v>
      </c>
      <c r="C3500" s="2">
        <f t="shared" si="54"/>
        <v>2014</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3">
        <v>91443253</v>
      </c>
      <c r="S3500" s="23">
        <v>12000000</v>
      </c>
    </row>
    <row r="3501" spans="1:19" x14ac:dyDescent="0.3">
      <c r="A3501" s="2" t="s">
        <v>6668</v>
      </c>
      <c r="B3501" s="3">
        <v>41815</v>
      </c>
      <c r="C3501" s="2">
        <f t="shared" si="54"/>
        <v>2014</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3">
        <v>72660029</v>
      </c>
      <c r="S3501" s="23">
        <v>100000000</v>
      </c>
    </row>
    <row r="3502" spans="1:19" x14ac:dyDescent="0.3">
      <c r="A3502" s="2" t="s">
        <v>6669</v>
      </c>
      <c r="B3502" s="3">
        <v>41828</v>
      </c>
      <c r="C3502" s="2">
        <f t="shared" si="54"/>
        <v>2014</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3">
        <v>54414716</v>
      </c>
      <c r="S3502" s="23">
        <v>42000000</v>
      </c>
    </row>
    <row r="3503" spans="1:19" x14ac:dyDescent="0.3">
      <c r="A3503" s="2" t="s">
        <v>6670</v>
      </c>
      <c r="B3503" s="3">
        <v>41671</v>
      </c>
      <c r="C3503" s="2">
        <f t="shared" si="54"/>
        <v>2014</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3">
        <v>176997107</v>
      </c>
      <c r="S3503" s="23">
        <v>145000000</v>
      </c>
    </row>
    <row r="3504" spans="1:19" x14ac:dyDescent="0.3">
      <c r="A3504" s="2" t="s">
        <v>6671</v>
      </c>
      <c r="B3504" s="3">
        <v>41782</v>
      </c>
      <c r="C3504" s="2">
        <f t="shared" si="54"/>
        <v>2014</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3">
        <v>19059018</v>
      </c>
      <c r="S3504" s="23">
        <v>65000000</v>
      </c>
    </row>
    <row r="3505" spans="1:19" x14ac:dyDescent="0.3">
      <c r="A3505" s="2" t="s">
        <v>6674</v>
      </c>
      <c r="B3505" s="3">
        <v>41778</v>
      </c>
      <c r="C3505" s="2">
        <f t="shared" si="54"/>
        <v>2014</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3">
        <v>50461335</v>
      </c>
      <c r="S3505" s="23">
        <v>11000000</v>
      </c>
    </row>
    <row r="3506" spans="1:19" x14ac:dyDescent="0.3">
      <c r="A3506" s="2" t="s">
        <v>6676</v>
      </c>
      <c r="B3506" s="3">
        <v>41824</v>
      </c>
      <c r="C3506" s="2">
        <f t="shared" si="54"/>
        <v>2014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3">
        <v>8093318</v>
      </c>
      <c r="S3506" s="23">
        <v>20000000</v>
      </c>
    </row>
    <row r="3507" spans="1:19" x14ac:dyDescent="0.3">
      <c r="A3507" s="2" t="s">
        <v>6678</v>
      </c>
      <c r="B3507" s="3">
        <v>42001</v>
      </c>
      <c r="C3507" s="2">
        <f t="shared" si="54"/>
        <v>2014</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3">
        <v>187991439</v>
      </c>
      <c r="S3507" s="23">
        <v>165000000</v>
      </c>
    </row>
    <row r="3508" spans="1:19" x14ac:dyDescent="0.3">
      <c r="A3508" s="2" t="s">
        <v>6679</v>
      </c>
      <c r="B3508" s="3">
        <v>41827</v>
      </c>
      <c r="C3508" s="2">
        <f t="shared" si="54"/>
        <v>2014</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3">
        <v>47553512</v>
      </c>
      <c r="S3508" s="23">
        <v>50000000</v>
      </c>
    </row>
    <row r="3509" spans="1:19" x14ac:dyDescent="0.3">
      <c r="A3509" s="2" t="s">
        <v>6680</v>
      </c>
      <c r="B3509" s="3">
        <v>41916</v>
      </c>
      <c r="C3509" s="2">
        <f t="shared" si="54"/>
        <v>2014</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3">
        <v>127997349</v>
      </c>
      <c r="S3509" s="23">
        <v>50000000</v>
      </c>
    </row>
    <row r="3510" spans="1:19" x14ac:dyDescent="0.3">
      <c r="A3510" s="2" t="s">
        <v>6681</v>
      </c>
      <c r="B3510" s="3">
        <v>41940</v>
      </c>
      <c r="C3510" s="2">
        <f t="shared" si="54"/>
        <v>2014</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3">
        <v>14673301</v>
      </c>
      <c r="S3510" s="23">
        <v>2000000</v>
      </c>
    </row>
    <row r="3511" spans="1:19" x14ac:dyDescent="0.3">
      <c r="A3511" s="2" t="s">
        <v>6684</v>
      </c>
      <c r="B3511" s="3">
        <v>41835</v>
      </c>
      <c r="C3511" s="2">
        <f t="shared" si="54"/>
        <v>2014</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3">
        <v>50549107</v>
      </c>
      <c r="S3511" s="23">
        <v>60000000</v>
      </c>
    </row>
    <row r="3512" spans="1:19" x14ac:dyDescent="0.3">
      <c r="A3512" s="2" t="s">
        <v>6685</v>
      </c>
      <c r="B3512" s="3">
        <v>41711</v>
      </c>
      <c r="C3512" s="2">
        <f t="shared" si="54"/>
        <v>2014</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3">
        <v>47034272</v>
      </c>
      <c r="S3512" s="23">
        <v>40000000</v>
      </c>
    </row>
    <row r="3513" spans="1:19" x14ac:dyDescent="0.3">
      <c r="A3513" s="2" t="s">
        <v>6687</v>
      </c>
      <c r="B3513" s="3">
        <v>41912</v>
      </c>
      <c r="C3513" s="2">
        <f t="shared" si="54"/>
        <v>2014</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3">
        <v>2445646</v>
      </c>
      <c r="S3513" s="23">
        <v>5000000</v>
      </c>
    </row>
    <row r="3514" spans="1:19" x14ac:dyDescent="0.3">
      <c r="A3514" s="2" t="s">
        <v>6688</v>
      </c>
      <c r="B3514" s="3">
        <v>41906</v>
      </c>
      <c r="C3514" s="2">
        <f t="shared" si="54"/>
        <v>2014</v>
      </c>
      <c r="D3514" s="2" t="s">
        <v>49</v>
      </c>
      <c r="E3514" s="2" t="s">
        <v>94</v>
      </c>
      <c r="F3514" s="2" t="s">
        <v>1146</v>
      </c>
      <c r="G3514" s="2" t="s">
        <v>640</v>
      </c>
      <c r="H3514" s="2" t="s">
        <v>22</v>
      </c>
      <c r="I3514" s="2" t="s">
        <v>6689</v>
      </c>
      <c r="J3514" s="2" t="s">
        <v>6690</v>
      </c>
      <c r="K3514" s="2">
        <v>79</v>
      </c>
      <c r="L3514" s="2">
        <v>285</v>
      </c>
      <c r="M3514" s="2">
        <v>3</v>
      </c>
      <c r="N3514" s="2">
        <v>0</v>
      </c>
      <c r="O3514" s="2">
        <v>6.5</v>
      </c>
      <c r="P3514" s="2">
        <v>65</v>
      </c>
      <c r="Q3514" s="2">
        <v>100</v>
      </c>
      <c r="R3514" s="23">
        <v>129115</v>
      </c>
      <c r="S3514" s="23">
        <v>25000000</v>
      </c>
    </row>
    <row r="3515" spans="1:19" x14ac:dyDescent="0.3">
      <c r="A3515" s="2" t="s">
        <v>6691</v>
      </c>
      <c r="B3515" s="3">
        <v>41928</v>
      </c>
      <c r="C3515" s="2">
        <f t="shared" si="54"/>
        <v>2014</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3">
        <v>13998282</v>
      </c>
      <c r="S3515" s="23">
        <v>16000000</v>
      </c>
    </row>
    <row r="3516" spans="1:19" x14ac:dyDescent="0.3">
      <c r="A3516" s="2" t="s">
        <v>6693</v>
      </c>
      <c r="B3516" s="3">
        <v>41874</v>
      </c>
      <c r="C3516" s="2">
        <f t="shared" si="54"/>
        <v>2014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3">
        <v>82389560</v>
      </c>
      <c r="S3516" s="23">
        <v>17000000</v>
      </c>
    </row>
    <row r="3517" spans="1:19" x14ac:dyDescent="0.3">
      <c r="A3517" s="2" t="s">
        <v>6694</v>
      </c>
      <c r="B3517" s="3">
        <v>41971</v>
      </c>
      <c r="C3517" s="2">
        <f t="shared" si="54"/>
        <v>2014</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3">
        <v>2468</v>
      </c>
      <c r="S3517" s="23">
        <v>300000</v>
      </c>
    </row>
    <row r="3518" spans="1:19" x14ac:dyDescent="0.3">
      <c r="A3518" s="2" t="s">
        <v>6697</v>
      </c>
      <c r="B3518" s="3">
        <v>41871</v>
      </c>
      <c r="C3518" s="2">
        <f t="shared" si="54"/>
        <v>2014</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3">
        <v>126546825</v>
      </c>
      <c r="S3518" s="23">
        <v>40000000</v>
      </c>
    </row>
    <row r="3519" spans="1:19" x14ac:dyDescent="0.3">
      <c r="A3519" s="2" t="s">
        <v>6698</v>
      </c>
      <c r="B3519" s="3">
        <v>41704</v>
      </c>
      <c r="C3519" s="2">
        <f t="shared" si="54"/>
        <v>2014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3">
        <v>241407328</v>
      </c>
      <c r="S3519" s="23">
        <v>180000000</v>
      </c>
    </row>
    <row r="3520" spans="1:19" x14ac:dyDescent="0.3">
      <c r="A3520" s="2" t="s">
        <v>6700</v>
      </c>
      <c r="B3520" s="3">
        <v>41969</v>
      </c>
      <c r="C3520" s="2">
        <f t="shared" si="54"/>
        <v>2014</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3">
        <v>36447959</v>
      </c>
      <c r="S3520" s="23">
        <v>25000000</v>
      </c>
    </row>
    <row r="3521" spans="1:19" x14ac:dyDescent="0.3">
      <c r="A3521" s="2" t="s">
        <v>6701</v>
      </c>
      <c r="B3521" s="3">
        <v>41951</v>
      </c>
      <c r="C3521" s="2">
        <f t="shared" si="54"/>
        <v>2014</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3">
        <v>10429707</v>
      </c>
      <c r="S3521" s="23">
        <v>5000000</v>
      </c>
    </row>
    <row r="3522" spans="1:19" x14ac:dyDescent="0.3">
      <c r="A3522" s="2" t="s">
        <v>6703</v>
      </c>
      <c r="B3522" s="3">
        <v>41697</v>
      </c>
      <c r="C3522" s="2">
        <f t="shared" si="54"/>
        <v>2014</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3">
        <v>111505642</v>
      </c>
      <c r="S3522" s="23">
        <v>145000000</v>
      </c>
    </row>
    <row r="3523" spans="1:19" x14ac:dyDescent="0.3">
      <c r="A3523" s="2" t="s">
        <v>6704</v>
      </c>
      <c r="B3523" s="3">
        <v>41794</v>
      </c>
      <c r="C3523" s="2">
        <f t="shared" ref="C3523:C3586" si="55">YEAR(B3523)</f>
        <v>2014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3">
        <v>3958500</v>
      </c>
      <c r="S3523" s="23">
        <v>8200000</v>
      </c>
    </row>
    <row r="3524" spans="1:19" x14ac:dyDescent="0.3">
      <c r="A3524" s="2" t="s">
        <v>6705</v>
      </c>
      <c r="B3524" s="3">
        <v>41976</v>
      </c>
      <c r="C3524" s="2">
        <f t="shared" si="55"/>
        <v>2014</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3">
        <v>51178893</v>
      </c>
      <c r="S3524" s="23">
        <v>50000000</v>
      </c>
    </row>
    <row r="3525" spans="1:19" x14ac:dyDescent="0.3">
      <c r="A3525" s="2" t="s">
        <v>6706</v>
      </c>
      <c r="B3525" s="3">
        <v>41880</v>
      </c>
      <c r="C3525" s="2">
        <f t="shared" si="55"/>
        <v>2014</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3">
        <v>43568507</v>
      </c>
      <c r="S3525" s="23">
        <v>66000000</v>
      </c>
    </row>
    <row r="3526" spans="1:19" x14ac:dyDescent="0.3">
      <c r="A3526" s="2" t="s">
        <v>6709</v>
      </c>
      <c r="B3526" s="3">
        <v>41695</v>
      </c>
      <c r="C3526" s="2">
        <f t="shared" si="55"/>
        <v>2014</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3">
        <v>150056505</v>
      </c>
      <c r="S3526" s="23">
        <v>18000000</v>
      </c>
    </row>
    <row r="3527" spans="1:19" x14ac:dyDescent="0.3">
      <c r="A3527" s="2" t="s">
        <v>6711</v>
      </c>
      <c r="B3527" s="3">
        <v>41645</v>
      </c>
      <c r="C3527" s="2">
        <f t="shared" si="55"/>
        <v>2014</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3">
        <v>113733726</v>
      </c>
      <c r="S3527" s="23">
        <v>127000000</v>
      </c>
    </row>
    <row r="3528" spans="1:19" x14ac:dyDescent="0.3">
      <c r="A3528" s="2" t="s">
        <v>6712</v>
      </c>
      <c r="B3528" s="3">
        <v>41940</v>
      </c>
      <c r="C3528" s="2">
        <f t="shared" si="55"/>
        <v>2014</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3">
        <v>32279955</v>
      </c>
      <c r="S3528" s="23">
        <v>8500000</v>
      </c>
    </row>
    <row r="3529" spans="1:19" x14ac:dyDescent="0.3">
      <c r="A3529" s="2" t="s">
        <v>6714</v>
      </c>
      <c r="B3529" s="3">
        <v>41789</v>
      </c>
      <c r="C3529" s="2">
        <f t="shared" si="55"/>
        <v>2014</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3">
        <v>52543632</v>
      </c>
      <c r="S3529" s="23">
        <v>13200000</v>
      </c>
    </row>
    <row r="3530" spans="1:19" x14ac:dyDescent="0.3">
      <c r="A3530" s="2" t="s">
        <v>6715</v>
      </c>
      <c r="B3530" s="3">
        <v>41680</v>
      </c>
      <c r="C3530" s="2">
        <f t="shared" si="55"/>
        <v>2014</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3">
        <v>101160529</v>
      </c>
      <c r="S3530" s="23">
        <v>125000000</v>
      </c>
    </row>
    <row r="3531" spans="1:19" x14ac:dyDescent="0.3">
      <c r="A3531" s="2" t="s">
        <v>6716</v>
      </c>
      <c r="B3531" s="3">
        <v>41787</v>
      </c>
      <c r="C3531" s="2">
        <f t="shared" si="55"/>
        <v>2014</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3">
        <v>91439400</v>
      </c>
      <c r="S3531" s="23">
        <v>50000000</v>
      </c>
    </row>
    <row r="3532" spans="1:19" x14ac:dyDescent="0.3">
      <c r="A3532" s="2" t="s">
        <v>6717</v>
      </c>
      <c r="B3532" s="3">
        <v>41649</v>
      </c>
      <c r="C3532" s="2">
        <f t="shared" si="55"/>
        <v>2014</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3">
        <v>35688</v>
      </c>
      <c r="S3532" s="23">
        <v>600000</v>
      </c>
    </row>
    <row r="3533" spans="1:19" x14ac:dyDescent="0.3">
      <c r="A3533" s="2" t="s">
        <v>6719</v>
      </c>
      <c r="B3533" s="3">
        <v>41918</v>
      </c>
      <c r="C3533" s="2">
        <f t="shared" si="55"/>
        <v>2014</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3">
        <v>50820940</v>
      </c>
      <c r="S3533" s="23">
        <v>5000000</v>
      </c>
    </row>
    <row r="3534" spans="1:19" x14ac:dyDescent="0.3">
      <c r="A3534" s="2" t="s">
        <v>6721</v>
      </c>
      <c r="B3534" s="3">
        <v>41697</v>
      </c>
      <c r="C3534" s="2">
        <f t="shared" si="55"/>
        <v>2014</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3">
        <v>76137505</v>
      </c>
      <c r="S3534" s="23">
        <v>55000000</v>
      </c>
    </row>
    <row r="3535" spans="1:19" x14ac:dyDescent="0.3">
      <c r="A3535" s="2" t="s">
        <v>6723</v>
      </c>
      <c r="B3535" s="3">
        <v>41980</v>
      </c>
      <c r="C3535" s="2">
        <f t="shared" si="55"/>
        <v>2014</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3">
        <v>32453345</v>
      </c>
      <c r="S3535" s="23">
        <v>5000000</v>
      </c>
    </row>
    <row r="3536" spans="1:19" x14ac:dyDescent="0.3">
      <c r="A3536" s="2" t="s">
        <v>6726</v>
      </c>
      <c r="B3536" s="3">
        <v>41853</v>
      </c>
      <c r="C3536" s="2">
        <f t="shared" si="55"/>
        <v>2014</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3">
        <v>83348920</v>
      </c>
      <c r="S3536" s="23">
        <v>132000000</v>
      </c>
    </row>
    <row r="3537" spans="1:19" x14ac:dyDescent="0.3">
      <c r="A3537" s="2" t="s">
        <v>6727</v>
      </c>
      <c r="B3537" s="3">
        <v>41794</v>
      </c>
      <c r="C3537" s="2">
        <f t="shared" si="55"/>
        <v>2014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3">
        <v>23219748</v>
      </c>
      <c r="S3537" s="23">
        <v>80000000</v>
      </c>
    </row>
    <row r="3538" spans="1:19" x14ac:dyDescent="0.3">
      <c r="A3538" s="2" t="s">
        <v>6729</v>
      </c>
      <c r="B3538" s="3">
        <v>41950</v>
      </c>
      <c r="C3538" s="2">
        <f t="shared" si="55"/>
        <v>2014</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3">
        <v>134141530</v>
      </c>
      <c r="S3538" s="23">
        <v>25000000</v>
      </c>
    </row>
    <row r="3539" spans="1:19" x14ac:dyDescent="0.3">
      <c r="A3539" s="2" t="s">
        <v>6730</v>
      </c>
      <c r="B3539" s="3">
        <v>41660</v>
      </c>
      <c r="C3539" s="2">
        <f t="shared" si="55"/>
        <v>2014</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3">
        <v>131536019</v>
      </c>
      <c r="S3539" s="23">
        <v>103000000</v>
      </c>
    </row>
    <row r="3540" spans="1:19" x14ac:dyDescent="0.3">
      <c r="A3540" s="2" t="s">
        <v>6731</v>
      </c>
      <c r="B3540" s="3">
        <v>41888</v>
      </c>
      <c r="C3540" s="2">
        <f t="shared" si="55"/>
        <v>2014</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3">
        <v>58607007</v>
      </c>
      <c r="S3540" s="23">
        <v>100000000</v>
      </c>
    </row>
    <row r="3541" spans="1:19" x14ac:dyDescent="0.3">
      <c r="A3541" s="2" t="s">
        <v>6732</v>
      </c>
      <c r="B3541" s="3">
        <v>41828</v>
      </c>
      <c r="C3541" s="2">
        <f t="shared" si="55"/>
        <v>2014</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3">
        <v>3093491</v>
      </c>
      <c r="S3541" s="23">
        <v>5000000</v>
      </c>
    </row>
    <row r="3542" spans="1:19" x14ac:dyDescent="0.3">
      <c r="A3542" s="2" t="s">
        <v>6735</v>
      </c>
      <c r="B3542" s="3">
        <v>41894</v>
      </c>
      <c r="C3542" s="2">
        <f t="shared" si="55"/>
        <v>2014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3">
        <v>37440</v>
      </c>
      <c r="S3542" s="23">
        <v>5000000</v>
      </c>
    </row>
    <row r="3543" spans="1:19" x14ac:dyDescent="0.3">
      <c r="A3543" s="2" t="s">
        <v>6737</v>
      </c>
      <c r="B3543" s="3">
        <v>41901</v>
      </c>
      <c r="C3543" s="2">
        <f t="shared" si="55"/>
        <v>2014</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3">
        <v>10499968</v>
      </c>
      <c r="S3543" s="23">
        <v>35000000</v>
      </c>
    </row>
    <row r="3544" spans="1:19" x14ac:dyDescent="0.3">
      <c r="A3544" s="2" t="s">
        <v>6739</v>
      </c>
      <c r="B3544" s="3">
        <v>41810</v>
      </c>
      <c r="C3544" s="2">
        <f t="shared" si="55"/>
        <v>2014</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3">
        <v>52066000</v>
      </c>
      <c r="S3544" s="23">
        <v>20000000</v>
      </c>
    </row>
    <row r="3545" spans="1:19" x14ac:dyDescent="0.3">
      <c r="A3545" s="2" t="s">
        <v>6740</v>
      </c>
      <c r="B3545" s="3">
        <v>41927</v>
      </c>
      <c r="C3545" s="2">
        <f t="shared" si="55"/>
        <v>2014</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3">
        <v>17176900</v>
      </c>
      <c r="S3545" s="23">
        <v>95000000</v>
      </c>
    </row>
    <row r="3546" spans="1:19" x14ac:dyDescent="0.3">
      <c r="A3546" s="2" t="s">
        <v>6741</v>
      </c>
      <c r="B3546" s="3">
        <v>41756</v>
      </c>
      <c r="C3546" s="2">
        <f t="shared" si="55"/>
        <v>2014</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3">
        <v>38543473</v>
      </c>
      <c r="S3546" s="23">
        <v>40000000</v>
      </c>
    </row>
    <row r="3547" spans="1:19" x14ac:dyDescent="0.3">
      <c r="A3547" s="2" t="s">
        <v>6743</v>
      </c>
      <c r="B3547" s="3">
        <v>41769</v>
      </c>
      <c r="C3547" s="2">
        <f t="shared" si="55"/>
        <v>2014</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3">
        <v>13750556</v>
      </c>
      <c r="S3547" s="23">
        <v>65000000</v>
      </c>
    </row>
    <row r="3548" spans="1:19" x14ac:dyDescent="0.3">
      <c r="A3548" s="2" t="s">
        <v>6744</v>
      </c>
      <c r="B3548" s="3">
        <v>41884</v>
      </c>
      <c r="C3548" s="2">
        <f t="shared" si="55"/>
        <v>2014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3">
        <v>162</v>
      </c>
      <c r="S3548" s="23">
        <v>9000000</v>
      </c>
    </row>
    <row r="3549" spans="1:19" x14ac:dyDescent="0.3">
      <c r="A3549" s="2" t="s">
        <v>6746</v>
      </c>
      <c r="B3549" s="3">
        <v>41815</v>
      </c>
      <c r="C3549" s="2">
        <f t="shared" si="55"/>
        <v>2014</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3">
        <v>59696176</v>
      </c>
      <c r="S3549" s="23">
        <v>22000000</v>
      </c>
    </row>
    <row r="3550" spans="1:19" x14ac:dyDescent="0.3">
      <c r="A3550" s="2" t="s">
        <v>6749</v>
      </c>
      <c r="B3550" s="3">
        <v>41823</v>
      </c>
      <c r="C3550" s="2">
        <f t="shared" si="55"/>
        <v>2014</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3">
        <v>20200</v>
      </c>
      <c r="S3550" s="23">
        <v>6000000</v>
      </c>
    </row>
    <row r="3551" spans="1:19" x14ac:dyDescent="0.3">
      <c r="A3551" s="2" t="s">
        <v>6751</v>
      </c>
      <c r="B3551" s="3">
        <v>41794</v>
      </c>
      <c r="C3551" s="2">
        <f t="shared" si="55"/>
        <v>2014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3">
        <v>44134898</v>
      </c>
      <c r="S3551" s="23">
        <v>13000000</v>
      </c>
    </row>
    <row r="3552" spans="1:19" x14ac:dyDescent="0.3">
      <c r="A3552" s="2" t="s">
        <v>6753</v>
      </c>
      <c r="B3552" s="3">
        <v>41978</v>
      </c>
      <c r="C3552" s="2">
        <f t="shared" si="55"/>
        <v>2014</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3">
        <v>18656400</v>
      </c>
      <c r="S3552" s="23">
        <v>5000000</v>
      </c>
    </row>
    <row r="3553" spans="1:19" x14ac:dyDescent="0.3">
      <c r="A3553" s="2" t="s">
        <v>6754</v>
      </c>
      <c r="B3553" s="3">
        <v>41717</v>
      </c>
      <c r="C3553" s="2">
        <f t="shared" si="55"/>
        <v>2014</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3">
        <v>89253340</v>
      </c>
      <c r="S3553" s="23">
        <v>48000000</v>
      </c>
    </row>
    <row r="3554" spans="1:19" x14ac:dyDescent="0.3">
      <c r="A3554" s="2" t="s">
        <v>6755</v>
      </c>
      <c r="B3554" s="3">
        <v>41685</v>
      </c>
      <c r="C3554" s="2">
        <f t="shared" si="55"/>
        <v>2014</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3">
        <v>84518155</v>
      </c>
      <c r="S3554" s="23">
        <v>20000000</v>
      </c>
    </row>
    <row r="3555" spans="1:19" x14ac:dyDescent="0.3">
      <c r="A3555" s="2" t="s">
        <v>6757</v>
      </c>
      <c r="B3555" s="3">
        <v>41816</v>
      </c>
      <c r="C3555" s="2">
        <f t="shared" si="55"/>
        <v>2014</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3">
        <v>190871240</v>
      </c>
      <c r="S3555" s="23">
        <v>125000000</v>
      </c>
    </row>
    <row r="3556" spans="1:19" x14ac:dyDescent="0.3">
      <c r="A3556" s="2" t="s">
        <v>6758</v>
      </c>
      <c r="B3556" s="3">
        <v>41712</v>
      </c>
      <c r="C3556" s="2">
        <f t="shared" si="55"/>
        <v>2014</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3">
        <v>26049082</v>
      </c>
      <c r="S3556" s="23">
        <v>8000000</v>
      </c>
    </row>
    <row r="3557" spans="1:19" x14ac:dyDescent="0.3">
      <c r="A3557" s="2" t="s">
        <v>6761</v>
      </c>
      <c r="B3557" s="3">
        <v>41818</v>
      </c>
      <c r="C3557" s="2">
        <f t="shared" si="55"/>
        <v>2014</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3">
        <v>202853933</v>
      </c>
      <c r="S3557" s="23">
        <v>200000000</v>
      </c>
    </row>
    <row r="3558" spans="1:19" x14ac:dyDescent="0.3">
      <c r="A3558" s="2" t="s">
        <v>6762</v>
      </c>
      <c r="B3558" s="3">
        <v>41951</v>
      </c>
      <c r="C3558" s="2">
        <f t="shared" si="55"/>
        <v>2014</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3">
        <v>26761283</v>
      </c>
      <c r="S3558" s="23">
        <v>26000000</v>
      </c>
    </row>
    <row r="3559" spans="1:19" x14ac:dyDescent="0.3">
      <c r="A3559" s="2" t="s">
        <v>6764</v>
      </c>
      <c r="B3559" s="3">
        <v>41799</v>
      </c>
      <c r="C3559" s="2">
        <f t="shared" si="55"/>
        <v>2014</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3">
        <v>50150619</v>
      </c>
      <c r="S3559" s="23">
        <v>50000000</v>
      </c>
    </row>
    <row r="3560" spans="1:19" x14ac:dyDescent="0.3">
      <c r="A3560" s="2" t="s">
        <v>6766</v>
      </c>
      <c r="B3560" s="3">
        <v>41888</v>
      </c>
      <c r="C3560" s="2">
        <f t="shared" si="55"/>
        <v>2014</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3">
        <v>50807639</v>
      </c>
      <c r="S3560" s="23">
        <v>60000000</v>
      </c>
    </row>
    <row r="3561" spans="1:19" x14ac:dyDescent="0.3">
      <c r="A3561" s="2" t="s">
        <v>6769</v>
      </c>
      <c r="B3561" s="3">
        <v>41808</v>
      </c>
      <c r="C3561" s="2">
        <f t="shared" si="55"/>
        <v>2014</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3">
        <v>101530738</v>
      </c>
      <c r="S3561" s="23">
        <v>55000000</v>
      </c>
    </row>
    <row r="3562" spans="1:19" x14ac:dyDescent="0.3">
      <c r="A3562" s="2" t="s">
        <v>6770</v>
      </c>
      <c r="B3562" s="3">
        <v>41877</v>
      </c>
      <c r="C3562" s="2">
        <f t="shared" si="55"/>
        <v>2014</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3">
        <v>39292022</v>
      </c>
      <c r="S3562" s="23">
        <v>90000000</v>
      </c>
    </row>
    <row r="3563" spans="1:19" x14ac:dyDescent="0.3">
      <c r="A3563" s="2" t="s">
        <v>6772</v>
      </c>
      <c r="B3563" s="3">
        <v>41863</v>
      </c>
      <c r="C3563" s="2">
        <f t="shared" si="55"/>
        <v>2014</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3">
        <v>124868837</v>
      </c>
      <c r="S3563" s="23">
        <v>12000000</v>
      </c>
    </row>
    <row r="3564" spans="1:19" x14ac:dyDescent="0.3">
      <c r="A3564" s="2" t="s">
        <v>6774</v>
      </c>
      <c r="B3564" s="3">
        <v>41949</v>
      </c>
      <c r="C3564" s="2">
        <f t="shared" si="55"/>
        <v>2014</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3">
        <v>33631221</v>
      </c>
      <c r="S3564" s="23">
        <v>25000000</v>
      </c>
    </row>
    <row r="3565" spans="1:19" x14ac:dyDescent="0.3">
      <c r="A3565" s="2" t="s">
        <v>6775</v>
      </c>
      <c r="B3565" s="3">
        <v>41931</v>
      </c>
      <c r="C3565" s="2">
        <f t="shared" si="55"/>
        <v>2014</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3">
        <v>45089048</v>
      </c>
      <c r="S3565" s="23">
        <v>25000000</v>
      </c>
    </row>
    <row r="3566" spans="1:19" x14ac:dyDescent="0.3">
      <c r="A3566" s="2" t="s">
        <v>6776</v>
      </c>
      <c r="B3566" s="3">
        <v>41937</v>
      </c>
      <c r="C3566" s="2">
        <f t="shared" si="55"/>
        <v>2014</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3">
        <v>59073773</v>
      </c>
      <c r="S3566" s="23">
        <v>25000000</v>
      </c>
    </row>
    <row r="3567" spans="1:19" x14ac:dyDescent="0.3">
      <c r="A3567" s="2" t="s">
        <v>6777</v>
      </c>
      <c r="B3567" s="3">
        <v>41850</v>
      </c>
      <c r="C3567" s="2">
        <f t="shared" si="55"/>
        <v>2014</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3">
        <v>255108370</v>
      </c>
      <c r="S3567" s="23">
        <v>250000000</v>
      </c>
    </row>
    <row r="3568" spans="1:19" x14ac:dyDescent="0.3">
      <c r="A3568" s="2" t="s">
        <v>6778</v>
      </c>
      <c r="B3568" s="3">
        <v>41673</v>
      </c>
      <c r="C3568" s="2">
        <f t="shared" si="55"/>
        <v>2014</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3">
        <v>2428883</v>
      </c>
      <c r="S3568" s="23">
        <v>16000000</v>
      </c>
    </row>
    <row r="3569" spans="1:19" x14ac:dyDescent="0.3">
      <c r="A3569" s="2" t="s">
        <v>6779</v>
      </c>
      <c r="B3569" s="3">
        <v>41912</v>
      </c>
      <c r="C3569" s="2">
        <f t="shared" si="55"/>
        <v>2014</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3">
        <v>54235441</v>
      </c>
      <c r="S3569" s="23">
        <v>22000000</v>
      </c>
    </row>
    <row r="3570" spans="1:19" x14ac:dyDescent="0.3">
      <c r="A3570" s="2" t="s">
        <v>6781</v>
      </c>
      <c r="B3570" s="3">
        <v>41721</v>
      </c>
      <c r="C3570" s="2">
        <f t="shared" si="55"/>
        <v>2014</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3">
        <v>337103873</v>
      </c>
      <c r="S3570" s="23">
        <v>125000000</v>
      </c>
    </row>
    <row r="3571" spans="1:19" x14ac:dyDescent="0.3">
      <c r="A3571" s="2" t="s">
        <v>6782</v>
      </c>
      <c r="B3571" s="3">
        <v>41674</v>
      </c>
      <c r="C3571" s="2">
        <f t="shared" si="55"/>
        <v>2014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3">
        <v>91121452</v>
      </c>
      <c r="S3571" s="23">
        <v>14000000</v>
      </c>
    </row>
    <row r="3572" spans="1:19" x14ac:dyDescent="0.3">
      <c r="A3572" s="2" t="s">
        <v>6783</v>
      </c>
      <c r="B3572" s="3">
        <v>41765</v>
      </c>
      <c r="C3572" s="2">
        <f t="shared" si="55"/>
        <v>2014</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3">
        <v>6105175</v>
      </c>
      <c r="S3572" s="23">
        <v>44000000</v>
      </c>
    </row>
    <row r="3573" spans="1:19" x14ac:dyDescent="0.3">
      <c r="A3573" s="2" t="s">
        <v>6784</v>
      </c>
      <c r="B3573" s="3">
        <v>41995</v>
      </c>
      <c r="C3573" s="2">
        <f t="shared" si="55"/>
        <v>2014</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3">
        <v>47105085</v>
      </c>
      <c r="S3573" s="23">
        <v>50000000</v>
      </c>
    </row>
    <row r="3574" spans="1:19" x14ac:dyDescent="0.3">
      <c r="A3574" s="2" t="s">
        <v>6785</v>
      </c>
      <c r="B3574" s="3">
        <v>41941</v>
      </c>
      <c r="C3574" s="2">
        <f t="shared" si="55"/>
        <v>2014</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3">
        <v>18821279</v>
      </c>
      <c r="S3574" s="23">
        <v>70000000</v>
      </c>
    </row>
    <row r="3575" spans="1:19" x14ac:dyDescent="0.3">
      <c r="A3575" s="2" t="s">
        <v>6787</v>
      </c>
      <c r="B3575" s="3">
        <v>41672</v>
      </c>
      <c r="C3575" s="2">
        <f t="shared" si="55"/>
        <v>2014</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3">
        <v>257756197</v>
      </c>
      <c r="S3575" s="23">
        <v>60000000</v>
      </c>
    </row>
    <row r="3576" spans="1:19" x14ac:dyDescent="0.3">
      <c r="A3576" s="2" t="s">
        <v>6788</v>
      </c>
      <c r="B3576" s="3">
        <v>41898</v>
      </c>
      <c r="C3576" s="2">
        <f t="shared" si="55"/>
        <v>2014</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3">
        <v>102413606</v>
      </c>
      <c r="S3576" s="23">
        <v>34000000</v>
      </c>
    </row>
    <row r="3577" spans="1:19" x14ac:dyDescent="0.3">
      <c r="A3577" s="2" t="s">
        <v>6791</v>
      </c>
      <c r="B3577" s="3">
        <v>41955</v>
      </c>
      <c r="C3577" s="2">
        <f t="shared" si="55"/>
        <v>2014</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3">
        <v>78031620</v>
      </c>
      <c r="S3577" s="23">
        <v>70000000</v>
      </c>
    </row>
    <row r="3578" spans="1:19" x14ac:dyDescent="0.3">
      <c r="A3578" s="2" t="s">
        <v>6792</v>
      </c>
      <c r="B3578" s="3">
        <v>41689</v>
      </c>
      <c r="C3578" s="2">
        <f t="shared" si="55"/>
        <v>2014</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3">
        <v>24984868</v>
      </c>
      <c r="S3578" s="23">
        <v>15000000</v>
      </c>
    </row>
    <row r="3579" spans="1:19" x14ac:dyDescent="0.3">
      <c r="A3579" s="2" t="s">
        <v>6793</v>
      </c>
      <c r="B3579" s="3">
        <v>41874</v>
      </c>
      <c r="C3579" s="2">
        <f t="shared" si="55"/>
        <v>2014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3">
        <v>64238770</v>
      </c>
      <c r="S3579" s="23">
        <v>42000000</v>
      </c>
    </row>
    <row r="3580" spans="1:19" x14ac:dyDescent="0.3">
      <c r="A3580" s="2" t="s">
        <v>6795</v>
      </c>
      <c r="B3580" s="3">
        <v>41727</v>
      </c>
      <c r="C3580" s="2">
        <f t="shared" si="55"/>
        <v>2014</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3">
        <v>83906114</v>
      </c>
      <c r="S3580" s="23">
        <v>40000000</v>
      </c>
    </row>
    <row r="3581" spans="1:19" x14ac:dyDescent="0.3">
      <c r="A3581" s="2" t="s">
        <v>6796</v>
      </c>
      <c r="B3581" s="3">
        <v>41710</v>
      </c>
      <c r="C3581" s="2">
        <f t="shared" si="55"/>
        <v>2014</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3">
        <v>71519230</v>
      </c>
      <c r="S3581" s="23">
        <v>9000000</v>
      </c>
    </row>
    <row r="3582" spans="1:19" x14ac:dyDescent="0.3">
      <c r="A3582" s="2" t="s">
        <v>6797</v>
      </c>
      <c r="B3582" s="3">
        <v>41662</v>
      </c>
      <c r="C3582" s="2">
        <f t="shared" si="55"/>
        <v>2014</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3">
        <v>35887263</v>
      </c>
      <c r="S3582" s="23">
        <v>15000000</v>
      </c>
    </row>
    <row r="3583" spans="1:19" x14ac:dyDescent="0.3">
      <c r="A3583" s="2" t="s">
        <v>6798</v>
      </c>
      <c r="B3583" s="3">
        <v>41892</v>
      </c>
      <c r="C3583" s="2">
        <f t="shared" si="55"/>
        <v>2014</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3">
        <v>4190530</v>
      </c>
      <c r="S3583" s="23">
        <v>22500000</v>
      </c>
    </row>
    <row r="3584" spans="1:19" x14ac:dyDescent="0.3">
      <c r="A3584" s="2" t="s">
        <v>6801</v>
      </c>
      <c r="B3584" s="3">
        <v>41927</v>
      </c>
      <c r="C3584" s="2">
        <f t="shared" si="55"/>
        <v>2014</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3">
        <v>65182182</v>
      </c>
      <c r="S3584" s="23">
        <v>24000000</v>
      </c>
    </row>
    <row r="3585" spans="1:19" x14ac:dyDescent="0.3">
      <c r="A3585" s="2" t="s">
        <v>6802</v>
      </c>
      <c r="B3585" s="3">
        <v>41883</v>
      </c>
      <c r="C3585" s="2">
        <f t="shared" si="55"/>
        <v>2014</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3">
        <v>34290142</v>
      </c>
      <c r="S3585" s="23">
        <v>19800000</v>
      </c>
    </row>
    <row r="3586" spans="1:19" x14ac:dyDescent="0.3">
      <c r="A3586" s="2" t="s">
        <v>6803</v>
      </c>
      <c r="B3586" s="3">
        <v>41763</v>
      </c>
      <c r="C3586" s="2">
        <f t="shared" si="55"/>
        <v>2014</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3">
        <v>25277561</v>
      </c>
      <c r="S3586" s="23">
        <v>12000000</v>
      </c>
    </row>
    <row r="3587" spans="1:19" x14ac:dyDescent="0.3">
      <c r="A3587" s="2" t="s">
        <v>6804</v>
      </c>
      <c r="B3587" s="3">
        <v>41713</v>
      </c>
      <c r="C3587" s="2">
        <f t="shared" ref="C3587:C3650" si="56">YEAR(B3587)</f>
        <v>2014</v>
      </c>
      <c r="D3587" s="2" t="s">
        <v>49</v>
      </c>
      <c r="E3587" s="2" t="s">
        <v>194</v>
      </c>
      <c r="F3587" s="2" t="s">
        <v>20</v>
      </c>
      <c r="G3587" s="2" t="s">
        <v>21</v>
      </c>
      <c r="H3587" s="2" t="s">
        <v>22</v>
      </c>
      <c r="I3587" s="2" t="s">
        <v>6805</v>
      </c>
      <c r="J3587" s="2" t="s">
        <v>6806</v>
      </c>
      <c r="K3587" s="2">
        <v>0</v>
      </c>
      <c r="L3587" s="2">
        <v>0</v>
      </c>
      <c r="M3587" s="2">
        <v>0</v>
      </c>
      <c r="N3587" s="2">
        <v>116</v>
      </c>
      <c r="O3587" s="2">
        <v>7.1</v>
      </c>
      <c r="P3587" s="2">
        <v>18</v>
      </c>
      <c r="Q3587" s="2">
        <v>80</v>
      </c>
      <c r="R3587" s="23">
        <v>5858</v>
      </c>
      <c r="S3587" s="23">
        <v>150000</v>
      </c>
    </row>
    <row r="3588" spans="1:19" x14ac:dyDescent="0.3">
      <c r="A3588" s="2" t="s">
        <v>6807</v>
      </c>
      <c r="B3588" s="3">
        <v>41691</v>
      </c>
      <c r="C3588" s="2">
        <f t="shared" si="56"/>
        <v>2014</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3">
        <v>23014504</v>
      </c>
      <c r="S3588" s="23">
        <v>100000000</v>
      </c>
    </row>
    <row r="3589" spans="1:19" x14ac:dyDescent="0.3">
      <c r="A3589" s="2" t="s">
        <v>6809</v>
      </c>
      <c r="B3589" s="3">
        <v>41752</v>
      </c>
      <c r="C3589" s="2">
        <f t="shared" si="56"/>
        <v>2014</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3">
        <v>245428137</v>
      </c>
      <c r="S3589" s="23">
        <v>210000000</v>
      </c>
    </row>
    <row r="3590" spans="1:19" x14ac:dyDescent="0.3">
      <c r="A3590" s="2" t="s">
        <v>6810</v>
      </c>
      <c r="B3590" s="3">
        <v>41860</v>
      </c>
      <c r="C3590" s="2">
        <f t="shared" si="56"/>
        <v>2014</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3">
        <v>1821983</v>
      </c>
      <c r="S3590" s="23">
        <v>3000000</v>
      </c>
    </row>
    <row r="3591" spans="1:19" x14ac:dyDescent="0.3">
      <c r="A3591" s="2" t="s">
        <v>6811</v>
      </c>
      <c r="B3591" s="3">
        <v>41767</v>
      </c>
      <c r="C3591" s="2">
        <f t="shared" si="56"/>
        <v>2014</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3">
        <v>115603980</v>
      </c>
      <c r="S3591" s="23">
        <v>65000000</v>
      </c>
    </row>
    <row r="3592" spans="1:19" x14ac:dyDescent="0.3">
      <c r="A3592" s="2" t="s">
        <v>6813</v>
      </c>
      <c r="B3592" s="3">
        <v>41830</v>
      </c>
      <c r="C3592" s="2">
        <f t="shared" si="56"/>
        <v>2014</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3">
        <v>31537320</v>
      </c>
      <c r="S3592" s="23">
        <v>1000000</v>
      </c>
    </row>
    <row r="3593" spans="1:19" x14ac:dyDescent="0.3">
      <c r="A3593" s="2" t="s">
        <v>6816</v>
      </c>
      <c r="B3593" s="3">
        <v>41793</v>
      </c>
      <c r="C3593" s="2">
        <f t="shared" si="56"/>
        <v>2014</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3">
        <v>30127963</v>
      </c>
      <c r="S3593" s="23">
        <v>15000000</v>
      </c>
    </row>
    <row r="3594" spans="1:19" x14ac:dyDescent="0.3">
      <c r="A3594" s="2" t="s">
        <v>6818</v>
      </c>
      <c r="B3594" s="3">
        <v>41990</v>
      </c>
      <c r="C3594" s="2">
        <f t="shared" si="56"/>
        <v>2014</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3">
        <v>7574066</v>
      </c>
      <c r="S3594" s="23">
        <v>10000000</v>
      </c>
    </row>
    <row r="3595" spans="1:19" x14ac:dyDescent="0.3">
      <c r="A3595" s="2" t="s">
        <v>6819</v>
      </c>
      <c r="B3595" s="3">
        <v>41756</v>
      </c>
      <c r="C3595" s="2">
        <f t="shared" si="56"/>
        <v>2014</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3">
        <v>13092000</v>
      </c>
      <c r="S3595" s="23">
        <v>3300000</v>
      </c>
    </row>
    <row r="3596" spans="1:19" x14ac:dyDescent="0.3">
      <c r="A3596" s="2" t="s">
        <v>6821</v>
      </c>
      <c r="B3596" s="3">
        <v>41802</v>
      </c>
      <c r="C3596" s="2">
        <f t="shared" si="56"/>
        <v>2014</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3">
        <v>37877959</v>
      </c>
      <c r="S3596" s="23">
        <v>15000000</v>
      </c>
    </row>
    <row r="3597" spans="1:19" x14ac:dyDescent="0.3">
      <c r="A3597" s="2" t="s">
        <v>6822</v>
      </c>
      <c r="B3597" s="3">
        <v>41733</v>
      </c>
      <c r="C3597" s="2">
        <f t="shared" si="56"/>
        <v>2014</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3">
        <v>22451</v>
      </c>
      <c r="S3597" s="23">
        <v>60000000</v>
      </c>
    </row>
    <row r="3598" spans="1:19" x14ac:dyDescent="0.3">
      <c r="A3598" s="2" t="s">
        <v>6824</v>
      </c>
      <c r="B3598" s="3">
        <v>41674</v>
      </c>
      <c r="C3598" s="2">
        <f t="shared" si="56"/>
        <v>2014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3">
        <v>3588432</v>
      </c>
      <c r="S3598" s="23">
        <v>6000000</v>
      </c>
    </row>
    <row r="3599" spans="1:19" x14ac:dyDescent="0.3">
      <c r="A3599" s="2" t="s">
        <v>6826</v>
      </c>
      <c r="B3599" s="3">
        <v>41940</v>
      </c>
      <c r="C3599" s="2">
        <f t="shared" si="56"/>
        <v>2014</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3">
        <v>233914986</v>
      </c>
      <c r="S3599" s="23">
        <v>200000000</v>
      </c>
    </row>
    <row r="3600" spans="1:19" x14ac:dyDescent="0.3">
      <c r="A3600" s="2" t="s">
        <v>6827</v>
      </c>
      <c r="B3600" s="3">
        <v>42130</v>
      </c>
      <c r="C3600" s="2">
        <f t="shared" si="56"/>
        <v>2015</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3">
        <v>14616</v>
      </c>
      <c r="S3600" s="23">
        <v>12000000</v>
      </c>
    </row>
    <row r="3601" spans="1:19" x14ac:dyDescent="0.3">
      <c r="A3601" s="2" t="s">
        <v>6829</v>
      </c>
      <c r="B3601" s="3">
        <v>42276</v>
      </c>
      <c r="C3601" s="2">
        <f t="shared" si="56"/>
        <v>2015</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3">
        <v>4700361</v>
      </c>
      <c r="S3601" s="23">
        <v>5000000</v>
      </c>
    </row>
    <row r="3602" spans="1:19" x14ac:dyDescent="0.3">
      <c r="A3602" s="2" t="s">
        <v>6830</v>
      </c>
      <c r="B3602" s="3">
        <v>42042</v>
      </c>
      <c r="C3602" s="2">
        <f t="shared" si="56"/>
        <v>2015</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3">
        <v>20991497</v>
      </c>
      <c r="S3602" s="23">
        <v>37000000</v>
      </c>
    </row>
    <row r="3603" spans="1:19" x14ac:dyDescent="0.3">
      <c r="A3603" s="2" t="s">
        <v>6831</v>
      </c>
      <c r="B3603" s="3">
        <v>42068</v>
      </c>
      <c r="C3603" s="2">
        <f t="shared" si="56"/>
        <v>2015</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3">
        <v>85884815</v>
      </c>
      <c r="S3603" s="23">
        <v>90000000</v>
      </c>
    </row>
    <row r="3604" spans="1:19" x14ac:dyDescent="0.3">
      <c r="A3604" s="2" t="s">
        <v>6832</v>
      </c>
      <c r="B3604" s="3">
        <v>42205</v>
      </c>
      <c r="C3604" s="2">
        <f t="shared" si="56"/>
        <v>2015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3">
        <v>3442820</v>
      </c>
      <c r="S3604" s="23">
        <v>8000000</v>
      </c>
    </row>
    <row r="3605" spans="1:19" x14ac:dyDescent="0.3">
      <c r="A3605" s="2" t="s">
        <v>6834</v>
      </c>
      <c r="B3605" s="3">
        <v>42057</v>
      </c>
      <c r="C3605" s="2">
        <f t="shared" si="56"/>
        <v>2015</v>
      </c>
      <c r="D3605" s="2" t="s">
        <v>49</v>
      </c>
      <c r="E3605" s="2" t="s">
        <v>57</v>
      </c>
      <c r="F3605" s="2" t="s">
        <v>20</v>
      </c>
      <c r="G3605" s="2" t="s">
        <v>21</v>
      </c>
      <c r="H3605" s="2" t="s">
        <v>22</v>
      </c>
      <c r="I3605" s="2" t="s">
        <v>6835</v>
      </c>
      <c r="J3605" s="2" t="s">
        <v>6836</v>
      </c>
      <c r="K3605" s="2">
        <v>0</v>
      </c>
      <c r="L3605" s="2">
        <v>0</v>
      </c>
      <c r="M3605" s="2">
        <v>0</v>
      </c>
      <c r="N3605" s="2">
        <v>215</v>
      </c>
      <c r="O3605" s="2">
        <v>7</v>
      </c>
      <c r="P3605" s="2">
        <v>5</v>
      </c>
      <c r="Q3605" s="2">
        <v>72</v>
      </c>
      <c r="R3605" s="23">
        <v>4914</v>
      </c>
      <c r="S3605" s="23">
        <v>150000</v>
      </c>
    </row>
    <row r="3606" spans="1:19" x14ac:dyDescent="0.3">
      <c r="A3606" s="2" t="s">
        <v>6837</v>
      </c>
      <c r="B3606" s="3">
        <v>42040</v>
      </c>
      <c r="C3606" s="2">
        <f t="shared" si="56"/>
        <v>2015</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3">
        <v>180191634</v>
      </c>
      <c r="S3606" s="23">
        <v>130000000</v>
      </c>
    </row>
    <row r="3607" spans="1:19" x14ac:dyDescent="0.3">
      <c r="A3607" s="2" t="s">
        <v>6838</v>
      </c>
      <c r="B3607" s="3">
        <v>42055</v>
      </c>
      <c r="C3607" s="2">
        <f t="shared" si="56"/>
        <v>2015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3">
        <v>458991599</v>
      </c>
      <c r="S3607" s="23">
        <v>250000000</v>
      </c>
    </row>
    <row r="3608" spans="1:19" x14ac:dyDescent="0.3">
      <c r="A3608" s="2" t="s">
        <v>6839</v>
      </c>
      <c r="B3608" s="3">
        <v>42182</v>
      </c>
      <c r="C3608" s="2">
        <f t="shared" si="56"/>
        <v>2015</v>
      </c>
      <c r="D3608" s="2" t="s">
        <v>49</v>
      </c>
      <c r="E3608" s="2" t="s">
        <v>94</v>
      </c>
      <c r="F3608" s="2" t="s">
        <v>6840</v>
      </c>
      <c r="G3608" s="2" t="s">
        <v>2374</v>
      </c>
      <c r="H3608" s="2" t="s">
        <v>22</v>
      </c>
      <c r="I3608" s="2" t="s">
        <v>6841</v>
      </c>
      <c r="J3608" s="2" t="s">
        <v>6842</v>
      </c>
      <c r="K3608" s="2">
        <v>218</v>
      </c>
      <c r="L3608" s="2">
        <v>554</v>
      </c>
      <c r="M3608" s="2">
        <v>50</v>
      </c>
      <c r="N3608" s="2">
        <v>21000</v>
      </c>
      <c r="O3608" s="2">
        <v>8.4</v>
      </c>
      <c r="P3608" s="2">
        <v>44</v>
      </c>
      <c r="Q3608" s="2">
        <v>159</v>
      </c>
      <c r="R3608" s="23">
        <v>6498000</v>
      </c>
      <c r="S3608" s="23">
        <v>18026148</v>
      </c>
    </row>
    <row r="3609" spans="1:19" x14ac:dyDescent="0.3">
      <c r="A3609" s="2" t="s">
        <v>6843</v>
      </c>
      <c r="B3609" s="3">
        <v>42115</v>
      </c>
      <c r="C3609" s="2">
        <f t="shared" si="56"/>
        <v>2015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3">
        <v>62563543</v>
      </c>
      <c r="S3609" s="23">
        <v>53000000</v>
      </c>
    </row>
    <row r="3610" spans="1:19" x14ac:dyDescent="0.3">
      <c r="A3610" s="2" t="s">
        <v>6844</v>
      </c>
      <c r="B3610" s="3">
        <v>42257</v>
      </c>
      <c r="C3610" s="2">
        <f t="shared" si="56"/>
        <v>2015</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3">
        <v>7097125</v>
      </c>
      <c r="S3610" s="23">
        <v>70000000</v>
      </c>
    </row>
    <row r="3611" spans="1:19" x14ac:dyDescent="0.3">
      <c r="A3611" s="2" t="s">
        <v>6845</v>
      </c>
      <c r="B3611" s="3">
        <v>42099</v>
      </c>
      <c r="C3611" s="2">
        <f t="shared" si="56"/>
        <v>2015</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3">
        <v>72306065</v>
      </c>
      <c r="S3611" s="23">
        <v>40000000</v>
      </c>
    </row>
    <row r="3612" spans="1:19" x14ac:dyDescent="0.3">
      <c r="A3612" s="2" t="s">
        <v>6846</v>
      </c>
      <c r="B3612" s="3">
        <v>42164</v>
      </c>
      <c r="C3612" s="2">
        <f t="shared" si="56"/>
        <v>2015</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3">
        <v>38317535</v>
      </c>
      <c r="S3612" s="23">
        <v>11000000</v>
      </c>
    </row>
    <row r="3613" spans="1:19" x14ac:dyDescent="0.3">
      <c r="A3613" s="2" t="s">
        <v>6848</v>
      </c>
      <c r="B3613" s="3">
        <v>42196</v>
      </c>
      <c r="C3613" s="2">
        <f t="shared" si="56"/>
        <v>2015</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3">
        <v>444044</v>
      </c>
      <c r="S3613" s="23">
        <v>1900000</v>
      </c>
    </row>
    <row r="3614" spans="1:19" x14ac:dyDescent="0.3">
      <c r="A3614" s="2" t="s">
        <v>6851</v>
      </c>
      <c r="B3614" s="3">
        <v>42213</v>
      </c>
      <c r="C3614" s="2">
        <f t="shared" si="56"/>
        <v>2015</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3">
        <v>13650738</v>
      </c>
      <c r="S3614" s="23">
        <v>20000000</v>
      </c>
    </row>
    <row r="3615" spans="1:19" x14ac:dyDescent="0.3">
      <c r="A3615" s="2" t="s">
        <v>6852</v>
      </c>
      <c r="B3615" s="3">
        <v>42181</v>
      </c>
      <c r="C3615" s="2">
        <f t="shared" si="56"/>
        <v>2015</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3">
        <v>531009</v>
      </c>
      <c r="S3615" s="23">
        <v>10000000</v>
      </c>
    </row>
    <row r="3616" spans="1:19" x14ac:dyDescent="0.3">
      <c r="A3616" s="2" t="s">
        <v>6853</v>
      </c>
      <c r="B3616" s="3">
        <v>42358</v>
      </c>
      <c r="C3616" s="2">
        <f t="shared" si="56"/>
        <v>2015</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3">
        <v>2557668</v>
      </c>
      <c r="S3616" s="23">
        <v>2000000</v>
      </c>
    </row>
    <row r="3617" spans="1:19" x14ac:dyDescent="0.3">
      <c r="A3617" s="2" t="s">
        <v>6854</v>
      </c>
      <c r="B3617" s="3">
        <v>42276</v>
      </c>
      <c r="C3617" s="2">
        <f t="shared" si="56"/>
        <v>2015</v>
      </c>
      <c r="D3617" s="2" t="s">
        <v>49</v>
      </c>
      <c r="E3617" s="2" t="s">
        <v>194</v>
      </c>
      <c r="F3617" s="2" t="s">
        <v>4498</v>
      </c>
      <c r="G3617" s="2" t="s">
        <v>4499</v>
      </c>
      <c r="H3617" s="2" t="s">
        <v>22</v>
      </c>
      <c r="I3617" s="2" t="s">
        <v>6855</v>
      </c>
      <c r="J3617" s="2" t="s">
        <v>6856</v>
      </c>
      <c r="K3617" s="2">
        <v>3</v>
      </c>
      <c r="L3617" s="2">
        <v>3</v>
      </c>
      <c r="M3617" s="2">
        <v>0</v>
      </c>
      <c r="N3617" s="2">
        <v>111</v>
      </c>
      <c r="O3617" s="2">
        <v>7.2</v>
      </c>
      <c r="P3617" s="2">
        <v>23</v>
      </c>
      <c r="Q3617" s="2">
        <v>84</v>
      </c>
      <c r="R3617" s="23">
        <v>34151</v>
      </c>
      <c r="S3617" s="23">
        <v>450000</v>
      </c>
    </row>
    <row r="3618" spans="1:19" x14ac:dyDescent="0.3">
      <c r="A3618" s="2" t="s">
        <v>6857</v>
      </c>
      <c r="B3618" s="3">
        <v>42254</v>
      </c>
      <c r="C3618" s="2">
        <f t="shared" si="56"/>
        <v>2015</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3">
        <v>31569268</v>
      </c>
      <c r="S3618" s="23">
        <v>49000000</v>
      </c>
    </row>
    <row r="3619" spans="1:19" x14ac:dyDescent="0.3">
      <c r="A3619" s="2" t="s">
        <v>6858</v>
      </c>
      <c r="B3619" s="3">
        <v>42280</v>
      </c>
      <c r="C3619" s="2">
        <f t="shared" si="56"/>
        <v>2015</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3">
        <v>1206135</v>
      </c>
      <c r="S3619" s="23">
        <v>50000000</v>
      </c>
    </row>
    <row r="3620" spans="1:19" x14ac:dyDescent="0.3">
      <c r="A3620" s="2" t="s">
        <v>6859</v>
      </c>
      <c r="B3620" s="3">
        <v>42012</v>
      </c>
      <c r="C3620" s="2">
        <f t="shared" si="56"/>
        <v>2015</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3">
        <v>201148159</v>
      </c>
      <c r="S3620" s="23">
        <v>95000000</v>
      </c>
    </row>
    <row r="3621" spans="1:19" x14ac:dyDescent="0.3">
      <c r="A3621" s="2" t="s">
        <v>6860</v>
      </c>
      <c r="B3621" s="3">
        <v>42343</v>
      </c>
      <c r="C3621" s="2">
        <f t="shared" si="56"/>
        <v>2015</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3">
        <v>34531832</v>
      </c>
      <c r="S3621" s="23">
        <v>35000000</v>
      </c>
    </row>
    <row r="3622" spans="1:19" x14ac:dyDescent="0.3">
      <c r="A3622" s="2" t="s">
        <v>6862</v>
      </c>
      <c r="B3622" s="3">
        <v>42178</v>
      </c>
      <c r="C3622" s="2">
        <f t="shared" si="56"/>
        <v>2015</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3">
        <v>2246000</v>
      </c>
      <c r="S3622" s="23">
        <v>20000000</v>
      </c>
    </row>
    <row r="3623" spans="1:19" x14ac:dyDescent="0.3">
      <c r="A3623" s="2" t="s">
        <v>6865</v>
      </c>
      <c r="B3623" s="3">
        <v>42248</v>
      </c>
      <c r="C3623" s="2">
        <f t="shared" si="56"/>
        <v>2015</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3">
        <v>62480</v>
      </c>
      <c r="S3623" s="23">
        <v>1000000</v>
      </c>
    </row>
    <row r="3624" spans="1:19" x14ac:dyDescent="0.3">
      <c r="A3624" s="2" t="s">
        <v>6868</v>
      </c>
      <c r="B3624" s="3">
        <v>42037</v>
      </c>
      <c r="C3624" s="2">
        <f t="shared" si="56"/>
        <v>2015</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3">
        <v>109712885</v>
      </c>
      <c r="S3624" s="23">
        <v>35000000</v>
      </c>
    </row>
    <row r="3625" spans="1:19" x14ac:dyDescent="0.3">
      <c r="A3625" s="2" t="s">
        <v>6869</v>
      </c>
      <c r="B3625" s="3">
        <v>42146</v>
      </c>
      <c r="C3625" s="2">
        <f t="shared" si="56"/>
        <v>2015</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3">
        <v>150315155</v>
      </c>
      <c r="S3625" s="23">
        <v>50000000</v>
      </c>
    </row>
    <row r="3626" spans="1:19" x14ac:dyDescent="0.3">
      <c r="A3626" s="2" t="s">
        <v>6870</v>
      </c>
      <c r="B3626" s="3">
        <v>42132</v>
      </c>
      <c r="C3626" s="2">
        <f t="shared" si="56"/>
        <v>2015</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3">
        <v>5348317</v>
      </c>
      <c r="S3626" s="23">
        <v>10000000</v>
      </c>
    </row>
    <row r="3627" spans="1:19" x14ac:dyDescent="0.3">
      <c r="A3627" s="2" t="s">
        <v>6872</v>
      </c>
      <c r="B3627" s="3">
        <v>42270</v>
      </c>
      <c r="C3627" s="2">
        <f t="shared" si="56"/>
        <v>2015</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3">
        <v>12985267</v>
      </c>
      <c r="S3627" s="23">
        <v>2300000</v>
      </c>
    </row>
    <row r="3628" spans="1:19" x14ac:dyDescent="0.3">
      <c r="A3628" s="2" t="s">
        <v>6873</v>
      </c>
      <c r="B3628" s="3">
        <v>42061</v>
      </c>
      <c r="C3628" s="2">
        <f t="shared" si="56"/>
        <v>2015</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3">
        <v>17474107</v>
      </c>
      <c r="S3628" s="23">
        <v>7000000</v>
      </c>
    </row>
    <row r="3629" spans="1:19" x14ac:dyDescent="0.3">
      <c r="A3629" s="2" t="s">
        <v>6875</v>
      </c>
      <c r="B3629" s="3">
        <v>42235</v>
      </c>
      <c r="C3629" s="2">
        <f t="shared" si="56"/>
        <v>2015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3">
        <v>72413</v>
      </c>
      <c r="S3629" s="23">
        <v>65000000</v>
      </c>
    </row>
    <row r="3630" spans="1:19" x14ac:dyDescent="0.3">
      <c r="A3630" s="2" t="s">
        <v>6878</v>
      </c>
      <c r="B3630" s="3">
        <v>42187</v>
      </c>
      <c r="C3630" s="2">
        <f t="shared" si="56"/>
        <v>2015</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3">
        <v>43247140</v>
      </c>
      <c r="S3630" s="23">
        <v>55000000</v>
      </c>
    </row>
    <row r="3631" spans="1:19" x14ac:dyDescent="0.3">
      <c r="A3631" s="2" t="s">
        <v>6879</v>
      </c>
      <c r="B3631" s="3">
        <v>42046</v>
      </c>
      <c r="C3631" s="2">
        <f t="shared" si="56"/>
        <v>2015</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3">
        <v>25440971</v>
      </c>
      <c r="S3631" s="23">
        <v>15000000</v>
      </c>
    </row>
    <row r="3632" spans="1:19" x14ac:dyDescent="0.3">
      <c r="A3632" s="2" t="s">
        <v>6882</v>
      </c>
      <c r="B3632" s="3">
        <v>42069</v>
      </c>
      <c r="C3632" s="2">
        <f t="shared" si="56"/>
        <v>2015</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3">
        <v>56114221</v>
      </c>
      <c r="S3632" s="23">
        <v>120000000</v>
      </c>
    </row>
    <row r="3633" spans="1:19" x14ac:dyDescent="0.3">
      <c r="A3633" s="2" t="s">
        <v>6883</v>
      </c>
      <c r="B3633" s="3">
        <v>42077</v>
      </c>
      <c r="C3633" s="2">
        <f t="shared" si="56"/>
        <v>2015</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3">
        <v>166147885</v>
      </c>
      <c r="S3633" s="23">
        <v>40000000</v>
      </c>
    </row>
    <row r="3634" spans="1:19" x14ac:dyDescent="0.3">
      <c r="A3634" s="2" t="s">
        <v>6885</v>
      </c>
      <c r="B3634" s="3">
        <v>42175</v>
      </c>
      <c r="C3634" s="2">
        <f t="shared" si="56"/>
        <v>2015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3">
        <v>53846915</v>
      </c>
      <c r="S3634" s="23">
        <v>50100000</v>
      </c>
    </row>
    <row r="3635" spans="1:19" x14ac:dyDescent="0.3">
      <c r="A3635" s="2" t="s">
        <v>6886</v>
      </c>
      <c r="B3635" s="3">
        <v>42272</v>
      </c>
      <c r="C3635" s="2">
        <f t="shared" si="56"/>
        <v>2015</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3">
        <v>532988</v>
      </c>
      <c r="S3635" s="23">
        <v>7000000</v>
      </c>
    </row>
    <row r="3636" spans="1:19" x14ac:dyDescent="0.3">
      <c r="A3636" s="2" t="s">
        <v>6887</v>
      </c>
      <c r="B3636" s="3">
        <v>42012</v>
      </c>
      <c r="C3636" s="2">
        <f t="shared" si="56"/>
        <v>2015</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3">
        <v>350034110</v>
      </c>
      <c r="S3636" s="23">
        <v>190000000</v>
      </c>
    </row>
    <row r="3637" spans="1:19" x14ac:dyDescent="0.3">
      <c r="A3637" s="2" t="s">
        <v>6888</v>
      </c>
      <c r="B3637" s="3">
        <v>42181</v>
      </c>
      <c r="C3637" s="2">
        <f t="shared" si="56"/>
        <v>2015</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3">
        <v>90353764</v>
      </c>
      <c r="S3637" s="23">
        <v>40000000</v>
      </c>
    </row>
    <row r="3638" spans="1:19" x14ac:dyDescent="0.3">
      <c r="A3638" s="2" t="s">
        <v>6890</v>
      </c>
      <c r="B3638" s="3">
        <v>42234</v>
      </c>
      <c r="C3638" s="2">
        <f t="shared" si="56"/>
        <v>2015</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3">
        <v>80021740</v>
      </c>
      <c r="S3638" s="23">
        <v>58000000</v>
      </c>
    </row>
    <row r="3639" spans="1:19" x14ac:dyDescent="0.3">
      <c r="A3639" s="2" t="s">
        <v>6892</v>
      </c>
      <c r="B3639" s="3">
        <v>42230</v>
      </c>
      <c r="C3639" s="2">
        <f t="shared" si="56"/>
        <v>2015</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3">
        <v>3219029</v>
      </c>
      <c r="S3639" s="23">
        <v>5000000</v>
      </c>
    </row>
    <row r="3640" spans="1:19" x14ac:dyDescent="0.3">
      <c r="A3640" s="2" t="s">
        <v>6894</v>
      </c>
      <c r="B3640" s="3">
        <v>42006</v>
      </c>
      <c r="C3640" s="2">
        <f t="shared" si="56"/>
        <v>2015</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3">
        <v>177343675</v>
      </c>
      <c r="S3640" s="23">
        <v>135000000</v>
      </c>
    </row>
    <row r="3641" spans="1:19" x14ac:dyDescent="0.3">
      <c r="A3641" s="2" t="s">
        <v>6895</v>
      </c>
      <c r="B3641" s="3">
        <v>42031</v>
      </c>
      <c r="C3641" s="2">
        <f t="shared" si="56"/>
        <v>2015</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3">
        <v>34507079</v>
      </c>
      <c r="S3641" s="23">
        <v>35000000</v>
      </c>
    </row>
    <row r="3642" spans="1:19" x14ac:dyDescent="0.3">
      <c r="A3642" s="2" t="s">
        <v>6896</v>
      </c>
      <c r="B3642" s="3">
        <v>42127</v>
      </c>
      <c r="C3642" s="2">
        <f t="shared" si="56"/>
        <v>2015</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3">
        <v>12282677</v>
      </c>
      <c r="S3642" s="23">
        <v>14000000</v>
      </c>
    </row>
    <row r="3643" spans="1:19" x14ac:dyDescent="0.3">
      <c r="A3643" s="2" t="s">
        <v>6897</v>
      </c>
      <c r="B3643" s="3">
        <v>42326</v>
      </c>
      <c r="C3643" s="2">
        <f t="shared" si="56"/>
        <v>2015</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3">
        <v>169692572</v>
      </c>
      <c r="S3643" s="23">
        <v>80000000</v>
      </c>
    </row>
    <row r="3644" spans="1:19" x14ac:dyDescent="0.3">
      <c r="A3644" s="2" t="s">
        <v>6898</v>
      </c>
      <c r="B3644" s="3">
        <v>42245</v>
      </c>
      <c r="C3644" s="2">
        <f t="shared" si="56"/>
        <v>2015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3">
        <v>24985612</v>
      </c>
      <c r="S3644" s="23">
        <v>100000000</v>
      </c>
    </row>
    <row r="3645" spans="1:19" x14ac:dyDescent="0.3">
      <c r="A3645" s="2" t="s">
        <v>6899</v>
      </c>
      <c r="B3645" s="3">
        <v>42104</v>
      </c>
      <c r="C3645" s="2">
        <f t="shared" si="56"/>
        <v>2015</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3">
        <v>356454367</v>
      </c>
      <c r="S3645" s="23">
        <v>175000000</v>
      </c>
    </row>
    <row r="3646" spans="1:19" x14ac:dyDescent="0.3">
      <c r="A3646" s="2" t="s">
        <v>6900</v>
      </c>
      <c r="B3646" s="3">
        <v>42310</v>
      </c>
      <c r="C3646" s="2">
        <f t="shared" si="56"/>
        <v>2015</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3">
        <v>52200504</v>
      </c>
      <c r="S3646" s="23">
        <v>10000000</v>
      </c>
    </row>
    <row r="3647" spans="1:19" x14ac:dyDescent="0.3">
      <c r="A3647" s="2" t="s">
        <v>6902</v>
      </c>
      <c r="B3647" s="3">
        <v>42031</v>
      </c>
      <c r="C3647" s="2">
        <f t="shared" si="56"/>
        <v>2015</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3">
        <v>129995817</v>
      </c>
      <c r="S3647" s="23">
        <v>110000000</v>
      </c>
    </row>
    <row r="3648" spans="1:19" x14ac:dyDescent="0.3">
      <c r="A3648" s="2" t="s">
        <v>6903</v>
      </c>
      <c r="B3648" s="3">
        <v>42130</v>
      </c>
      <c r="C3648" s="2">
        <f t="shared" si="56"/>
        <v>2015</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3">
        <v>2126511</v>
      </c>
      <c r="S3648" s="23">
        <v>36000000</v>
      </c>
    </row>
    <row r="3649" spans="1:19" x14ac:dyDescent="0.3">
      <c r="A3649" s="2" t="s">
        <v>6906</v>
      </c>
      <c r="B3649" s="3">
        <v>42344</v>
      </c>
      <c r="C3649" s="2">
        <f t="shared" si="56"/>
        <v>2015</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3">
        <v>56443482</v>
      </c>
      <c r="S3649" s="23">
        <v>60000000</v>
      </c>
    </row>
    <row r="3650" spans="1:19" x14ac:dyDescent="0.3">
      <c r="A3650" s="2" t="s">
        <v>6907</v>
      </c>
      <c r="B3650" s="3">
        <v>42043</v>
      </c>
      <c r="C3650" s="2">
        <f t="shared" si="56"/>
        <v>2015</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3">
        <v>47375327</v>
      </c>
      <c r="S3650" s="23">
        <v>176000000</v>
      </c>
    </row>
    <row r="3651" spans="1:19" x14ac:dyDescent="0.3">
      <c r="A3651" s="2" t="s">
        <v>6908</v>
      </c>
      <c r="B3651" s="3">
        <v>42188</v>
      </c>
      <c r="C3651" s="2">
        <f t="shared" ref="C3651:C3714" si="57">YEAR(B3651)</f>
        <v>2015</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3">
        <v>652177271</v>
      </c>
      <c r="S3651" s="23">
        <v>150000000</v>
      </c>
    </row>
    <row r="3652" spans="1:19" x14ac:dyDescent="0.3">
      <c r="A3652" s="2" t="s">
        <v>6909</v>
      </c>
      <c r="B3652" s="3">
        <v>42285</v>
      </c>
      <c r="C3652" s="2">
        <f t="shared" si="57"/>
        <v>2015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3">
        <v>42592530</v>
      </c>
      <c r="S3652" s="23">
        <v>15000000</v>
      </c>
    </row>
    <row r="3653" spans="1:19" x14ac:dyDescent="0.3">
      <c r="A3653" s="2" t="s">
        <v>6911</v>
      </c>
      <c r="B3653" s="3">
        <v>42255</v>
      </c>
      <c r="C3653" s="2">
        <f t="shared" si="57"/>
        <v>2015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3">
        <v>1865774</v>
      </c>
      <c r="S3653" s="23">
        <v>30000000</v>
      </c>
    </row>
    <row r="3654" spans="1:19" x14ac:dyDescent="0.3">
      <c r="A3654" s="2" t="s">
        <v>6912</v>
      </c>
      <c r="B3654" s="3">
        <v>42059</v>
      </c>
      <c r="C3654" s="2">
        <f t="shared" si="57"/>
        <v>2015</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3">
        <v>6420319</v>
      </c>
      <c r="S3654" s="23">
        <v>20000000</v>
      </c>
    </row>
    <row r="3655" spans="1:19" x14ac:dyDescent="0.3">
      <c r="A3655" s="2" t="s">
        <v>6913</v>
      </c>
      <c r="B3655" s="3">
        <v>42164</v>
      </c>
      <c r="C3655" s="2">
        <f t="shared" si="57"/>
        <v>2015</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3">
        <v>26284475</v>
      </c>
      <c r="S3655" s="23">
        <v>17000000</v>
      </c>
    </row>
    <row r="3656" spans="1:19" x14ac:dyDescent="0.3">
      <c r="A3656" s="2" t="s">
        <v>6914</v>
      </c>
      <c r="B3656" s="3">
        <v>42096</v>
      </c>
      <c r="C3656" s="2">
        <f t="shared" si="57"/>
        <v>2015</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3">
        <v>153629485</v>
      </c>
      <c r="S3656" s="23">
        <v>150000000</v>
      </c>
    </row>
    <row r="3657" spans="1:19" x14ac:dyDescent="0.3">
      <c r="A3657" s="2" t="s">
        <v>6915</v>
      </c>
      <c r="B3657" s="3">
        <v>42320</v>
      </c>
      <c r="C3657" s="2">
        <f t="shared" si="57"/>
        <v>2015</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3">
        <v>131175</v>
      </c>
      <c r="S3657" s="23">
        <v>8500000</v>
      </c>
    </row>
    <row r="3658" spans="1:19" x14ac:dyDescent="0.3">
      <c r="A3658" s="2" t="s">
        <v>6917</v>
      </c>
      <c r="B3658" s="3">
        <v>42085</v>
      </c>
      <c r="C3658" s="2">
        <f t="shared" si="57"/>
        <v>2015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3">
        <v>66009973</v>
      </c>
      <c r="S3658" s="23">
        <v>14800000</v>
      </c>
    </row>
    <row r="3659" spans="1:19" x14ac:dyDescent="0.3">
      <c r="A3659" s="2" t="s">
        <v>6919</v>
      </c>
      <c r="B3659" s="3">
        <v>42236</v>
      </c>
      <c r="C3659" s="2">
        <f t="shared" si="57"/>
        <v>2015</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3">
        <v>42652003</v>
      </c>
      <c r="S3659" s="23">
        <v>20000000</v>
      </c>
    </row>
    <row r="3660" spans="1:19" x14ac:dyDescent="0.3">
      <c r="A3660" s="2" t="s">
        <v>6920</v>
      </c>
      <c r="B3660" s="3">
        <v>42194</v>
      </c>
      <c r="C3660" s="2">
        <f t="shared" si="57"/>
        <v>2015</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3">
        <v>44469602</v>
      </c>
      <c r="S3660" s="23">
        <v>17000000</v>
      </c>
    </row>
    <row r="3661" spans="1:19" x14ac:dyDescent="0.3">
      <c r="A3661" s="2" t="s">
        <v>6922</v>
      </c>
      <c r="B3661" s="3">
        <v>42224</v>
      </c>
      <c r="C3661" s="2">
        <f t="shared" si="57"/>
        <v>2015</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3">
        <v>3330</v>
      </c>
      <c r="S3661" s="23">
        <v>2100000</v>
      </c>
    </row>
    <row r="3662" spans="1:19" x14ac:dyDescent="0.3">
      <c r="A3662" s="2" t="s">
        <v>6925</v>
      </c>
      <c r="B3662" s="3">
        <v>42220</v>
      </c>
      <c r="C3662" s="2">
        <f t="shared" si="57"/>
        <v>2015</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3">
        <v>336029560</v>
      </c>
      <c r="S3662" s="23">
        <v>74000000</v>
      </c>
    </row>
    <row r="3663" spans="1:19" x14ac:dyDescent="0.3">
      <c r="A3663" s="2" t="s">
        <v>6927</v>
      </c>
      <c r="B3663" s="3">
        <v>42304</v>
      </c>
      <c r="C3663" s="2">
        <f t="shared" si="57"/>
        <v>2015</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3">
        <v>195000874</v>
      </c>
      <c r="S3663" s="23">
        <v>150000000</v>
      </c>
    </row>
    <row r="3664" spans="1:19" x14ac:dyDescent="0.3">
      <c r="A3664" s="2" t="s">
        <v>6928</v>
      </c>
      <c r="B3664" s="3">
        <v>42077</v>
      </c>
      <c r="C3664" s="2">
        <f t="shared" si="57"/>
        <v>2015</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3">
        <v>7605668</v>
      </c>
      <c r="S3664" s="23">
        <v>60000000</v>
      </c>
    </row>
    <row r="3665" spans="1:19" x14ac:dyDescent="0.3">
      <c r="A3665" s="2" t="s">
        <v>6929</v>
      </c>
      <c r="B3665" s="3">
        <v>42016</v>
      </c>
      <c r="C3665" s="2">
        <f t="shared" si="57"/>
        <v>2015</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3">
        <v>27285953</v>
      </c>
      <c r="S3665" s="23">
        <v>5000000</v>
      </c>
    </row>
    <row r="3666" spans="1:19" x14ac:dyDescent="0.3">
      <c r="A3666" s="2" t="s">
        <v>6931</v>
      </c>
      <c r="B3666" s="3">
        <v>42283</v>
      </c>
      <c r="C3666" s="2">
        <f t="shared" si="57"/>
        <v>2015</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3">
        <v>6998324</v>
      </c>
      <c r="S3666" s="23">
        <v>28000000</v>
      </c>
    </row>
    <row r="3667" spans="1:19" x14ac:dyDescent="0.3">
      <c r="A3667" s="2" t="s">
        <v>6933</v>
      </c>
      <c r="B3667" s="3">
        <v>42055</v>
      </c>
      <c r="C3667" s="2">
        <f t="shared" si="57"/>
        <v>2015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3">
        <v>34964818</v>
      </c>
      <c r="S3667" s="23">
        <v>150000000</v>
      </c>
    </row>
    <row r="3668" spans="1:19" x14ac:dyDescent="0.3">
      <c r="A3668" s="2" t="s">
        <v>6934</v>
      </c>
      <c r="B3668" s="3">
        <v>42290</v>
      </c>
      <c r="C3668" s="2">
        <f t="shared" si="57"/>
        <v>2015</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3">
        <v>31990064</v>
      </c>
      <c r="S3668" s="23">
        <v>12000000</v>
      </c>
    </row>
    <row r="3669" spans="1:19" x14ac:dyDescent="0.3">
      <c r="A3669" s="2" t="s">
        <v>6936</v>
      </c>
      <c r="B3669" s="3">
        <v>42350</v>
      </c>
      <c r="C3669" s="2">
        <f t="shared" si="57"/>
        <v>2015</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3">
        <v>71038190</v>
      </c>
      <c r="S3669" s="23">
        <v>30000000</v>
      </c>
    </row>
    <row r="3670" spans="1:19" x14ac:dyDescent="0.3">
      <c r="A3670" s="2" t="s">
        <v>6938</v>
      </c>
      <c r="B3670" s="3">
        <v>42106</v>
      </c>
      <c r="C3670" s="2">
        <f t="shared" si="57"/>
        <v>2015</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3">
        <v>183436380</v>
      </c>
      <c r="S3670" s="23">
        <v>29000000</v>
      </c>
    </row>
    <row r="3671" spans="1:19" x14ac:dyDescent="0.3">
      <c r="A3671" s="2" t="s">
        <v>6939</v>
      </c>
      <c r="B3671" s="3">
        <v>42164</v>
      </c>
      <c r="C3671" s="2">
        <f t="shared" si="57"/>
        <v>2015</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3">
        <v>78747585</v>
      </c>
      <c r="S3671" s="23">
        <v>88000000</v>
      </c>
    </row>
    <row r="3672" spans="1:19" x14ac:dyDescent="0.3">
      <c r="A3672" s="2" t="s">
        <v>6940</v>
      </c>
      <c r="B3672" s="3">
        <v>42287</v>
      </c>
      <c r="C3672" s="2">
        <f t="shared" si="57"/>
        <v>2015</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3">
        <v>28772222</v>
      </c>
      <c r="S3672" s="23">
        <v>105000000</v>
      </c>
    </row>
    <row r="3673" spans="1:19" x14ac:dyDescent="0.3">
      <c r="A3673" s="2" t="s">
        <v>6942</v>
      </c>
      <c r="B3673" s="3">
        <v>42099</v>
      </c>
      <c r="C3673" s="2">
        <f t="shared" si="57"/>
        <v>2015</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3">
        <v>22331028</v>
      </c>
      <c r="S3673" s="23">
        <v>12000000</v>
      </c>
    </row>
    <row r="3674" spans="1:19" x14ac:dyDescent="0.3">
      <c r="A3674" s="2" t="s">
        <v>6945</v>
      </c>
      <c r="B3674" s="3">
        <v>42311</v>
      </c>
      <c r="C3674" s="2">
        <f t="shared" si="57"/>
        <v>2015</v>
      </c>
      <c r="D3674" s="2" t="s">
        <v>49</v>
      </c>
      <c r="E3674" s="2" t="s">
        <v>37</v>
      </c>
      <c r="F3674" s="2" t="s">
        <v>20</v>
      </c>
      <c r="G3674" s="2" t="s">
        <v>21</v>
      </c>
      <c r="H3674" s="2" t="s">
        <v>22</v>
      </c>
      <c r="I3674" s="2" t="s">
        <v>6946</v>
      </c>
      <c r="J3674" s="2" t="s">
        <v>6947</v>
      </c>
      <c r="K3674" s="2">
        <v>563</v>
      </c>
      <c r="L3674" s="2">
        <v>2628</v>
      </c>
      <c r="M3674" s="2">
        <v>102</v>
      </c>
      <c r="N3674" s="2">
        <v>212</v>
      </c>
      <c r="O3674" s="2">
        <v>6.1</v>
      </c>
      <c r="P3674" s="2">
        <v>14</v>
      </c>
      <c r="Q3674" s="2">
        <v>98</v>
      </c>
      <c r="R3674" s="23">
        <v>105943</v>
      </c>
      <c r="S3674" s="23">
        <v>1500000</v>
      </c>
    </row>
    <row r="3675" spans="1:19" x14ac:dyDescent="0.3">
      <c r="A3675" s="2" t="s">
        <v>6948</v>
      </c>
      <c r="B3675" s="3">
        <v>42194</v>
      </c>
      <c r="C3675" s="2">
        <f t="shared" si="57"/>
        <v>2015</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3">
        <v>14677654</v>
      </c>
      <c r="S3675" s="23">
        <v>13000000</v>
      </c>
    </row>
    <row r="3676" spans="1:19" x14ac:dyDescent="0.3">
      <c r="A3676" s="2" t="s">
        <v>6950</v>
      </c>
      <c r="B3676" s="3">
        <v>42284</v>
      </c>
      <c r="C3676" s="2">
        <f t="shared" si="57"/>
        <v>2015</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3">
        <v>26442251</v>
      </c>
      <c r="S3676" s="23">
        <v>50000000</v>
      </c>
    </row>
    <row r="3677" spans="1:19" x14ac:dyDescent="0.3">
      <c r="A3677" s="2" t="s">
        <v>6951</v>
      </c>
      <c r="B3677" s="3">
        <v>42263</v>
      </c>
      <c r="C3677" s="2">
        <f t="shared" si="57"/>
        <v>2015</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3">
        <v>155181732</v>
      </c>
      <c r="S3677" s="23">
        <v>110000000</v>
      </c>
    </row>
    <row r="3678" spans="1:19" x14ac:dyDescent="0.3">
      <c r="A3678" s="2" t="s">
        <v>6952</v>
      </c>
      <c r="B3678" s="3">
        <v>42157</v>
      </c>
      <c r="C3678" s="2">
        <f t="shared" si="57"/>
        <v>2015</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3">
        <v>12276810</v>
      </c>
      <c r="S3678" s="23">
        <v>26000000</v>
      </c>
    </row>
    <row r="3679" spans="1:19" x14ac:dyDescent="0.3">
      <c r="A3679" s="2" t="s">
        <v>6953</v>
      </c>
      <c r="B3679" s="3">
        <v>42322</v>
      </c>
      <c r="C3679" s="2">
        <f t="shared" si="57"/>
        <v>2015</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3">
        <v>46875468</v>
      </c>
      <c r="S3679" s="23">
        <v>30000000</v>
      </c>
    </row>
    <row r="3680" spans="1:19" x14ac:dyDescent="0.3">
      <c r="A3680" s="2" t="s">
        <v>6955</v>
      </c>
      <c r="B3680" s="3">
        <v>42041</v>
      </c>
      <c r="C3680" s="2">
        <f t="shared" si="57"/>
        <v>2015</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3">
        <v>27736779</v>
      </c>
      <c r="S3680" s="23">
        <v>10000000</v>
      </c>
    </row>
    <row r="3681" spans="1:19" x14ac:dyDescent="0.3">
      <c r="A3681" s="2" t="s">
        <v>6958</v>
      </c>
      <c r="B3681" s="3">
        <v>42136</v>
      </c>
      <c r="C3681" s="2">
        <f t="shared" si="57"/>
        <v>2015</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3">
        <v>52418902</v>
      </c>
      <c r="S3681" s="23">
        <v>30000000</v>
      </c>
    </row>
    <row r="3682" spans="1:19" x14ac:dyDescent="0.3">
      <c r="A3682" s="2" t="s">
        <v>6959</v>
      </c>
      <c r="B3682" s="3">
        <v>42164</v>
      </c>
      <c r="C3682" s="2">
        <f t="shared" si="57"/>
        <v>2015</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3">
        <v>200074175</v>
      </c>
      <c r="S3682" s="23">
        <v>245000000</v>
      </c>
    </row>
    <row r="3683" spans="1:19" x14ac:dyDescent="0.3">
      <c r="A3683" s="2" t="s">
        <v>6960</v>
      </c>
      <c r="B3683" s="3">
        <v>42097</v>
      </c>
      <c r="C3683" s="2">
        <f t="shared" si="57"/>
        <v>2015</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3">
        <v>44988180</v>
      </c>
      <c r="S3683" s="23">
        <v>20000000</v>
      </c>
    </row>
    <row r="3684" spans="1:19" x14ac:dyDescent="0.3">
      <c r="A3684" s="2" t="s">
        <v>6961</v>
      </c>
      <c r="B3684" s="3">
        <v>42181</v>
      </c>
      <c r="C3684" s="2">
        <f t="shared" si="57"/>
        <v>2015</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3">
        <v>17750583</v>
      </c>
      <c r="S3684" s="23">
        <v>30000000</v>
      </c>
    </row>
    <row r="3685" spans="1:19" x14ac:dyDescent="0.3">
      <c r="A3685" s="2" t="s">
        <v>6962</v>
      </c>
      <c r="B3685" s="3">
        <v>42030</v>
      </c>
      <c r="C3685" s="2">
        <f t="shared" si="57"/>
        <v>2015</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3">
        <v>186354</v>
      </c>
      <c r="S3685" s="23">
        <v>13500000</v>
      </c>
    </row>
    <row r="3686" spans="1:19" x14ac:dyDescent="0.3">
      <c r="A3686" s="2" t="s">
        <v>6963</v>
      </c>
      <c r="B3686" s="3">
        <v>42071</v>
      </c>
      <c r="C3686" s="2">
        <f t="shared" si="57"/>
        <v>2015</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3">
        <v>161029270</v>
      </c>
      <c r="S3686" s="23">
        <v>28000000</v>
      </c>
    </row>
    <row r="3687" spans="1:19" x14ac:dyDescent="0.3">
      <c r="A3687" s="2" t="s">
        <v>6965</v>
      </c>
      <c r="B3687" s="3">
        <v>42321</v>
      </c>
      <c r="C3687" s="2">
        <f t="shared" si="57"/>
        <v>2015</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3">
        <v>81257500</v>
      </c>
      <c r="S3687" s="23">
        <v>68000000</v>
      </c>
    </row>
    <row r="3688" spans="1:19" x14ac:dyDescent="0.3">
      <c r="A3688" s="2" t="s">
        <v>6966</v>
      </c>
      <c r="B3688" s="3">
        <v>42170</v>
      </c>
      <c r="C3688" s="2">
        <f t="shared" si="57"/>
        <v>2015</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3">
        <v>89732035</v>
      </c>
      <c r="S3688" s="23">
        <v>155000000</v>
      </c>
    </row>
    <row r="3689" spans="1:19" x14ac:dyDescent="0.3">
      <c r="A3689" s="2" t="s">
        <v>6967</v>
      </c>
      <c r="B3689" s="3">
        <v>42340</v>
      </c>
      <c r="C3689" s="2">
        <f t="shared" si="57"/>
        <v>2015</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3">
        <v>12188642</v>
      </c>
      <c r="S3689" s="23">
        <v>26000000</v>
      </c>
    </row>
    <row r="3690" spans="1:19" x14ac:dyDescent="0.3">
      <c r="A3690" s="2" t="s">
        <v>6971</v>
      </c>
      <c r="B3690" s="3">
        <v>42282</v>
      </c>
      <c r="C3690" s="2">
        <f t="shared" si="57"/>
        <v>2015</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3">
        <v>42478175</v>
      </c>
      <c r="S3690" s="23">
        <v>25000000</v>
      </c>
    </row>
    <row r="3691" spans="1:19" x14ac:dyDescent="0.3">
      <c r="A3691" s="2" t="s">
        <v>6973</v>
      </c>
      <c r="B3691" s="3">
        <v>42007</v>
      </c>
      <c r="C3691" s="2">
        <f t="shared" si="57"/>
        <v>2015</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3">
        <v>613556</v>
      </c>
      <c r="S3691" s="23">
        <v>15000000</v>
      </c>
    </row>
    <row r="3692" spans="1:19" x14ac:dyDescent="0.3">
      <c r="A3692" s="2" t="s">
        <v>6976</v>
      </c>
      <c r="B3692" s="3">
        <v>42124</v>
      </c>
      <c r="C3692" s="2">
        <f t="shared" si="57"/>
        <v>2015</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3">
        <v>70235322</v>
      </c>
      <c r="S3692" s="23">
        <v>28000000</v>
      </c>
    </row>
    <row r="3693" spans="1:19" x14ac:dyDescent="0.3">
      <c r="A3693" s="2" t="s">
        <v>6977</v>
      </c>
      <c r="B3693" s="3">
        <v>42221</v>
      </c>
      <c r="C3693" s="2">
        <f t="shared" si="57"/>
        <v>2015</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3">
        <v>35385560</v>
      </c>
      <c r="S3693" s="23">
        <v>4000000</v>
      </c>
    </row>
    <row r="3694" spans="1:19" x14ac:dyDescent="0.3">
      <c r="A3694" s="2" t="s">
        <v>6978</v>
      </c>
      <c r="B3694" s="3">
        <v>42011</v>
      </c>
      <c r="C3694" s="2">
        <f t="shared" si="57"/>
        <v>2015</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3">
        <v>1477002</v>
      </c>
      <c r="S3694" s="23">
        <v>2000000</v>
      </c>
    </row>
    <row r="3695" spans="1:19" x14ac:dyDescent="0.3">
      <c r="A3695" s="2" t="s">
        <v>6980</v>
      </c>
      <c r="B3695" s="3">
        <v>42367</v>
      </c>
      <c r="C3695" s="2">
        <f t="shared" si="57"/>
        <v>2015</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3">
        <v>34017854</v>
      </c>
      <c r="S3695" s="23">
        <v>8500000</v>
      </c>
    </row>
    <row r="3696" spans="1:19" x14ac:dyDescent="0.3">
      <c r="A3696" s="2" t="s">
        <v>6982</v>
      </c>
      <c r="B3696" s="3">
        <v>42362</v>
      </c>
      <c r="C3696" s="2">
        <f t="shared" si="57"/>
        <v>2015</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3">
        <v>22757819</v>
      </c>
      <c r="S3696" s="23">
        <v>100000</v>
      </c>
    </row>
    <row r="3697" spans="1:19" x14ac:dyDescent="0.3">
      <c r="A3697" s="2" t="s">
        <v>6985</v>
      </c>
      <c r="B3697" s="3">
        <v>42292</v>
      </c>
      <c r="C3697" s="2">
        <f t="shared" si="57"/>
        <v>2015</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3">
        <v>43771291</v>
      </c>
      <c r="S3697" s="23">
        <v>5000000</v>
      </c>
    </row>
    <row r="3698" spans="1:19" x14ac:dyDescent="0.3">
      <c r="A3698" s="2" t="s">
        <v>6987</v>
      </c>
      <c r="B3698" s="3">
        <v>42243</v>
      </c>
      <c r="C3698" s="2">
        <f t="shared" si="57"/>
        <v>2015</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3">
        <v>10640645</v>
      </c>
      <c r="S3698" s="23">
        <v>40000000</v>
      </c>
    </row>
    <row r="3699" spans="1:19" x14ac:dyDescent="0.3">
      <c r="A3699" s="2" t="s">
        <v>6988</v>
      </c>
      <c r="B3699" s="3">
        <v>42037</v>
      </c>
      <c r="C3699" s="2">
        <f t="shared" si="57"/>
        <v>2015</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3">
        <v>54116191</v>
      </c>
      <c r="S3699" s="23">
        <v>44000000</v>
      </c>
    </row>
    <row r="3700" spans="1:19" x14ac:dyDescent="0.3">
      <c r="A3700" s="2" t="s">
        <v>6990</v>
      </c>
      <c r="B3700" s="3">
        <v>42032</v>
      </c>
      <c r="C3700" s="2">
        <f t="shared" si="57"/>
        <v>2015</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3">
        <v>281666058</v>
      </c>
      <c r="S3700" s="23">
        <v>160000000</v>
      </c>
    </row>
    <row r="3701" spans="1:19" x14ac:dyDescent="0.3">
      <c r="A3701" s="2" t="s">
        <v>6991</v>
      </c>
      <c r="B3701" s="3">
        <v>42345</v>
      </c>
      <c r="C3701" s="2">
        <f t="shared" si="57"/>
        <v>2015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3">
        <v>75274748</v>
      </c>
      <c r="S3701" s="23">
        <v>35000000</v>
      </c>
    </row>
    <row r="3702" spans="1:19" x14ac:dyDescent="0.3">
      <c r="A3702" s="2" t="s">
        <v>6992</v>
      </c>
      <c r="B3702" s="3">
        <v>42059</v>
      </c>
      <c r="C3702" s="2">
        <f t="shared" si="57"/>
        <v>2015</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3">
        <v>27356090</v>
      </c>
      <c r="S3702" s="23">
        <v>90000000</v>
      </c>
    </row>
    <row r="3703" spans="1:19" x14ac:dyDescent="0.3">
      <c r="A3703" s="2" t="s">
        <v>6993</v>
      </c>
      <c r="B3703" s="3">
        <v>42050</v>
      </c>
      <c r="C3703" s="2">
        <f t="shared" si="57"/>
        <v>2015</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3">
        <v>25799043</v>
      </c>
      <c r="S3703" s="23">
        <v>3300000</v>
      </c>
    </row>
    <row r="3704" spans="1:19" x14ac:dyDescent="0.3">
      <c r="A3704" s="2" t="s">
        <v>6995</v>
      </c>
      <c r="B3704" s="3">
        <v>42173</v>
      </c>
      <c r="C3704" s="2">
        <f t="shared" si="57"/>
        <v>2015</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3">
        <v>1339152</v>
      </c>
      <c r="S3704" s="23">
        <v>81200000</v>
      </c>
    </row>
    <row r="3705" spans="1:19" x14ac:dyDescent="0.3">
      <c r="A3705" s="2" t="s">
        <v>6996</v>
      </c>
      <c r="B3705" s="3">
        <v>42016</v>
      </c>
      <c r="C3705" s="2">
        <f t="shared" si="57"/>
        <v>2015</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3">
        <v>37432299</v>
      </c>
      <c r="S3705" s="23">
        <v>34000000</v>
      </c>
    </row>
    <row r="3706" spans="1:19" x14ac:dyDescent="0.3">
      <c r="A3706" s="2" t="s">
        <v>6998</v>
      </c>
      <c r="B3706" s="3">
        <v>42183</v>
      </c>
      <c r="C3706" s="2">
        <f t="shared" si="57"/>
        <v>2015</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3">
        <v>45434443</v>
      </c>
      <c r="S3706" s="23">
        <v>75000000</v>
      </c>
    </row>
    <row r="3707" spans="1:19" x14ac:dyDescent="0.3">
      <c r="A3707" s="2" t="s">
        <v>6999</v>
      </c>
      <c r="B3707" s="3">
        <v>42152</v>
      </c>
      <c r="C3707" s="2">
        <f t="shared" si="57"/>
        <v>2015</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3">
        <v>228430993</v>
      </c>
      <c r="S3707" s="23">
        <v>108000000</v>
      </c>
    </row>
    <row r="3708" spans="1:19" x14ac:dyDescent="0.3">
      <c r="A3708" s="2" t="s">
        <v>7000</v>
      </c>
      <c r="B3708" s="3">
        <v>42109</v>
      </c>
      <c r="C3708" s="2">
        <f t="shared" si="57"/>
        <v>2015</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3">
        <v>130174897</v>
      </c>
      <c r="S3708" s="23">
        <v>99000000</v>
      </c>
    </row>
    <row r="3709" spans="1:19" x14ac:dyDescent="0.3">
      <c r="A3709" s="2" t="s">
        <v>7002</v>
      </c>
      <c r="B3709" s="3">
        <v>42171</v>
      </c>
      <c r="C3709" s="2">
        <f t="shared" si="57"/>
        <v>2015</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3">
        <v>183635922</v>
      </c>
      <c r="S3709" s="23">
        <v>135000000</v>
      </c>
    </row>
    <row r="3710" spans="1:19" x14ac:dyDescent="0.3">
      <c r="A3710" s="2" t="s">
        <v>7003</v>
      </c>
      <c r="B3710" s="3">
        <v>42172</v>
      </c>
      <c r="C3710" s="2">
        <f t="shared" si="57"/>
        <v>2015</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3">
        <v>81687587</v>
      </c>
      <c r="S3710" s="23">
        <v>61000000</v>
      </c>
    </row>
    <row r="3711" spans="1:19" x14ac:dyDescent="0.3">
      <c r="A3711" s="2" t="s">
        <v>7004</v>
      </c>
      <c r="B3711" s="3">
        <v>42149</v>
      </c>
      <c r="C3711" s="2">
        <f t="shared" si="57"/>
        <v>2015</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3">
        <v>33071558</v>
      </c>
      <c r="S3711" s="23">
        <v>10000000</v>
      </c>
    </row>
    <row r="3712" spans="1:19" x14ac:dyDescent="0.3">
      <c r="A3712" s="2" t="s">
        <v>7006</v>
      </c>
      <c r="B3712" s="3">
        <v>42038</v>
      </c>
      <c r="C3712" s="2">
        <f t="shared" si="57"/>
        <v>2015</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3">
        <v>375723</v>
      </c>
      <c r="S3712" s="23">
        <v>4000000</v>
      </c>
    </row>
    <row r="3713" spans="1:19" x14ac:dyDescent="0.3">
      <c r="A3713" s="2" t="s">
        <v>7009</v>
      </c>
      <c r="B3713" s="3">
        <v>42119</v>
      </c>
      <c r="C3713" s="2">
        <f t="shared" si="57"/>
        <v>2015</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3">
        <v>162495848</v>
      </c>
      <c r="S3713" s="23">
        <v>74000000</v>
      </c>
    </row>
    <row r="3714" spans="1:19" x14ac:dyDescent="0.3">
      <c r="A3714" s="2" t="s">
        <v>7012</v>
      </c>
      <c r="B3714" s="3">
        <v>42064</v>
      </c>
      <c r="C3714" s="2">
        <f t="shared" si="57"/>
        <v>2015</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3">
        <v>16027866</v>
      </c>
      <c r="S3714" s="23">
        <v>25000000</v>
      </c>
    </row>
    <row r="3715" spans="1:19" x14ac:dyDescent="0.3">
      <c r="A3715" s="2" t="s">
        <v>7014</v>
      </c>
      <c r="B3715" s="3">
        <v>42196</v>
      </c>
      <c r="C3715" s="2">
        <f t="shared" ref="C3715:C3726" si="58">YEAR(B3715)</f>
        <v>2015</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3">
        <v>1712111</v>
      </c>
      <c r="S3715" s="23">
        <v>8495000</v>
      </c>
    </row>
    <row r="3716" spans="1:19" x14ac:dyDescent="0.3">
      <c r="A3716" s="2" t="s">
        <v>7015</v>
      </c>
      <c r="B3716" s="3">
        <v>42088</v>
      </c>
      <c r="C3716" s="2">
        <f t="shared" si="58"/>
        <v>2015</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3">
        <v>65069140</v>
      </c>
      <c r="S3716" s="23">
        <v>5000000</v>
      </c>
    </row>
    <row r="3717" spans="1:19" x14ac:dyDescent="0.3">
      <c r="A3717" s="2" t="s">
        <v>7017</v>
      </c>
      <c r="B3717" s="3">
        <v>42192</v>
      </c>
      <c r="C3717" s="2">
        <f t="shared" si="58"/>
        <v>2015</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3">
        <v>10137502</v>
      </c>
      <c r="S3717" s="23">
        <v>35000000</v>
      </c>
    </row>
    <row r="3718" spans="1:19" x14ac:dyDescent="0.3">
      <c r="A3718" s="2" t="s">
        <v>7018</v>
      </c>
      <c r="B3718" s="3">
        <v>42356</v>
      </c>
      <c r="C3718" s="2">
        <f t="shared" si="58"/>
        <v>2015</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3">
        <v>25138292</v>
      </c>
      <c r="S3718" s="23">
        <v>3500000</v>
      </c>
    </row>
    <row r="3719" spans="1:19" x14ac:dyDescent="0.3">
      <c r="A3719" s="2" t="s">
        <v>7020</v>
      </c>
      <c r="B3719" s="3">
        <v>42121</v>
      </c>
      <c r="C3719" s="2">
        <f t="shared" si="58"/>
        <v>2015</v>
      </c>
      <c r="D3719" s="2" t="s">
        <v>49</v>
      </c>
      <c r="E3719" s="2" t="s">
        <v>194</v>
      </c>
      <c r="F3719" s="2" t="s">
        <v>20</v>
      </c>
      <c r="G3719" s="2" t="s">
        <v>21</v>
      </c>
      <c r="H3719" s="2" t="s">
        <v>22</v>
      </c>
      <c r="I3719" s="2" t="s">
        <v>7021</v>
      </c>
      <c r="J3719" s="2" t="s">
        <v>4722</v>
      </c>
      <c r="K3719" s="2">
        <v>21</v>
      </c>
      <c r="L3719" s="2">
        <v>24</v>
      </c>
      <c r="M3719" s="2">
        <v>117</v>
      </c>
      <c r="N3719" s="2">
        <v>121</v>
      </c>
      <c r="O3719" s="2">
        <v>7</v>
      </c>
      <c r="P3719" s="2">
        <v>6</v>
      </c>
      <c r="Q3719" s="2">
        <v>100</v>
      </c>
      <c r="R3719" s="23">
        <v>29233</v>
      </c>
      <c r="S3719" s="23">
        <v>3500000</v>
      </c>
    </row>
    <row r="3720" spans="1:19" x14ac:dyDescent="0.3">
      <c r="A3720" s="2" t="s">
        <v>7022</v>
      </c>
      <c r="B3720" s="3">
        <v>42315</v>
      </c>
      <c r="C3720" s="2">
        <f t="shared" si="58"/>
        <v>2015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3">
        <v>93417865</v>
      </c>
      <c r="S3720" s="23">
        <v>190000000</v>
      </c>
    </row>
    <row r="3721" spans="1:19" x14ac:dyDescent="0.3">
      <c r="A3721" s="2" t="s">
        <v>7023</v>
      </c>
      <c r="B3721" s="3">
        <v>42072</v>
      </c>
      <c r="C3721" s="2">
        <f t="shared" si="58"/>
        <v>2015</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3">
        <v>110008260</v>
      </c>
      <c r="S3721" s="23">
        <v>35000000</v>
      </c>
    </row>
    <row r="3722" spans="1:19" x14ac:dyDescent="0.3">
      <c r="A3722" s="2" t="s">
        <v>7025</v>
      </c>
      <c r="B3722" s="3">
        <v>42060</v>
      </c>
      <c r="C3722" s="2">
        <f t="shared" si="58"/>
        <v>2015</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3">
        <v>10214013</v>
      </c>
      <c r="S3722" s="23">
        <v>35000000</v>
      </c>
    </row>
    <row r="3723" spans="1:19" x14ac:dyDescent="0.3">
      <c r="A3723" s="2" t="s">
        <v>7026</v>
      </c>
      <c r="B3723" s="3">
        <v>42219</v>
      </c>
      <c r="C3723" s="2">
        <f t="shared" si="58"/>
        <v>2015</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3">
        <v>58879132</v>
      </c>
      <c r="S3723" s="23">
        <v>31000000</v>
      </c>
    </row>
    <row r="3724" spans="1:19" x14ac:dyDescent="0.3">
      <c r="A3724" s="2" t="s">
        <v>7028</v>
      </c>
      <c r="B3724" s="3">
        <v>42071</v>
      </c>
      <c r="C3724" s="2">
        <f t="shared" si="58"/>
        <v>2015</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3">
        <v>5773519</v>
      </c>
      <c r="S3724" s="23">
        <v>40000000</v>
      </c>
    </row>
    <row r="3725" spans="1:19" x14ac:dyDescent="0.3">
      <c r="A3725" s="2" t="s">
        <v>7029</v>
      </c>
      <c r="B3725" s="3">
        <v>42138</v>
      </c>
      <c r="C3725" s="2">
        <f t="shared" si="58"/>
        <v>2015</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3">
        <v>3590010</v>
      </c>
      <c r="S3725" s="23">
        <v>2000000</v>
      </c>
    </row>
    <row r="3726" spans="1:19" x14ac:dyDescent="0.3">
      <c r="A3726" s="2" t="s">
        <v>7032</v>
      </c>
      <c r="B3726" s="3">
        <v>42052</v>
      </c>
      <c r="C3726" s="2">
        <f t="shared" si="58"/>
        <v>2015</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3">
        <v>33305037</v>
      </c>
      <c r="S3726" s="23">
        <v>11000000</v>
      </c>
    </row>
  </sheetData>
  <autoFilter ref="A1:S3727" xr:uid="{00000000-0001-0000-0000-000000000000}"/>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761B8-F1A3-4C97-A542-A69B9675763A}">
  <sheetPr>
    <tabColor theme="8" tint="0.39997558519241921"/>
    <pageSetUpPr fitToPage="1"/>
  </sheetPr>
  <dimension ref="B1:AN53"/>
  <sheetViews>
    <sheetView showGridLines="0" zoomScale="50" zoomScaleNormal="50" workbookViewId="0">
      <selection activeCell="AJ30" sqref="AJ30"/>
    </sheetView>
  </sheetViews>
  <sheetFormatPr defaultRowHeight="14.4" x14ac:dyDescent="0.3"/>
  <cols>
    <col min="31" max="31" width="7.77734375" customWidth="1"/>
  </cols>
  <sheetData>
    <row r="1" spans="2:40" ht="21" customHeight="1" x14ac:dyDescent="0.3">
      <c r="C1" s="49" t="s">
        <v>7057</v>
      </c>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row>
    <row r="2" spans="2:40" ht="12" customHeight="1" x14ac:dyDescent="0.3">
      <c r="C2" s="50" t="s">
        <v>7056</v>
      </c>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row>
    <row r="3" spans="2:40" x14ac:dyDescent="0.3">
      <c r="B3" s="25"/>
      <c r="C3" s="25"/>
      <c r="D3" s="25"/>
      <c r="E3" s="25"/>
      <c r="F3" s="25"/>
      <c r="G3" s="25"/>
      <c r="H3" s="25"/>
      <c r="I3" s="25"/>
      <c r="J3" s="25"/>
      <c r="K3" s="25"/>
      <c r="L3" s="25"/>
      <c r="M3" s="25"/>
      <c r="N3" s="25"/>
      <c r="O3" s="25"/>
      <c r="P3" s="25"/>
      <c r="Q3" s="25"/>
      <c r="R3" s="25"/>
      <c r="S3" s="25"/>
      <c r="T3" s="25"/>
      <c r="U3" s="25"/>
      <c r="V3" s="25"/>
      <c r="W3" s="25"/>
      <c r="X3" s="25"/>
      <c r="Y3" s="25"/>
      <c r="Z3" s="25"/>
      <c r="AA3" s="25"/>
      <c r="AB3" s="25"/>
      <c r="AC3" s="25"/>
      <c r="AD3" s="25"/>
      <c r="AE3" s="25"/>
      <c r="AF3" s="25"/>
      <c r="AG3" s="25"/>
      <c r="AH3" s="25"/>
      <c r="AI3" s="25"/>
      <c r="AJ3" s="25"/>
      <c r="AK3" s="25"/>
      <c r="AL3" s="25"/>
      <c r="AM3" s="25"/>
      <c r="AN3" s="25"/>
    </row>
    <row r="4" spans="2:40" x14ac:dyDescent="0.3">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row>
    <row r="5" spans="2:40" x14ac:dyDescent="0.3">
      <c r="B5" s="25"/>
      <c r="C5" s="25"/>
      <c r="D5" s="25"/>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row>
    <row r="6" spans="2:40" x14ac:dyDescent="0.3">
      <c r="B6" s="25"/>
      <c r="C6" s="25"/>
      <c r="D6" s="25"/>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row>
    <row r="7" spans="2:40" x14ac:dyDescent="0.3">
      <c r="B7" s="25"/>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row>
    <row r="8" spans="2:40" x14ac:dyDescent="0.3">
      <c r="B8" s="25"/>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row>
    <row r="9" spans="2:40" x14ac:dyDescent="0.3">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row>
    <row r="10" spans="2:40" x14ac:dyDescent="0.3">
      <c r="B10" s="25"/>
      <c r="C10" s="25"/>
      <c r="D10" s="25"/>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row>
    <row r="11" spans="2:40" x14ac:dyDescent="0.3">
      <c r="B11" s="25"/>
      <c r="C11" s="25"/>
      <c r="D11" s="25"/>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row>
    <row r="12" spans="2:40" x14ac:dyDescent="0.3">
      <c r="B12" s="25"/>
      <c r="C12" s="25"/>
      <c r="D12" s="25"/>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row>
    <row r="13" spans="2:40" x14ac:dyDescent="0.3">
      <c r="B13" s="25"/>
      <c r="C13" s="25"/>
      <c r="D13" s="25"/>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row>
    <row r="14" spans="2:40" x14ac:dyDescent="0.3">
      <c r="B14" s="25"/>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row>
    <row r="15" spans="2:40" x14ac:dyDescent="0.3">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row>
    <row r="16" spans="2:40" x14ac:dyDescent="0.3">
      <c r="B16" s="25"/>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row>
    <row r="17" spans="2:40" x14ac:dyDescent="0.3">
      <c r="B17" s="25"/>
      <c r="C17" s="25"/>
      <c r="D17" s="25"/>
      <c r="E17" s="25"/>
      <c r="F17" s="25"/>
      <c r="G17" s="25"/>
      <c r="H17" s="25"/>
      <c r="I17" s="25"/>
      <c r="J17" s="25"/>
      <c r="K17" s="25"/>
      <c r="L17" s="25"/>
      <c r="M17" s="25"/>
      <c r="N17" s="25"/>
      <c r="O17" s="25"/>
      <c r="P17" s="25"/>
      <c r="Q17" s="25"/>
      <c r="R17" s="25"/>
      <c r="S17" s="25"/>
      <c r="T17" s="25"/>
      <c r="U17" s="25"/>
      <c r="AB17" s="25"/>
      <c r="AC17" s="25"/>
      <c r="AD17" s="25"/>
      <c r="AE17" s="25"/>
      <c r="AF17" s="25"/>
      <c r="AG17" s="25"/>
      <c r="AH17" s="25"/>
      <c r="AI17" s="25"/>
      <c r="AJ17" s="25"/>
      <c r="AK17" s="25"/>
      <c r="AL17" s="25"/>
      <c r="AM17" s="25"/>
      <c r="AN17" s="25"/>
    </row>
    <row r="18" spans="2:40" x14ac:dyDescent="0.3">
      <c r="B18" s="25"/>
      <c r="C18" s="25"/>
      <c r="D18" s="25"/>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row>
    <row r="19" spans="2:40" x14ac:dyDescent="0.3">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row>
    <row r="20" spans="2:40" x14ac:dyDescent="0.3">
      <c r="B20" s="25"/>
      <c r="C20" s="25"/>
      <c r="D20" s="25"/>
      <c r="E20" s="25"/>
      <c r="F20" s="25"/>
      <c r="G20" s="25"/>
      <c r="H20" s="25"/>
      <c r="I20" s="25"/>
      <c r="J20" s="25"/>
      <c r="K20" s="25"/>
      <c r="L20" s="25"/>
      <c r="M20" s="25"/>
      <c r="N20" s="25"/>
      <c r="O20" s="25"/>
      <c r="P20" s="25"/>
      <c r="Q20" s="25"/>
      <c r="R20" s="25"/>
      <c r="S20" s="25"/>
      <c r="T20" s="25"/>
      <c r="V20" s="25"/>
      <c r="W20" s="25"/>
      <c r="X20" s="25"/>
      <c r="Y20" s="25"/>
      <c r="Z20" s="25"/>
      <c r="AA20" s="25"/>
      <c r="AB20" s="25"/>
      <c r="AC20" s="25"/>
      <c r="AD20" s="25"/>
      <c r="AE20" s="25"/>
      <c r="AF20" s="25"/>
      <c r="AG20" s="25"/>
      <c r="AH20" s="25"/>
      <c r="AI20" s="25"/>
      <c r="AJ20" s="25"/>
      <c r="AK20" s="25"/>
      <c r="AL20" s="25"/>
      <c r="AM20" s="25"/>
      <c r="AN20" s="25"/>
    </row>
    <row r="21" spans="2:40" x14ac:dyDescent="0.3">
      <c r="B21" s="25"/>
      <c r="C21" s="25"/>
      <c r="D21" s="25"/>
      <c r="E21" s="25"/>
      <c r="F21" s="25"/>
      <c r="G21" s="25"/>
      <c r="H21" s="25"/>
      <c r="I21" s="25"/>
      <c r="J21" s="25"/>
      <c r="K21" s="25"/>
      <c r="L21" s="25"/>
      <c r="M21" s="25"/>
      <c r="N21" s="25"/>
      <c r="O21" s="25"/>
      <c r="P21" s="25"/>
      <c r="Q21" s="25"/>
      <c r="R21" s="25"/>
      <c r="S21" s="25"/>
      <c r="T21" s="25"/>
      <c r="V21" s="25"/>
      <c r="W21" s="25"/>
      <c r="X21" s="25"/>
      <c r="Y21" s="25"/>
      <c r="Z21" s="25"/>
      <c r="AA21" s="25"/>
      <c r="AB21" s="25"/>
      <c r="AC21" s="25"/>
      <c r="AD21" s="25"/>
      <c r="AE21" s="25"/>
      <c r="AF21" s="25"/>
      <c r="AG21" s="25"/>
      <c r="AH21" s="25"/>
      <c r="AI21" s="25"/>
      <c r="AJ21" s="25"/>
      <c r="AK21" s="25"/>
      <c r="AL21" s="25"/>
      <c r="AM21" s="25"/>
      <c r="AN21" s="25"/>
    </row>
    <row r="22" spans="2:40" x14ac:dyDescent="0.3">
      <c r="B22" s="25"/>
      <c r="C22" s="25"/>
      <c r="D22" s="25"/>
      <c r="E22" s="25"/>
      <c r="F22" s="25"/>
      <c r="G22" s="25"/>
      <c r="H22" s="25"/>
      <c r="I22" s="25"/>
      <c r="J22" s="25"/>
      <c r="K22" s="25"/>
      <c r="L22" s="25"/>
      <c r="M22" s="25"/>
      <c r="N22" s="25"/>
      <c r="O22" s="25"/>
      <c r="P22" s="25"/>
      <c r="Q22" s="25"/>
      <c r="R22" s="25"/>
      <c r="S22" s="25"/>
      <c r="T22" s="25"/>
      <c r="V22" s="25"/>
      <c r="W22" s="25"/>
      <c r="X22" s="25"/>
      <c r="Y22" s="25"/>
      <c r="Z22" s="25"/>
      <c r="AA22" s="25"/>
      <c r="AB22" s="25"/>
      <c r="AC22" s="25"/>
      <c r="AD22" s="25"/>
      <c r="AE22" s="25"/>
      <c r="AF22" s="25"/>
      <c r="AG22" s="25"/>
      <c r="AH22" s="25"/>
      <c r="AI22" s="25"/>
      <c r="AJ22" s="25"/>
      <c r="AK22" s="25"/>
      <c r="AL22" s="25"/>
      <c r="AM22" s="25"/>
      <c r="AN22" s="25"/>
    </row>
    <row r="23" spans="2:40" x14ac:dyDescent="0.3">
      <c r="B23" s="25"/>
      <c r="C23" s="25"/>
      <c r="D23" s="25"/>
      <c r="E23" s="25"/>
      <c r="F23" s="25"/>
      <c r="G23" s="25"/>
      <c r="H23" s="25"/>
      <c r="I23" s="25"/>
      <c r="J23" s="25"/>
      <c r="K23" s="25"/>
      <c r="L23" s="25"/>
      <c r="M23" s="25"/>
      <c r="N23" s="25"/>
      <c r="O23" s="25"/>
      <c r="P23" s="25"/>
      <c r="Q23" s="25"/>
      <c r="R23" s="25"/>
      <c r="S23" s="25"/>
      <c r="T23" s="25"/>
      <c r="V23" s="25"/>
      <c r="W23" s="25"/>
      <c r="X23" s="25"/>
      <c r="Y23" s="25"/>
      <c r="Z23" s="25"/>
      <c r="AA23" s="25"/>
      <c r="AB23" s="25"/>
      <c r="AC23" s="25"/>
      <c r="AD23" s="25"/>
      <c r="AE23" s="25"/>
      <c r="AF23" s="25"/>
      <c r="AG23" s="25"/>
      <c r="AH23" s="25"/>
      <c r="AI23" s="25"/>
      <c r="AJ23" s="25"/>
      <c r="AK23" s="25"/>
      <c r="AL23" s="25"/>
      <c r="AM23" s="25"/>
      <c r="AN23" s="25"/>
    </row>
    <row r="24" spans="2:40" x14ac:dyDescent="0.3">
      <c r="B24" s="25"/>
      <c r="C24" s="25"/>
      <c r="D24" s="25"/>
      <c r="E24" s="25"/>
      <c r="F24" s="25"/>
      <c r="G24" s="25"/>
      <c r="H24" s="25"/>
      <c r="I24" s="25"/>
      <c r="J24" s="25"/>
      <c r="K24" s="25"/>
      <c r="L24" s="25"/>
      <c r="M24" s="25"/>
      <c r="N24" s="25"/>
      <c r="O24" s="25"/>
      <c r="P24" s="25"/>
      <c r="Q24" s="25"/>
      <c r="R24" s="25"/>
      <c r="S24" s="25"/>
      <c r="T24" s="25"/>
      <c r="V24" s="25"/>
      <c r="W24" s="25"/>
      <c r="X24" s="25"/>
      <c r="Y24" s="25"/>
      <c r="Z24" s="25"/>
      <c r="AA24" s="25"/>
      <c r="AB24" s="25"/>
      <c r="AC24" s="25"/>
      <c r="AD24" s="25"/>
      <c r="AE24" s="25"/>
      <c r="AF24" s="25"/>
      <c r="AG24" s="25"/>
      <c r="AH24" s="25"/>
      <c r="AI24" s="25"/>
      <c r="AJ24" s="25"/>
      <c r="AK24" s="25"/>
      <c r="AL24" s="25"/>
      <c r="AM24" s="25"/>
      <c r="AN24" s="25"/>
    </row>
    <row r="25" spans="2:40" x14ac:dyDescent="0.3">
      <c r="B25" s="25"/>
      <c r="C25" s="25"/>
      <c r="D25" s="25"/>
      <c r="E25" s="25"/>
      <c r="F25" s="25"/>
      <c r="G25" s="25"/>
      <c r="H25" s="25"/>
      <c r="I25" s="25"/>
      <c r="J25" s="25"/>
      <c r="K25" s="25"/>
      <c r="L25" s="25"/>
      <c r="M25" s="25"/>
      <c r="N25" s="25"/>
      <c r="O25" s="25"/>
      <c r="P25" s="25"/>
      <c r="Q25" s="25"/>
      <c r="R25" s="25"/>
      <c r="S25" s="25"/>
      <c r="T25" s="25"/>
      <c r="V25" s="25"/>
      <c r="W25" s="25"/>
      <c r="X25" s="25"/>
      <c r="Y25" s="25"/>
      <c r="Z25" s="25"/>
      <c r="AA25" s="25"/>
      <c r="AB25" s="25"/>
      <c r="AC25" s="25"/>
      <c r="AD25" s="25"/>
      <c r="AE25" s="25"/>
      <c r="AF25" s="25"/>
      <c r="AG25" s="25"/>
      <c r="AH25" s="25"/>
      <c r="AI25" s="25"/>
      <c r="AJ25" s="25"/>
      <c r="AK25" s="25"/>
      <c r="AL25" s="25"/>
      <c r="AM25" s="25"/>
      <c r="AN25" s="25"/>
    </row>
    <row r="26" spans="2:40" x14ac:dyDescent="0.3">
      <c r="B26" s="25"/>
      <c r="C26" s="25"/>
      <c r="D26" s="25"/>
      <c r="E26" s="25"/>
      <c r="F26" s="25"/>
      <c r="G26" s="25"/>
      <c r="H26" s="25"/>
      <c r="I26" s="25"/>
      <c r="J26" s="25"/>
      <c r="K26" s="25"/>
      <c r="L26" s="25"/>
      <c r="M26" s="25"/>
      <c r="N26" s="25"/>
      <c r="O26" s="25"/>
      <c r="P26" s="25"/>
      <c r="Q26" s="25"/>
      <c r="R26" s="25"/>
      <c r="S26" s="25"/>
      <c r="T26" s="25"/>
      <c r="V26" s="25"/>
      <c r="W26" s="25"/>
      <c r="X26" s="25"/>
      <c r="Y26" s="25"/>
      <c r="Z26" s="25"/>
      <c r="AA26" s="25"/>
      <c r="AB26" s="25"/>
      <c r="AC26" s="25"/>
      <c r="AD26" s="25"/>
      <c r="AE26" s="25"/>
      <c r="AF26" s="25"/>
      <c r="AG26" s="25"/>
      <c r="AH26" s="25"/>
      <c r="AI26" s="25"/>
      <c r="AJ26" s="25"/>
      <c r="AK26" s="25"/>
      <c r="AL26" s="25"/>
      <c r="AM26" s="25"/>
      <c r="AN26" s="25"/>
    </row>
    <row r="27" spans="2:40" x14ac:dyDescent="0.3">
      <c r="B27" s="25"/>
      <c r="C27" s="25"/>
      <c r="D27" s="25"/>
      <c r="E27" s="25"/>
      <c r="F27" s="25"/>
      <c r="G27" s="25"/>
      <c r="H27" s="25"/>
      <c r="I27" s="25"/>
      <c r="J27" s="25"/>
      <c r="K27" s="25"/>
      <c r="L27" s="25"/>
      <c r="M27" s="25"/>
      <c r="N27" s="25"/>
      <c r="O27" s="25"/>
      <c r="P27" s="25"/>
      <c r="Q27" s="25"/>
      <c r="R27" s="25"/>
      <c r="S27" s="25"/>
      <c r="T27" s="25"/>
      <c r="V27" s="25"/>
      <c r="W27" s="25"/>
      <c r="X27" s="25"/>
      <c r="Y27" s="25"/>
      <c r="Z27" s="25"/>
      <c r="AA27" s="25"/>
      <c r="AB27" s="25"/>
      <c r="AC27" s="25"/>
      <c r="AD27" s="25"/>
      <c r="AE27" s="25"/>
      <c r="AF27" s="25"/>
      <c r="AG27" s="25"/>
      <c r="AH27" s="25"/>
      <c r="AI27" s="25"/>
      <c r="AJ27" s="25"/>
      <c r="AK27" s="25"/>
      <c r="AL27" s="25"/>
      <c r="AM27" s="25"/>
      <c r="AN27" s="25"/>
    </row>
    <row r="28" spans="2:40" x14ac:dyDescent="0.3">
      <c r="B28" s="25"/>
      <c r="C28" s="25"/>
      <c r="D28" s="25"/>
      <c r="E28" s="25"/>
      <c r="F28" s="25"/>
      <c r="G28" s="25"/>
      <c r="H28" s="25"/>
      <c r="I28" s="25"/>
      <c r="J28" s="25"/>
      <c r="K28" s="25"/>
      <c r="L28" s="25"/>
      <c r="M28" s="25"/>
      <c r="N28" s="25"/>
      <c r="O28" s="25"/>
      <c r="P28" s="25"/>
      <c r="Q28" s="25"/>
      <c r="R28" s="25"/>
      <c r="S28" s="25"/>
      <c r="T28" s="25"/>
      <c r="V28" s="25"/>
      <c r="W28" s="25"/>
      <c r="X28" s="25"/>
      <c r="Y28" s="25"/>
      <c r="Z28" s="25"/>
      <c r="AA28" s="25"/>
      <c r="AB28" s="25"/>
      <c r="AC28" s="25"/>
      <c r="AD28" s="25"/>
      <c r="AE28" s="25"/>
      <c r="AF28" s="25"/>
      <c r="AG28" s="25"/>
      <c r="AH28" s="25"/>
      <c r="AI28" s="25"/>
      <c r="AJ28" s="25"/>
      <c r="AK28" s="25"/>
      <c r="AL28" s="25"/>
      <c r="AM28" s="25"/>
      <c r="AN28" s="25"/>
    </row>
    <row r="29" spans="2:40" x14ac:dyDescent="0.3">
      <c r="B29" s="25"/>
      <c r="C29" s="25"/>
      <c r="D29" s="25"/>
      <c r="E29" s="25"/>
      <c r="F29" s="25"/>
      <c r="G29" s="25"/>
      <c r="H29" s="25"/>
      <c r="I29" s="25"/>
      <c r="J29" s="25"/>
      <c r="K29" s="25"/>
      <c r="L29" s="25"/>
      <c r="M29" s="25"/>
      <c r="N29" s="25"/>
      <c r="O29" s="25"/>
      <c r="P29" s="25"/>
      <c r="Q29" s="25"/>
      <c r="R29" s="25"/>
      <c r="S29" s="25"/>
      <c r="T29" s="25"/>
      <c r="V29" s="25"/>
      <c r="Z29" s="25"/>
      <c r="AA29" s="25"/>
      <c r="AB29" s="25"/>
      <c r="AC29" s="25"/>
      <c r="AD29" s="25"/>
      <c r="AE29" s="25"/>
      <c r="AF29" s="25"/>
      <c r="AG29" s="25"/>
      <c r="AH29" s="25"/>
      <c r="AI29" s="25"/>
      <c r="AJ29" s="25"/>
      <c r="AK29" s="25"/>
      <c r="AL29" s="25"/>
      <c r="AM29" s="25"/>
      <c r="AN29" s="25"/>
    </row>
    <row r="30" spans="2:40" x14ac:dyDescent="0.3">
      <c r="B30" s="25"/>
      <c r="C30" s="25"/>
      <c r="D30" s="25"/>
      <c r="E30" s="25"/>
      <c r="F30" s="25"/>
      <c r="G30" s="25"/>
      <c r="H30" s="25"/>
      <c r="I30" s="25"/>
      <c r="J30" s="25"/>
      <c r="K30" s="25"/>
      <c r="L30" s="25"/>
      <c r="M30" s="25"/>
      <c r="N30" s="25"/>
      <c r="O30" s="25"/>
      <c r="P30" s="25"/>
      <c r="Q30" s="25"/>
      <c r="R30" s="25"/>
      <c r="S30" s="25"/>
      <c r="T30" s="25"/>
      <c r="V30" s="25"/>
      <c r="W30" s="25"/>
      <c r="X30" s="25"/>
      <c r="Y30" s="25"/>
      <c r="Z30" s="25"/>
      <c r="AA30" s="25"/>
      <c r="AB30" s="25"/>
      <c r="AC30" s="25"/>
      <c r="AD30" s="25"/>
      <c r="AE30" s="25"/>
      <c r="AF30" s="25"/>
      <c r="AG30" s="25"/>
      <c r="AH30" s="25"/>
      <c r="AI30" s="25"/>
      <c r="AJ30" s="25"/>
      <c r="AK30" s="25"/>
      <c r="AL30" s="25"/>
      <c r="AM30" s="25"/>
      <c r="AN30" s="25"/>
    </row>
    <row r="31" spans="2:40" x14ac:dyDescent="0.3">
      <c r="B31" s="25"/>
      <c r="C31" s="25"/>
      <c r="D31" s="25"/>
      <c r="E31" s="25"/>
      <c r="F31" s="25"/>
      <c r="G31" s="25"/>
      <c r="H31" s="25"/>
      <c r="I31" s="25"/>
      <c r="J31" s="25"/>
      <c r="K31" s="25"/>
      <c r="L31" s="25"/>
      <c r="M31" s="25"/>
      <c r="N31" s="25"/>
      <c r="O31" s="25"/>
      <c r="P31" s="25"/>
      <c r="Q31" s="25"/>
      <c r="R31" s="25"/>
      <c r="S31" s="25"/>
      <c r="T31" s="25"/>
      <c r="V31" s="25"/>
      <c r="W31" s="25"/>
      <c r="X31" s="25"/>
      <c r="Y31" s="25"/>
      <c r="Z31" s="25"/>
      <c r="AA31" s="25"/>
      <c r="AB31" s="25"/>
      <c r="AC31" s="25"/>
      <c r="AD31" s="25"/>
      <c r="AE31" s="25"/>
      <c r="AF31" s="25"/>
      <c r="AG31" s="25"/>
      <c r="AH31" s="25"/>
      <c r="AI31" s="25"/>
      <c r="AJ31" s="25"/>
      <c r="AK31" s="25"/>
      <c r="AL31" s="25"/>
      <c r="AM31" s="25"/>
      <c r="AN31" s="25"/>
    </row>
    <row r="32" spans="2:40" x14ac:dyDescent="0.3">
      <c r="B32" s="25"/>
      <c r="C32" s="25"/>
      <c r="D32" s="25"/>
      <c r="E32" s="25"/>
      <c r="F32" s="25"/>
      <c r="G32" s="25"/>
      <c r="H32" s="25"/>
      <c r="I32" s="25"/>
      <c r="J32" s="25"/>
      <c r="K32" s="25"/>
      <c r="L32" s="25"/>
      <c r="M32" s="25"/>
      <c r="N32" s="25"/>
      <c r="O32" s="25"/>
      <c r="P32" s="25"/>
      <c r="Q32" s="25"/>
      <c r="R32" s="25"/>
      <c r="S32" s="25"/>
      <c r="T32" s="25"/>
      <c r="V32" s="25"/>
      <c r="W32" s="25"/>
      <c r="X32" s="25"/>
      <c r="Y32" s="25"/>
      <c r="Z32" s="25"/>
      <c r="AA32" s="25"/>
      <c r="AB32" s="25"/>
      <c r="AC32" s="25"/>
      <c r="AD32" s="25"/>
      <c r="AE32" s="25"/>
      <c r="AF32" s="25"/>
      <c r="AG32" s="25"/>
      <c r="AH32" s="25"/>
      <c r="AI32" s="25"/>
      <c r="AJ32" s="25"/>
      <c r="AK32" s="25"/>
      <c r="AL32" s="25"/>
      <c r="AM32" s="25"/>
      <c r="AN32" s="25"/>
    </row>
    <row r="33" spans="2:40" x14ac:dyDescent="0.3">
      <c r="B33" s="25"/>
      <c r="C33" s="25"/>
      <c r="D33" s="25"/>
      <c r="E33" s="25"/>
      <c r="F33" s="25"/>
      <c r="G33" s="25"/>
      <c r="H33" s="25"/>
      <c r="I33" s="25"/>
      <c r="J33" s="25"/>
      <c r="K33" s="25"/>
      <c r="L33" s="25"/>
      <c r="M33" s="25"/>
      <c r="N33" s="25"/>
      <c r="O33" s="25"/>
      <c r="P33" s="25"/>
      <c r="Q33" s="25"/>
      <c r="R33" s="25"/>
      <c r="S33" s="25"/>
      <c r="T33" s="25"/>
      <c r="V33" s="25"/>
      <c r="W33" s="25"/>
      <c r="X33" s="25"/>
      <c r="Y33" s="25"/>
      <c r="Z33" s="25"/>
      <c r="AA33" s="25"/>
      <c r="AB33" s="25"/>
      <c r="AC33" s="25"/>
      <c r="AD33" s="25"/>
      <c r="AE33" s="25"/>
      <c r="AF33" s="25"/>
      <c r="AG33" s="25"/>
      <c r="AH33" s="25"/>
      <c r="AI33" s="25"/>
      <c r="AJ33" s="25"/>
      <c r="AK33" s="25"/>
      <c r="AL33" s="25"/>
      <c r="AM33" s="25"/>
      <c r="AN33" s="25"/>
    </row>
    <row r="34" spans="2:40" x14ac:dyDescent="0.3">
      <c r="B34" s="25"/>
      <c r="C34" s="25"/>
      <c r="D34" s="25"/>
      <c r="E34" s="25"/>
      <c r="F34" s="25"/>
      <c r="G34" s="25"/>
      <c r="H34" s="25"/>
      <c r="I34" s="25"/>
      <c r="J34" s="25"/>
      <c r="K34" s="25"/>
      <c r="L34" s="25"/>
      <c r="M34" s="25"/>
      <c r="N34" s="25"/>
      <c r="O34" s="25"/>
      <c r="P34" s="25"/>
      <c r="Q34" s="25"/>
      <c r="R34" s="25"/>
      <c r="S34" s="25"/>
      <c r="T34" s="25"/>
      <c r="V34" s="25"/>
      <c r="W34" s="25"/>
      <c r="X34" s="25"/>
      <c r="Y34" s="25"/>
      <c r="Z34" s="25"/>
      <c r="AA34" s="25"/>
      <c r="AB34" s="25"/>
      <c r="AC34" s="25"/>
      <c r="AD34" s="25"/>
      <c r="AE34" s="25"/>
      <c r="AF34" s="25"/>
      <c r="AG34" s="25"/>
      <c r="AH34" s="25"/>
      <c r="AI34" s="25"/>
      <c r="AJ34" s="25"/>
      <c r="AK34" s="25"/>
      <c r="AL34" s="25"/>
      <c r="AM34" s="25"/>
      <c r="AN34" s="25"/>
    </row>
    <row r="35" spans="2:40" x14ac:dyDescent="0.3">
      <c r="B35" s="25"/>
      <c r="C35" s="25"/>
      <c r="D35" s="25"/>
      <c r="E35" s="25"/>
      <c r="F35" s="25"/>
      <c r="G35" s="25"/>
      <c r="H35" s="25"/>
      <c r="I35" s="25"/>
      <c r="J35" s="25"/>
      <c r="K35" s="25"/>
      <c r="L35" s="25"/>
      <c r="M35" s="25"/>
      <c r="N35" s="25"/>
      <c r="O35" s="25"/>
      <c r="P35" s="25"/>
      <c r="Q35" s="25"/>
      <c r="R35" s="25"/>
      <c r="S35" s="25"/>
      <c r="T35" s="25"/>
      <c r="V35" s="25"/>
      <c r="W35" s="25"/>
      <c r="X35" s="25"/>
      <c r="Y35" s="25"/>
      <c r="Z35" s="25"/>
      <c r="AA35" s="25"/>
      <c r="AB35" s="25"/>
      <c r="AC35" s="25"/>
      <c r="AD35" s="25"/>
      <c r="AE35" s="25"/>
      <c r="AF35" s="25"/>
      <c r="AG35" s="25"/>
      <c r="AH35" s="25"/>
      <c r="AI35" s="25"/>
      <c r="AJ35" s="25"/>
      <c r="AK35" s="25"/>
      <c r="AL35" s="25"/>
      <c r="AM35" s="25"/>
      <c r="AN35" s="25"/>
    </row>
    <row r="36" spans="2:40" x14ac:dyDescent="0.3">
      <c r="B36" s="25"/>
      <c r="C36" s="25"/>
      <c r="D36" s="25"/>
      <c r="E36" s="25"/>
      <c r="F36" s="25"/>
      <c r="G36" s="25"/>
      <c r="H36" s="25"/>
      <c r="I36" s="25"/>
      <c r="J36" s="25"/>
      <c r="K36" s="25"/>
      <c r="L36" s="25"/>
      <c r="M36" s="25"/>
      <c r="N36" s="25"/>
      <c r="O36" s="25"/>
      <c r="P36" s="25"/>
      <c r="Q36" s="25"/>
      <c r="R36" s="25"/>
      <c r="S36" s="25"/>
      <c r="T36" s="25"/>
      <c r="AA36" s="25"/>
      <c r="AB36" s="25"/>
      <c r="AC36" s="25"/>
      <c r="AD36" s="25"/>
      <c r="AE36" s="25"/>
      <c r="AF36" s="25"/>
      <c r="AG36" s="25"/>
      <c r="AH36" s="25"/>
      <c r="AI36" s="25"/>
      <c r="AJ36" s="25"/>
      <c r="AK36" s="25"/>
      <c r="AL36" s="25"/>
      <c r="AM36" s="25"/>
      <c r="AN36" s="25"/>
    </row>
    <row r="37" spans="2:40" x14ac:dyDescent="0.3">
      <c r="B37" s="25"/>
      <c r="C37" s="25"/>
      <c r="D37" s="25"/>
      <c r="E37" s="25"/>
      <c r="F37" s="25"/>
      <c r="G37" s="25"/>
      <c r="H37" s="25"/>
      <c r="I37" s="25"/>
      <c r="J37" s="25"/>
      <c r="K37" s="25"/>
      <c r="L37" s="25"/>
      <c r="M37" s="25"/>
      <c r="N37" s="25"/>
      <c r="O37" s="25"/>
      <c r="P37" s="25"/>
      <c r="Q37" s="25"/>
      <c r="R37" s="25"/>
      <c r="S37" s="25"/>
      <c r="T37" s="25"/>
      <c r="AG37" s="25"/>
      <c r="AH37" s="25"/>
      <c r="AI37" s="25"/>
      <c r="AJ37" s="25"/>
      <c r="AK37" s="25"/>
      <c r="AL37" s="25"/>
      <c r="AM37" s="25"/>
      <c r="AN37" s="25"/>
    </row>
    <row r="38" spans="2:40" x14ac:dyDescent="0.3">
      <c r="B38" s="25"/>
      <c r="C38" s="25"/>
      <c r="D38" s="25"/>
      <c r="E38" s="25"/>
      <c r="F38" s="25"/>
      <c r="G38" s="25"/>
      <c r="H38" s="25"/>
      <c r="I38" s="25"/>
      <c r="J38" s="25"/>
      <c r="K38" s="25"/>
      <c r="L38" s="25"/>
      <c r="M38" s="25"/>
      <c r="N38" s="25"/>
      <c r="O38" s="25"/>
      <c r="P38" s="25"/>
      <c r="Q38" s="25"/>
      <c r="R38" s="25"/>
      <c r="S38" s="25"/>
      <c r="T38" s="25"/>
      <c r="U38" s="25"/>
      <c r="V38" s="25"/>
      <c r="AG38" s="25"/>
      <c r="AH38" s="25"/>
      <c r="AI38" s="25"/>
      <c r="AJ38" s="25"/>
      <c r="AK38" s="25"/>
      <c r="AL38" s="25"/>
      <c r="AM38" s="25"/>
      <c r="AN38" s="25"/>
    </row>
    <row r="39" spans="2:40" x14ac:dyDescent="0.3">
      <c r="B39" s="25"/>
      <c r="C39" s="25"/>
      <c r="D39" s="25"/>
      <c r="E39" s="25"/>
      <c r="F39" s="25"/>
      <c r="G39" s="25"/>
      <c r="H39" s="25"/>
      <c r="I39" s="25"/>
      <c r="J39" s="25"/>
      <c r="K39" s="25"/>
      <c r="L39" s="25"/>
      <c r="M39" s="25"/>
      <c r="N39" s="25"/>
      <c r="O39" s="25"/>
      <c r="P39" s="25"/>
      <c r="Q39" s="25"/>
      <c r="R39" s="25"/>
      <c r="S39" s="25"/>
      <c r="T39" s="25"/>
      <c r="U39" s="25"/>
      <c r="V39" s="25"/>
      <c r="AG39" s="25"/>
      <c r="AH39" s="25"/>
      <c r="AI39" s="25"/>
      <c r="AJ39" s="25"/>
      <c r="AK39" s="25"/>
      <c r="AL39" s="25"/>
      <c r="AM39" s="25"/>
      <c r="AN39" s="25"/>
    </row>
    <row r="40" spans="2:40" x14ac:dyDescent="0.3">
      <c r="B40" s="25"/>
      <c r="C40" s="25"/>
      <c r="D40" s="25"/>
      <c r="E40" s="25"/>
      <c r="F40" s="25"/>
      <c r="G40" s="25"/>
      <c r="H40" s="25"/>
      <c r="I40" s="25"/>
      <c r="J40" s="25"/>
      <c r="K40" s="25"/>
      <c r="L40" s="25"/>
      <c r="M40" s="25"/>
      <c r="N40" s="25"/>
      <c r="O40" s="25"/>
      <c r="P40" s="25"/>
      <c r="Q40" s="25"/>
      <c r="R40" s="25"/>
      <c r="S40" s="25"/>
      <c r="T40" s="25"/>
      <c r="U40" s="25"/>
      <c r="V40" s="25"/>
      <c r="AG40" s="25"/>
      <c r="AH40" s="25"/>
      <c r="AI40" s="25"/>
      <c r="AJ40" s="25"/>
      <c r="AK40" s="25"/>
      <c r="AL40" s="25"/>
      <c r="AM40" s="25"/>
      <c r="AN40" s="25"/>
    </row>
    <row r="41" spans="2:40" x14ac:dyDescent="0.3">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row>
    <row r="42" spans="2:40" x14ac:dyDescent="0.3">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row>
    <row r="43" spans="2:40" x14ac:dyDescent="0.3">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row>
    <row r="44" spans="2:40" x14ac:dyDescent="0.3">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row>
    <row r="45" spans="2:40" x14ac:dyDescent="0.3">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row>
    <row r="46" spans="2:40" x14ac:dyDescent="0.3">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row>
    <row r="47" spans="2:40" x14ac:dyDescent="0.3">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row>
    <row r="48" spans="2:40" x14ac:dyDescent="0.3">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row>
    <row r="49" spans="2:40" x14ac:dyDescent="0.3">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row>
    <row r="50" spans="2:40" x14ac:dyDescent="0.3">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row>
    <row r="51" spans="2:40" x14ac:dyDescent="0.3">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row>
    <row r="52" spans="2:40" x14ac:dyDescent="0.3">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row>
    <row r="53" spans="2:40" x14ac:dyDescent="0.3">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row>
  </sheetData>
  <mergeCells count="2">
    <mergeCell ref="C1:AE1"/>
    <mergeCell ref="C2:AE2"/>
  </mergeCells>
  <pageMargins left="0.25" right="0.25" top="0.75" bottom="0.75" header="0.3" footer="0.3"/>
  <pageSetup paperSize="9" scale="34"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E6BEF-90BC-448D-A34B-ACF194EE11F4}">
  <dimension ref="A1:E276"/>
  <sheetViews>
    <sheetView workbookViewId="0">
      <selection activeCell="AJ30" sqref="AJ30"/>
    </sheetView>
  </sheetViews>
  <sheetFormatPr defaultRowHeight="14.4" x14ac:dyDescent="0.3"/>
  <cols>
    <col min="1" max="1" width="12.5546875" bestFit="1" customWidth="1"/>
    <col min="2" max="2" width="12.33203125" bestFit="1" customWidth="1"/>
    <col min="3" max="3" width="23.5546875" bestFit="1" customWidth="1"/>
    <col min="4" max="4" width="17" bestFit="1" customWidth="1"/>
    <col min="5" max="5" width="21.88671875" bestFit="1" customWidth="1"/>
    <col min="6" max="6" width="20.44140625" bestFit="1" customWidth="1"/>
  </cols>
  <sheetData>
    <row r="1" spans="1:5" ht="36" customHeight="1" thickBot="1" x14ac:dyDescent="0.35">
      <c r="D1" s="51" t="s">
        <v>7069</v>
      </c>
      <c r="E1" s="52"/>
    </row>
    <row r="2" spans="1:5" x14ac:dyDescent="0.3">
      <c r="A2" s="16"/>
      <c r="B2" s="16"/>
    </row>
    <row r="3" spans="1:5" x14ac:dyDescent="0.3">
      <c r="A3" s="16"/>
      <c r="B3" s="16"/>
    </row>
    <row r="4" spans="1:5" ht="13.2" customHeight="1" x14ac:dyDescent="0.3">
      <c r="A4" s="7" t="s">
        <v>7034</v>
      </c>
      <c r="B4" t="s">
        <v>7036</v>
      </c>
    </row>
    <row r="5" spans="1:5" x14ac:dyDescent="0.3">
      <c r="A5" s="2" t="s">
        <v>94</v>
      </c>
      <c r="B5" s="12">
        <v>0.3351788703695614</v>
      </c>
    </row>
    <row r="6" spans="1:5" x14ac:dyDescent="0.3">
      <c r="A6" s="2" t="s">
        <v>57</v>
      </c>
      <c r="B6" s="12">
        <v>0.13011523698854957</v>
      </c>
    </row>
    <row r="7" spans="1:5" x14ac:dyDescent="0.3">
      <c r="A7" s="2" t="s">
        <v>78</v>
      </c>
      <c r="B7" s="12">
        <v>3.519928076328091E-2</v>
      </c>
    </row>
    <row r="8" spans="1:5" x14ac:dyDescent="0.3">
      <c r="A8" s="2" t="s">
        <v>37</v>
      </c>
      <c r="B8" s="12">
        <v>0.3064765958648431</v>
      </c>
    </row>
    <row r="9" spans="1:5" x14ac:dyDescent="0.3">
      <c r="A9" s="2" t="s">
        <v>19</v>
      </c>
      <c r="B9" s="12">
        <v>3.5839898365339254E-2</v>
      </c>
    </row>
    <row r="10" spans="1:5" x14ac:dyDescent="0.3">
      <c r="A10" s="2" t="s">
        <v>26</v>
      </c>
      <c r="B10" s="12">
        <v>0.12957515380900173</v>
      </c>
    </row>
    <row r="11" spans="1:5" x14ac:dyDescent="0.3">
      <c r="A11" s="2" t="s">
        <v>108</v>
      </c>
      <c r="B11" s="12">
        <v>2.7614963839423991E-2</v>
      </c>
    </row>
    <row r="12" spans="1:5" x14ac:dyDescent="0.3">
      <c r="A12" s="2" t="s">
        <v>7035</v>
      </c>
      <c r="B12" s="12">
        <v>1</v>
      </c>
    </row>
    <row r="46" spans="1:3" x14ac:dyDescent="0.3">
      <c r="A46" s="7" t="s">
        <v>7034</v>
      </c>
      <c r="B46" t="s">
        <v>7038</v>
      </c>
      <c r="C46" t="s">
        <v>7053</v>
      </c>
    </row>
    <row r="47" spans="1:3" x14ac:dyDescent="0.3">
      <c r="A47" s="2" t="s">
        <v>18</v>
      </c>
      <c r="B47">
        <v>6</v>
      </c>
      <c r="C47" s="21">
        <v>7.3</v>
      </c>
    </row>
    <row r="48" spans="1:3" x14ac:dyDescent="0.3">
      <c r="A48" s="2" t="s">
        <v>49</v>
      </c>
      <c r="B48">
        <v>114</v>
      </c>
      <c r="C48" s="21">
        <v>6.4342105263157894</v>
      </c>
    </row>
    <row r="49" spans="1:3" x14ac:dyDescent="0.3">
      <c r="A49" s="2" t="s">
        <v>7035</v>
      </c>
      <c r="B49">
        <v>120</v>
      </c>
      <c r="C49" s="21">
        <v>6.4774999999999983</v>
      </c>
    </row>
    <row r="53" spans="1:3" x14ac:dyDescent="0.3">
      <c r="A53" s="7" t="s">
        <v>7034</v>
      </c>
      <c r="B53" t="s">
        <v>7038</v>
      </c>
    </row>
    <row r="54" spans="1:3" x14ac:dyDescent="0.3">
      <c r="A54" s="2" t="s">
        <v>7055</v>
      </c>
    </row>
    <row r="55" spans="1:3" x14ac:dyDescent="0.3">
      <c r="A55" s="26" t="s">
        <v>7041</v>
      </c>
      <c r="B55">
        <v>10</v>
      </c>
    </row>
    <row r="56" spans="1:3" x14ac:dyDescent="0.3">
      <c r="A56" s="26" t="s">
        <v>7046</v>
      </c>
      <c r="B56">
        <v>7</v>
      </c>
    </row>
    <row r="57" spans="1:3" x14ac:dyDescent="0.3">
      <c r="A57" s="26" t="s">
        <v>7050</v>
      </c>
      <c r="B57">
        <v>12</v>
      </c>
    </row>
    <row r="58" spans="1:3" x14ac:dyDescent="0.3">
      <c r="A58" s="26" t="s">
        <v>7044</v>
      </c>
      <c r="B58">
        <v>8</v>
      </c>
    </row>
    <row r="59" spans="1:3" x14ac:dyDescent="0.3">
      <c r="A59" s="26" t="s">
        <v>3107</v>
      </c>
      <c r="B59">
        <v>9</v>
      </c>
    </row>
    <row r="60" spans="1:3" x14ac:dyDescent="0.3">
      <c r="A60" s="26" t="s">
        <v>7047</v>
      </c>
      <c r="B60">
        <v>12</v>
      </c>
    </row>
    <row r="61" spans="1:3" x14ac:dyDescent="0.3">
      <c r="A61" s="26" t="s">
        <v>7049</v>
      </c>
      <c r="B61">
        <v>13</v>
      </c>
    </row>
    <row r="62" spans="1:3" x14ac:dyDescent="0.3">
      <c r="A62" s="26" t="s">
        <v>7043</v>
      </c>
      <c r="B62">
        <v>8</v>
      </c>
    </row>
    <row r="63" spans="1:3" x14ac:dyDescent="0.3">
      <c r="A63" s="26" t="s">
        <v>7040</v>
      </c>
      <c r="B63">
        <v>10</v>
      </c>
    </row>
    <row r="64" spans="1:3" x14ac:dyDescent="0.3">
      <c r="A64" s="26" t="s">
        <v>7045</v>
      </c>
      <c r="B64">
        <v>11</v>
      </c>
    </row>
    <row r="65" spans="1:2" x14ac:dyDescent="0.3">
      <c r="A65" s="26" t="s">
        <v>7042</v>
      </c>
      <c r="B65">
        <v>9</v>
      </c>
    </row>
    <row r="66" spans="1:2" x14ac:dyDescent="0.3">
      <c r="A66" s="26" t="s">
        <v>7048</v>
      </c>
      <c r="B66">
        <v>11</v>
      </c>
    </row>
    <row r="67" spans="1:2" x14ac:dyDescent="0.3">
      <c r="A67" s="2" t="s">
        <v>7035</v>
      </c>
      <c r="B67">
        <v>120</v>
      </c>
    </row>
    <row r="89" spans="1:2" x14ac:dyDescent="0.3">
      <c r="A89" s="7" t="s">
        <v>7034</v>
      </c>
      <c r="B89" t="s">
        <v>7038</v>
      </c>
    </row>
    <row r="90" spans="1:2" x14ac:dyDescent="0.3">
      <c r="A90" s="2" t="s">
        <v>94</v>
      </c>
      <c r="B90">
        <v>27</v>
      </c>
    </row>
    <row r="91" spans="1:2" x14ac:dyDescent="0.3">
      <c r="A91" s="2" t="s">
        <v>57</v>
      </c>
      <c r="B91">
        <v>9</v>
      </c>
    </row>
    <row r="92" spans="1:2" x14ac:dyDescent="0.3">
      <c r="A92" s="2" t="s">
        <v>78</v>
      </c>
      <c r="B92">
        <v>5</v>
      </c>
    </row>
    <row r="93" spans="1:2" x14ac:dyDescent="0.3">
      <c r="A93" s="2" t="s">
        <v>37</v>
      </c>
      <c r="B93">
        <v>45</v>
      </c>
    </row>
    <row r="94" spans="1:2" x14ac:dyDescent="0.3">
      <c r="A94" s="2" t="s">
        <v>19</v>
      </c>
      <c r="B94">
        <v>7</v>
      </c>
    </row>
    <row r="95" spans="1:2" x14ac:dyDescent="0.3">
      <c r="A95" s="2" t="s">
        <v>26</v>
      </c>
      <c r="B95">
        <v>23</v>
      </c>
    </row>
    <row r="96" spans="1:2" x14ac:dyDescent="0.3">
      <c r="A96" s="2" t="s">
        <v>108</v>
      </c>
      <c r="B96">
        <v>4</v>
      </c>
    </row>
    <row r="97" spans="1:2" x14ac:dyDescent="0.3">
      <c r="A97" s="2" t="s">
        <v>7035</v>
      </c>
      <c r="B97">
        <v>120</v>
      </c>
    </row>
    <row r="104" spans="1:2" x14ac:dyDescent="0.3">
      <c r="A104" s="2"/>
    </row>
    <row r="105" spans="1:2" x14ac:dyDescent="0.3">
      <c r="A105" s="2"/>
    </row>
    <row r="106" spans="1:2" x14ac:dyDescent="0.3">
      <c r="A106" s="2"/>
    </row>
    <row r="107" spans="1:2" x14ac:dyDescent="0.3">
      <c r="A107" s="2"/>
    </row>
    <row r="108" spans="1:2" x14ac:dyDescent="0.3">
      <c r="A108" s="2"/>
    </row>
    <row r="109" spans="1:2" x14ac:dyDescent="0.3">
      <c r="A109" s="2"/>
    </row>
    <row r="110" spans="1:2" x14ac:dyDescent="0.3">
      <c r="A110" s="2"/>
    </row>
    <row r="111" spans="1:2" x14ac:dyDescent="0.3">
      <c r="A111" s="2"/>
    </row>
    <row r="112" spans="1:2" x14ac:dyDescent="0.3">
      <c r="A112" s="2"/>
    </row>
    <row r="113" spans="1:3" x14ac:dyDescent="0.3">
      <c r="A113" s="2"/>
    </row>
    <row r="114" spans="1:3" x14ac:dyDescent="0.3">
      <c r="A114" s="2"/>
    </row>
    <row r="115" spans="1:3" x14ac:dyDescent="0.3">
      <c r="A115" s="2"/>
    </row>
    <row r="116" spans="1:3" x14ac:dyDescent="0.3">
      <c r="A116" s="2"/>
    </row>
    <row r="117" spans="1:3" x14ac:dyDescent="0.3">
      <c r="A117" s="2"/>
    </row>
    <row r="118" spans="1:3" x14ac:dyDescent="0.3">
      <c r="A118" s="2"/>
    </row>
    <row r="119" spans="1:3" x14ac:dyDescent="0.3">
      <c r="A119" s="2"/>
    </row>
    <row r="120" spans="1:3" x14ac:dyDescent="0.3">
      <c r="A120" s="2"/>
    </row>
    <row r="121" spans="1:3" x14ac:dyDescent="0.3">
      <c r="A121" s="2"/>
    </row>
    <row r="122" spans="1:3" x14ac:dyDescent="0.3">
      <c r="A122" s="2"/>
    </row>
    <row r="124" spans="1:3" x14ac:dyDescent="0.3">
      <c r="A124" s="7" t="s">
        <v>7034</v>
      </c>
      <c r="B124" t="s">
        <v>7058</v>
      </c>
      <c r="C124" t="s">
        <v>7059</v>
      </c>
    </row>
    <row r="125" spans="1:3" x14ac:dyDescent="0.3">
      <c r="A125" s="2" t="s">
        <v>45</v>
      </c>
      <c r="B125" s="9">
        <v>162792677</v>
      </c>
      <c r="C125" s="9">
        <v>11144518</v>
      </c>
    </row>
    <row r="126" spans="1:3" x14ac:dyDescent="0.3">
      <c r="A126" s="2" t="s">
        <v>101</v>
      </c>
      <c r="B126" s="9">
        <v>125603360</v>
      </c>
      <c r="C126" s="9">
        <v>4308981</v>
      </c>
    </row>
    <row r="127" spans="1:3" x14ac:dyDescent="0.3">
      <c r="A127" s="2" t="s">
        <v>149</v>
      </c>
      <c r="B127" s="9">
        <v>201573391</v>
      </c>
      <c r="C127" s="9">
        <v>10508</v>
      </c>
    </row>
    <row r="128" spans="1:3" x14ac:dyDescent="0.3">
      <c r="A128" s="2" t="s">
        <v>109</v>
      </c>
      <c r="B128" s="9">
        <v>216119491</v>
      </c>
      <c r="C128" s="9">
        <v>13493</v>
      </c>
    </row>
    <row r="129" spans="1:3" x14ac:dyDescent="0.3">
      <c r="A129" s="2" t="s">
        <v>7035</v>
      </c>
      <c r="B129" s="9">
        <v>216119491</v>
      </c>
      <c r="C129" s="9">
        <v>10508</v>
      </c>
    </row>
    <row r="165" spans="1:2" x14ac:dyDescent="0.3">
      <c r="A165" s="7" t="s">
        <v>7034</v>
      </c>
      <c r="B165" t="s">
        <v>7039</v>
      </c>
    </row>
    <row r="166" spans="1:2" x14ac:dyDescent="0.3">
      <c r="A166" s="2" t="s">
        <v>1729</v>
      </c>
      <c r="B166">
        <v>8.6</v>
      </c>
    </row>
    <row r="167" spans="1:2" x14ac:dyDescent="0.3">
      <c r="A167" s="2" t="s">
        <v>1758</v>
      </c>
      <c r="B167">
        <v>8</v>
      </c>
    </row>
    <row r="168" spans="1:2" x14ac:dyDescent="0.3">
      <c r="A168" s="2" t="s">
        <v>1769</v>
      </c>
      <c r="B168">
        <v>7.7</v>
      </c>
    </row>
    <row r="169" spans="1:2" x14ac:dyDescent="0.3">
      <c r="A169" s="2" t="s">
        <v>1791</v>
      </c>
      <c r="B169">
        <v>7.7</v>
      </c>
    </row>
    <row r="170" spans="1:2" x14ac:dyDescent="0.3">
      <c r="A170" s="2" t="s">
        <v>1797</v>
      </c>
      <c r="B170">
        <v>7.8</v>
      </c>
    </row>
    <row r="171" spans="1:2" x14ac:dyDescent="0.3">
      <c r="A171" s="2" t="s">
        <v>1827</v>
      </c>
      <c r="B171">
        <v>8.1999999999999993</v>
      </c>
    </row>
    <row r="172" spans="1:2" x14ac:dyDescent="0.3">
      <c r="A172" s="2" t="s">
        <v>1859</v>
      </c>
      <c r="B172">
        <v>7.8</v>
      </c>
    </row>
    <row r="173" spans="1:2" x14ac:dyDescent="0.3">
      <c r="A173" s="2" t="s">
        <v>1862</v>
      </c>
      <c r="B173">
        <v>7.7</v>
      </c>
    </row>
    <row r="174" spans="1:2" x14ac:dyDescent="0.3">
      <c r="A174" s="2" t="s">
        <v>1866</v>
      </c>
      <c r="B174">
        <v>8.6</v>
      </c>
    </row>
    <row r="175" spans="1:2" x14ac:dyDescent="0.3">
      <c r="A175" s="2" t="s">
        <v>1900</v>
      </c>
      <c r="B175">
        <v>8.1999999999999993</v>
      </c>
    </row>
    <row r="176" spans="1:2" x14ac:dyDescent="0.3">
      <c r="A176" s="2" t="s">
        <v>1901</v>
      </c>
      <c r="B176">
        <v>8.1</v>
      </c>
    </row>
    <row r="177" spans="1:2" x14ac:dyDescent="0.3">
      <c r="A177" s="2" t="s">
        <v>1924</v>
      </c>
      <c r="B177">
        <v>7.7</v>
      </c>
    </row>
    <row r="178" spans="1:2" x14ac:dyDescent="0.3">
      <c r="A178" s="2" t="s">
        <v>1937</v>
      </c>
      <c r="B178">
        <v>8.1</v>
      </c>
    </row>
    <row r="179" spans="1:2" x14ac:dyDescent="0.3">
      <c r="A179" s="2" t="s">
        <v>7035</v>
      </c>
      <c r="B179">
        <v>104.19999999999999</v>
      </c>
    </row>
    <row r="223" spans="1:3" x14ac:dyDescent="0.3">
      <c r="A223" s="7" t="s">
        <v>7034</v>
      </c>
      <c r="B223" t="s">
        <v>7060</v>
      </c>
      <c r="C223" t="s">
        <v>7061</v>
      </c>
    </row>
    <row r="224" spans="1:3" x14ac:dyDescent="0.3">
      <c r="A224" s="2" t="s">
        <v>94</v>
      </c>
      <c r="B224">
        <v>8.6</v>
      </c>
      <c r="C224">
        <v>4.8</v>
      </c>
    </row>
    <row r="225" spans="1:3" x14ac:dyDescent="0.3">
      <c r="A225" s="2" t="s">
        <v>57</v>
      </c>
      <c r="B225">
        <v>7.7</v>
      </c>
      <c r="C225">
        <v>2.8</v>
      </c>
    </row>
    <row r="226" spans="1:3" x14ac:dyDescent="0.3">
      <c r="A226" s="2" t="s">
        <v>78</v>
      </c>
      <c r="B226">
        <v>7.5</v>
      </c>
      <c r="C226">
        <v>5.3</v>
      </c>
    </row>
    <row r="227" spans="1:3" x14ac:dyDescent="0.3">
      <c r="A227" s="2" t="s">
        <v>37</v>
      </c>
      <c r="B227">
        <v>8.1999999999999993</v>
      </c>
      <c r="C227">
        <v>2.2999999999999998</v>
      </c>
    </row>
    <row r="228" spans="1:3" x14ac:dyDescent="0.3">
      <c r="A228" s="2" t="s">
        <v>19</v>
      </c>
      <c r="B228">
        <v>8.6</v>
      </c>
      <c r="C228">
        <v>5.9</v>
      </c>
    </row>
    <row r="229" spans="1:3" x14ac:dyDescent="0.3">
      <c r="A229" s="2" t="s">
        <v>26</v>
      </c>
      <c r="B229">
        <v>8.1</v>
      </c>
      <c r="C229">
        <v>5.8</v>
      </c>
    </row>
    <row r="230" spans="1:3" x14ac:dyDescent="0.3">
      <c r="A230" s="2" t="s">
        <v>108</v>
      </c>
      <c r="B230">
        <v>6.4</v>
      </c>
      <c r="C230">
        <v>4.5999999999999996</v>
      </c>
    </row>
    <row r="231" spans="1:3" x14ac:dyDescent="0.3">
      <c r="A231" s="2" t="s">
        <v>7035</v>
      </c>
      <c r="B231">
        <v>8.6</v>
      </c>
      <c r="C231">
        <v>2.2999999999999998</v>
      </c>
    </row>
    <row r="265" spans="1:2" x14ac:dyDescent="0.3">
      <c r="A265" s="7" t="s">
        <v>7034</v>
      </c>
      <c r="B265" t="s">
        <v>7036</v>
      </c>
    </row>
    <row r="266" spans="1:2" x14ac:dyDescent="0.3">
      <c r="A266" s="2" t="s">
        <v>351</v>
      </c>
      <c r="B266" s="9">
        <v>50066910</v>
      </c>
    </row>
    <row r="267" spans="1:2" x14ac:dyDescent="0.3">
      <c r="A267" s="2" t="s">
        <v>1815</v>
      </c>
      <c r="B267" s="9">
        <v>10076136</v>
      </c>
    </row>
    <row r="268" spans="1:2" x14ac:dyDescent="0.3">
      <c r="A268" s="2" t="s">
        <v>498</v>
      </c>
      <c r="B268" s="9">
        <v>5595428</v>
      </c>
    </row>
    <row r="269" spans="1:2" x14ac:dyDescent="0.3">
      <c r="A269" s="2" t="s">
        <v>355</v>
      </c>
      <c r="B269" s="9">
        <v>69681844</v>
      </c>
    </row>
    <row r="270" spans="1:2" x14ac:dyDescent="0.3">
      <c r="A270" s="2" t="s">
        <v>1640</v>
      </c>
      <c r="B270" s="9">
        <v>1647780</v>
      </c>
    </row>
    <row r="271" spans="1:2" x14ac:dyDescent="0.3">
      <c r="A271" s="2" t="s">
        <v>178</v>
      </c>
      <c r="B271" s="9">
        <v>39112129</v>
      </c>
    </row>
    <row r="272" spans="1:2" x14ac:dyDescent="0.3">
      <c r="A272" s="2" t="s">
        <v>28</v>
      </c>
      <c r="B272" s="9">
        <v>132287204</v>
      </c>
    </row>
    <row r="273" spans="1:2" x14ac:dyDescent="0.3">
      <c r="A273" s="2" t="s">
        <v>1894</v>
      </c>
      <c r="B273" s="9">
        <v>1687311</v>
      </c>
    </row>
    <row r="274" spans="1:2" x14ac:dyDescent="0.3">
      <c r="A274" s="2" t="s">
        <v>100</v>
      </c>
      <c r="B274" s="9">
        <v>142889567</v>
      </c>
    </row>
    <row r="275" spans="1:2" x14ac:dyDescent="0.3">
      <c r="A275" s="2" t="s">
        <v>21</v>
      </c>
      <c r="B275" s="9">
        <v>4453333755</v>
      </c>
    </row>
    <row r="276" spans="1:2" x14ac:dyDescent="0.3">
      <c r="A276" s="2" t="s">
        <v>7035</v>
      </c>
      <c r="B276" s="9">
        <v>4906378064</v>
      </c>
    </row>
  </sheetData>
  <mergeCells count="1">
    <mergeCell ref="D1:E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F96C-B741-4379-8A8A-0CBE09D606DC}">
  <sheetPr codeName="Sheet14"/>
  <dimension ref="A3:B17"/>
  <sheetViews>
    <sheetView zoomScaleNormal="100" workbookViewId="0">
      <selection activeCell="E21" sqref="E21"/>
    </sheetView>
  </sheetViews>
  <sheetFormatPr defaultRowHeight="14.4" x14ac:dyDescent="0.3"/>
  <cols>
    <col min="1" max="1" width="41.109375" bestFit="1" customWidth="1"/>
    <col min="2" max="2" width="23" bestFit="1" customWidth="1"/>
  </cols>
  <sheetData>
    <row r="3" spans="1:2" x14ac:dyDescent="0.3">
      <c r="A3" s="7" t="s">
        <v>7034</v>
      </c>
      <c r="B3" t="s">
        <v>7039</v>
      </c>
    </row>
    <row r="4" spans="1:2" x14ac:dyDescent="0.3">
      <c r="A4" s="2" t="s">
        <v>2075</v>
      </c>
      <c r="B4">
        <v>8.8000000000000007</v>
      </c>
    </row>
    <row r="5" spans="1:2" x14ac:dyDescent="0.3">
      <c r="A5" s="2" t="s">
        <v>1094</v>
      </c>
      <c r="B5">
        <v>8.8000000000000007</v>
      </c>
    </row>
    <row r="6" spans="1:2" x14ac:dyDescent="0.3">
      <c r="A6" s="2" t="s">
        <v>5574</v>
      </c>
      <c r="B6">
        <v>8.8000000000000007</v>
      </c>
    </row>
    <row r="7" spans="1:2" x14ac:dyDescent="0.3">
      <c r="A7" s="2" t="s">
        <v>1121</v>
      </c>
      <c r="B7">
        <v>8.9</v>
      </c>
    </row>
    <row r="8" spans="1:2" x14ac:dyDescent="0.3">
      <c r="A8" s="2" t="s">
        <v>1030</v>
      </c>
      <c r="B8">
        <v>8.9</v>
      </c>
    </row>
    <row r="9" spans="1:2" x14ac:dyDescent="0.3">
      <c r="A9" s="2" t="s">
        <v>326</v>
      </c>
      <c r="B9">
        <v>8.8000000000000007</v>
      </c>
    </row>
    <row r="10" spans="1:2" x14ac:dyDescent="0.3">
      <c r="A10" s="2" t="s">
        <v>5069</v>
      </c>
      <c r="B10">
        <v>9</v>
      </c>
    </row>
    <row r="11" spans="1:2" x14ac:dyDescent="0.3">
      <c r="A11" s="2" t="s">
        <v>212</v>
      </c>
      <c r="B11">
        <v>9.1999999999999993</v>
      </c>
    </row>
    <row r="12" spans="1:2" x14ac:dyDescent="0.3">
      <c r="A12" s="2" t="s">
        <v>233</v>
      </c>
      <c r="B12">
        <v>9</v>
      </c>
    </row>
    <row r="13" spans="1:2" x14ac:dyDescent="0.3">
      <c r="A13" s="2" t="s">
        <v>161</v>
      </c>
      <c r="B13">
        <v>8.9</v>
      </c>
    </row>
    <row r="14" spans="1:2" x14ac:dyDescent="0.3">
      <c r="A14" s="2" t="s">
        <v>2888</v>
      </c>
      <c r="B14">
        <v>8.8000000000000007</v>
      </c>
    </row>
    <row r="15" spans="1:2" x14ac:dyDescent="0.3">
      <c r="A15" s="2" t="s">
        <v>3510</v>
      </c>
      <c r="B15">
        <v>8.9</v>
      </c>
    </row>
    <row r="16" spans="1:2" x14ac:dyDescent="0.3">
      <c r="A16" s="2" t="s">
        <v>1159</v>
      </c>
      <c r="B16">
        <v>9.3000000000000007</v>
      </c>
    </row>
    <row r="17" spans="1:2" x14ac:dyDescent="0.3">
      <c r="A17" s="2" t="s">
        <v>7035</v>
      </c>
      <c r="B17">
        <v>116.10000000000001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2B92C-2ED1-4B73-B49A-B1D537CCCF97}">
  <dimension ref="A3:B15"/>
  <sheetViews>
    <sheetView workbookViewId="0">
      <selection activeCell="L26" sqref="L26"/>
    </sheetView>
  </sheetViews>
  <sheetFormatPr defaultRowHeight="14.4" x14ac:dyDescent="0.3"/>
  <cols>
    <col min="1" max="1" width="12.5546875" bestFit="1" customWidth="1"/>
    <col min="2" max="2" width="12.33203125" bestFit="1" customWidth="1"/>
  </cols>
  <sheetData>
    <row r="3" spans="1:2" x14ac:dyDescent="0.3">
      <c r="A3" s="7" t="s">
        <v>7034</v>
      </c>
      <c r="B3" t="s">
        <v>7038</v>
      </c>
    </row>
    <row r="4" spans="1:2" x14ac:dyDescent="0.3">
      <c r="A4" s="2" t="s">
        <v>94</v>
      </c>
      <c r="B4" s="12">
        <v>0.24304617877396706</v>
      </c>
    </row>
    <row r="5" spans="1:2" x14ac:dyDescent="0.3">
      <c r="A5" s="2" t="s">
        <v>57</v>
      </c>
      <c r="B5" s="12">
        <v>9.7758574129084522E-2</v>
      </c>
    </row>
    <row r="6" spans="1:2" x14ac:dyDescent="0.3">
      <c r="A6" s="2" t="s">
        <v>50</v>
      </c>
      <c r="B6" s="12">
        <v>1.2152308938698352E-2</v>
      </c>
    </row>
    <row r="7" spans="1:2" x14ac:dyDescent="0.3">
      <c r="A7" s="2" t="s">
        <v>78</v>
      </c>
      <c r="B7" s="12">
        <v>5.5090467188765868E-2</v>
      </c>
    </row>
    <row r="8" spans="1:2" x14ac:dyDescent="0.3">
      <c r="A8" s="2" t="s">
        <v>37</v>
      </c>
      <c r="B8" s="12">
        <v>0.27437213070483391</v>
      </c>
    </row>
    <row r="9" spans="1:2" x14ac:dyDescent="0.3">
      <c r="A9" s="2" t="s">
        <v>19</v>
      </c>
      <c r="B9" s="12">
        <v>6.8052930056710773E-2</v>
      </c>
    </row>
    <row r="10" spans="1:2" x14ac:dyDescent="0.3">
      <c r="A10" s="2" t="s">
        <v>194</v>
      </c>
      <c r="B10" s="12">
        <v>1.1612206319200648E-2</v>
      </c>
    </row>
    <row r="11" spans="1:2" x14ac:dyDescent="0.3">
      <c r="A11" s="2" t="s">
        <v>26</v>
      </c>
      <c r="B11" s="12">
        <v>0.18147448015122875</v>
      </c>
    </row>
    <row r="12" spans="1:2" x14ac:dyDescent="0.3">
      <c r="A12" s="2" t="s">
        <v>332</v>
      </c>
      <c r="B12" s="12">
        <v>9.4517958412098299E-3</v>
      </c>
    </row>
    <row r="13" spans="1:2" x14ac:dyDescent="0.3">
      <c r="A13" s="2" t="s">
        <v>108</v>
      </c>
      <c r="B13" s="12">
        <v>4.0777747772076697E-2</v>
      </c>
    </row>
    <row r="14" spans="1:2" x14ac:dyDescent="0.3">
      <c r="A14" s="2" t="s">
        <v>311</v>
      </c>
      <c r="B14" s="12">
        <v>6.2111801242236021E-3</v>
      </c>
    </row>
    <row r="15" spans="1:2" x14ac:dyDescent="0.3">
      <c r="A15" s="2" t="s">
        <v>7035</v>
      </c>
      <c r="B15" s="12">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C248A-4A7F-4DDD-BC1E-A359E5EE04D5}">
  <dimension ref="A3:B14"/>
  <sheetViews>
    <sheetView workbookViewId="0">
      <selection activeCell="M10" sqref="M10"/>
    </sheetView>
  </sheetViews>
  <sheetFormatPr defaultRowHeight="14.4" x14ac:dyDescent="0.3"/>
  <cols>
    <col min="1" max="1" width="37.21875" bestFit="1" customWidth="1"/>
    <col min="2" max="2" width="20" bestFit="1" customWidth="1"/>
  </cols>
  <sheetData>
    <row r="3" spans="1:2" x14ac:dyDescent="0.3">
      <c r="A3" s="7" t="s">
        <v>7034</v>
      </c>
      <c r="B3" t="s">
        <v>7036</v>
      </c>
    </row>
    <row r="4" spans="1:2" x14ac:dyDescent="0.3">
      <c r="A4" s="2" t="s">
        <v>5193</v>
      </c>
      <c r="B4">
        <v>760505847</v>
      </c>
    </row>
    <row r="5" spans="1:2" x14ac:dyDescent="0.3">
      <c r="A5" s="2" t="s">
        <v>6838</v>
      </c>
      <c r="B5">
        <v>458991599</v>
      </c>
    </row>
    <row r="6" spans="1:2" x14ac:dyDescent="0.3">
      <c r="A6" s="2" t="s">
        <v>6908</v>
      </c>
      <c r="B6">
        <v>652177271</v>
      </c>
    </row>
    <row r="7" spans="1:2" x14ac:dyDescent="0.3">
      <c r="A7" s="2" t="s">
        <v>3778</v>
      </c>
      <c r="B7">
        <v>436471036</v>
      </c>
    </row>
    <row r="8" spans="1:2" x14ac:dyDescent="0.3">
      <c r="A8" s="2" t="s">
        <v>2178</v>
      </c>
      <c r="B8">
        <v>474544677</v>
      </c>
    </row>
    <row r="9" spans="1:2" x14ac:dyDescent="0.3">
      <c r="A9" s="2" t="s">
        <v>267</v>
      </c>
      <c r="B9">
        <v>460935665</v>
      </c>
    </row>
    <row r="10" spans="1:2" x14ac:dyDescent="0.3">
      <c r="A10" s="2" t="s">
        <v>6240</v>
      </c>
      <c r="B10">
        <v>623279547</v>
      </c>
    </row>
    <row r="11" spans="1:2" x14ac:dyDescent="0.3">
      <c r="A11" s="2" t="s">
        <v>5069</v>
      </c>
      <c r="B11">
        <v>533316061</v>
      </c>
    </row>
    <row r="12" spans="1:2" x14ac:dyDescent="0.3">
      <c r="A12" s="2" t="s">
        <v>6252</v>
      </c>
      <c r="B12">
        <v>448130642</v>
      </c>
    </row>
    <row r="13" spans="1:2" x14ac:dyDescent="0.3">
      <c r="A13" s="2" t="s">
        <v>1699</v>
      </c>
      <c r="B13">
        <v>658672302</v>
      </c>
    </row>
    <row r="14" spans="1:2" x14ac:dyDescent="0.3">
      <c r="A14" s="2" t="s">
        <v>7035</v>
      </c>
      <c r="B14">
        <v>5507024647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95284-7C01-4C21-A0F0-DC521DD83203}">
  <dimension ref="A3:B14"/>
  <sheetViews>
    <sheetView workbookViewId="0">
      <selection activeCell="B26" sqref="B26"/>
    </sheetView>
  </sheetViews>
  <sheetFormatPr defaultRowHeight="14.4" x14ac:dyDescent="0.3"/>
  <cols>
    <col min="1" max="1" width="20.21875" bestFit="1" customWidth="1"/>
    <col min="2" max="2" width="13.5546875" bestFit="1" customWidth="1"/>
  </cols>
  <sheetData>
    <row r="3" spans="1:2" x14ac:dyDescent="0.3">
      <c r="A3" s="7" t="s">
        <v>7034</v>
      </c>
      <c r="B3" t="s">
        <v>7037</v>
      </c>
    </row>
    <row r="4" spans="1:2" x14ac:dyDescent="0.3">
      <c r="A4" s="2" t="s">
        <v>657</v>
      </c>
      <c r="B4">
        <v>1100000000</v>
      </c>
    </row>
    <row r="5" spans="1:2" x14ac:dyDescent="0.3">
      <c r="A5" s="2" t="s">
        <v>3976</v>
      </c>
      <c r="B5">
        <v>2500000000</v>
      </c>
    </row>
    <row r="6" spans="1:2" x14ac:dyDescent="0.3">
      <c r="A6" s="2" t="s">
        <v>2085</v>
      </c>
      <c r="B6">
        <v>1000000000</v>
      </c>
    </row>
    <row r="7" spans="1:2" x14ac:dyDescent="0.3">
      <c r="A7" s="2" t="s">
        <v>4381</v>
      </c>
      <c r="B7">
        <v>700000000</v>
      </c>
    </row>
    <row r="8" spans="1:2" x14ac:dyDescent="0.3">
      <c r="A8" s="2" t="s">
        <v>5585</v>
      </c>
      <c r="B8">
        <v>600000000</v>
      </c>
    </row>
    <row r="9" spans="1:2" x14ac:dyDescent="0.3">
      <c r="A9" s="2" t="s">
        <v>4037</v>
      </c>
      <c r="B9">
        <v>4200000000</v>
      </c>
    </row>
    <row r="10" spans="1:2" x14ac:dyDescent="0.3">
      <c r="A10" s="2" t="s">
        <v>1625</v>
      </c>
      <c r="B10">
        <v>2400000000</v>
      </c>
    </row>
    <row r="11" spans="1:2" x14ac:dyDescent="0.3">
      <c r="A11" s="2" t="s">
        <v>3792</v>
      </c>
      <c r="B11">
        <v>2127519898</v>
      </c>
    </row>
    <row r="12" spans="1:2" x14ac:dyDescent="0.3">
      <c r="A12" s="2" t="s">
        <v>1893</v>
      </c>
      <c r="B12">
        <v>700000000</v>
      </c>
    </row>
    <row r="13" spans="1:2" x14ac:dyDescent="0.3">
      <c r="A13" s="2" t="s">
        <v>4517</v>
      </c>
      <c r="B13">
        <v>12215500000</v>
      </c>
    </row>
    <row r="14" spans="1:2" x14ac:dyDescent="0.3">
      <c r="A14" s="2" t="s">
        <v>7035</v>
      </c>
      <c r="B14">
        <v>27543019898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C84D-B76B-4D61-9CAE-92812DF33061}">
  <dimension ref="A3:B14"/>
  <sheetViews>
    <sheetView workbookViewId="0">
      <selection activeCell="M25" sqref="M25"/>
    </sheetView>
  </sheetViews>
  <sheetFormatPr defaultRowHeight="14.4" x14ac:dyDescent="0.3"/>
  <cols>
    <col min="1" max="1" width="16.6640625" bestFit="1" customWidth="1"/>
    <col min="2" max="2" width="12.33203125" bestFit="1" customWidth="1"/>
  </cols>
  <sheetData>
    <row r="3" spans="1:2" x14ac:dyDescent="0.3">
      <c r="A3" s="7" t="s">
        <v>7034</v>
      </c>
      <c r="B3" t="s">
        <v>7038</v>
      </c>
    </row>
    <row r="4" spans="1:2" x14ac:dyDescent="0.3">
      <c r="A4" s="2" t="s">
        <v>799</v>
      </c>
      <c r="B4">
        <v>27</v>
      </c>
    </row>
    <row r="5" spans="1:2" x14ac:dyDescent="0.3">
      <c r="A5" s="2" t="s">
        <v>591</v>
      </c>
      <c r="B5">
        <v>29</v>
      </c>
    </row>
    <row r="6" spans="1:2" x14ac:dyDescent="0.3">
      <c r="A6" s="2" t="s">
        <v>216</v>
      </c>
      <c r="B6">
        <v>25</v>
      </c>
    </row>
    <row r="7" spans="1:2" x14ac:dyDescent="0.3">
      <c r="A7" s="2" t="s">
        <v>1353</v>
      </c>
      <c r="B7">
        <v>28</v>
      </c>
    </row>
    <row r="8" spans="1:2" x14ac:dyDescent="0.3">
      <c r="A8" s="2" t="s">
        <v>443</v>
      </c>
      <c r="B8">
        <v>33</v>
      </c>
    </row>
    <row r="9" spans="1:2" x14ac:dyDescent="0.3">
      <c r="A9" s="2" t="s">
        <v>1540</v>
      </c>
      <c r="B9">
        <v>27</v>
      </c>
    </row>
    <row r="10" spans="1:2" x14ac:dyDescent="0.3">
      <c r="A10" s="2" t="s">
        <v>479</v>
      </c>
      <c r="B10">
        <v>30</v>
      </c>
    </row>
    <row r="11" spans="1:2" x14ac:dyDescent="0.3">
      <c r="A11" s="2" t="s">
        <v>220</v>
      </c>
      <c r="B11">
        <v>41</v>
      </c>
    </row>
    <row r="12" spans="1:2" x14ac:dyDescent="0.3">
      <c r="A12" s="2" t="s">
        <v>1229</v>
      </c>
      <c r="B12">
        <v>25</v>
      </c>
    </row>
    <row r="13" spans="1:2" x14ac:dyDescent="0.3">
      <c r="A13" s="2" t="s">
        <v>601</v>
      </c>
      <c r="B13">
        <v>26</v>
      </c>
    </row>
    <row r="14" spans="1:2" x14ac:dyDescent="0.3">
      <c r="A14" s="2" t="s">
        <v>7035</v>
      </c>
      <c r="B14">
        <v>291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B7A13-6112-4904-9CC5-81907ECF2B6F}">
  <dimension ref="A3:B18"/>
  <sheetViews>
    <sheetView workbookViewId="0">
      <selection activeCell="M25" sqref="M25"/>
    </sheetView>
  </sheetViews>
  <sheetFormatPr defaultRowHeight="14.4" x14ac:dyDescent="0.3"/>
  <cols>
    <col min="1" max="1" width="16.21875" bestFit="1" customWidth="1"/>
    <col min="2" max="2" width="12.33203125" bestFit="1" customWidth="1"/>
  </cols>
  <sheetData>
    <row r="3" spans="1:2" x14ac:dyDescent="0.3">
      <c r="A3" s="7" t="s">
        <v>7034</v>
      </c>
      <c r="B3" t="s">
        <v>7038</v>
      </c>
    </row>
    <row r="4" spans="1:2" x14ac:dyDescent="0.3">
      <c r="A4" s="2" t="s">
        <v>387</v>
      </c>
      <c r="B4">
        <v>13</v>
      </c>
    </row>
    <row r="5" spans="1:2" x14ac:dyDescent="0.3">
      <c r="A5" s="2" t="s">
        <v>131</v>
      </c>
      <c r="B5">
        <v>19</v>
      </c>
    </row>
    <row r="6" spans="1:2" x14ac:dyDescent="0.3">
      <c r="A6" s="2" t="s">
        <v>221</v>
      </c>
      <c r="B6">
        <v>16</v>
      </c>
    </row>
    <row r="7" spans="1:2" x14ac:dyDescent="0.3">
      <c r="A7" s="2" t="s">
        <v>548</v>
      </c>
      <c r="B7">
        <v>13</v>
      </c>
    </row>
    <row r="8" spans="1:2" x14ac:dyDescent="0.3">
      <c r="A8" s="2" t="s">
        <v>626</v>
      </c>
      <c r="B8">
        <v>15</v>
      </c>
    </row>
    <row r="9" spans="1:2" x14ac:dyDescent="0.3">
      <c r="A9" s="2" t="s">
        <v>291</v>
      </c>
      <c r="B9">
        <v>16</v>
      </c>
    </row>
    <row r="10" spans="1:2" x14ac:dyDescent="0.3">
      <c r="A10" s="2" t="s">
        <v>919</v>
      </c>
      <c r="B10">
        <v>13</v>
      </c>
    </row>
    <row r="11" spans="1:2" x14ac:dyDescent="0.3">
      <c r="A11" s="2" t="s">
        <v>497</v>
      </c>
      <c r="B11">
        <v>13</v>
      </c>
    </row>
    <row r="12" spans="1:2" x14ac:dyDescent="0.3">
      <c r="A12" s="2" t="s">
        <v>473</v>
      </c>
      <c r="B12">
        <v>13</v>
      </c>
    </row>
    <row r="13" spans="1:2" x14ac:dyDescent="0.3">
      <c r="A13" s="2" t="s">
        <v>556</v>
      </c>
      <c r="B13">
        <v>15</v>
      </c>
    </row>
    <row r="14" spans="1:2" x14ac:dyDescent="0.3">
      <c r="A14" s="2" t="s">
        <v>762</v>
      </c>
      <c r="B14">
        <v>15</v>
      </c>
    </row>
    <row r="15" spans="1:2" x14ac:dyDescent="0.3">
      <c r="A15" s="2" t="s">
        <v>242</v>
      </c>
      <c r="B15">
        <v>24</v>
      </c>
    </row>
    <row r="16" spans="1:2" x14ac:dyDescent="0.3">
      <c r="A16" s="2" t="s">
        <v>662</v>
      </c>
      <c r="B16">
        <v>14</v>
      </c>
    </row>
    <row r="17" spans="1:2" x14ac:dyDescent="0.3">
      <c r="A17" s="2" t="s">
        <v>259</v>
      </c>
      <c r="B17">
        <v>19</v>
      </c>
    </row>
    <row r="18" spans="1:2" x14ac:dyDescent="0.3">
      <c r="A18" s="2" t="s">
        <v>7035</v>
      </c>
      <c r="B18">
        <v>218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E2ACF-7253-4BC6-AF56-7D668CD3989F}">
  <sheetPr codeName="Sheet19"/>
  <dimension ref="A3:B16"/>
  <sheetViews>
    <sheetView workbookViewId="0">
      <selection activeCell="E18" sqref="E18"/>
    </sheetView>
  </sheetViews>
  <sheetFormatPr defaultRowHeight="14.4" x14ac:dyDescent="0.3"/>
  <cols>
    <col min="1" max="1" width="12.5546875" bestFit="1" customWidth="1"/>
    <col min="2" max="2" width="12.33203125" bestFit="1" customWidth="1"/>
    <col min="3" max="75" width="5" bestFit="1" customWidth="1"/>
    <col min="76" max="76" width="10.77734375" bestFit="1" customWidth="1"/>
  </cols>
  <sheetData>
    <row r="3" spans="1:2" x14ac:dyDescent="0.3">
      <c r="A3" s="7" t="s">
        <v>7034</v>
      </c>
      <c r="B3" t="s">
        <v>7038</v>
      </c>
    </row>
    <row r="4" spans="1:2" x14ac:dyDescent="0.3">
      <c r="A4" s="2" t="s">
        <v>7041</v>
      </c>
      <c r="B4">
        <v>289</v>
      </c>
    </row>
    <row r="5" spans="1:2" x14ac:dyDescent="0.3">
      <c r="A5" s="2" t="s">
        <v>7046</v>
      </c>
      <c r="B5">
        <v>320</v>
      </c>
    </row>
    <row r="6" spans="1:2" x14ac:dyDescent="0.3">
      <c r="A6" s="2" t="s">
        <v>7050</v>
      </c>
      <c r="B6">
        <v>323</v>
      </c>
    </row>
    <row r="7" spans="1:2" x14ac:dyDescent="0.3">
      <c r="A7" s="2" t="s">
        <v>7044</v>
      </c>
      <c r="B7">
        <v>322</v>
      </c>
    </row>
    <row r="8" spans="1:2" x14ac:dyDescent="0.3">
      <c r="A8" s="2" t="s">
        <v>3107</v>
      </c>
      <c r="B8">
        <v>299</v>
      </c>
    </row>
    <row r="9" spans="1:2" x14ac:dyDescent="0.3">
      <c r="A9" s="2" t="s">
        <v>7047</v>
      </c>
      <c r="B9">
        <v>322</v>
      </c>
    </row>
    <row r="10" spans="1:2" x14ac:dyDescent="0.3">
      <c r="A10" s="2" t="s">
        <v>7049</v>
      </c>
      <c r="B10">
        <v>318</v>
      </c>
    </row>
    <row r="11" spans="1:2" x14ac:dyDescent="0.3">
      <c r="A11" s="2" t="s">
        <v>7043</v>
      </c>
      <c r="B11">
        <v>299</v>
      </c>
    </row>
    <row r="12" spans="1:2" x14ac:dyDescent="0.3">
      <c r="A12" s="2" t="s">
        <v>7040</v>
      </c>
      <c r="B12">
        <v>318</v>
      </c>
    </row>
    <row r="13" spans="1:2" x14ac:dyDescent="0.3">
      <c r="A13" s="2" t="s">
        <v>7045</v>
      </c>
      <c r="B13">
        <v>290</v>
      </c>
    </row>
    <row r="14" spans="1:2" x14ac:dyDescent="0.3">
      <c r="A14" s="2" t="s">
        <v>7042</v>
      </c>
      <c r="B14">
        <v>328</v>
      </c>
    </row>
    <row r="15" spans="1:2" x14ac:dyDescent="0.3">
      <c r="A15" s="2" t="s">
        <v>7048</v>
      </c>
      <c r="B15">
        <v>297</v>
      </c>
    </row>
    <row r="16" spans="1:2" x14ac:dyDescent="0.3">
      <c r="A16" s="2" t="s">
        <v>7035</v>
      </c>
      <c r="B16">
        <v>3725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44A91-8AE8-4660-A97F-6AEB82126EEA}">
  <dimension ref="A3:B78"/>
  <sheetViews>
    <sheetView workbookViewId="0">
      <selection activeCell="M25" sqref="M25"/>
    </sheetView>
  </sheetViews>
  <sheetFormatPr defaultRowHeight="14.4" x14ac:dyDescent="0.3"/>
  <cols>
    <col min="1" max="1" width="12.5546875" bestFit="1" customWidth="1"/>
    <col min="2" max="2" width="12.33203125" bestFit="1" customWidth="1"/>
  </cols>
  <sheetData>
    <row r="3" spans="1:2" x14ac:dyDescent="0.3">
      <c r="A3" s="7" t="s">
        <v>7034</v>
      </c>
      <c r="B3" t="s">
        <v>7038</v>
      </c>
    </row>
    <row r="4" spans="1:2" x14ac:dyDescent="0.3">
      <c r="A4" s="2">
        <v>1920</v>
      </c>
      <c r="B4">
        <v>1</v>
      </c>
    </row>
    <row r="5" spans="1:2" x14ac:dyDescent="0.3">
      <c r="A5" s="2">
        <v>1927</v>
      </c>
      <c r="B5">
        <v>1</v>
      </c>
    </row>
    <row r="6" spans="1:2" x14ac:dyDescent="0.3">
      <c r="A6" s="2">
        <v>1929</v>
      </c>
      <c r="B6">
        <v>1</v>
      </c>
    </row>
    <row r="7" spans="1:2" x14ac:dyDescent="0.3">
      <c r="A7" s="2">
        <v>1933</v>
      </c>
      <c r="B7">
        <v>1</v>
      </c>
    </row>
    <row r="8" spans="1:2" x14ac:dyDescent="0.3">
      <c r="A8" s="2">
        <v>1935</v>
      </c>
      <c r="B8">
        <v>1</v>
      </c>
    </row>
    <row r="9" spans="1:2" x14ac:dyDescent="0.3">
      <c r="A9" s="2">
        <v>1936</v>
      </c>
      <c r="B9">
        <v>1</v>
      </c>
    </row>
    <row r="10" spans="1:2" x14ac:dyDescent="0.3">
      <c r="A10" s="2">
        <v>1937</v>
      </c>
      <c r="B10">
        <v>1</v>
      </c>
    </row>
    <row r="11" spans="1:2" x14ac:dyDescent="0.3">
      <c r="A11" s="2">
        <v>1939</v>
      </c>
      <c r="B11">
        <v>2</v>
      </c>
    </row>
    <row r="12" spans="1:2" x14ac:dyDescent="0.3">
      <c r="A12" s="2">
        <v>1940</v>
      </c>
      <c r="B12">
        <v>2</v>
      </c>
    </row>
    <row r="13" spans="1:2" x14ac:dyDescent="0.3">
      <c r="A13" s="2">
        <v>1946</v>
      </c>
      <c r="B13">
        <v>2</v>
      </c>
    </row>
    <row r="14" spans="1:2" x14ac:dyDescent="0.3">
      <c r="A14" s="2">
        <v>1947</v>
      </c>
      <c r="B14">
        <v>1</v>
      </c>
    </row>
    <row r="15" spans="1:2" x14ac:dyDescent="0.3">
      <c r="A15" s="2">
        <v>1948</v>
      </c>
      <c r="B15">
        <v>1</v>
      </c>
    </row>
    <row r="16" spans="1:2" x14ac:dyDescent="0.3">
      <c r="A16" s="2">
        <v>1950</v>
      </c>
      <c r="B16">
        <v>1</v>
      </c>
    </row>
    <row r="17" spans="1:2" x14ac:dyDescent="0.3">
      <c r="A17" s="2">
        <v>1952</v>
      </c>
      <c r="B17">
        <v>1</v>
      </c>
    </row>
    <row r="18" spans="1:2" x14ac:dyDescent="0.3">
      <c r="A18" s="2">
        <v>1953</v>
      </c>
      <c r="B18">
        <v>2</v>
      </c>
    </row>
    <row r="19" spans="1:2" x14ac:dyDescent="0.3">
      <c r="A19" s="2">
        <v>1954</v>
      </c>
      <c r="B19">
        <v>2</v>
      </c>
    </row>
    <row r="20" spans="1:2" x14ac:dyDescent="0.3">
      <c r="A20" s="2">
        <v>1957</v>
      </c>
      <c r="B20">
        <v>1</v>
      </c>
    </row>
    <row r="21" spans="1:2" x14ac:dyDescent="0.3">
      <c r="A21" s="2">
        <v>1959</v>
      </c>
      <c r="B21">
        <v>1</v>
      </c>
    </row>
    <row r="22" spans="1:2" x14ac:dyDescent="0.3">
      <c r="A22" s="2">
        <v>1960</v>
      </c>
      <c r="B22">
        <v>1</v>
      </c>
    </row>
    <row r="23" spans="1:2" x14ac:dyDescent="0.3">
      <c r="A23" s="2">
        <v>1961</v>
      </c>
      <c r="B23">
        <v>1</v>
      </c>
    </row>
    <row r="24" spans="1:2" x14ac:dyDescent="0.3">
      <c r="A24" s="2">
        <v>1962</v>
      </c>
      <c r="B24">
        <v>2</v>
      </c>
    </row>
    <row r="25" spans="1:2" x14ac:dyDescent="0.3">
      <c r="A25" s="2">
        <v>1963</v>
      </c>
      <c r="B25">
        <v>3</v>
      </c>
    </row>
    <row r="26" spans="1:2" x14ac:dyDescent="0.3">
      <c r="A26" s="2">
        <v>1964</v>
      </c>
      <c r="B26">
        <v>6</v>
      </c>
    </row>
    <row r="27" spans="1:2" x14ac:dyDescent="0.3">
      <c r="A27" s="2">
        <v>1965</v>
      </c>
      <c r="B27">
        <v>5</v>
      </c>
    </row>
    <row r="28" spans="1:2" x14ac:dyDescent="0.3">
      <c r="A28" s="2">
        <v>1966</v>
      </c>
      <c r="B28">
        <v>1</v>
      </c>
    </row>
    <row r="29" spans="1:2" x14ac:dyDescent="0.3">
      <c r="A29" s="2">
        <v>1967</v>
      </c>
      <c r="B29">
        <v>1</v>
      </c>
    </row>
    <row r="30" spans="1:2" x14ac:dyDescent="0.3">
      <c r="A30" s="2">
        <v>1968</v>
      </c>
      <c r="B30">
        <v>2</v>
      </c>
    </row>
    <row r="31" spans="1:2" x14ac:dyDescent="0.3">
      <c r="A31" s="2">
        <v>1969</v>
      </c>
      <c r="B31">
        <v>3</v>
      </c>
    </row>
    <row r="32" spans="1:2" x14ac:dyDescent="0.3">
      <c r="A32" s="2">
        <v>1970</v>
      </c>
      <c r="B32">
        <v>4</v>
      </c>
    </row>
    <row r="33" spans="1:2" x14ac:dyDescent="0.3">
      <c r="A33" s="2">
        <v>1971</v>
      </c>
      <c r="B33">
        <v>4</v>
      </c>
    </row>
    <row r="34" spans="1:2" x14ac:dyDescent="0.3">
      <c r="A34" s="2">
        <v>1972</v>
      </c>
      <c r="B34">
        <v>2</v>
      </c>
    </row>
    <row r="35" spans="1:2" x14ac:dyDescent="0.3">
      <c r="A35" s="2">
        <v>1973</v>
      </c>
      <c r="B35">
        <v>5</v>
      </c>
    </row>
    <row r="36" spans="1:2" x14ac:dyDescent="0.3">
      <c r="A36" s="2">
        <v>1974</v>
      </c>
      <c r="B36">
        <v>6</v>
      </c>
    </row>
    <row r="37" spans="1:2" x14ac:dyDescent="0.3">
      <c r="A37" s="2">
        <v>1975</v>
      </c>
      <c r="B37">
        <v>3</v>
      </c>
    </row>
    <row r="38" spans="1:2" x14ac:dyDescent="0.3">
      <c r="A38" s="2">
        <v>1976</v>
      </c>
      <c r="B38">
        <v>2</v>
      </c>
    </row>
    <row r="39" spans="1:2" x14ac:dyDescent="0.3">
      <c r="A39" s="2">
        <v>1977</v>
      </c>
      <c r="B39">
        <v>7</v>
      </c>
    </row>
    <row r="40" spans="1:2" x14ac:dyDescent="0.3">
      <c r="A40" s="2">
        <v>1978</v>
      </c>
      <c r="B40">
        <v>7</v>
      </c>
    </row>
    <row r="41" spans="1:2" x14ac:dyDescent="0.3">
      <c r="A41" s="2">
        <v>1979</v>
      </c>
      <c r="B41">
        <v>6</v>
      </c>
    </row>
    <row r="42" spans="1:2" x14ac:dyDescent="0.3">
      <c r="A42" s="2">
        <v>1980</v>
      </c>
      <c r="B42">
        <v>13</v>
      </c>
    </row>
    <row r="43" spans="1:2" x14ac:dyDescent="0.3">
      <c r="A43" s="2">
        <v>1981</v>
      </c>
      <c r="B43">
        <v>17</v>
      </c>
    </row>
    <row r="44" spans="1:2" x14ac:dyDescent="0.3">
      <c r="A44" s="2">
        <v>1982</v>
      </c>
      <c r="B44">
        <v>14</v>
      </c>
    </row>
    <row r="45" spans="1:2" x14ac:dyDescent="0.3">
      <c r="A45" s="2">
        <v>1983</v>
      </c>
      <c r="B45">
        <v>13</v>
      </c>
    </row>
    <row r="46" spans="1:2" x14ac:dyDescent="0.3">
      <c r="A46" s="2">
        <v>1984</v>
      </c>
      <c r="B46">
        <v>20</v>
      </c>
    </row>
    <row r="47" spans="1:2" x14ac:dyDescent="0.3">
      <c r="A47" s="2">
        <v>1985</v>
      </c>
      <c r="B47">
        <v>15</v>
      </c>
    </row>
    <row r="48" spans="1:2" x14ac:dyDescent="0.3">
      <c r="A48" s="2">
        <v>1986</v>
      </c>
      <c r="B48">
        <v>25</v>
      </c>
    </row>
    <row r="49" spans="1:2" x14ac:dyDescent="0.3">
      <c r="A49" s="2">
        <v>1987</v>
      </c>
      <c r="B49">
        <v>30</v>
      </c>
    </row>
    <row r="50" spans="1:2" x14ac:dyDescent="0.3">
      <c r="A50" s="2">
        <v>1988</v>
      </c>
      <c r="B50">
        <v>29</v>
      </c>
    </row>
    <row r="51" spans="1:2" x14ac:dyDescent="0.3">
      <c r="A51" s="2">
        <v>1989</v>
      </c>
      <c r="B51">
        <v>32</v>
      </c>
    </row>
    <row r="52" spans="1:2" x14ac:dyDescent="0.3">
      <c r="A52" s="2">
        <v>1990</v>
      </c>
      <c r="B52">
        <v>27</v>
      </c>
    </row>
    <row r="53" spans="1:2" x14ac:dyDescent="0.3">
      <c r="A53" s="2">
        <v>1991</v>
      </c>
      <c r="B53">
        <v>30</v>
      </c>
    </row>
    <row r="54" spans="1:2" x14ac:dyDescent="0.3">
      <c r="A54" s="2">
        <v>1992</v>
      </c>
      <c r="B54">
        <v>33</v>
      </c>
    </row>
    <row r="55" spans="1:2" x14ac:dyDescent="0.3">
      <c r="A55" s="2">
        <v>1993</v>
      </c>
      <c r="B55">
        <v>45</v>
      </c>
    </row>
    <row r="56" spans="1:2" x14ac:dyDescent="0.3">
      <c r="A56" s="2">
        <v>1994</v>
      </c>
      <c r="B56">
        <v>52</v>
      </c>
    </row>
    <row r="57" spans="1:2" x14ac:dyDescent="0.3">
      <c r="A57" s="2">
        <v>1995</v>
      </c>
      <c r="B57">
        <v>67</v>
      </c>
    </row>
    <row r="58" spans="1:2" x14ac:dyDescent="0.3">
      <c r="A58" s="2">
        <v>1996</v>
      </c>
      <c r="B58">
        <v>93</v>
      </c>
    </row>
    <row r="59" spans="1:2" x14ac:dyDescent="0.3">
      <c r="A59" s="2">
        <v>1997</v>
      </c>
      <c r="B59">
        <v>106</v>
      </c>
    </row>
    <row r="60" spans="1:2" x14ac:dyDescent="0.3">
      <c r="A60" s="2">
        <v>1998</v>
      </c>
      <c r="B60">
        <v>120</v>
      </c>
    </row>
    <row r="61" spans="1:2" x14ac:dyDescent="0.3">
      <c r="A61" s="2">
        <v>1999</v>
      </c>
      <c r="B61">
        <v>161</v>
      </c>
    </row>
    <row r="62" spans="1:2" x14ac:dyDescent="0.3">
      <c r="A62" s="2">
        <v>2000</v>
      </c>
      <c r="B62">
        <v>160</v>
      </c>
    </row>
    <row r="63" spans="1:2" x14ac:dyDescent="0.3">
      <c r="A63" s="2">
        <v>2001</v>
      </c>
      <c r="B63">
        <v>177</v>
      </c>
    </row>
    <row r="64" spans="1:2" x14ac:dyDescent="0.3">
      <c r="A64" s="2">
        <v>2002</v>
      </c>
      <c r="B64">
        <v>189</v>
      </c>
    </row>
    <row r="65" spans="1:2" x14ac:dyDescent="0.3">
      <c r="A65" s="2">
        <v>2003</v>
      </c>
      <c r="B65">
        <v>149</v>
      </c>
    </row>
    <row r="66" spans="1:2" x14ac:dyDescent="0.3">
      <c r="A66" s="2">
        <v>2004</v>
      </c>
      <c r="B66">
        <v>179</v>
      </c>
    </row>
    <row r="67" spans="1:2" x14ac:dyDescent="0.3">
      <c r="A67" s="2">
        <v>2005</v>
      </c>
      <c r="B67">
        <v>183</v>
      </c>
    </row>
    <row r="68" spans="1:2" x14ac:dyDescent="0.3">
      <c r="A68" s="2">
        <v>2006</v>
      </c>
      <c r="B68">
        <v>189</v>
      </c>
    </row>
    <row r="69" spans="1:2" x14ac:dyDescent="0.3">
      <c r="A69" s="2">
        <v>2007</v>
      </c>
      <c r="B69">
        <v>155</v>
      </c>
    </row>
    <row r="70" spans="1:2" x14ac:dyDescent="0.3">
      <c r="A70" s="2">
        <v>2008</v>
      </c>
      <c r="B70">
        <v>182</v>
      </c>
    </row>
    <row r="71" spans="1:2" x14ac:dyDescent="0.3">
      <c r="A71" s="2">
        <v>2009</v>
      </c>
      <c r="B71">
        <v>181</v>
      </c>
    </row>
    <row r="72" spans="1:2" x14ac:dyDescent="0.3">
      <c r="A72" s="2">
        <v>2010</v>
      </c>
      <c r="B72">
        <v>170</v>
      </c>
    </row>
    <row r="73" spans="1:2" x14ac:dyDescent="0.3">
      <c r="A73" s="2">
        <v>2011</v>
      </c>
      <c r="B73">
        <v>174</v>
      </c>
    </row>
    <row r="74" spans="1:2" x14ac:dyDescent="0.3">
      <c r="A74" s="2">
        <v>2012</v>
      </c>
      <c r="B74">
        <v>159</v>
      </c>
    </row>
    <row r="75" spans="1:2" x14ac:dyDescent="0.3">
      <c r="A75" s="2">
        <v>2013</v>
      </c>
      <c r="B75">
        <v>164</v>
      </c>
    </row>
    <row r="76" spans="1:2" x14ac:dyDescent="0.3">
      <c r="A76" s="2">
        <v>2014</v>
      </c>
      <c r="B76">
        <v>151</v>
      </c>
    </row>
    <row r="77" spans="1:2" x14ac:dyDescent="0.3">
      <c r="A77" s="2">
        <v>2015</v>
      </c>
      <c r="B77">
        <v>127</v>
      </c>
    </row>
    <row r="78" spans="1:2" x14ac:dyDescent="0.3">
      <c r="A78" s="2" t="s">
        <v>7035</v>
      </c>
      <c r="B78">
        <v>3725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F6427-7DCB-41A4-A248-2E2819AE8904}">
  <sheetPr codeName="Sheet23"/>
  <dimension ref="A1:B67"/>
  <sheetViews>
    <sheetView workbookViewId="0">
      <selection activeCell="A7" sqref="A7"/>
    </sheetView>
  </sheetViews>
  <sheetFormatPr defaultRowHeight="14.4" x14ac:dyDescent="0.3"/>
  <cols>
    <col min="1" max="1" width="35.109375" bestFit="1" customWidth="1"/>
    <col min="2" max="2" width="20" bestFit="1" customWidth="1"/>
  </cols>
  <sheetData>
    <row r="1" spans="1:2" x14ac:dyDescent="0.3">
      <c r="A1" s="7" t="s">
        <v>7051</v>
      </c>
      <c r="B1" t="s">
        <v>7052</v>
      </c>
    </row>
    <row r="3" spans="1:2" x14ac:dyDescent="0.3">
      <c r="A3" s="7" t="s">
        <v>7034</v>
      </c>
      <c r="B3" t="s">
        <v>7036</v>
      </c>
    </row>
    <row r="4" spans="1:2" x14ac:dyDescent="0.3">
      <c r="A4" s="2" t="s">
        <v>3778</v>
      </c>
      <c r="B4" s="10">
        <v>436471036</v>
      </c>
    </row>
    <row r="5" spans="1:2" x14ac:dyDescent="0.3">
      <c r="A5" s="2" t="s">
        <v>3789</v>
      </c>
      <c r="B5" s="10">
        <v>373377893</v>
      </c>
    </row>
    <row r="6" spans="1:2" x14ac:dyDescent="0.3">
      <c r="A6" s="2" t="s">
        <v>6396</v>
      </c>
      <c r="B6" s="10">
        <v>368049635</v>
      </c>
    </row>
    <row r="7" spans="1:2" x14ac:dyDescent="0.3">
      <c r="A7" s="2" t="s">
        <v>5576</v>
      </c>
      <c r="B7" s="10">
        <v>312057433</v>
      </c>
    </row>
    <row r="8" spans="1:2" x14ac:dyDescent="0.3">
      <c r="A8" s="2" t="s">
        <v>6298</v>
      </c>
      <c r="B8" s="10">
        <v>292298923</v>
      </c>
    </row>
    <row r="9" spans="1:2" x14ac:dyDescent="0.3">
      <c r="A9" s="2" t="s">
        <v>6990</v>
      </c>
      <c r="B9" s="10">
        <v>281666058</v>
      </c>
    </row>
    <row r="10" spans="1:2" x14ac:dyDescent="0.3">
      <c r="A10" s="2" t="s">
        <v>2266</v>
      </c>
      <c r="B10" s="10">
        <v>245823397</v>
      </c>
    </row>
    <row r="11" spans="1:2" x14ac:dyDescent="0.3">
      <c r="A11" s="2" t="s">
        <v>2822</v>
      </c>
      <c r="B11" s="10">
        <v>226138454</v>
      </c>
    </row>
    <row r="12" spans="1:2" x14ac:dyDescent="0.3">
      <c r="A12" s="2" t="s">
        <v>3560</v>
      </c>
      <c r="B12" s="10">
        <v>214948780</v>
      </c>
    </row>
    <row r="13" spans="1:2" x14ac:dyDescent="0.3">
      <c r="A13" s="2" t="s">
        <v>6761</v>
      </c>
      <c r="B13" s="10">
        <v>202853933</v>
      </c>
    </row>
    <row r="14" spans="1:2" x14ac:dyDescent="0.3">
      <c r="A14" s="2" t="s">
        <v>5811</v>
      </c>
      <c r="B14" s="10">
        <v>191450875</v>
      </c>
    </row>
    <row r="15" spans="1:2" x14ac:dyDescent="0.3">
      <c r="A15" s="2" t="s">
        <v>6938</v>
      </c>
      <c r="B15" s="10">
        <v>183436380</v>
      </c>
    </row>
    <row r="16" spans="1:2" x14ac:dyDescent="0.3">
      <c r="A16" s="2" t="s">
        <v>6670</v>
      </c>
      <c r="B16" s="10">
        <v>176997107</v>
      </c>
    </row>
    <row r="17" spans="1:2" x14ac:dyDescent="0.3">
      <c r="A17" s="2" t="s">
        <v>6897</v>
      </c>
      <c r="B17" s="10">
        <v>169692572</v>
      </c>
    </row>
    <row r="18" spans="1:2" x14ac:dyDescent="0.3">
      <c r="A18" s="2" t="s">
        <v>5880</v>
      </c>
      <c r="B18" s="10">
        <v>165230261</v>
      </c>
    </row>
    <row r="19" spans="1:2" x14ac:dyDescent="0.3">
      <c r="A19" s="2" t="s">
        <v>2621</v>
      </c>
      <c r="B19" s="10">
        <v>145096820</v>
      </c>
    </row>
    <row r="20" spans="1:2" x14ac:dyDescent="0.3">
      <c r="A20" s="2" t="s">
        <v>6230</v>
      </c>
      <c r="B20" s="10">
        <v>139852971</v>
      </c>
    </row>
    <row r="21" spans="1:2" x14ac:dyDescent="0.3">
      <c r="A21" s="2" t="s">
        <v>3238</v>
      </c>
      <c r="B21" s="10">
        <v>139225854</v>
      </c>
    </row>
    <row r="22" spans="1:2" x14ac:dyDescent="0.3">
      <c r="A22" s="2" t="s">
        <v>6422</v>
      </c>
      <c r="B22" s="10">
        <v>133668525</v>
      </c>
    </row>
    <row r="23" spans="1:2" x14ac:dyDescent="0.3">
      <c r="A23" s="2" t="s">
        <v>6730</v>
      </c>
      <c r="B23" s="10">
        <v>131536019</v>
      </c>
    </row>
    <row r="24" spans="1:2" x14ac:dyDescent="0.3">
      <c r="A24" s="2" t="s">
        <v>6388</v>
      </c>
      <c r="B24" s="10">
        <v>119793567</v>
      </c>
    </row>
    <row r="25" spans="1:2" x14ac:dyDescent="0.3">
      <c r="A25" s="2" t="s">
        <v>798</v>
      </c>
      <c r="B25" s="10">
        <v>117541000</v>
      </c>
    </row>
    <row r="26" spans="1:2" x14ac:dyDescent="0.3">
      <c r="A26" s="2" t="s">
        <v>2674</v>
      </c>
      <c r="B26" s="10">
        <v>112950721</v>
      </c>
    </row>
    <row r="27" spans="1:2" x14ac:dyDescent="0.3">
      <c r="A27" s="2" t="s">
        <v>282</v>
      </c>
      <c r="B27" s="10">
        <v>102922376</v>
      </c>
    </row>
    <row r="28" spans="1:2" x14ac:dyDescent="0.3">
      <c r="A28" s="2" t="s">
        <v>1627</v>
      </c>
      <c r="B28" s="10">
        <v>101334374</v>
      </c>
    </row>
    <row r="29" spans="1:2" x14ac:dyDescent="0.3">
      <c r="A29" s="2" t="s">
        <v>5658</v>
      </c>
      <c r="B29" s="10">
        <v>95328937</v>
      </c>
    </row>
    <row r="30" spans="1:2" x14ac:dyDescent="0.3">
      <c r="A30" s="2" t="s">
        <v>6257</v>
      </c>
      <c r="B30" s="10">
        <v>85017401</v>
      </c>
    </row>
    <row r="31" spans="1:2" x14ac:dyDescent="0.3">
      <c r="A31" s="2" t="s">
        <v>5628</v>
      </c>
      <c r="B31" s="10">
        <v>84749884</v>
      </c>
    </row>
    <row r="32" spans="1:2" x14ac:dyDescent="0.3">
      <c r="A32" s="2" t="s">
        <v>6431</v>
      </c>
      <c r="B32" s="10">
        <v>83574831</v>
      </c>
    </row>
    <row r="33" spans="1:2" x14ac:dyDescent="0.3">
      <c r="A33" s="2" t="s">
        <v>3926</v>
      </c>
      <c r="B33" s="10">
        <v>82569532</v>
      </c>
    </row>
    <row r="34" spans="1:2" x14ac:dyDescent="0.3">
      <c r="A34" s="2" t="s">
        <v>6965</v>
      </c>
      <c r="B34" s="10">
        <v>81257500</v>
      </c>
    </row>
    <row r="35" spans="1:2" x14ac:dyDescent="0.3">
      <c r="A35" s="2" t="s">
        <v>2831</v>
      </c>
      <c r="B35" s="10">
        <v>71277420</v>
      </c>
    </row>
    <row r="36" spans="1:2" x14ac:dyDescent="0.3">
      <c r="A36" s="2" t="s">
        <v>6936</v>
      </c>
      <c r="B36" s="10">
        <v>71038190</v>
      </c>
    </row>
    <row r="37" spans="1:2" x14ac:dyDescent="0.3">
      <c r="A37" s="2" t="s">
        <v>6556</v>
      </c>
      <c r="B37" s="10">
        <v>71017784</v>
      </c>
    </row>
    <row r="38" spans="1:2" x14ac:dyDescent="0.3">
      <c r="A38" s="2" t="s">
        <v>4268</v>
      </c>
      <c r="B38" s="10">
        <v>70163652</v>
      </c>
    </row>
    <row r="39" spans="1:2" x14ac:dyDescent="0.3">
      <c r="A39" s="2" t="s">
        <v>3700</v>
      </c>
      <c r="B39" s="10">
        <v>66207920</v>
      </c>
    </row>
    <row r="40" spans="1:2" x14ac:dyDescent="0.3">
      <c r="A40" s="2" t="s">
        <v>3185</v>
      </c>
      <c r="B40" s="10">
        <v>64736114</v>
      </c>
    </row>
    <row r="41" spans="1:2" x14ac:dyDescent="0.3">
      <c r="A41" s="2" t="s">
        <v>5845</v>
      </c>
      <c r="B41" s="10">
        <v>63992328</v>
      </c>
    </row>
    <row r="42" spans="1:2" x14ac:dyDescent="0.3">
      <c r="A42" s="2" t="s">
        <v>6669</v>
      </c>
      <c r="B42" s="10">
        <v>54414716</v>
      </c>
    </row>
    <row r="43" spans="1:2" x14ac:dyDescent="0.3">
      <c r="A43" s="2" t="s">
        <v>6485</v>
      </c>
      <c r="B43" s="10">
        <v>53215979</v>
      </c>
    </row>
    <row r="44" spans="1:2" x14ac:dyDescent="0.3">
      <c r="A44" s="2" t="s">
        <v>3502</v>
      </c>
      <c r="B44" s="10">
        <v>47887943</v>
      </c>
    </row>
    <row r="45" spans="1:2" x14ac:dyDescent="0.3">
      <c r="A45" s="2" t="s">
        <v>3332</v>
      </c>
      <c r="B45" s="10">
        <v>46455802</v>
      </c>
    </row>
    <row r="46" spans="1:2" x14ac:dyDescent="0.3">
      <c r="A46" s="2" t="s">
        <v>4205</v>
      </c>
      <c r="B46" s="10">
        <v>43095600</v>
      </c>
    </row>
    <row r="47" spans="1:2" x14ac:dyDescent="0.3">
      <c r="A47" s="2" t="s">
        <v>6642</v>
      </c>
      <c r="B47" s="10">
        <v>42019483</v>
      </c>
    </row>
    <row r="48" spans="1:2" x14ac:dyDescent="0.3">
      <c r="A48" s="2" t="s">
        <v>4511</v>
      </c>
      <c r="B48" s="10">
        <v>39143839</v>
      </c>
    </row>
    <row r="49" spans="1:2" x14ac:dyDescent="0.3">
      <c r="A49" s="2" t="s">
        <v>820</v>
      </c>
      <c r="B49" s="10">
        <v>30669413</v>
      </c>
    </row>
    <row r="50" spans="1:2" x14ac:dyDescent="0.3">
      <c r="A50" s="2" t="s">
        <v>6440</v>
      </c>
      <c r="B50" s="10">
        <v>28751715</v>
      </c>
    </row>
    <row r="51" spans="1:2" x14ac:dyDescent="0.3">
      <c r="A51" s="2" t="s">
        <v>788</v>
      </c>
      <c r="B51" s="10">
        <v>28501605</v>
      </c>
    </row>
    <row r="52" spans="1:2" x14ac:dyDescent="0.3">
      <c r="A52" s="2" t="s">
        <v>6955</v>
      </c>
      <c r="B52" s="10">
        <v>27736779</v>
      </c>
    </row>
    <row r="53" spans="1:2" x14ac:dyDescent="0.3">
      <c r="A53" s="2" t="s">
        <v>2319</v>
      </c>
      <c r="B53" s="10">
        <v>26421314</v>
      </c>
    </row>
    <row r="54" spans="1:2" x14ac:dyDescent="0.3">
      <c r="A54" s="2" t="s">
        <v>857</v>
      </c>
      <c r="B54" s="10">
        <v>19281235</v>
      </c>
    </row>
    <row r="55" spans="1:2" x14ac:dyDescent="0.3">
      <c r="A55" s="2" t="s">
        <v>347</v>
      </c>
      <c r="B55" s="10">
        <v>19100000</v>
      </c>
    </row>
    <row r="56" spans="1:2" x14ac:dyDescent="0.3">
      <c r="A56" s="2" t="s">
        <v>2238</v>
      </c>
      <c r="B56" s="10">
        <v>17757087</v>
      </c>
    </row>
    <row r="57" spans="1:2" x14ac:dyDescent="0.3">
      <c r="A57" s="2" t="s">
        <v>6593</v>
      </c>
      <c r="B57" s="10">
        <v>17314483</v>
      </c>
    </row>
    <row r="58" spans="1:2" x14ac:dyDescent="0.3">
      <c r="A58" s="2" t="s">
        <v>587</v>
      </c>
      <c r="B58" s="10">
        <v>14000000</v>
      </c>
    </row>
    <row r="59" spans="1:2" x14ac:dyDescent="0.3">
      <c r="A59" s="2" t="s">
        <v>6896</v>
      </c>
      <c r="B59" s="10">
        <v>12282677</v>
      </c>
    </row>
    <row r="60" spans="1:2" x14ac:dyDescent="0.3">
      <c r="A60" s="2" t="s">
        <v>3800</v>
      </c>
      <c r="B60" s="10">
        <v>9109322</v>
      </c>
    </row>
    <row r="61" spans="1:2" x14ac:dyDescent="0.3">
      <c r="A61" s="2" t="s">
        <v>567</v>
      </c>
      <c r="B61" s="10">
        <v>8025872</v>
      </c>
    </row>
    <row r="62" spans="1:2" x14ac:dyDescent="0.3">
      <c r="A62" s="2" t="s">
        <v>2771</v>
      </c>
      <c r="B62" s="10">
        <v>5974653</v>
      </c>
    </row>
    <row r="63" spans="1:2" x14ac:dyDescent="0.3">
      <c r="A63" s="2" t="s">
        <v>4260</v>
      </c>
      <c r="B63" s="10">
        <v>5851188</v>
      </c>
    </row>
    <row r="64" spans="1:2" x14ac:dyDescent="0.3">
      <c r="A64" s="2" t="s">
        <v>4928</v>
      </c>
      <c r="B64" s="10">
        <v>4881867</v>
      </c>
    </row>
    <row r="65" spans="1:2" x14ac:dyDescent="0.3">
      <c r="A65" s="2" t="s">
        <v>4985</v>
      </c>
      <c r="B65" s="10">
        <v>102055</v>
      </c>
    </row>
    <row r="66" spans="1:2" x14ac:dyDescent="0.3">
      <c r="A66" s="2" t="s">
        <v>5161</v>
      </c>
      <c r="B66" s="10">
        <v>27024</v>
      </c>
    </row>
    <row r="67" spans="1:2" x14ac:dyDescent="0.3">
      <c r="A67" s="2" t="s">
        <v>7035</v>
      </c>
      <c r="B67" s="10">
        <v>6677368108</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960FE-53F4-4F8B-B12F-E477C0BCA5EA}">
  <sheetPr codeName="Sheet24"/>
  <dimension ref="B1:H8"/>
  <sheetViews>
    <sheetView workbookViewId="0">
      <selection activeCell="C5" sqref="C5"/>
    </sheetView>
  </sheetViews>
  <sheetFormatPr defaultRowHeight="14.4" x14ac:dyDescent="0.3"/>
  <cols>
    <col min="2" max="2" width="18.5546875" bestFit="1" customWidth="1"/>
    <col min="3" max="3" width="20" bestFit="1" customWidth="1"/>
    <col min="4" max="4" width="12.33203125" bestFit="1" customWidth="1"/>
  </cols>
  <sheetData>
    <row r="1" spans="2:8" x14ac:dyDescent="0.3">
      <c r="B1" s="7" t="s">
        <v>7051</v>
      </c>
      <c r="C1" t="s">
        <v>7052</v>
      </c>
    </row>
    <row r="3" spans="2:8" x14ac:dyDescent="0.3">
      <c r="B3" s="7" t="s">
        <v>7034</v>
      </c>
      <c r="C3" t="s">
        <v>7036</v>
      </c>
    </row>
    <row r="4" spans="2:8" x14ac:dyDescent="0.3">
      <c r="B4" s="2" t="s">
        <v>1241</v>
      </c>
      <c r="C4" s="10">
        <v>2122561</v>
      </c>
    </row>
    <row r="5" spans="2:8" x14ac:dyDescent="0.3">
      <c r="B5" s="2" t="s">
        <v>4969</v>
      </c>
      <c r="C5" s="10">
        <v>1186957</v>
      </c>
      <c r="H5" s="1"/>
    </row>
    <row r="6" spans="2:8" x14ac:dyDescent="0.3">
      <c r="B6" s="2" t="s">
        <v>5313</v>
      </c>
      <c r="C6" s="10">
        <v>1260917</v>
      </c>
      <c r="H6" s="1"/>
    </row>
    <row r="7" spans="2:8" x14ac:dyDescent="0.3">
      <c r="B7" s="2" t="s">
        <v>4401</v>
      </c>
      <c r="C7" s="10">
        <v>2975649</v>
      </c>
    </row>
    <row r="8" spans="2:8" x14ac:dyDescent="0.3">
      <c r="B8" s="2" t="s">
        <v>7035</v>
      </c>
      <c r="C8" s="10">
        <v>7546084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DFAFA-C926-4992-B041-65D5CCD88FB5}">
  <sheetPr codeName="Sheet20"/>
  <dimension ref="A1:G423"/>
  <sheetViews>
    <sheetView workbookViewId="0">
      <selection activeCell="C4" sqref="C4"/>
    </sheetView>
  </sheetViews>
  <sheetFormatPr defaultRowHeight="14.4" x14ac:dyDescent="0.3"/>
  <cols>
    <col min="1" max="1" width="14.44140625" bestFit="1" customWidth="1"/>
    <col min="2" max="2" width="20" style="14" bestFit="1" customWidth="1"/>
    <col min="3" max="4" width="23.5546875" bestFit="1" customWidth="1"/>
    <col min="5" max="5" width="21" style="14" bestFit="1" customWidth="1"/>
    <col min="6" max="6" width="6.44140625" customWidth="1"/>
    <col min="7" max="7" width="5" bestFit="1" customWidth="1"/>
    <col min="8" max="8" width="16.33203125" bestFit="1" customWidth="1"/>
    <col min="9" max="17" width="5" bestFit="1" customWidth="1"/>
    <col min="18" max="51" width="6" bestFit="1" customWidth="1"/>
    <col min="52" max="85" width="7" bestFit="1" customWidth="1"/>
    <col min="86" max="173" width="8" bestFit="1" customWidth="1"/>
    <col min="174" max="528" width="9" bestFit="1" customWidth="1"/>
    <col min="529" max="649" width="10" bestFit="1" customWidth="1"/>
    <col min="650" max="650" width="27.21875" bestFit="1" customWidth="1"/>
    <col min="651" max="665" width="5" bestFit="1" customWidth="1"/>
    <col min="666" max="699" width="6" bestFit="1" customWidth="1"/>
    <col min="700" max="733" width="7" bestFit="1" customWidth="1"/>
    <col min="734" max="821" width="8" bestFit="1" customWidth="1"/>
    <col min="822" max="1176" width="9" bestFit="1" customWidth="1"/>
    <col min="1177" max="1297" width="10" bestFit="1" customWidth="1"/>
    <col min="1298" max="1298" width="31" bestFit="1" customWidth="1"/>
    <col min="1299" max="1299" width="32" bestFit="1" customWidth="1"/>
  </cols>
  <sheetData>
    <row r="1" spans="1:7" x14ac:dyDescent="0.3">
      <c r="D1" s="17"/>
      <c r="E1" s="18"/>
    </row>
    <row r="3" spans="1:7" x14ac:dyDescent="0.3">
      <c r="A3" s="7" t="s">
        <v>7034</v>
      </c>
      <c r="B3" t="s">
        <v>7036</v>
      </c>
      <c r="C3" s="16" t="s">
        <v>7054</v>
      </c>
      <c r="E3"/>
    </row>
    <row r="4" spans="1:7" x14ac:dyDescent="0.3">
      <c r="A4" s="2" t="s">
        <v>94</v>
      </c>
      <c r="B4">
        <v>11753628956</v>
      </c>
      <c r="C4" s="12"/>
      <c r="E4"/>
    </row>
    <row r="5" spans="1:7" x14ac:dyDescent="0.3">
      <c r="A5" s="8">
        <v>2012</v>
      </c>
      <c r="B5">
        <v>3695406129</v>
      </c>
      <c r="C5" s="12"/>
      <c r="E5"/>
    </row>
    <row r="6" spans="1:7" ht="15" customHeight="1" x14ac:dyDescent="0.45">
      <c r="A6" s="8">
        <v>2013</v>
      </c>
      <c r="B6">
        <v>3201501155</v>
      </c>
      <c r="C6" s="12">
        <v>-0.13365377356606101</v>
      </c>
      <c r="E6"/>
      <c r="F6" s="19"/>
      <c r="G6" s="19"/>
    </row>
    <row r="7" spans="1:7" x14ac:dyDescent="0.3">
      <c r="A7" s="8">
        <v>2014</v>
      </c>
      <c r="B7">
        <v>4856721672</v>
      </c>
      <c r="C7" s="12">
        <v>0.51701387469903948</v>
      </c>
      <c r="E7"/>
    </row>
    <row r="8" spans="1:7" x14ac:dyDescent="0.3">
      <c r="A8" s="2" t="s">
        <v>57</v>
      </c>
      <c r="B8">
        <v>6931029512</v>
      </c>
      <c r="C8" s="12"/>
      <c r="E8"/>
    </row>
    <row r="9" spans="1:7" x14ac:dyDescent="0.3">
      <c r="A9" s="8">
        <v>2012</v>
      </c>
      <c r="B9">
        <v>2395339828</v>
      </c>
      <c r="C9" s="12"/>
      <c r="E9"/>
    </row>
    <row r="10" spans="1:7" x14ac:dyDescent="0.3">
      <c r="A10" s="8">
        <v>2013</v>
      </c>
      <c r="B10">
        <v>2684287587</v>
      </c>
      <c r="C10" s="12">
        <v>0.12062912978876081</v>
      </c>
      <c r="E10"/>
    </row>
    <row r="11" spans="1:7" x14ac:dyDescent="0.3">
      <c r="A11" s="8">
        <v>2014</v>
      </c>
      <c r="B11">
        <v>1851402097</v>
      </c>
      <c r="C11" s="12">
        <v>-0.31028176490241322</v>
      </c>
      <c r="E11"/>
    </row>
    <row r="12" spans="1:7" x14ac:dyDescent="0.3">
      <c r="A12" s="2" t="s">
        <v>50</v>
      </c>
      <c r="B12">
        <v>747652985</v>
      </c>
      <c r="C12" s="12"/>
      <c r="E12"/>
    </row>
    <row r="13" spans="1:7" x14ac:dyDescent="0.3">
      <c r="A13" s="8">
        <v>2012</v>
      </c>
      <c r="B13">
        <v>183672278</v>
      </c>
      <c r="C13" s="12"/>
      <c r="E13"/>
    </row>
    <row r="14" spans="1:7" x14ac:dyDescent="0.3">
      <c r="A14" s="8">
        <v>2013</v>
      </c>
      <c r="B14">
        <v>487843202</v>
      </c>
      <c r="C14" s="12">
        <v>1.6560524392254774</v>
      </c>
      <c r="E14"/>
    </row>
    <row r="15" spans="1:7" x14ac:dyDescent="0.3">
      <c r="A15" s="8">
        <v>2014</v>
      </c>
      <c r="B15">
        <v>76137505</v>
      </c>
      <c r="C15" s="12">
        <v>-0.8439303762195296</v>
      </c>
      <c r="E15"/>
    </row>
    <row r="16" spans="1:7" x14ac:dyDescent="0.3">
      <c r="A16" s="2" t="s">
        <v>78</v>
      </c>
      <c r="B16">
        <v>1609699332</v>
      </c>
      <c r="C16" s="12"/>
      <c r="E16"/>
    </row>
    <row r="17" spans="1:5" x14ac:dyDescent="0.3">
      <c r="A17" s="8">
        <v>2012</v>
      </c>
      <c r="B17">
        <v>353080027</v>
      </c>
      <c r="C17" s="12"/>
      <c r="E17"/>
    </row>
    <row r="18" spans="1:5" x14ac:dyDescent="0.3">
      <c r="A18" s="8">
        <v>2013</v>
      </c>
      <c r="B18">
        <v>672683944</v>
      </c>
      <c r="C18" s="12">
        <v>0.9051883215132982</v>
      </c>
      <c r="E18"/>
    </row>
    <row r="19" spans="1:5" x14ac:dyDescent="0.3">
      <c r="A19" s="8">
        <v>2014</v>
      </c>
      <c r="B19">
        <v>583935361</v>
      </c>
      <c r="C19" s="12">
        <v>-0.1319320667478277</v>
      </c>
      <c r="E19"/>
    </row>
    <row r="20" spans="1:5" x14ac:dyDescent="0.3">
      <c r="A20" s="2" t="s">
        <v>37</v>
      </c>
      <c r="B20">
        <v>4266428211</v>
      </c>
      <c r="C20" s="12"/>
      <c r="E20"/>
    </row>
    <row r="21" spans="1:5" x14ac:dyDescent="0.3">
      <c r="A21" s="8">
        <v>2012</v>
      </c>
      <c r="B21">
        <v>1643956391</v>
      </c>
      <c r="C21" s="12"/>
      <c r="E21"/>
    </row>
    <row r="22" spans="1:5" x14ac:dyDescent="0.3">
      <c r="A22" s="8">
        <v>2013</v>
      </c>
      <c r="B22">
        <v>1390348514</v>
      </c>
      <c r="C22" s="12">
        <v>-0.15426679101002991</v>
      </c>
      <c r="E22"/>
    </row>
    <row r="23" spans="1:5" x14ac:dyDescent="0.3">
      <c r="A23" s="8">
        <v>2014</v>
      </c>
      <c r="B23">
        <v>1232123306</v>
      </c>
      <c r="C23" s="12">
        <v>-0.11380255123572564</v>
      </c>
      <c r="E23"/>
    </row>
    <row r="24" spans="1:5" x14ac:dyDescent="0.3">
      <c r="A24" s="2" t="s">
        <v>19</v>
      </c>
      <c r="B24">
        <v>1015019115</v>
      </c>
      <c r="C24" s="12"/>
      <c r="E24"/>
    </row>
    <row r="25" spans="1:5" x14ac:dyDescent="0.3">
      <c r="A25" s="8">
        <v>2012</v>
      </c>
      <c r="B25">
        <v>154807974</v>
      </c>
      <c r="C25" s="12"/>
      <c r="E25"/>
    </row>
    <row r="26" spans="1:5" x14ac:dyDescent="0.3">
      <c r="A26" s="8">
        <v>2013</v>
      </c>
      <c r="B26">
        <v>483594374</v>
      </c>
      <c r="C26" s="12">
        <v>2.1238337503208977</v>
      </c>
      <c r="E26"/>
    </row>
    <row r="27" spans="1:5" x14ac:dyDescent="0.3">
      <c r="A27" s="8">
        <v>2014</v>
      </c>
      <c r="B27">
        <v>376616767</v>
      </c>
      <c r="C27" s="12">
        <v>-0.22121350609426238</v>
      </c>
      <c r="E27"/>
    </row>
    <row r="28" spans="1:5" x14ac:dyDescent="0.3">
      <c r="A28" s="2" t="s">
        <v>194</v>
      </c>
      <c r="B28">
        <v>92913126</v>
      </c>
      <c r="C28" s="12"/>
      <c r="E28"/>
    </row>
    <row r="29" spans="1:5" x14ac:dyDescent="0.3">
      <c r="A29" s="8">
        <v>2012</v>
      </c>
      <c r="B29">
        <v>58987404</v>
      </c>
      <c r="C29" s="12"/>
      <c r="E29"/>
    </row>
    <row r="30" spans="1:5" x14ac:dyDescent="0.3">
      <c r="A30" s="8">
        <v>2013</v>
      </c>
      <c r="B30">
        <v>33819624</v>
      </c>
      <c r="C30" s="12">
        <v>-0.42666363144240083</v>
      </c>
      <c r="E30"/>
    </row>
    <row r="31" spans="1:5" x14ac:dyDescent="0.3">
      <c r="A31" s="8">
        <v>2014</v>
      </c>
      <c r="B31">
        <v>106098</v>
      </c>
      <c r="C31" s="12">
        <v>-0.99686282733362142</v>
      </c>
      <c r="E31"/>
    </row>
    <row r="32" spans="1:5" x14ac:dyDescent="0.3">
      <c r="A32" s="2" t="s">
        <v>26</v>
      </c>
      <c r="B32">
        <v>2151882722</v>
      </c>
      <c r="C32" s="12"/>
      <c r="E32"/>
    </row>
    <row r="33" spans="1:5" x14ac:dyDescent="0.3">
      <c r="A33" s="8">
        <v>2012</v>
      </c>
      <c r="B33">
        <v>1054924975</v>
      </c>
      <c r="C33" s="12"/>
      <c r="E33"/>
    </row>
    <row r="34" spans="1:5" x14ac:dyDescent="0.3">
      <c r="A34" s="8">
        <v>2013</v>
      </c>
      <c r="B34">
        <v>503157792</v>
      </c>
      <c r="C34" s="12">
        <v>-0.52303926447470828</v>
      </c>
      <c r="E34"/>
    </row>
    <row r="35" spans="1:5" x14ac:dyDescent="0.3">
      <c r="A35" s="8">
        <v>2014</v>
      </c>
      <c r="B35">
        <v>593799955</v>
      </c>
      <c r="C35" s="12">
        <v>0.18014659504666877</v>
      </c>
      <c r="E35"/>
    </row>
    <row r="36" spans="1:5" x14ac:dyDescent="0.3">
      <c r="A36" s="2" t="s">
        <v>332</v>
      </c>
      <c r="B36">
        <v>311646390</v>
      </c>
      <c r="C36" s="12"/>
      <c r="E36"/>
    </row>
    <row r="37" spans="1:5" x14ac:dyDescent="0.3">
      <c r="A37" s="8">
        <v>2012</v>
      </c>
      <c r="B37">
        <v>42043633</v>
      </c>
      <c r="C37" s="12"/>
      <c r="E37"/>
    </row>
    <row r="38" spans="1:5" x14ac:dyDescent="0.3">
      <c r="A38" s="8">
        <v>2013</v>
      </c>
      <c r="B38">
        <v>186328472</v>
      </c>
      <c r="C38" s="12">
        <v>3.4317880902442468</v>
      </c>
      <c r="E38"/>
    </row>
    <row r="39" spans="1:5" x14ac:dyDescent="0.3">
      <c r="A39" s="8">
        <v>2014</v>
      </c>
      <c r="B39">
        <v>83274285</v>
      </c>
      <c r="C39" s="12">
        <v>-0.55307804488409051</v>
      </c>
      <c r="E39"/>
    </row>
    <row r="40" spans="1:5" x14ac:dyDescent="0.3">
      <c r="A40" s="2" t="s">
        <v>108</v>
      </c>
      <c r="B40">
        <v>743478359</v>
      </c>
      <c r="C40" s="12"/>
      <c r="E40"/>
    </row>
    <row r="41" spans="1:5" x14ac:dyDescent="0.3">
      <c r="A41" s="8">
        <v>2012</v>
      </c>
      <c r="B41">
        <v>227365705</v>
      </c>
      <c r="C41" s="12"/>
      <c r="E41"/>
    </row>
    <row r="42" spans="1:5" x14ac:dyDescent="0.3">
      <c r="A42" s="8">
        <v>2013</v>
      </c>
      <c r="B42">
        <v>318098346</v>
      </c>
      <c r="C42" s="12">
        <v>0.39906036400696404</v>
      </c>
      <c r="E42"/>
    </row>
    <row r="43" spans="1:5" x14ac:dyDescent="0.3">
      <c r="A43" s="8">
        <v>2014</v>
      </c>
      <c r="B43">
        <v>198014308</v>
      </c>
      <c r="C43" s="12">
        <v>-0.37750601193003375</v>
      </c>
      <c r="E43"/>
    </row>
    <row r="44" spans="1:5" x14ac:dyDescent="0.3">
      <c r="A44" s="2" t="s">
        <v>3921</v>
      </c>
      <c r="B44">
        <v>2468</v>
      </c>
      <c r="C44" s="12"/>
      <c r="E44"/>
    </row>
    <row r="45" spans="1:5" x14ac:dyDescent="0.3">
      <c r="A45" s="8">
        <v>2014</v>
      </c>
      <c r="B45">
        <v>2468</v>
      </c>
      <c r="C45" s="12"/>
      <c r="E45"/>
    </row>
    <row r="46" spans="1:5" x14ac:dyDescent="0.3">
      <c r="A46" s="2" t="s">
        <v>7035</v>
      </c>
      <c r="B46">
        <v>29623381176</v>
      </c>
      <c r="C46" s="12"/>
      <c r="E46"/>
    </row>
    <row r="47" spans="1:5" x14ac:dyDescent="0.3">
      <c r="B47"/>
      <c r="E47"/>
    </row>
    <row r="48" spans="1:5" x14ac:dyDescent="0.3">
      <c r="B48"/>
      <c r="E48"/>
    </row>
    <row r="49" spans="2:5" x14ac:dyDescent="0.3">
      <c r="B49"/>
      <c r="E49"/>
    </row>
    <row r="50" spans="2:5" x14ac:dyDescent="0.3">
      <c r="B50"/>
      <c r="E50"/>
    </row>
    <row r="51" spans="2:5" x14ac:dyDescent="0.3">
      <c r="B51"/>
      <c r="E51"/>
    </row>
    <row r="52" spans="2:5" x14ac:dyDescent="0.3">
      <c r="B52"/>
      <c r="E52"/>
    </row>
    <row r="53" spans="2:5" x14ac:dyDescent="0.3">
      <c r="B53"/>
      <c r="E53"/>
    </row>
    <row r="54" spans="2:5" x14ac:dyDescent="0.3">
      <c r="B54"/>
      <c r="E54"/>
    </row>
    <row r="55" spans="2:5" x14ac:dyDescent="0.3">
      <c r="B55"/>
      <c r="E55"/>
    </row>
    <row r="56" spans="2:5" x14ac:dyDescent="0.3">
      <c r="B56"/>
      <c r="E56"/>
    </row>
    <row r="57" spans="2:5" x14ac:dyDescent="0.3">
      <c r="B57"/>
      <c r="E57"/>
    </row>
    <row r="58" spans="2:5" x14ac:dyDescent="0.3">
      <c r="B58"/>
      <c r="E58"/>
    </row>
    <row r="59" spans="2:5" x14ac:dyDescent="0.3">
      <c r="B59"/>
      <c r="E59"/>
    </row>
    <row r="60" spans="2:5" x14ac:dyDescent="0.3">
      <c r="B60"/>
      <c r="E60"/>
    </row>
    <row r="61" spans="2:5" x14ac:dyDescent="0.3">
      <c r="B61"/>
      <c r="E61"/>
    </row>
    <row r="62" spans="2:5" x14ac:dyDescent="0.3">
      <c r="B62"/>
      <c r="E62"/>
    </row>
    <row r="63" spans="2:5" x14ac:dyDescent="0.3">
      <c r="B63"/>
      <c r="E63"/>
    </row>
    <row r="64" spans="2:5" x14ac:dyDescent="0.3">
      <c r="B64"/>
      <c r="E64"/>
    </row>
    <row r="65" spans="2:5" x14ac:dyDescent="0.3">
      <c r="B65"/>
      <c r="E65"/>
    </row>
    <row r="66" spans="2:5" x14ac:dyDescent="0.3">
      <c r="B66"/>
      <c r="E66"/>
    </row>
    <row r="67" spans="2:5" x14ac:dyDescent="0.3">
      <c r="B67"/>
      <c r="E67"/>
    </row>
    <row r="68" spans="2:5" x14ac:dyDescent="0.3">
      <c r="B68"/>
      <c r="E68"/>
    </row>
    <row r="69" spans="2:5" x14ac:dyDescent="0.3">
      <c r="B69"/>
      <c r="E69"/>
    </row>
    <row r="70" spans="2:5" x14ac:dyDescent="0.3">
      <c r="B70"/>
      <c r="E70"/>
    </row>
    <row r="71" spans="2:5" x14ac:dyDescent="0.3">
      <c r="B71"/>
      <c r="E71"/>
    </row>
    <row r="72" spans="2:5" x14ac:dyDescent="0.3">
      <c r="B72"/>
      <c r="E72"/>
    </row>
    <row r="73" spans="2:5" x14ac:dyDescent="0.3">
      <c r="B73"/>
      <c r="E73"/>
    </row>
    <row r="74" spans="2:5" x14ac:dyDescent="0.3">
      <c r="B74"/>
      <c r="E74"/>
    </row>
    <row r="75" spans="2:5" x14ac:dyDescent="0.3">
      <c r="B75"/>
      <c r="E75"/>
    </row>
    <row r="76" spans="2:5" x14ac:dyDescent="0.3">
      <c r="B76"/>
      <c r="E76"/>
    </row>
    <row r="77" spans="2:5" x14ac:dyDescent="0.3">
      <c r="B77"/>
      <c r="E77"/>
    </row>
    <row r="78" spans="2:5" x14ac:dyDescent="0.3">
      <c r="B78"/>
      <c r="E78"/>
    </row>
    <row r="79" spans="2:5" x14ac:dyDescent="0.3">
      <c r="B79"/>
      <c r="E79"/>
    </row>
    <row r="80" spans="2:5" x14ac:dyDescent="0.3">
      <c r="B80"/>
      <c r="E80"/>
    </row>
    <row r="81" spans="2:5" x14ac:dyDescent="0.3">
      <c r="B81"/>
      <c r="E81"/>
    </row>
    <row r="82" spans="2:5" x14ac:dyDescent="0.3">
      <c r="B82"/>
      <c r="E82"/>
    </row>
    <row r="83" spans="2:5" x14ac:dyDescent="0.3">
      <c r="B83"/>
      <c r="E83"/>
    </row>
    <row r="84" spans="2:5" x14ac:dyDescent="0.3">
      <c r="B84"/>
      <c r="E84"/>
    </row>
    <row r="85" spans="2:5" x14ac:dyDescent="0.3">
      <c r="B85"/>
      <c r="E85"/>
    </row>
    <row r="86" spans="2:5" x14ac:dyDescent="0.3">
      <c r="B86"/>
      <c r="E86"/>
    </row>
    <row r="87" spans="2:5" x14ac:dyDescent="0.3">
      <c r="B87"/>
      <c r="E87"/>
    </row>
    <row r="88" spans="2:5" x14ac:dyDescent="0.3">
      <c r="B88"/>
      <c r="E88"/>
    </row>
    <row r="89" spans="2:5" x14ac:dyDescent="0.3">
      <c r="B89"/>
      <c r="E89"/>
    </row>
    <row r="90" spans="2:5" x14ac:dyDescent="0.3">
      <c r="B90"/>
      <c r="E90"/>
    </row>
    <row r="91" spans="2:5" x14ac:dyDescent="0.3">
      <c r="B91"/>
      <c r="E91"/>
    </row>
    <row r="92" spans="2:5" x14ac:dyDescent="0.3">
      <c r="B92"/>
      <c r="E92"/>
    </row>
    <row r="93" spans="2:5" x14ac:dyDescent="0.3">
      <c r="B93"/>
      <c r="E93"/>
    </row>
    <row r="94" spans="2:5" x14ac:dyDescent="0.3">
      <c r="B94"/>
      <c r="E94"/>
    </row>
    <row r="95" spans="2:5" x14ac:dyDescent="0.3">
      <c r="B95"/>
      <c r="E95"/>
    </row>
    <row r="96" spans="2:5" x14ac:dyDescent="0.3">
      <c r="B96"/>
      <c r="E96"/>
    </row>
    <row r="97" spans="2:5" x14ac:dyDescent="0.3">
      <c r="B97"/>
      <c r="E97"/>
    </row>
    <row r="98" spans="2:5" x14ac:dyDescent="0.3">
      <c r="B98"/>
      <c r="E98"/>
    </row>
    <row r="99" spans="2:5" x14ac:dyDescent="0.3">
      <c r="B99"/>
      <c r="E99"/>
    </row>
    <row r="100" spans="2:5" x14ac:dyDescent="0.3">
      <c r="B100"/>
      <c r="E100"/>
    </row>
    <row r="101" spans="2:5" x14ac:dyDescent="0.3">
      <c r="B101"/>
      <c r="E101"/>
    </row>
    <row r="102" spans="2:5" x14ac:dyDescent="0.3">
      <c r="B102"/>
      <c r="E102"/>
    </row>
    <row r="103" spans="2:5" x14ac:dyDescent="0.3">
      <c r="B103"/>
      <c r="E103"/>
    </row>
    <row r="104" spans="2:5" x14ac:dyDescent="0.3">
      <c r="B104"/>
      <c r="E104"/>
    </row>
    <row r="105" spans="2:5" x14ac:dyDescent="0.3">
      <c r="B105"/>
      <c r="E105"/>
    </row>
    <row r="106" spans="2:5" x14ac:dyDescent="0.3">
      <c r="B106"/>
      <c r="E106"/>
    </row>
    <row r="107" spans="2:5" x14ac:dyDescent="0.3">
      <c r="B107"/>
      <c r="E107"/>
    </row>
    <row r="108" spans="2:5" x14ac:dyDescent="0.3">
      <c r="B108"/>
      <c r="E108"/>
    </row>
    <row r="109" spans="2:5" x14ac:dyDescent="0.3">
      <c r="B109"/>
      <c r="E109"/>
    </row>
    <row r="110" spans="2:5" x14ac:dyDescent="0.3">
      <c r="B110"/>
      <c r="E110"/>
    </row>
    <row r="111" spans="2:5" x14ac:dyDescent="0.3">
      <c r="B111"/>
      <c r="E111"/>
    </row>
    <row r="112" spans="2:5" x14ac:dyDescent="0.3">
      <c r="B112"/>
      <c r="E112"/>
    </row>
    <row r="113" spans="2:5" x14ac:dyDescent="0.3">
      <c r="B113"/>
      <c r="E113"/>
    </row>
    <row r="114" spans="2:5" x14ac:dyDescent="0.3">
      <c r="B114"/>
      <c r="E114"/>
    </row>
    <row r="115" spans="2:5" x14ac:dyDescent="0.3">
      <c r="B115"/>
      <c r="E115"/>
    </row>
    <row r="116" spans="2:5" x14ac:dyDescent="0.3">
      <c r="B116"/>
      <c r="E116"/>
    </row>
    <row r="117" spans="2:5" x14ac:dyDescent="0.3">
      <c r="B117"/>
      <c r="E117"/>
    </row>
    <row r="118" spans="2:5" x14ac:dyDescent="0.3">
      <c r="B118"/>
      <c r="E118"/>
    </row>
    <row r="119" spans="2:5" x14ac:dyDescent="0.3">
      <c r="B119"/>
      <c r="E119"/>
    </row>
    <row r="120" spans="2:5" x14ac:dyDescent="0.3">
      <c r="B120"/>
      <c r="E120"/>
    </row>
    <row r="121" spans="2:5" x14ac:dyDescent="0.3">
      <c r="B121"/>
      <c r="E121"/>
    </row>
    <row r="122" spans="2:5" x14ac:dyDescent="0.3">
      <c r="B122"/>
      <c r="E122"/>
    </row>
    <row r="123" spans="2:5" x14ac:dyDescent="0.3">
      <c r="B123"/>
      <c r="E123"/>
    </row>
    <row r="124" spans="2:5" x14ac:dyDescent="0.3">
      <c r="B124"/>
      <c r="E124"/>
    </row>
    <row r="125" spans="2:5" x14ac:dyDescent="0.3">
      <c r="B125"/>
      <c r="E125"/>
    </row>
    <row r="126" spans="2:5" x14ac:dyDescent="0.3">
      <c r="B126"/>
      <c r="E126"/>
    </row>
    <row r="127" spans="2:5" x14ac:dyDescent="0.3">
      <c r="B127"/>
      <c r="E127"/>
    </row>
    <row r="128" spans="2:5" x14ac:dyDescent="0.3">
      <c r="B128"/>
      <c r="E128"/>
    </row>
    <row r="129" spans="2:5" x14ac:dyDescent="0.3">
      <c r="B129"/>
      <c r="E129"/>
    </row>
    <row r="130" spans="2:5" x14ac:dyDescent="0.3">
      <c r="B130"/>
      <c r="E130"/>
    </row>
    <row r="131" spans="2:5" x14ac:dyDescent="0.3">
      <c r="B131"/>
      <c r="E131"/>
    </row>
    <row r="132" spans="2:5" x14ac:dyDescent="0.3">
      <c r="B132"/>
      <c r="E132"/>
    </row>
    <row r="133" spans="2:5" x14ac:dyDescent="0.3">
      <c r="B133"/>
      <c r="E133"/>
    </row>
    <row r="134" spans="2:5" x14ac:dyDescent="0.3">
      <c r="B134"/>
      <c r="E134"/>
    </row>
    <row r="135" spans="2:5" x14ac:dyDescent="0.3">
      <c r="B135"/>
      <c r="E135"/>
    </row>
    <row r="136" spans="2:5" x14ac:dyDescent="0.3">
      <c r="B136"/>
      <c r="E136"/>
    </row>
    <row r="137" spans="2:5" x14ac:dyDescent="0.3">
      <c r="B137"/>
      <c r="E137"/>
    </row>
    <row r="138" spans="2:5" x14ac:dyDescent="0.3">
      <c r="B138"/>
      <c r="E138"/>
    </row>
    <row r="139" spans="2:5" x14ac:dyDescent="0.3">
      <c r="B139"/>
      <c r="E139"/>
    </row>
    <row r="140" spans="2:5" x14ac:dyDescent="0.3">
      <c r="B140"/>
      <c r="E140"/>
    </row>
    <row r="141" spans="2:5" x14ac:dyDescent="0.3">
      <c r="B141"/>
      <c r="E141"/>
    </row>
    <row r="142" spans="2:5" x14ac:dyDescent="0.3">
      <c r="B142"/>
      <c r="E142"/>
    </row>
    <row r="143" spans="2:5" x14ac:dyDescent="0.3">
      <c r="B143"/>
      <c r="E143"/>
    </row>
    <row r="144" spans="2:5" x14ac:dyDescent="0.3">
      <c r="B144"/>
      <c r="E144"/>
    </row>
    <row r="145" spans="2:5" x14ac:dyDescent="0.3">
      <c r="B145"/>
      <c r="E145"/>
    </row>
    <row r="146" spans="2:5" x14ac:dyDescent="0.3">
      <c r="B146"/>
      <c r="E146"/>
    </row>
    <row r="147" spans="2:5" x14ac:dyDescent="0.3">
      <c r="B147"/>
      <c r="E147"/>
    </row>
    <row r="148" spans="2:5" x14ac:dyDescent="0.3">
      <c r="B148"/>
      <c r="E148"/>
    </row>
    <row r="149" spans="2:5" x14ac:dyDescent="0.3">
      <c r="B149"/>
      <c r="E149"/>
    </row>
    <row r="150" spans="2:5" x14ac:dyDescent="0.3">
      <c r="B150"/>
      <c r="E150"/>
    </row>
    <row r="151" spans="2:5" x14ac:dyDescent="0.3">
      <c r="B151"/>
      <c r="E151"/>
    </row>
    <row r="152" spans="2:5" x14ac:dyDescent="0.3">
      <c r="B152"/>
      <c r="E152"/>
    </row>
    <row r="153" spans="2:5" x14ac:dyDescent="0.3">
      <c r="B153"/>
      <c r="E153"/>
    </row>
    <row r="154" spans="2:5" x14ac:dyDescent="0.3">
      <c r="B154"/>
      <c r="E154"/>
    </row>
    <row r="155" spans="2:5" x14ac:dyDescent="0.3">
      <c r="B155"/>
      <c r="E155"/>
    </row>
    <row r="156" spans="2:5" x14ac:dyDescent="0.3">
      <c r="B156"/>
      <c r="E156"/>
    </row>
    <row r="157" spans="2:5" x14ac:dyDescent="0.3">
      <c r="B157"/>
      <c r="E157"/>
    </row>
    <row r="158" spans="2:5" x14ac:dyDescent="0.3">
      <c r="B158"/>
      <c r="E158"/>
    </row>
    <row r="159" spans="2:5" x14ac:dyDescent="0.3">
      <c r="B159"/>
      <c r="E159"/>
    </row>
    <row r="160" spans="2:5" x14ac:dyDescent="0.3">
      <c r="B160"/>
      <c r="E160"/>
    </row>
    <row r="161" spans="2:5" x14ac:dyDescent="0.3">
      <c r="B161"/>
      <c r="E161"/>
    </row>
    <row r="162" spans="2:5" x14ac:dyDescent="0.3">
      <c r="B162"/>
      <c r="E162"/>
    </row>
    <row r="163" spans="2:5" x14ac:dyDescent="0.3">
      <c r="B163"/>
      <c r="E163"/>
    </row>
    <row r="164" spans="2:5" x14ac:dyDescent="0.3">
      <c r="B164"/>
      <c r="E164"/>
    </row>
    <row r="165" spans="2:5" x14ac:dyDescent="0.3">
      <c r="B165"/>
      <c r="E165"/>
    </row>
    <row r="166" spans="2:5" x14ac:dyDescent="0.3">
      <c r="B166"/>
      <c r="E166"/>
    </row>
    <row r="167" spans="2:5" x14ac:dyDescent="0.3">
      <c r="B167"/>
      <c r="E167"/>
    </row>
    <row r="168" spans="2:5" x14ac:dyDescent="0.3">
      <c r="B168"/>
      <c r="E168"/>
    </row>
    <row r="169" spans="2:5" x14ac:dyDescent="0.3">
      <c r="B169"/>
      <c r="E169"/>
    </row>
    <row r="170" spans="2:5" x14ac:dyDescent="0.3">
      <c r="B170"/>
      <c r="E170"/>
    </row>
    <row r="171" spans="2:5" x14ac:dyDescent="0.3">
      <c r="B171"/>
      <c r="E171"/>
    </row>
    <row r="172" spans="2:5" x14ac:dyDescent="0.3">
      <c r="B172"/>
      <c r="E172"/>
    </row>
    <row r="173" spans="2:5" x14ac:dyDescent="0.3">
      <c r="B173"/>
      <c r="E173"/>
    </row>
    <row r="174" spans="2:5" x14ac:dyDescent="0.3">
      <c r="B174"/>
      <c r="E174"/>
    </row>
    <row r="175" spans="2:5" x14ac:dyDescent="0.3">
      <c r="B175"/>
      <c r="E175"/>
    </row>
    <row r="176" spans="2:5" x14ac:dyDescent="0.3">
      <c r="B176"/>
      <c r="E176"/>
    </row>
    <row r="177" spans="2:5" x14ac:dyDescent="0.3">
      <c r="B177"/>
      <c r="E177"/>
    </row>
    <row r="178" spans="2:5" x14ac:dyDescent="0.3">
      <c r="B178"/>
      <c r="E178"/>
    </row>
    <row r="179" spans="2:5" x14ac:dyDescent="0.3">
      <c r="B179"/>
      <c r="E179"/>
    </row>
    <row r="180" spans="2:5" x14ac:dyDescent="0.3">
      <c r="B180"/>
      <c r="E180"/>
    </row>
    <row r="181" spans="2:5" x14ac:dyDescent="0.3">
      <c r="B181"/>
      <c r="E181"/>
    </row>
    <row r="182" spans="2:5" x14ac:dyDescent="0.3">
      <c r="B182"/>
      <c r="E182"/>
    </row>
    <row r="183" spans="2:5" x14ac:dyDescent="0.3">
      <c r="B183"/>
      <c r="E183"/>
    </row>
    <row r="184" spans="2:5" x14ac:dyDescent="0.3">
      <c r="B184"/>
      <c r="E184"/>
    </row>
    <row r="185" spans="2:5" x14ac:dyDescent="0.3">
      <c r="B185"/>
      <c r="E185"/>
    </row>
    <row r="186" spans="2:5" x14ac:dyDescent="0.3">
      <c r="B186"/>
      <c r="E186"/>
    </row>
    <row r="187" spans="2:5" x14ac:dyDescent="0.3">
      <c r="B187"/>
      <c r="E187"/>
    </row>
    <row r="188" spans="2:5" x14ac:dyDescent="0.3">
      <c r="B188"/>
      <c r="E188"/>
    </row>
    <row r="189" spans="2:5" x14ac:dyDescent="0.3">
      <c r="B189"/>
      <c r="E189"/>
    </row>
    <row r="190" spans="2:5" x14ac:dyDescent="0.3">
      <c r="B190"/>
      <c r="E190"/>
    </row>
    <row r="191" spans="2:5" x14ac:dyDescent="0.3">
      <c r="B191"/>
      <c r="E191"/>
    </row>
    <row r="192" spans="2:5" x14ac:dyDescent="0.3">
      <c r="B192"/>
      <c r="E192"/>
    </row>
    <row r="193" spans="2:5" x14ac:dyDescent="0.3">
      <c r="B193"/>
      <c r="E193"/>
    </row>
    <row r="194" spans="2:5" x14ac:dyDescent="0.3">
      <c r="B194"/>
      <c r="E194"/>
    </row>
    <row r="195" spans="2:5" x14ac:dyDescent="0.3">
      <c r="B195"/>
      <c r="E195"/>
    </row>
    <row r="196" spans="2:5" x14ac:dyDescent="0.3">
      <c r="B196"/>
      <c r="E196"/>
    </row>
    <row r="197" spans="2:5" x14ac:dyDescent="0.3">
      <c r="B197"/>
      <c r="E197"/>
    </row>
    <row r="198" spans="2:5" x14ac:dyDescent="0.3">
      <c r="B198"/>
      <c r="E198"/>
    </row>
    <row r="199" spans="2:5" x14ac:dyDescent="0.3">
      <c r="B199"/>
      <c r="E199"/>
    </row>
    <row r="200" spans="2:5" x14ac:dyDescent="0.3">
      <c r="B200"/>
      <c r="E200"/>
    </row>
    <row r="201" spans="2:5" x14ac:dyDescent="0.3">
      <c r="B201"/>
      <c r="E201"/>
    </row>
    <row r="202" spans="2:5" x14ac:dyDescent="0.3">
      <c r="B202"/>
      <c r="E202"/>
    </row>
    <row r="203" spans="2:5" x14ac:dyDescent="0.3">
      <c r="B203"/>
      <c r="E203"/>
    </row>
    <row r="204" spans="2:5" x14ac:dyDescent="0.3">
      <c r="B204"/>
      <c r="E204"/>
    </row>
    <row r="205" spans="2:5" x14ac:dyDescent="0.3">
      <c r="B205"/>
      <c r="E205"/>
    </row>
    <row r="206" spans="2:5" x14ac:dyDescent="0.3">
      <c r="B206"/>
      <c r="E206"/>
    </row>
    <row r="207" spans="2:5" x14ac:dyDescent="0.3">
      <c r="B207"/>
      <c r="E207"/>
    </row>
    <row r="208" spans="2:5" x14ac:dyDescent="0.3">
      <c r="B208"/>
      <c r="E208"/>
    </row>
    <row r="209" spans="2:5" x14ac:dyDescent="0.3">
      <c r="B209"/>
      <c r="E209"/>
    </row>
    <row r="210" spans="2:5" x14ac:dyDescent="0.3">
      <c r="B210"/>
      <c r="E210"/>
    </row>
    <row r="211" spans="2:5" x14ac:dyDescent="0.3">
      <c r="B211"/>
      <c r="E211"/>
    </row>
    <row r="212" spans="2:5" x14ac:dyDescent="0.3">
      <c r="B212"/>
      <c r="E212"/>
    </row>
    <row r="213" spans="2:5" x14ac:dyDescent="0.3">
      <c r="B213"/>
      <c r="E213"/>
    </row>
    <row r="214" spans="2:5" x14ac:dyDescent="0.3">
      <c r="B214"/>
      <c r="E214"/>
    </row>
    <row r="215" spans="2:5" x14ac:dyDescent="0.3">
      <c r="B215"/>
      <c r="E215"/>
    </row>
    <row r="216" spans="2:5" x14ac:dyDescent="0.3">
      <c r="B216"/>
      <c r="E216"/>
    </row>
    <row r="217" spans="2:5" x14ac:dyDescent="0.3">
      <c r="B217"/>
      <c r="E217"/>
    </row>
    <row r="218" spans="2:5" x14ac:dyDescent="0.3">
      <c r="B218"/>
      <c r="E218"/>
    </row>
    <row r="219" spans="2:5" x14ac:dyDescent="0.3">
      <c r="B219"/>
      <c r="E219"/>
    </row>
    <row r="220" spans="2:5" x14ac:dyDescent="0.3">
      <c r="B220"/>
      <c r="E220"/>
    </row>
    <row r="221" spans="2:5" x14ac:dyDescent="0.3">
      <c r="B221"/>
      <c r="E221"/>
    </row>
    <row r="222" spans="2:5" x14ac:dyDescent="0.3">
      <c r="B222"/>
      <c r="E222"/>
    </row>
    <row r="223" spans="2:5" x14ac:dyDescent="0.3">
      <c r="B223"/>
      <c r="E223"/>
    </row>
    <row r="224" spans="2:5" x14ac:dyDescent="0.3">
      <c r="B224"/>
      <c r="E224"/>
    </row>
    <row r="225" spans="2:5" x14ac:dyDescent="0.3">
      <c r="B225"/>
      <c r="E225"/>
    </row>
    <row r="226" spans="2:5" x14ac:dyDescent="0.3">
      <c r="B226"/>
      <c r="E226"/>
    </row>
    <row r="227" spans="2:5" x14ac:dyDescent="0.3">
      <c r="B227"/>
      <c r="E227"/>
    </row>
    <row r="228" spans="2:5" x14ac:dyDescent="0.3">
      <c r="B228"/>
      <c r="E228"/>
    </row>
    <row r="229" spans="2:5" x14ac:dyDescent="0.3">
      <c r="B229"/>
      <c r="E229"/>
    </row>
    <row r="230" spans="2:5" x14ac:dyDescent="0.3">
      <c r="B230"/>
      <c r="E230"/>
    </row>
    <row r="231" spans="2:5" x14ac:dyDescent="0.3">
      <c r="B231"/>
      <c r="E231"/>
    </row>
    <row r="232" spans="2:5" x14ac:dyDescent="0.3">
      <c r="B232"/>
      <c r="E232"/>
    </row>
    <row r="233" spans="2:5" x14ac:dyDescent="0.3">
      <c r="B233"/>
      <c r="E233"/>
    </row>
    <row r="234" spans="2:5" x14ac:dyDescent="0.3">
      <c r="B234"/>
      <c r="E234"/>
    </row>
    <row r="235" spans="2:5" x14ac:dyDescent="0.3">
      <c r="B235"/>
      <c r="E235"/>
    </row>
    <row r="236" spans="2:5" x14ac:dyDescent="0.3">
      <c r="B236"/>
      <c r="E236"/>
    </row>
    <row r="237" spans="2:5" x14ac:dyDescent="0.3">
      <c r="B237"/>
      <c r="E237"/>
    </row>
    <row r="238" spans="2:5" x14ac:dyDescent="0.3">
      <c r="B238"/>
      <c r="E238"/>
    </row>
    <row r="239" spans="2:5" x14ac:dyDescent="0.3">
      <c r="B239"/>
      <c r="E239"/>
    </row>
    <row r="240" spans="2:5" x14ac:dyDescent="0.3">
      <c r="B240"/>
      <c r="E240"/>
    </row>
    <row r="241" spans="2:5" x14ac:dyDescent="0.3">
      <c r="B241"/>
      <c r="E241"/>
    </row>
    <row r="242" spans="2:5" x14ac:dyDescent="0.3">
      <c r="B242"/>
      <c r="E242"/>
    </row>
    <row r="243" spans="2:5" x14ac:dyDescent="0.3">
      <c r="B243"/>
      <c r="E243"/>
    </row>
    <row r="244" spans="2:5" x14ac:dyDescent="0.3">
      <c r="B244"/>
      <c r="E244"/>
    </row>
    <row r="245" spans="2:5" x14ac:dyDescent="0.3">
      <c r="B245"/>
      <c r="E245"/>
    </row>
    <row r="246" spans="2:5" x14ac:dyDescent="0.3">
      <c r="B246"/>
      <c r="E246"/>
    </row>
    <row r="247" spans="2:5" x14ac:dyDescent="0.3">
      <c r="B247"/>
      <c r="E247"/>
    </row>
    <row r="248" spans="2:5" x14ac:dyDescent="0.3">
      <c r="B248"/>
      <c r="E248"/>
    </row>
    <row r="249" spans="2:5" x14ac:dyDescent="0.3">
      <c r="B249"/>
      <c r="E249"/>
    </row>
    <row r="250" spans="2:5" x14ac:dyDescent="0.3">
      <c r="B250"/>
      <c r="E250"/>
    </row>
    <row r="251" spans="2:5" x14ac:dyDescent="0.3">
      <c r="B251"/>
      <c r="E251"/>
    </row>
    <row r="252" spans="2:5" x14ac:dyDescent="0.3">
      <c r="B252"/>
      <c r="E252"/>
    </row>
    <row r="253" spans="2:5" x14ac:dyDescent="0.3">
      <c r="B253"/>
      <c r="E253"/>
    </row>
    <row r="254" spans="2:5" x14ac:dyDescent="0.3">
      <c r="B254"/>
      <c r="E254"/>
    </row>
    <row r="255" spans="2:5" x14ac:dyDescent="0.3">
      <c r="B255"/>
      <c r="E255"/>
    </row>
    <row r="256" spans="2:5" x14ac:dyDescent="0.3">
      <c r="B256"/>
      <c r="E256"/>
    </row>
    <row r="257" spans="2:5" x14ac:dyDescent="0.3">
      <c r="B257"/>
      <c r="E257"/>
    </row>
    <row r="258" spans="2:5" x14ac:dyDescent="0.3">
      <c r="B258"/>
      <c r="E258"/>
    </row>
    <row r="259" spans="2:5" x14ac:dyDescent="0.3">
      <c r="B259"/>
      <c r="E259"/>
    </row>
    <row r="260" spans="2:5" x14ac:dyDescent="0.3">
      <c r="B260"/>
      <c r="E260"/>
    </row>
    <row r="261" spans="2:5" x14ac:dyDescent="0.3">
      <c r="B261"/>
      <c r="E261"/>
    </row>
    <row r="262" spans="2:5" x14ac:dyDescent="0.3">
      <c r="B262"/>
      <c r="E262"/>
    </row>
    <row r="263" spans="2:5" x14ac:dyDescent="0.3">
      <c r="B263"/>
      <c r="E263"/>
    </row>
    <row r="264" spans="2:5" x14ac:dyDescent="0.3">
      <c r="B264"/>
      <c r="E264"/>
    </row>
    <row r="265" spans="2:5" x14ac:dyDescent="0.3">
      <c r="B265"/>
      <c r="E265"/>
    </row>
    <row r="266" spans="2:5" x14ac:dyDescent="0.3">
      <c r="B266"/>
      <c r="E266"/>
    </row>
    <row r="267" spans="2:5" x14ac:dyDescent="0.3">
      <c r="B267"/>
      <c r="E267"/>
    </row>
    <row r="268" spans="2:5" x14ac:dyDescent="0.3">
      <c r="B268"/>
      <c r="E268"/>
    </row>
    <row r="269" spans="2:5" x14ac:dyDescent="0.3">
      <c r="B269"/>
      <c r="E269"/>
    </row>
    <row r="270" spans="2:5" x14ac:dyDescent="0.3">
      <c r="B270"/>
      <c r="E270"/>
    </row>
    <row r="271" spans="2:5" x14ac:dyDescent="0.3">
      <c r="B271"/>
      <c r="E271"/>
    </row>
    <row r="272" spans="2:5" x14ac:dyDescent="0.3">
      <c r="B272"/>
      <c r="E272"/>
    </row>
    <row r="273" spans="2:5" x14ac:dyDescent="0.3">
      <c r="B273"/>
      <c r="E273"/>
    </row>
    <row r="274" spans="2:5" x14ac:dyDescent="0.3">
      <c r="B274"/>
      <c r="E274"/>
    </row>
    <row r="275" spans="2:5" x14ac:dyDescent="0.3">
      <c r="B275"/>
      <c r="E275"/>
    </row>
    <row r="276" spans="2:5" x14ac:dyDescent="0.3">
      <c r="B276"/>
      <c r="E276"/>
    </row>
    <row r="277" spans="2:5" x14ac:dyDescent="0.3">
      <c r="B277"/>
      <c r="E277"/>
    </row>
    <row r="278" spans="2:5" x14ac:dyDescent="0.3">
      <c r="B278"/>
      <c r="E278"/>
    </row>
    <row r="279" spans="2:5" x14ac:dyDescent="0.3">
      <c r="B279"/>
      <c r="E279"/>
    </row>
    <row r="280" spans="2:5" x14ac:dyDescent="0.3">
      <c r="B280"/>
      <c r="E280"/>
    </row>
    <row r="281" spans="2:5" x14ac:dyDescent="0.3">
      <c r="B281"/>
      <c r="E281"/>
    </row>
    <row r="282" spans="2:5" x14ac:dyDescent="0.3">
      <c r="B282"/>
      <c r="E282"/>
    </row>
    <row r="283" spans="2:5" x14ac:dyDescent="0.3">
      <c r="B283"/>
      <c r="E283"/>
    </row>
    <row r="284" spans="2:5" x14ac:dyDescent="0.3">
      <c r="B284"/>
      <c r="E284"/>
    </row>
    <row r="285" spans="2:5" x14ac:dyDescent="0.3">
      <c r="B285"/>
      <c r="E285"/>
    </row>
    <row r="286" spans="2:5" x14ac:dyDescent="0.3">
      <c r="B286"/>
      <c r="E286"/>
    </row>
    <row r="287" spans="2:5" x14ac:dyDescent="0.3">
      <c r="B287"/>
      <c r="E287"/>
    </row>
    <row r="288" spans="2:5" x14ac:dyDescent="0.3">
      <c r="B288"/>
      <c r="E288"/>
    </row>
    <row r="289" spans="2:5" x14ac:dyDescent="0.3">
      <c r="B289"/>
      <c r="E289"/>
    </row>
    <row r="290" spans="2:5" x14ac:dyDescent="0.3">
      <c r="B290"/>
      <c r="E290"/>
    </row>
    <row r="291" spans="2:5" x14ac:dyDescent="0.3">
      <c r="B291"/>
      <c r="E291"/>
    </row>
    <row r="292" spans="2:5" x14ac:dyDescent="0.3">
      <c r="B292"/>
      <c r="E292"/>
    </row>
    <row r="293" spans="2:5" x14ac:dyDescent="0.3">
      <c r="B293"/>
      <c r="E293"/>
    </row>
    <row r="294" spans="2:5" x14ac:dyDescent="0.3">
      <c r="B294"/>
      <c r="E294"/>
    </row>
    <row r="295" spans="2:5" x14ac:dyDescent="0.3">
      <c r="B295"/>
      <c r="E295"/>
    </row>
    <row r="296" spans="2:5" x14ac:dyDescent="0.3">
      <c r="B296"/>
      <c r="E296"/>
    </row>
    <row r="297" spans="2:5" x14ac:dyDescent="0.3">
      <c r="B297"/>
      <c r="E297"/>
    </row>
    <row r="298" spans="2:5" x14ac:dyDescent="0.3">
      <c r="B298"/>
      <c r="E298"/>
    </row>
    <row r="299" spans="2:5" x14ac:dyDescent="0.3">
      <c r="B299"/>
      <c r="E299"/>
    </row>
    <row r="300" spans="2:5" x14ac:dyDescent="0.3">
      <c r="B300"/>
      <c r="E300"/>
    </row>
    <row r="301" spans="2:5" x14ac:dyDescent="0.3">
      <c r="B301"/>
      <c r="E301"/>
    </row>
    <row r="302" spans="2:5" x14ac:dyDescent="0.3">
      <c r="B302"/>
      <c r="E302"/>
    </row>
    <row r="303" spans="2:5" x14ac:dyDescent="0.3">
      <c r="B303"/>
      <c r="E303"/>
    </row>
    <row r="304" spans="2:5" x14ac:dyDescent="0.3">
      <c r="B304"/>
      <c r="E304"/>
    </row>
    <row r="305" spans="2:5" x14ac:dyDescent="0.3">
      <c r="B305"/>
      <c r="E305"/>
    </row>
    <row r="306" spans="2:5" x14ac:dyDescent="0.3">
      <c r="B306"/>
      <c r="E306"/>
    </row>
    <row r="307" spans="2:5" x14ac:dyDescent="0.3">
      <c r="B307"/>
      <c r="E307"/>
    </row>
    <row r="308" spans="2:5" x14ac:dyDescent="0.3">
      <c r="B308"/>
      <c r="E308"/>
    </row>
    <row r="309" spans="2:5" x14ac:dyDescent="0.3">
      <c r="B309"/>
      <c r="E309"/>
    </row>
    <row r="310" spans="2:5" x14ac:dyDescent="0.3">
      <c r="B310"/>
      <c r="E310"/>
    </row>
    <row r="311" spans="2:5" x14ac:dyDescent="0.3">
      <c r="B311"/>
      <c r="E311"/>
    </row>
    <row r="312" spans="2:5" x14ac:dyDescent="0.3">
      <c r="B312"/>
      <c r="E312"/>
    </row>
    <row r="313" spans="2:5" x14ac:dyDescent="0.3">
      <c r="B313"/>
      <c r="E313"/>
    </row>
    <row r="314" spans="2:5" x14ac:dyDescent="0.3">
      <c r="B314"/>
      <c r="E314"/>
    </row>
    <row r="315" spans="2:5" x14ac:dyDescent="0.3">
      <c r="B315"/>
      <c r="E315"/>
    </row>
    <row r="316" spans="2:5" x14ac:dyDescent="0.3">
      <c r="B316"/>
      <c r="E316"/>
    </row>
    <row r="317" spans="2:5" x14ac:dyDescent="0.3">
      <c r="B317"/>
      <c r="E317"/>
    </row>
    <row r="318" spans="2:5" x14ac:dyDescent="0.3">
      <c r="B318"/>
      <c r="E318"/>
    </row>
    <row r="319" spans="2:5" x14ac:dyDescent="0.3">
      <c r="B319"/>
      <c r="E319"/>
    </row>
    <row r="320" spans="2:5" x14ac:dyDescent="0.3">
      <c r="B320"/>
      <c r="E320"/>
    </row>
    <row r="321" spans="2:5" x14ac:dyDescent="0.3">
      <c r="B321"/>
      <c r="E321"/>
    </row>
    <row r="322" spans="2:5" x14ac:dyDescent="0.3">
      <c r="B322"/>
      <c r="E322"/>
    </row>
    <row r="323" spans="2:5" x14ac:dyDescent="0.3">
      <c r="B323"/>
      <c r="E323"/>
    </row>
    <row r="324" spans="2:5" x14ac:dyDescent="0.3">
      <c r="B324"/>
      <c r="E324"/>
    </row>
    <row r="325" spans="2:5" x14ac:dyDescent="0.3">
      <c r="B325"/>
      <c r="E325"/>
    </row>
    <row r="326" spans="2:5" x14ac:dyDescent="0.3">
      <c r="B326"/>
      <c r="E326"/>
    </row>
    <row r="327" spans="2:5" x14ac:dyDescent="0.3">
      <c r="B327"/>
      <c r="E327"/>
    </row>
    <row r="328" spans="2:5" x14ac:dyDescent="0.3">
      <c r="B328"/>
      <c r="E328"/>
    </row>
    <row r="329" spans="2:5" x14ac:dyDescent="0.3">
      <c r="B329"/>
      <c r="E329"/>
    </row>
    <row r="330" spans="2:5" x14ac:dyDescent="0.3">
      <c r="B330"/>
      <c r="E330"/>
    </row>
    <row r="331" spans="2:5" x14ac:dyDescent="0.3">
      <c r="B331"/>
      <c r="E331"/>
    </row>
    <row r="332" spans="2:5" x14ac:dyDescent="0.3">
      <c r="B332"/>
      <c r="E332"/>
    </row>
    <row r="333" spans="2:5" x14ac:dyDescent="0.3">
      <c r="B333"/>
      <c r="E333"/>
    </row>
    <row r="334" spans="2:5" x14ac:dyDescent="0.3">
      <c r="B334"/>
      <c r="E334"/>
    </row>
    <row r="335" spans="2:5" x14ac:dyDescent="0.3">
      <c r="B335"/>
      <c r="E335"/>
    </row>
    <row r="336" spans="2:5" x14ac:dyDescent="0.3">
      <c r="B336"/>
      <c r="E336"/>
    </row>
    <row r="337" spans="2:5" x14ac:dyDescent="0.3">
      <c r="B337"/>
      <c r="E337"/>
    </row>
    <row r="338" spans="2:5" x14ac:dyDescent="0.3">
      <c r="B338"/>
      <c r="E338"/>
    </row>
    <row r="339" spans="2:5" x14ac:dyDescent="0.3">
      <c r="B339"/>
      <c r="E339"/>
    </row>
    <row r="340" spans="2:5" x14ac:dyDescent="0.3">
      <c r="B340"/>
      <c r="E340"/>
    </row>
    <row r="341" spans="2:5" x14ac:dyDescent="0.3">
      <c r="B341"/>
      <c r="E341"/>
    </row>
    <row r="342" spans="2:5" x14ac:dyDescent="0.3">
      <c r="B342"/>
      <c r="E342"/>
    </row>
    <row r="343" spans="2:5" x14ac:dyDescent="0.3">
      <c r="B343"/>
      <c r="E343"/>
    </row>
    <row r="344" spans="2:5" x14ac:dyDescent="0.3">
      <c r="B344"/>
      <c r="E344"/>
    </row>
    <row r="345" spans="2:5" x14ac:dyDescent="0.3">
      <c r="B345"/>
      <c r="E345"/>
    </row>
    <row r="346" spans="2:5" x14ac:dyDescent="0.3">
      <c r="B346"/>
      <c r="E346"/>
    </row>
    <row r="347" spans="2:5" x14ac:dyDescent="0.3">
      <c r="B347"/>
      <c r="E347"/>
    </row>
    <row r="348" spans="2:5" x14ac:dyDescent="0.3">
      <c r="B348"/>
      <c r="E348"/>
    </row>
    <row r="349" spans="2:5" x14ac:dyDescent="0.3">
      <c r="B349"/>
      <c r="E349"/>
    </row>
    <row r="350" spans="2:5" x14ac:dyDescent="0.3">
      <c r="B350"/>
      <c r="E350"/>
    </row>
    <row r="351" spans="2:5" x14ac:dyDescent="0.3">
      <c r="B351"/>
      <c r="E351"/>
    </row>
    <row r="352" spans="2:5" x14ac:dyDescent="0.3">
      <c r="B352"/>
      <c r="E352"/>
    </row>
    <row r="353" spans="2:5" x14ac:dyDescent="0.3">
      <c r="B353"/>
      <c r="E353"/>
    </row>
    <row r="354" spans="2:5" x14ac:dyDescent="0.3">
      <c r="B354"/>
      <c r="E354"/>
    </row>
    <row r="355" spans="2:5" x14ac:dyDescent="0.3">
      <c r="B355"/>
      <c r="E355"/>
    </row>
    <row r="356" spans="2:5" x14ac:dyDescent="0.3">
      <c r="B356"/>
      <c r="E356"/>
    </row>
    <row r="357" spans="2:5" x14ac:dyDescent="0.3">
      <c r="B357"/>
      <c r="E357"/>
    </row>
    <row r="358" spans="2:5" x14ac:dyDescent="0.3">
      <c r="B358"/>
      <c r="E358"/>
    </row>
    <row r="359" spans="2:5" x14ac:dyDescent="0.3">
      <c r="B359"/>
      <c r="E359"/>
    </row>
    <row r="360" spans="2:5" x14ac:dyDescent="0.3">
      <c r="B360"/>
      <c r="E360"/>
    </row>
    <row r="361" spans="2:5" x14ac:dyDescent="0.3">
      <c r="B361"/>
      <c r="E361"/>
    </row>
    <row r="362" spans="2:5" x14ac:dyDescent="0.3">
      <c r="B362"/>
      <c r="E362"/>
    </row>
    <row r="363" spans="2:5" x14ac:dyDescent="0.3">
      <c r="B363"/>
      <c r="E363"/>
    </row>
    <row r="364" spans="2:5" x14ac:dyDescent="0.3">
      <c r="B364"/>
      <c r="E364"/>
    </row>
    <row r="365" spans="2:5" x14ac:dyDescent="0.3">
      <c r="B365"/>
      <c r="E365"/>
    </row>
    <row r="366" spans="2:5" x14ac:dyDescent="0.3">
      <c r="B366"/>
      <c r="E366"/>
    </row>
    <row r="367" spans="2:5" x14ac:dyDescent="0.3">
      <c r="B367"/>
      <c r="E367"/>
    </row>
    <row r="368" spans="2:5" x14ac:dyDescent="0.3">
      <c r="B368"/>
      <c r="E368"/>
    </row>
    <row r="369" spans="2:5" x14ac:dyDescent="0.3">
      <c r="B369"/>
      <c r="E369"/>
    </row>
    <row r="370" spans="2:5" x14ac:dyDescent="0.3">
      <c r="B370"/>
      <c r="E370"/>
    </row>
    <row r="371" spans="2:5" x14ac:dyDescent="0.3">
      <c r="B371"/>
      <c r="E371"/>
    </row>
    <row r="372" spans="2:5" x14ac:dyDescent="0.3">
      <c r="B372"/>
      <c r="E372"/>
    </row>
    <row r="373" spans="2:5" x14ac:dyDescent="0.3">
      <c r="B373"/>
      <c r="E373"/>
    </row>
    <row r="374" spans="2:5" x14ac:dyDescent="0.3">
      <c r="B374"/>
      <c r="E374"/>
    </row>
    <row r="375" spans="2:5" x14ac:dyDescent="0.3">
      <c r="B375"/>
      <c r="E375"/>
    </row>
    <row r="376" spans="2:5" x14ac:dyDescent="0.3">
      <c r="B376"/>
      <c r="E376"/>
    </row>
    <row r="377" spans="2:5" x14ac:dyDescent="0.3">
      <c r="B377"/>
      <c r="E377"/>
    </row>
    <row r="378" spans="2:5" x14ac:dyDescent="0.3">
      <c r="B378"/>
      <c r="E378"/>
    </row>
    <row r="379" spans="2:5" x14ac:dyDescent="0.3">
      <c r="B379"/>
      <c r="E379"/>
    </row>
    <row r="380" spans="2:5" x14ac:dyDescent="0.3">
      <c r="B380"/>
      <c r="E380"/>
    </row>
    <row r="381" spans="2:5" x14ac:dyDescent="0.3">
      <c r="B381"/>
      <c r="E381"/>
    </row>
    <row r="382" spans="2:5" x14ac:dyDescent="0.3">
      <c r="B382"/>
      <c r="E382"/>
    </row>
    <row r="383" spans="2:5" x14ac:dyDescent="0.3">
      <c r="B383"/>
      <c r="E383"/>
    </row>
    <row r="384" spans="2:5" x14ac:dyDescent="0.3">
      <c r="B384"/>
      <c r="E384"/>
    </row>
    <row r="385" spans="2:5" x14ac:dyDescent="0.3">
      <c r="B385"/>
      <c r="E385"/>
    </row>
    <row r="386" spans="2:5" x14ac:dyDescent="0.3">
      <c r="B386"/>
      <c r="E386"/>
    </row>
    <row r="387" spans="2:5" x14ac:dyDescent="0.3">
      <c r="B387"/>
      <c r="E387"/>
    </row>
    <row r="388" spans="2:5" x14ac:dyDescent="0.3">
      <c r="B388"/>
      <c r="E388"/>
    </row>
    <row r="389" spans="2:5" x14ac:dyDescent="0.3">
      <c r="B389"/>
      <c r="E389"/>
    </row>
    <row r="390" spans="2:5" x14ac:dyDescent="0.3">
      <c r="B390"/>
      <c r="E390"/>
    </row>
    <row r="391" spans="2:5" x14ac:dyDescent="0.3">
      <c r="B391"/>
      <c r="E391"/>
    </row>
    <row r="392" spans="2:5" x14ac:dyDescent="0.3">
      <c r="B392"/>
      <c r="E392"/>
    </row>
    <row r="393" spans="2:5" x14ac:dyDescent="0.3">
      <c r="B393"/>
      <c r="E393"/>
    </row>
    <row r="394" spans="2:5" x14ac:dyDescent="0.3">
      <c r="B394"/>
      <c r="E394"/>
    </row>
    <row r="395" spans="2:5" x14ac:dyDescent="0.3">
      <c r="B395"/>
      <c r="E395"/>
    </row>
    <row r="396" spans="2:5" x14ac:dyDescent="0.3">
      <c r="B396"/>
      <c r="E396"/>
    </row>
    <row r="397" spans="2:5" x14ac:dyDescent="0.3">
      <c r="B397"/>
      <c r="E397"/>
    </row>
    <row r="398" spans="2:5" x14ac:dyDescent="0.3">
      <c r="B398"/>
      <c r="E398"/>
    </row>
    <row r="399" spans="2:5" x14ac:dyDescent="0.3">
      <c r="B399"/>
      <c r="E399"/>
    </row>
    <row r="400" spans="2:5" x14ac:dyDescent="0.3">
      <c r="B400"/>
      <c r="E400"/>
    </row>
    <row r="401" spans="2:5" x14ac:dyDescent="0.3">
      <c r="B401"/>
      <c r="E401"/>
    </row>
    <row r="402" spans="2:5" x14ac:dyDescent="0.3">
      <c r="B402"/>
      <c r="E402"/>
    </row>
    <row r="403" spans="2:5" x14ac:dyDescent="0.3">
      <c r="B403"/>
      <c r="E403"/>
    </row>
    <row r="404" spans="2:5" x14ac:dyDescent="0.3">
      <c r="B404"/>
      <c r="E404"/>
    </row>
    <row r="405" spans="2:5" x14ac:dyDescent="0.3">
      <c r="B405"/>
      <c r="E405"/>
    </row>
    <row r="406" spans="2:5" x14ac:dyDescent="0.3">
      <c r="B406"/>
      <c r="E406"/>
    </row>
    <row r="407" spans="2:5" x14ac:dyDescent="0.3">
      <c r="B407"/>
      <c r="E407"/>
    </row>
    <row r="408" spans="2:5" x14ac:dyDescent="0.3">
      <c r="B408"/>
      <c r="E408"/>
    </row>
    <row r="409" spans="2:5" x14ac:dyDescent="0.3">
      <c r="B409"/>
      <c r="E409"/>
    </row>
    <row r="410" spans="2:5" x14ac:dyDescent="0.3">
      <c r="B410"/>
      <c r="E410"/>
    </row>
    <row r="411" spans="2:5" x14ac:dyDescent="0.3">
      <c r="B411"/>
      <c r="E411"/>
    </row>
    <row r="412" spans="2:5" x14ac:dyDescent="0.3">
      <c r="B412"/>
      <c r="E412"/>
    </row>
    <row r="413" spans="2:5" x14ac:dyDescent="0.3">
      <c r="B413"/>
      <c r="E413"/>
    </row>
    <row r="414" spans="2:5" x14ac:dyDescent="0.3">
      <c r="B414"/>
      <c r="E414"/>
    </row>
    <row r="415" spans="2:5" x14ac:dyDescent="0.3">
      <c r="B415"/>
      <c r="E415"/>
    </row>
    <row r="416" spans="2:5" x14ac:dyDescent="0.3">
      <c r="B416"/>
      <c r="E416"/>
    </row>
    <row r="417" spans="2:5" x14ac:dyDescent="0.3">
      <c r="B417"/>
      <c r="E417"/>
    </row>
    <row r="418" spans="2:5" x14ac:dyDescent="0.3">
      <c r="B418"/>
      <c r="E418"/>
    </row>
    <row r="419" spans="2:5" x14ac:dyDescent="0.3">
      <c r="B419"/>
      <c r="E419"/>
    </row>
    <row r="420" spans="2:5" x14ac:dyDescent="0.3">
      <c r="B420"/>
      <c r="E420"/>
    </row>
    <row r="421" spans="2:5" x14ac:dyDescent="0.3">
      <c r="B421"/>
      <c r="E421"/>
    </row>
    <row r="422" spans="2:5" x14ac:dyDescent="0.3">
      <c r="B422"/>
      <c r="E422"/>
    </row>
    <row r="423" spans="2:5" x14ac:dyDescent="0.3">
      <c r="B423"/>
      <c r="E423"/>
    </row>
  </sheetData>
  <conditionalFormatting pivot="1" sqref="C5:C7 C9:C11 C13:C15 C17:C19 C21:C23 C25:C27 C29:C31 C33:C35 C37:C39 C41:C43 C45">
    <cfRule type="cellIs" dxfId="3" priority="2" operator="lessThanOrEqual">
      <formula>0</formula>
    </cfRule>
  </conditionalFormatting>
  <conditionalFormatting pivot="1" sqref="C5:C7 C9:C11 C13:C15 C17:C19 C21:C23 C25:C27 C29:C31 C33:C35 C37:C39 C41:C43 C45">
    <cfRule type="cellIs" dxfId="2" priority="1" operator="greaterThan">
      <formula>0</formula>
    </cfRule>
  </conditionalFormatting>
  <pageMargins left="0.7" right="0.7" top="0.75" bottom="0.75" header="0.3" footer="0.3"/>
  <drawing r:id="rId2"/>
  <extLst>
    <ext xmlns:x14="http://schemas.microsoft.com/office/spreadsheetml/2009/9/main" uri="{05C60535-1F16-4fd2-B633-F4F36F0B64E0}">
      <x14:sparklineGroups xmlns:xm="http://schemas.microsoft.com/office/excel/2006/main">
        <x14:sparklineGroup manualMax="0" manualMin="0" type="stacked" displayEmptyCellsAs="gap" negative="1" xr2:uid="{BC726898-6868-46C3-9D56-73595F7F4381}">
          <x14:colorSeries rgb="FF376092"/>
          <x14:colorNegative rgb="FFD00000"/>
          <x14:colorAxis rgb="FF000000"/>
          <x14:colorMarkers rgb="FFD00000"/>
          <x14:colorFirst rgb="FFD00000"/>
          <x14:colorLast rgb="FFD00000"/>
          <x14:colorHigh rgb="FFD00000"/>
          <x14:colorLow rgb="FFD00000"/>
          <x14:sparklines>
            <x14:sparkline>
              <xm:f>'Complex Answer (3)'!F6:F8</xm:f>
              <xm:sqref>L13</xm:sqref>
            </x14:sparkline>
            <x14:sparkline>
              <xm:f>'Complex Answer (3)'!G6:G8</xm:f>
              <xm:sqref>M13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FEAC2-E9A6-4813-B0D3-C0406F5C42D5}">
  <dimension ref="A1:E18"/>
  <sheetViews>
    <sheetView workbookViewId="0">
      <selection activeCell="C4" sqref="C4"/>
    </sheetView>
  </sheetViews>
  <sheetFormatPr defaultRowHeight="14.4" x14ac:dyDescent="0.3"/>
  <cols>
    <col min="1" max="1" width="25.5546875" bestFit="1" customWidth="1"/>
    <col min="2" max="2" width="13.5546875" style="14" bestFit="1" customWidth="1"/>
    <col min="3" max="3" width="20" style="14" bestFit="1" customWidth="1"/>
    <col min="4" max="4" width="18.77734375" bestFit="1" customWidth="1"/>
    <col min="5" max="5" width="22.109375" bestFit="1" customWidth="1"/>
  </cols>
  <sheetData>
    <row r="1" spans="1:5" x14ac:dyDescent="0.3">
      <c r="A1" s="7" t="s">
        <v>4</v>
      </c>
      <c r="B1" t="s">
        <v>2374</v>
      </c>
    </row>
    <row r="3" spans="1:5" x14ac:dyDescent="0.3">
      <c r="A3" s="7" t="s">
        <v>7034</v>
      </c>
      <c r="B3" t="s">
        <v>7037</v>
      </c>
      <c r="C3" t="s">
        <v>7036</v>
      </c>
      <c r="D3" t="s">
        <v>7067</v>
      </c>
      <c r="E3" t="s">
        <v>7068</v>
      </c>
    </row>
    <row r="4" spans="1:5" x14ac:dyDescent="0.3">
      <c r="A4" s="2" t="s">
        <v>2630</v>
      </c>
      <c r="B4">
        <v>300000</v>
      </c>
      <c r="C4">
        <v>16892</v>
      </c>
      <c r="D4" s="15">
        <v>-283108</v>
      </c>
      <c r="E4" s="24">
        <v>-16.759886336727444</v>
      </c>
    </row>
    <row r="5" spans="1:5" x14ac:dyDescent="0.3">
      <c r="A5" s="2" t="s">
        <v>6839</v>
      </c>
      <c r="B5">
        <v>18026148</v>
      </c>
      <c r="C5">
        <v>6498000</v>
      </c>
      <c r="D5" s="15">
        <v>-11528148</v>
      </c>
      <c r="E5" s="24">
        <v>-1.774107109879963</v>
      </c>
    </row>
    <row r="6" spans="1:5" x14ac:dyDescent="0.3">
      <c r="A6" s="2" t="s">
        <v>3929</v>
      </c>
      <c r="B6">
        <v>1500000</v>
      </c>
      <c r="C6">
        <v>49000</v>
      </c>
      <c r="D6" s="15">
        <v>-1451000</v>
      </c>
      <c r="E6" s="24">
        <v>-29.612244897959183</v>
      </c>
    </row>
    <row r="7" spans="1:5" x14ac:dyDescent="0.3">
      <c r="A7" s="2" t="s">
        <v>3955</v>
      </c>
      <c r="B7">
        <v>70000000</v>
      </c>
      <c r="C7">
        <v>129319</v>
      </c>
      <c r="D7" s="15">
        <v>-69870681</v>
      </c>
      <c r="E7" s="24">
        <v>-540.2971025139384</v>
      </c>
    </row>
    <row r="8" spans="1:5" x14ac:dyDescent="0.3">
      <c r="A8" s="2" t="s">
        <v>2372</v>
      </c>
      <c r="B8">
        <v>1000000</v>
      </c>
      <c r="C8">
        <v>610991</v>
      </c>
      <c r="D8" s="15">
        <v>-389009</v>
      </c>
      <c r="E8" s="24">
        <v>-0.63668531942369033</v>
      </c>
    </row>
    <row r="9" spans="1:5" x14ac:dyDescent="0.3">
      <c r="A9" s="2" t="s">
        <v>6145</v>
      </c>
      <c r="B9">
        <v>7217600</v>
      </c>
      <c r="C9">
        <v>3047539</v>
      </c>
      <c r="D9" s="15">
        <v>-4170061</v>
      </c>
      <c r="E9" s="24">
        <v>-1.3683372058569225</v>
      </c>
    </row>
    <row r="10" spans="1:5" x14ac:dyDescent="0.3">
      <c r="A10" s="2" t="s">
        <v>4381</v>
      </c>
      <c r="B10">
        <v>700000000</v>
      </c>
      <c r="C10">
        <v>3275443</v>
      </c>
      <c r="D10" s="15">
        <v>-696724557</v>
      </c>
      <c r="E10" s="24">
        <v>-212.71154985753071</v>
      </c>
    </row>
    <row r="11" spans="1:5" x14ac:dyDescent="0.3">
      <c r="A11" s="2" t="s">
        <v>5585</v>
      </c>
      <c r="B11">
        <v>600000000</v>
      </c>
      <c r="C11">
        <v>1602466</v>
      </c>
      <c r="D11" s="15">
        <v>-598397534</v>
      </c>
      <c r="E11" s="24">
        <v>-373.42292067351195</v>
      </c>
    </row>
    <row r="12" spans="1:5" x14ac:dyDescent="0.3">
      <c r="A12" s="2" t="s">
        <v>2775</v>
      </c>
      <c r="B12">
        <v>7000000</v>
      </c>
      <c r="C12">
        <v>13876974</v>
      </c>
      <c r="D12" s="15">
        <v>6876974</v>
      </c>
      <c r="E12" s="24">
        <v>0.49556726127756673</v>
      </c>
    </row>
    <row r="13" spans="1:5" x14ac:dyDescent="0.3">
      <c r="A13" s="2" t="s">
        <v>5617</v>
      </c>
      <c r="B13">
        <v>12000000</v>
      </c>
      <c r="C13">
        <v>4018695</v>
      </c>
      <c r="D13" s="15">
        <v>-7981305</v>
      </c>
      <c r="E13" s="24">
        <v>-1.9860439769626708</v>
      </c>
    </row>
    <row r="14" spans="1:5" x14ac:dyDescent="0.3">
      <c r="A14" s="2" t="s">
        <v>4073</v>
      </c>
      <c r="B14">
        <v>1500000</v>
      </c>
      <c r="C14">
        <v>100358</v>
      </c>
      <c r="D14" s="15">
        <v>-1399642</v>
      </c>
      <c r="E14" s="24">
        <v>-13.946491560214433</v>
      </c>
    </row>
    <row r="15" spans="1:5" x14ac:dyDescent="0.3">
      <c r="A15" s="2" t="s">
        <v>5348</v>
      </c>
      <c r="B15">
        <v>150000000</v>
      </c>
      <c r="C15">
        <v>199228</v>
      </c>
      <c r="D15" s="15">
        <v>-149800772</v>
      </c>
      <c r="E15" s="24">
        <v>-751.90621800148574</v>
      </c>
    </row>
    <row r="16" spans="1:5" x14ac:dyDescent="0.3">
      <c r="A16" s="2" t="s">
        <v>6546</v>
      </c>
      <c r="B16">
        <v>1000000</v>
      </c>
      <c r="C16">
        <v>4231500</v>
      </c>
      <c r="D16" s="15">
        <v>3231500</v>
      </c>
      <c r="E16" s="24">
        <v>0.7636771830320217</v>
      </c>
    </row>
    <row r="17" spans="1:5" x14ac:dyDescent="0.3">
      <c r="A17" s="2" t="s">
        <v>3867</v>
      </c>
      <c r="B17">
        <v>7000000</v>
      </c>
      <c r="C17">
        <v>2921738</v>
      </c>
      <c r="D17" s="15">
        <v>-4078262</v>
      </c>
      <c r="E17" s="24">
        <v>-1.3958342602930174</v>
      </c>
    </row>
    <row r="18" spans="1:5" x14ac:dyDescent="0.3">
      <c r="A18" s="2" t="s">
        <v>7035</v>
      </c>
      <c r="B18">
        <v>1576543748</v>
      </c>
      <c r="C18">
        <v>40578143</v>
      </c>
      <c r="D18" s="15">
        <v>-1535965605</v>
      </c>
      <c r="E18" s="24">
        <v>-37.852042785693769</v>
      </c>
    </row>
  </sheetData>
  <conditionalFormatting pivot="1" sqref="E4:E18">
    <cfRule type="cellIs" dxfId="1" priority="2" operator="greaterThan">
      <formula>0</formula>
    </cfRule>
  </conditionalFormatting>
  <conditionalFormatting pivot="1" sqref="E4:E18">
    <cfRule type="cellIs" dxfId="0" priority="1" operator="lessThan">
      <formula>0</formula>
    </cfRule>
  </conditionalFormatting>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6D211-5D77-490D-A663-365B4B642F41}">
  <dimension ref="A5:B3731"/>
  <sheetViews>
    <sheetView zoomScale="80" zoomScaleNormal="80" workbookViewId="0">
      <selection activeCell="B7" sqref="B7"/>
    </sheetView>
  </sheetViews>
  <sheetFormatPr defaultRowHeight="14.4" x14ac:dyDescent="0.3"/>
  <cols>
    <col min="1" max="1" width="74.88671875" bestFit="1" customWidth="1"/>
    <col min="2" max="2" width="23" bestFit="1" customWidth="1"/>
  </cols>
  <sheetData>
    <row r="5" spans="1:2" x14ac:dyDescent="0.3">
      <c r="A5" s="7" t="s">
        <v>7034</v>
      </c>
      <c r="B5" t="s">
        <v>7039</v>
      </c>
    </row>
    <row r="6" spans="1:2" x14ac:dyDescent="0.3">
      <c r="A6" s="2" t="s">
        <v>1216</v>
      </c>
      <c r="B6" s="55">
        <v>7.3</v>
      </c>
    </row>
    <row r="7" spans="1:2" x14ac:dyDescent="0.3">
      <c r="A7" s="2" t="s">
        <v>3107</v>
      </c>
      <c r="B7" s="55">
        <v>6.7</v>
      </c>
    </row>
    <row r="8" spans="1:2" x14ac:dyDescent="0.3">
      <c r="A8" s="2" t="s">
        <v>3740</v>
      </c>
      <c r="B8" s="55">
        <v>5.5</v>
      </c>
    </row>
    <row r="9" spans="1:2" x14ac:dyDescent="0.3">
      <c r="A9" s="2" t="s">
        <v>351</v>
      </c>
      <c r="B9" s="55">
        <v>6.6</v>
      </c>
    </row>
    <row r="10" spans="1:2" x14ac:dyDescent="0.3">
      <c r="A10" s="2" t="s">
        <v>5161</v>
      </c>
      <c r="B10" s="55">
        <v>6.6</v>
      </c>
    </row>
    <row r="11" spans="1:2" x14ac:dyDescent="0.3">
      <c r="A11" s="2" t="s">
        <v>6827</v>
      </c>
      <c r="B11" s="55">
        <v>7.5</v>
      </c>
    </row>
    <row r="12" spans="1:2" x14ac:dyDescent="0.3">
      <c r="A12" s="2" t="s">
        <v>1968</v>
      </c>
      <c r="B12" s="55">
        <v>7.2</v>
      </c>
    </row>
    <row r="13" spans="1:2" x14ac:dyDescent="0.3">
      <c r="A13" s="2" t="s">
        <v>2281</v>
      </c>
      <c r="B13" s="55">
        <v>4.8</v>
      </c>
    </row>
    <row r="14" spans="1:2" x14ac:dyDescent="0.3">
      <c r="A14" s="2" t="s">
        <v>4235</v>
      </c>
      <c r="B14" s="55">
        <v>6.4</v>
      </c>
    </row>
    <row r="15" spans="1:2" x14ac:dyDescent="0.3">
      <c r="A15" s="2" t="s">
        <v>5163</v>
      </c>
      <c r="B15" s="55">
        <v>5.6</v>
      </c>
    </row>
    <row r="16" spans="1:2" x14ac:dyDescent="0.3">
      <c r="A16" s="2" t="s">
        <v>6325</v>
      </c>
      <c r="B16" s="55">
        <v>8.1</v>
      </c>
    </row>
    <row r="17" spans="1:2" x14ac:dyDescent="0.3">
      <c r="A17" s="2" t="s">
        <v>5486</v>
      </c>
      <c r="B17" s="55">
        <v>7.6</v>
      </c>
    </row>
    <row r="18" spans="1:2" x14ac:dyDescent="0.3">
      <c r="A18" s="2" t="s">
        <v>3561</v>
      </c>
      <c r="B18" s="55">
        <v>6.1</v>
      </c>
    </row>
    <row r="19" spans="1:2" x14ac:dyDescent="0.3">
      <c r="A19" s="2" t="s">
        <v>4574</v>
      </c>
      <c r="B19" s="55">
        <v>6.8</v>
      </c>
    </row>
    <row r="20" spans="1:2" x14ac:dyDescent="0.3">
      <c r="A20" s="2" t="s">
        <v>2601</v>
      </c>
      <c r="B20" s="55">
        <v>6.1</v>
      </c>
    </row>
    <row r="21" spans="1:2" x14ac:dyDescent="0.3">
      <c r="A21" s="2" t="s">
        <v>4237</v>
      </c>
      <c r="B21" s="55">
        <v>6.6</v>
      </c>
    </row>
    <row r="22" spans="1:2" x14ac:dyDescent="0.3">
      <c r="A22" s="2" t="s">
        <v>5165</v>
      </c>
      <c r="B22" s="55">
        <v>6.4</v>
      </c>
    </row>
    <row r="23" spans="1:2" x14ac:dyDescent="0.3">
      <c r="A23" s="2" t="s">
        <v>5765</v>
      </c>
      <c r="B23" s="55">
        <v>6</v>
      </c>
    </row>
    <row r="24" spans="1:2" x14ac:dyDescent="0.3">
      <c r="A24" s="2" t="s">
        <v>3288</v>
      </c>
      <c r="B24" s="55">
        <v>5.9</v>
      </c>
    </row>
    <row r="25" spans="1:2" x14ac:dyDescent="0.3">
      <c r="A25" s="2" t="s">
        <v>6326</v>
      </c>
      <c r="B25" s="55">
        <v>6.7</v>
      </c>
    </row>
    <row r="26" spans="1:2" x14ac:dyDescent="0.3">
      <c r="A26" s="2" t="s">
        <v>1718</v>
      </c>
      <c r="B26" s="55">
        <v>5.3</v>
      </c>
    </row>
    <row r="27" spans="1:2" x14ac:dyDescent="0.3">
      <c r="A27" s="2" t="s">
        <v>6327</v>
      </c>
      <c r="B27" s="55">
        <v>7.4</v>
      </c>
    </row>
    <row r="28" spans="1:2" x14ac:dyDescent="0.3">
      <c r="A28" s="2" t="s">
        <v>1970</v>
      </c>
      <c r="B28" s="55">
        <v>5.9</v>
      </c>
    </row>
    <row r="29" spans="1:2" x14ac:dyDescent="0.3">
      <c r="A29" s="2" t="s">
        <v>166</v>
      </c>
      <c r="B29" s="55">
        <v>8.3000000000000007</v>
      </c>
    </row>
    <row r="30" spans="1:2" x14ac:dyDescent="0.3">
      <c r="A30" s="2" t="s">
        <v>5166</v>
      </c>
      <c r="B30" s="55">
        <v>5.8</v>
      </c>
    </row>
    <row r="31" spans="1:2" x14ac:dyDescent="0.3">
      <c r="A31" s="2" t="s">
        <v>6050</v>
      </c>
      <c r="B31" s="55">
        <v>5.0999999999999996</v>
      </c>
    </row>
    <row r="32" spans="1:2" x14ac:dyDescent="0.3">
      <c r="A32" s="2" t="s">
        <v>3562</v>
      </c>
      <c r="B32" s="55">
        <v>7.5</v>
      </c>
    </row>
    <row r="33" spans="1:2" x14ac:dyDescent="0.3">
      <c r="A33" s="2" t="s">
        <v>4851</v>
      </c>
      <c r="B33" s="55">
        <v>6.8</v>
      </c>
    </row>
    <row r="34" spans="1:2" x14ac:dyDescent="0.3">
      <c r="A34" s="2" t="s">
        <v>6330</v>
      </c>
      <c r="B34" s="55">
        <v>5.9</v>
      </c>
    </row>
    <row r="35" spans="1:2" x14ac:dyDescent="0.3">
      <c r="A35" s="2" t="s">
        <v>3289</v>
      </c>
      <c r="B35" s="55">
        <v>7.7</v>
      </c>
    </row>
    <row r="36" spans="1:2" x14ac:dyDescent="0.3">
      <c r="A36" s="2" t="s">
        <v>6053</v>
      </c>
      <c r="B36" s="55">
        <v>7.2</v>
      </c>
    </row>
    <row r="37" spans="1:2" x14ac:dyDescent="0.3">
      <c r="A37" s="2" t="s">
        <v>6589</v>
      </c>
      <c r="B37" s="55">
        <v>7.1</v>
      </c>
    </row>
    <row r="38" spans="1:2" x14ac:dyDescent="0.3">
      <c r="A38" s="2" t="s">
        <v>2943</v>
      </c>
      <c r="B38" s="55">
        <v>7.7</v>
      </c>
    </row>
    <row r="39" spans="1:2" x14ac:dyDescent="0.3">
      <c r="A39" s="2" t="s">
        <v>4852</v>
      </c>
      <c r="B39" s="55">
        <v>6.1</v>
      </c>
    </row>
    <row r="40" spans="1:2" x14ac:dyDescent="0.3">
      <c r="A40" s="2" t="s">
        <v>2284</v>
      </c>
      <c r="B40" s="55">
        <v>6</v>
      </c>
    </row>
    <row r="41" spans="1:2" x14ac:dyDescent="0.3">
      <c r="A41" s="2" t="s">
        <v>2944</v>
      </c>
      <c r="B41" s="55">
        <v>7.6</v>
      </c>
    </row>
    <row r="42" spans="1:2" x14ac:dyDescent="0.3">
      <c r="A42" s="2" t="s">
        <v>4576</v>
      </c>
      <c r="B42" s="55">
        <v>7</v>
      </c>
    </row>
    <row r="43" spans="1:2" x14ac:dyDescent="0.3">
      <c r="A43" s="2" t="s">
        <v>6590</v>
      </c>
      <c r="B43" s="55">
        <v>6.2</v>
      </c>
    </row>
    <row r="44" spans="1:2" x14ac:dyDescent="0.3">
      <c r="A44" s="2" t="s">
        <v>577</v>
      </c>
      <c r="B44" s="55">
        <v>5.9</v>
      </c>
    </row>
    <row r="45" spans="1:2" x14ac:dyDescent="0.3">
      <c r="A45" s="2" t="s">
        <v>1067</v>
      </c>
      <c r="B45" s="55">
        <v>4.3</v>
      </c>
    </row>
    <row r="46" spans="1:2" x14ac:dyDescent="0.3">
      <c r="A46" s="2" t="s">
        <v>2285</v>
      </c>
      <c r="B46" s="55">
        <v>4</v>
      </c>
    </row>
    <row r="47" spans="1:2" x14ac:dyDescent="0.3">
      <c r="A47" s="2" t="s">
        <v>4578</v>
      </c>
      <c r="B47" s="55">
        <v>7.8</v>
      </c>
    </row>
    <row r="48" spans="1:2" x14ac:dyDescent="0.3">
      <c r="A48" s="2" t="s">
        <v>4579</v>
      </c>
      <c r="B48" s="55">
        <v>6.6</v>
      </c>
    </row>
    <row r="49" spans="1:2" x14ac:dyDescent="0.3">
      <c r="A49" s="2" t="s">
        <v>5768</v>
      </c>
      <c r="B49" s="55">
        <v>6.1</v>
      </c>
    </row>
    <row r="50" spans="1:2" x14ac:dyDescent="0.3">
      <c r="A50" s="2" t="s">
        <v>4238</v>
      </c>
      <c r="B50" s="55">
        <v>7.7</v>
      </c>
    </row>
    <row r="51" spans="1:2" x14ac:dyDescent="0.3">
      <c r="A51" s="2" t="s">
        <v>6591</v>
      </c>
      <c r="B51" s="55">
        <v>6.2</v>
      </c>
    </row>
    <row r="52" spans="1:2" x14ac:dyDescent="0.3">
      <c r="A52" s="2" t="s">
        <v>2603</v>
      </c>
      <c r="B52" s="55">
        <v>5.9</v>
      </c>
    </row>
    <row r="53" spans="1:2" x14ac:dyDescent="0.3">
      <c r="A53" s="2" t="s">
        <v>4581</v>
      </c>
      <c r="B53" s="55">
        <v>7.9</v>
      </c>
    </row>
    <row r="54" spans="1:2" x14ac:dyDescent="0.3">
      <c r="A54" s="2" t="s">
        <v>2946</v>
      </c>
      <c r="B54" s="55">
        <v>5.6</v>
      </c>
    </row>
    <row r="55" spans="1:2" x14ac:dyDescent="0.3">
      <c r="A55" s="2" t="s">
        <v>6332</v>
      </c>
      <c r="B55" s="55">
        <v>7.5</v>
      </c>
    </row>
    <row r="56" spans="1:2" x14ac:dyDescent="0.3">
      <c r="A56" s="2" t="s">
        <v>36</v>
      </c>
      <c r="B56" s="55">
        <v>7.7</v>
      </c>
    </row>
    <row r="57" spans="1:2" x14ac:dyDescent="0.3">
      <c r="A57" s="2" t="s">
        <v>6333</v>
      </c>
      <c r="B57" s="55">
        <v>6.3</v>
      </c>
    </row>
    <row r="58" spans="1:2" x14ac:dyDescent="0.3">
      <c r="A58" s="2" t="s">
        <v>5770</v>
      </c>
      <c r="B58" s="55">
        <v>5.6</v>
      </c>
    </row>
    <row r="59" spans="1:2" x14ac:dyDescent="0.3">
      <c r="A59" s="2" t="s">
        <v>3565</v>
      </c>
      <c r="B59" s="55">
        <v>6.8</v>
      </c>
    </row>
    <row r="60" spans="1:2" x14ac:dyDescent="0.3">
      <c r="A60" s="2" t="s">
        <v>5773</v>
      </c>
      <c r="B60" s="55">
        <v>7.7</v>
      </c>
    </row>
    <row r="61" spans="1:2" x14ac:dyDescent="0.3">
      <c r="A61" s="2" t="s">
        <v>5167</v>
      </c>
      <c r="B61" s="55">
        <v>7.7</v>
      </c>
    </row>
    <row r="62" spans="1:2" x14ac:dyDescent="0.3">
      <c r="A62" s="2" t="s">
        <v>1720</v>
      </c>
      <c r="B62" s="55">
        <v>5.8</v>
      </c>
    </row>
    <row r="63" spans="1:2" x14ac:dyDescent="0.3">
      <c r="A63" s="2" t="s">
        <v>1499</v>
      </c>
      <c r="B63" s="55">
        <v>5.3</v>
      </c>
    </row>
    <row r="64" spans="1:2" x14ac:dyDescent="0.3">
      <c r="A64" s="2" t="s">
        <v>2948</v>
      </c>
      <c r="B64" s="55">
        <v>7</v>
      </c>
    </row>
    <row r="65" spans="1:2" x14ac:dyDescent="0.3">
      <c r="A65" s="2" t="s">
        <v>2949</v>
      </c>
      <c r="B65" s="55">
        <v>7.1</v>
      </c>
    </row>
    <row r="66" spans="1:2" x14ac:dyDescent="0.3">
      <c r="A66" s="2" t="s">
        <v>5487</v>
      </c>
      <c r="B66" s="55">
        <v>7.1</v>
      </c>
    </row>
    <row r="67" spans="1:2" x14ac:dyDescent="0.3">
      <c r="A67" s="2" t="s">
        <v>4585</v>
      </c>
      <c r="B67" s="55">
        <v>5.9</v>
      </c>
    </row>
    <row r="68" spans="1:2" x14ac:dyDescent="0.3">
      <c r="A68" s="2" t="s">
        <v>1972</v>
      </c>
      <c r="B68" s="55">
        <v>6.5</v>
      </c>
    </row>
    <row r="69" spans="1:2" x14ac:dyDescent="0.3">
      <c r="A69" s="2" t="s">
        <v>5169</v>
      </c>
      <c r="B69" s="55">
        <v>7.1</v>
      </c>
    </row>
    <row r="70" spans="1:2" x14ac:dyDescent="0.3">
      <c r="A70" s="2" t="s">
        <v>6829</v>
      </c>
      <c r="B70" s="55">
        <v>4.5999999999999996</v>
      </c>
    </row>
    <row r="71" spans="1:2" x14ac:dyDescent="0.3">
      <c r="A71" s="2" t="s">
        <v>521</v>
      </c>
      <c r="B71" s="55">
        <v>5.9</v>
      </c>
    </row>
    <row r="72" spans="1:2" x14ac:dyDescent="0.3">
      <c r="A72" s="2" t="s">
        <v>2605</v>
      </c>
      <c r="B72" s="55">
        <v>8.1999999999999993</v>
      </c>
    </row>
    <row r="73" spans="1:2" x14ac:dyDescent="0.3">
      <c r="A73" s="2" t="s">
        <v>5774</v>
      </c>
      <c r="B73" s="55">
        <v>7.2</v>
      </c>
    </row>
    <row r="74" spans="1:2" x14ac:dyDescent="0.3">
      <c r="A74" s="2" t="s">
        <v>255</v>
      </c>
      <c r="B74" s="55">
        <v>7.4</v>
      </c>
    </row>
    <row r="75" spans="1:2" x14ac:dyDescent="0.3">
      <c r="A75" s="2" t="s">
        <v>1722</v>
      </c>
      <c r="B75" s="55">
        <v>7.2</v>
      </c>
    </row>
    <row r="76" spans="1:2" x14ac:dyDescent="0.3">
      <c r="A76" s="2" t="s">
        <v>5171</v>
      </c>
      <c r="B76" s="55">
        <v>6.8</v>
      </c>
    </row>
    <row r="77" spans="1:2" x14ac:dyDescent="0.3">
      <c r="A77" s="2" t="s">
        <v>3566</v>
      </c>
      <c r="B77" s="55">
        <v>5.9</v>
      </c>
    </row>
    <row r="78" spans="1:2" x14ac:dyDescent="0.3">
      <c r="A78" s="2" t="s">
        <v>1723</v>
      </c>
      <c r="B78" s="55">
        <v>6.5</v>
      </c>
    </row>
    <row r="79" spans="1:2" x14ac:dyDescent="0.3">
      <c r="A79" s="2" t="s">
        <v>5776</v>
      </c>
      <c r="B79" s="55">
        <v>6.5</v>
      </c>
    </row>
    <row r="80" spans="1:2" x14ac:dyDescent="0.3">
      <c r="A80" s="2" t="s">
        <v>1973</v>
      </c>
      <c r="B80" s="55">
        <v>6.3</v>
      </c>
    </row>
    <row r="81" spans="1:2" x14ac:dyDescent="0.3">
      <c r="A81" s="2" t="s">
        <v>901</v>
      </c>
      <c r="B81" s="55">
        <v>7.6</v>
      </c>
    </row>
    <row r="82" spans="1:2" x14ac:dyDescent="0.3">
      <c r="A82" s="2" t="s">
        <v>128</v>
      </c>
      <c r="B82" s="55">
        <v>8</v>
      </c>
    </row>
    <row r="83" spans="1:2" x14ac:dyDescent="0.3">
      <c r="A83" s="2" t="s">
        <v>6335</v>
      </c>
      <c r="B83" s="55">
        <v>5.3</v>
      </c>
    </row>
    <row r="84" spans="1:2" x14ac:dyDescent="0.3">
      <c r="A84" s="2" t="s">
        <v>4239</v>
      </c>
      <c r="B84" s="55">
        <v>6.9</v>
      </c>
    </row>
    <row r="85" spans="1:2" x14ac:dyDescent="0.3">
      <c r="A85" s="2" t="s">
        <v>3290</v>
      </c>
      <c r="B85" s="55">
        <v>5.6</v>
      </c>
    </row>
    <row r="86" spans="1:2" x14ac:dyDescent="0.3">
      <c r="A86" s="2" t="s">
        <v>133</v>
      </c>
      <c r="B86" s="55">
        <v>7.7</v>
      </c>
    </row>
    <row r="87" spans="1:2" x14ac:dyDescent="0.3">
      <c r="A87" s="2" t="s">
        <v>6336</v>
      </c>
      <c r="B87" s="55">
        <v>5.0999999999999996</v>
      </c>
    </row>
    <row r="88" spans="1:2" x14ac:dyDescent="0.3">
      <c r="A88" s="2" t="s">
        <v>6593</v>
      </c>
      <c r="B88" s="55">
        <v>4.7</v>
      </c>
    </row>
    <row r="89" spans="1:2" x14ac:dyDescent="0.3">
      <c r="A89" s="2" t="s">
        <v>3890</v>
      </c>
      <c r="B89" s="55">
        <v>7.5</v>
      </c>
    </row>
    <row r="90" spans="1:2" x14ac:dyDescent="0.3">
      <c r="A90" s="2" t="s">
        <v>3569</v>
      </c>
      <c r="B90" s="55">
        <v>6.8</v>
      </c>
    </row>
    <row r="91" spans="1:2" x14ac:dyDescent="0.3">
      <c r="A91" s="2" t="s">
        <v>2606</v>
      </c>
      <c r="B91" s="55">
        <v>6.9</v>
      </c>
    </row>
    <row r="92" spans="1:2" x14ac:dyDescent="0.3">
      <c r="A92" s="2" t="s">
        <v>902</v>
      </c>
      <c r="B92" s="55">
        <v>7.2</v>
      </c>
    </row>
    <row r="93" spans="1:2" x14ac:dyDescent="0.3">
      <c r="A93" s="2" t="s">
        <v>6595</v>
      </c>
      <c r="B93" s="55">
        <v>6.8</v>
      </c>
    </row>
    <row r="94" spans="1:2" x14ac:dyDescent="0.3">
      <c r="A94" s="2" t="s">
        <v>3891</v>
      </c>
      <c r="B94" s="55">
        <v>6.6</v>
      </c>
    </row>
    <row r="95" spans="1:2" x14ac:dyDescent="0.3">
      <c r="A95" s="2" t="s">
        <v>1069</v>
      </c>
      <c r="B95" s="55">
        <v>5.8</v>
      </c>
    </row>
    <row r="96" spans="1:2" x14ac:dyDescent="0.3">
      <c r="A96" s="2" t="s">
        <v>6339</v>
      </c>
      <c r="B96" s="55">
        <v>4.7</v>
      </c>
    </row>
    <row r="97" spans="1:2" x14ac:dyDescent="0.3">
      <c r="A97" s="2" t="s">
        <v>3292</v>
      </c>
      <c r="B97" s="55">
        <v>6.1</v>
      </c>
    </row>
    <row r="98" spans="1:2" x14ac:dyDescent="0.3">
      <c r="A98" s="2" t="s">
        <v>4586</v>
      </c>
      <c r="B98" s="55">
        <v>6.7</v>
      </c>
    </row>
    <row r="99" spans="1:2" x14ac:dyDescent="0.3">
      <c r="A99" s="2" t="s">
        <v>6598</v>
      </c>
      <c r="B99" s="55">
        <v>6.1</v>
      </c>
    </row>
    <row r="100" spans="1:2" x14ac:dyDescent="0.3">
      <c r="A100" s="2" t="s">
        <v>6599</v>
      </c>
      <c r="B100" s="55">
        <v>7</v>
      </c>
    </row>
    <row r="101" spans="1:2" x14ac:dyDescent="0.3">
      <c r="A101" s="2" t="s">
        <v>6600</v>
      </c>
      <c r="B101" s="55">
        <v>6.8</v>
      </c>
    </row>
    <row r="102" spans="1:2" x14ac:dyDescent="0.3">
      <c r="A102" s="2" t="s">
        <v>1725</v>
      </c>
      <c r="B102" s="55">
        <v>6.2</v>
      </c>
    </row>
    <row r="103" spans="1:2" x14ac:dyDescent="0.3">
      <c r="A103" s="2" t="s">
        <v>442</v>
      </c>
      <c r="B103" s="55">
        <v>7.5</v>
      </c>
    </row>
    <row r="104" spans="1:2" x14ac:dyDescent="0.3">
      <c r="A104" s="2" t="s">
        <v>488</v>
      </c>
      <c r="B104" s="55">
        <v>5.4</v>
      </c>
    </row>
    <row r="105" spans="1:2" x14ac:dyDescent="0.3">
      <c r="A105" s="2" t="s">
        <v>579</v>
      </c>
      <c r="B105" s="55">
        <v>6.6</v>
      </c>
    </row>
    <row r="106" spans="1:2" x14ac:dyDescent="0.3">
      <c r="A106" s="2" t="s">
        <v>652</v>
      </c>
      <c r="B106" s="55">
        <v>5.7</v>
      </c>
    </row>
    <row r="107" spans="1:2" x14ac:dyDescent="0.3">
      <c r="A107" s="2" t="s">
        <v>717</v>
      </c>
      <c r="B107" s="55">
        <v>5.0999999999999996</v>
      </c>
    </row>
    <row r="108" spans="1:2" x14ac:dyDescent="0.3">
      <c r="A108" s="2" t="s">
        <v>445</v>
      </c>
      <c r="B108" s="55">
        <v>7.4</v>
      </c>
    </row>
    <row r="109" spans="1:2" x14ac:dyDescent="0.3">
      <c r="A109" s="2" t="s">
        <v>5172</v>
      </c>
      <c r="B109" s="55">
        <v>6.5</v>
      </c>
    </row>
    <row r="110" spans="1:2" x14ac:dyDescent="0.3">
      <c r="A110" s="2" t="s">
        <v>4240</v>
      </c>
      <c r="B110" s="55">
        <v>6.8</v>
      </c>
    </row>
    <row r="111" spans="1:2" x14ac:dyDescent="0.3">
      <c r="A111" s="2" t="s">
        <v>491</v>
      </c>
      <c r="B111" s="55">
        <v>7.4</v>
      </c>
    </row>
    <row r="112" spans="1:2" x14ac:dyDescent="0.3">
      <c r="A112" s="2" t="s">
        <v>4241</v>
      </c>
      <c r="B112" s="55">
        <v>7.1</v>
      </c>
    </row>
    <row r="113" spans="1:2" x14ac:dyDescent="0.3">
      <c r="A113" s="2" t="s">
        <v>5777</v>
      </c>
      <c r="B113" s="55">
        <v>8.4</v>
      </c>
    </row>
    <row r="114" spans="1:2" x14ac:dyDescent="0.3">
      <c r="A114" s="2" t="s">
        <v>5174</v>
      </c>
      <c r="B114" s="55">
        <v>7</v>
      </c>
    </row>
    <row r="115" spans="1:2" x14ac:dyDescent="0.3">
      <c r="A115" s="2" t="s">
        <v>1727</v>
      </c>
      <c r="B115" s="55">
        <v>7.5</v>
      </c>
    </row>
    <row r="116" spans="1:2" x14ac:dyDescent="0.3">
      <c r="A116" s="2" t="s">
        <v>1502</v>
      </c>
      <c r="B116" s="55">
        <v>5.4</v>
      </c>
    </row>
    <row r="117" spans="1:2" x14ac:dyDescent="0.3">
      <c r="A117" s="2" t="s">
        <v>5176</v>
      </c>
      <c r="B117" s="55">
        <v>7.6</v>
      </c>
    </row>
    <row r="118" spans="1:2" x14ac:dyDescent="0.3">
      <c r="A118" s="2" t="s">
        <v>3894</v>
      </c>
      <c r="B118" s="55">
        <v>4.2</v>
      </c>
    </row>
    <row r="119" spans="1:2" x14ac:dyDescent="0.3">
      <c r="A119" s="2" t="s">
        <v>1314</v>
      </c>
      <c r="B119" s="55">
        <v>5.6</v>
      </c>
    </row>
    <row r="120" spans="1:2" x14ac:dyDescent="0.3">
      <c r="A120" s="2" t="s">
        <v>6054</v>
      </c>
      <c r="B120" s="55">
        <v>5.9</v>
      </c>
    </row>
    <row r="121" spans="1:2" x14ac:dyDescent="0.3">
      <c r="A121" s="2" t="s">
        <v>1317</v>
      </c>
      <c r="B121" s="55">
        <v>7.4</v>
      </c>
    </row>
    <row r="122" spans="1:2" x14ac:dyDescent="0.3">
      <c r="A122" s="2" t="s">
        <v>5780</v>
      </c>
      <c r="B122" s="55">
        <v>6.3</v>
      </c>
    </row>
    <row r="123" spans="1:2" x14ac:dyDescent="0.3">
      <c r="A123" s="2" t="s">
        <v>3571</v>
      </c>
      <c r="B123" s="55">
        <v>7.7</v>
      </c>
    </row>
    <row r="124" spans="1:2" x14ac:dyDescent="0.3">
      <c r="A124" s="2" t="s">
        <v>494</v>
      </c>
      <c r="B124" s="55">
        <v>6.3</v>
      </c>
    </row>
    <row r="125" spans="1:2" x14ac:dyDescent="0.3">
      <c r="A125" s="2" t="s">
        <v>6601</v>
      </c>
      <c r="B125" s="55">
        <v>6.5</v>
      </c>
    </row>
    <row r="126" spans="1:2" x14ac:dyDescent="0.3">
      <c r="A126" s="2" t="s">
        <v>1976</v>
      </c>
      <c r="B126" s="55">
        <v>6.6</v>
      </c>
    </row>
    <row r="127" spans="1:2" x14ac:dyDescent="0.3">
      <c r="A127" s="2" t="s">
        <v>2951</v>
      </c>
      <c r="B127" s="55">
        <v>7.4</v>
      </c>
    </row>
    <row r="128" spans="1:2" x14ac:dyDescent="0.3">
      <c r="A128" s="2" t="s">
        <v>2607</v>
      </c>
      <c r="B128" s="55">
        <v>7.1</v>
      </c>
    </row>
    <row r="129" spans="1:2" x14ac:dyDescent="0.3">
      <c r="A129" s="2" t="s">
        <v>3896</v>
      </c>
      <c r="B129" s="55">
        <v>5.5</v>
      </c>
    </row>
    <row r="130" spans="1:2" x14ac:dyDescent="0.3">
      <c r="A130" s="2" t="s">
        <v>2953</v>
      </c>
      <c r="B130" s="55">
        <v>4.9000000000000004</v>
      </c>
    </row>
    <row r="131" spans="1:2" x14ac:dyDescent="0.3">
      <c r="A131" s="2" t="s">
        <v>5782</v>
      </c>
      <c r="B131" s="55">
        <v>5</v>
      </c>
    </row>
    <row r="132" spans="1:2" x14ac:dyDescent="0.3">
      <c r="A132" s="2" t="s">
        <v>2288</v>
      </c>
      <c r="B132" s="55">
        <v>7.3</v>
      </c>
    </row>
    <row r="133" spans="1:2" x14ac:dyDescent="0.3">
      <c r="A133" s="2" t="s">
        <v>2956</v>
      </c>
      <c r="B133" s="55">
        <v>7.1</v>
      </c>
    </row>
    <row r="134" spans="1:2" x14ac:dyDescent="0.3">
      <c r="A134" s="2" t="s">
        <v>6603</v>
      </c>
      <c r="B134" s="55">
        <v>6.1</v>
      </c>
    </row>
    <row r="135" spans="1:2" x14ac:dyDescent="0.3">
      <c r="A135" s="2" t="s">
        <v>2958</v>
      </c>
      <c r="B135" s="55">
        <v>7.2</v>
      </c>
    </row>
    <row r="136" spans="1:2" x14ac:dyDescent="0.3">
      <c r="A136" s="2" t="s">
        <v>6340</v>
      </c>
      <c r="B136" s="55">
        <v>7.8</v>
      </c>
    </row>
    <row r="137" spans="1:2" x14ac:dyDescent="0.3">
      <c r="A137" s="2" t="s">
        <v>6055</v>
      </c>
      <c r="B137" s="55">
        <v>5.9</v>
      </c>
    </row>
    <row r="138" spans="1:2" x14ac:dyDescent="0.3">
      <c r="A138" s="2" t="s">
        <v>1504</v>
      </c>
      <c r="B138" s="55">
        <v>6.7</v>
      </c>
    </row>
    <row r="139" spans="1:2" x14ac:dyDescent="0.3">
      <c r="A139" s="2" t="s">
        <v>1071</v>
      </c>
      <c r="B139" s="55">
        <v>6.9</v>
      </c>
    </row>
    <row r="140" spans="1:2" x14ac:dyDescent="0.3">
      <c r="A140" s="2" t="s">
        <v>1175</v>
      </c>
      <c r="B140" s="55">
        <v>6.3</v>
      </c>
    </row>
    <row r="141" spans="1:2" x14ac:dyDescent="0.3">
      <c r="A141" s="2" t="s">
        <v>4587</v>
      </c>
      <c r="B141" s="55">
        <v>7.4</v>
      </c>
    </row>
    <row r="142" spans="1:2" x14ac:dyDescent="0.3">
      <c r="A142" s="2" t="s">
        <v>6056</v>
      </c>
      <c r="B142" s="55">
        <v>6.5</v>
      </c>
    </row>
    <row r="143" spans="1:2" x14ac:dyDescent="0.3">
      <c r="A143" s="2" t="s">
        <v>654</v>
      </c>
      <c r="B143" s="55">
        <v>5.2</v>
      </c>
    </row>
    <row r="144" spans="1:2" x14ac:dyDescent="0.3">
      <c r="A144" s="2" t="s">
        <v>2960</v>
      </c>
      <c r="B144" s="55">
        <v>7.7</v>
      </c>
    </row>
    <row r="145" spans="1:2" x14ac:dyDescent="0.3">
      <c r="A145" s="2" t="s">
        <v>6604</v>
      </c>
      <c r="B145" s="55">
        <v>5.2</v>
      </c>
    </row>
    <row r="146" spans="1:2" x14ac:dyDescent="0.3">
      <c r="A146" s="2" t="s">
        <v>6342</v>
      </c>
      <c r="B146" s="55">
        <v>5.7</v>
      </c>
    </row>
    <row r="147" spans="1:2" x14ac:dyDescent="0.3">
      <c r="A147" s="2" t="s">
        <v>6343</v>
      </c>
      <c r="B147" s="55">
        <v>6.2</v>
      </c>
    </row>
    <row r="148" spans="1:2" x14ac:dyDescent="0.3">
      <c r="A148" s="2" t="s">
        <v>6344</v>
      </c>
      <c r="B148" s="55">
        <v>4.9000000000000004</v>
      </c>
    </row>
    <row r="149" spans="1:2" x14ac:dyDescent="0.3">
      <c r="A149" s="2" t="s">
        <v>3573</v>
      </c>
      <c r="B149" s="55">
        <v>6.3</v>
      </c>
    </row>
    <row r="150" spans="1:2" x14ac:dyDescent="0.3">
      <c r="A150" s="2" t="s">
        <v>5178</v>
      </c>
      <c r="B150" s="55">
        <v>5.9</v>
      </c>
    </row>
    <row r="151" spans="1:2" x14ac:dyDescent="0.3">
      <c r="A151" s="2" t="s">
        <v>3574</v>
      </c>
      <c r="B151" s="55">
        <v>5.3</v>
      </c>
    </row>
    <row r="152" spans="1:2" x14ac:dyDescent="0.3">
      <c r="A152" s="2" t="s">
        <v>3293</v>
      </c>
      <c r="B152" s="55">
        <v>5</v>
      </c>
    </row>
    <row r="153" spans="1:2" x14ac:dyDescent="0.3">
      <c r="A153" s="2" t="s">
        <v>3575</v>
      </c>
      <c r="B153" s="55">
        <v>4.5</v>
      </c>
    </row>
    <row r="154" spans="1:2" x14ac:dyDescent="0.3">
      <c r="A154" s="2" t="s">
        <v>5180</v>
      </c>
      <c r="B154" s="55">
        <v>7.2</v>
      </c>
    </row>
    <row r="155" spans="1:2" x14ac:dyDescent="0.3">
      <c r="A155" s="2" t="s">
        <v>1977</v>
      </c>
      <c r="B155" s="55">
        <v>7.3</v>
      </c>
    </row>
    <row r="156" spans="1:2" x14ac:dyDescent="0.3">
      <c r="A156" s="2" t="s">
        <v>1505</v>
      </c>
      <c r="B156" s="55">
        <v>5.0999999999999996</v>
      </c>
    </row>
    <row r="157" spans="1:2" x14ac:dyDescent="0.3">
      <c r="A157" s="2" t="s">
        <v>1508</v>
      </c>
      <c r="B157" s="55">
        <v>6.4</v>
      </c>
    </row>
    <row r="158" spans="1:2" x14ac:dyDescent="0.3">
      <c r="A158" s="2" t="s">
        <v>970</v>
      </c>
      <c r="B158" s="55">
        <v>6.2</v>
      </c>
    </row>
    <row r="159" spans="1:2" x14ac:dyDescent="0.3">
      <c r="A159" s="2" t="s">
        <v>301</v>
      </c>
      <c r="B159" s="55">
        <v>7.8</v>
      </c>
    </row>
    <row r="160" spans="1:2" x14ac:dyDescent="0.3">
      <c r="A160" s="2" t="s">
        <v>657</v>
      </c>
      <c r="B160" s="55">
        <v>8.1</v>
      </c>
    </row>
    <row r="161" spans="1:2" x14ac:dyDescent="0.3">
      <c r="A161" s="2" t="s">
        <v>903</v>
      </c>
      <c r="B161" s="55">
        <v>8</v>
      </c>
    </row>
    <row r="162" spans="1:2" x14ac:dyDescent="0.3">
      <c r="A162" s="2" t="s">
        <v>5784</v>
      </c>
      <c r="B162" s="55">
        <v>6.7</v>
      </c>
    </row>
    <row r="163" spans="1:2" x14ac:dyDescent="0.3">
      <c r="A163" s="2" t="s">
        <v>1318</v>
      </c>
      <c r="B163" s="55">
        <v>6.1</v>
      </c>
    </row>
    <row r="164" spans="1:2" x14ac:dyDescent="0.3">
      <c r="A164" s="2" t="s">
        <v>3295</v>
      </c>
      <c r="B164" s="55">
        <v>5.6</v>
      </c>
    </row>
    <row r="165" spans="1:2" x14ac:dyDescent="0.3">
      <c r="A165" s="2" t="s">
        <v>6059</v>
      </c>
      <c r="B165" s="55">
        <v>5.0999999999999996</v>
      </c>
    </row>
    <row r="166" spans="1:2" x14ac:dyDescent="0.3">
      <c r="A166" s="2" t="s">
        <v>4242</v>
      </c>
      <c r="B166" s="55">
        <v>5.0999999999999996</v>
      </c>
    </row>
    <row r="167" spans="1:2" x14ac:dyDescent="0.3">
      <c r="A167" s="2" t="s">
        <v>3576</v>
      </c>
      <c r="B167" s="55">
        <v>5.5</v>
      </c>
    </row>
    <row r="168" spans="1:2" x14ac:dyDescent="0.3">
      <c r="A168" s="2" t="s">
        <v>6605</v>
      </c>
      <c r="B168" s="55">
        <v>6.2</v>
      </c>
    </row>
    <row r="169" spans="1:2" x14ac:dyDescent="0.3">
      <c r="A169" s="2" t="s">
        <v>3577</v>
      </c>
      <c r="B169" s="55">
        <v>6.2</v>
      </c>
    </row>
    <row r="170" spans="1:2" x14ac:dyDescent="0.3">
      <c r="A170" s="2" t="s">
        <v>2608</v>
      </c>
      <c r="B170" s="55">
        <v>6.8</v>
      </c>
    </row>
    <row r="171" spans="1:2" x14ac:dyDescent="0.3">
      <c r="A171" s="2" t="s">
        <v>2609</v>
      </c>
      <c r="B171" s="55">
        <v>6.9</v>
      </c>
    </row>
    <row r="172" spans="1:2" x14ac:dyDescent="0.3">
      <c r="A172" s="2" t="s">
        <v>5490</v>
      </c>
      <c r="B172" s="55">
        <v>6.5</v>
      </c>
    </row>
    <row r="173" spans="1:2" x14ac:dyDescent="0.3">
      <c r="A173" s="2" t="s">
        <v>289</v>
      </c>
      <c r="B173" s="55">
        <v>8.5</v>
      </c>
    </row>
    <row r="174" spans="1:2" x14ac:dyDescent="0.3">
      <c r="A174" s="2" t="s">
        <v>905</v>
      </c>
      <c r="B174" s="55">
        <v>6.4</v>
      </c>
    </row>
    <row r="175" spans="1:2" x14ac:dyDescent="0.3">
      <c r="A175" s="2" t="s">
        <v>1509</v>
      </c>
      <c r="B175" s="55">
        <v>6.3</v>
      </c>
    </row>
    <row r="176" spans="1:2" x14ac:dyDescent="0.3">
      <c r="A176" s="2" t="s">
        <v>523</v>
      </c>
      <c r="B176" s="55">
        <v>8.4</v>
      </c>
    </row>
    <row r="177" spans="1:2" x14ac:dyDescent="0.3">
      <c r="A177" s="2" t="s">
        <v>5182</v>
      </c>
      <c r="B177" s="55">
        <v>5.4</v>
      </c>
    </row>
    <row r="178" spans="1:2" x14ac:dyDescent="0.3">
      <c r="A178" s="2" t="s">
        <v>4589</v>
      </c>
      <c r="B178" s="55">
        <v>4.7</v>
      </c>
    </row>
    <row r="179" spans="1:2" x14ac:dyDescent="0.3">
      <c r="A179" s="2" t="s">
        <v>973</v>
      </c>
      <c r="B179" s="55">
        <v>7.1</v>
      </c>
    </row>
    <row r="180" spans="1:2" x14ac:dyDescent="0.3">
      <c r="A180" s="2" t="s">
        <v>5184</v>
      </c>
      <c r="B180" s="55">
        <v>4.8</v>
      </c>
    </row>
    <row r="181" spans="1:2" x14ac:dyDescent="0.3">
      <c r="A181" s="2" t="s">
        <v>2961</v>
      </c>
      <c r="B181" s="55">
        <v>5.7</v>
      </c>
    </row>
    <row r="182" spans="1:2" x14ac:dyDescent="0.3">
      <c r="A182" s="2" t="s">
        <v>6345</v>
      </c>
      <c r="B182" s="55">
        <v>6.9</v>
      </c>
    </row>
    <row r="183" spans="1:2" x14ac:dyDescent="0.3">
      <c r="A183" s="2" t="s">
        <v>2964</v>
      </c>
      <c r="B183" s="55">
        <v>7.6</v>
      </c>
    </row>
    <row r="184" spans="1:2" x14ac:dyDescent="0.3">
      <c r="A184" s="2" t="s">
        <v>4244</v>
      </c>
      <c r="B184" s="55">
        <v>6.2</v>
      </c>
    </row>
    <row r="185" spans="1:2" x14ac:dyDescent="0.3">
      <c r="A185" s="2" t="s">
        <v>2290</v>
      </c>
      <c r="B185" s="55">
        <v>5.8</v>
      </c>
    </row>
    <row r="186" spans="1:2" x14ac:dyDescent="0.3">
      <c r="A186" s="2" t="s">
        <v>2612</v>
      </c>
      <c r="B186" s="55">
        <v>4.5</v>
      </c>
    </row>
    <row r="187" spans="1:2" x14ac:dyDescent="0.3">
      <c r="A187" s="2" t="s">
        <v>3296</v>
      </c>
      <c r="B187" s="55">
        <v>6.9</v>
      </c>
    </row>
    <row r="188" spans="1:2" x14ac:dyDescent="0.3">
      <c r="A188" s="2" t="s">
        <v>2291</v>
      </c>
      <c r="B188" s="55">
        <v>7.9</v>
      </c>
    </row>
    <row r="189" spans="1:2" x14ac:dyDescent="0.3">
      <c r="A189" s="2" t="s">
        <v>6607</v>
      </c>
      <c r="B189" s="55">
        <v>5.3</v>
      </c>
    </row>
    <row r="190" spans="1:2" x14ac:dyDescent="0.3">
      <c r="A190" s="2" t="s">
        <v>6830</v>
      </c>
      <c r="B190" s="55">
        <v>5.4</v>
      </c>
    </row>
    <row r="191" spans="1:2" x14ac:dyDescent="0.3">
      <c r="A191" s="2" t="s">
        <v>3898</v>
      </c>
      <c r="B191" s="55">
        <v>2.2999999999999998</v>
      </c>
    </row>
    <row r="192" spans="1:2" x14ac:dyDescent="0.3">
      <c r="A192" s="2" t="s">
        <v>4245</v>
      </c>
      <c r="B192" s="55">
        <v>6.1</v>
      </c>
    </row>
    <row r="193" spans="1:2" x14ac:dyDescent="0.3">
      <c r="A193" s="2" t="s">
        <v>2613</v>
      </c>
      <c r="B193" s="55">
        <v>6.3</v>
      </c>
    </row>
    <row r="194" spans="1:2" x14ac:dyDescent="0.3">
      <c r="A194" s="2" t="s">
        <v>3579</v>
      </c>
      <c r="B194" s="55">
        <v>5.9</v>
      </c>
    </row>
    <row r="195" spans="1:2" x14ac:dyDescent="0.3">
      <c r="A195" s="2" t="s">
        <v>5491</v>
      </c>
      <c r="B195" s="55">
        <v>5.3</v>
      </c>
    </row>
    <row r="196" spans="1:2" x14ac:dyDescent="0.3">
      <c r="A196" s="2" t="s">
        <v>4592</v>
      </c>
      <c r="B196" s="55">
        <v>5.2</v>
      </c>
    </row>
    <row r="197" spans="1:2" x14ac:dyDescent="0.3">
      <c r="A197" s="2" t="s">
        <v>5786</v>
      </c>
      <c r="B197" s="55">
        <v>4.4000000000000004</v>
      </c>
    </row>
    <row r="198" spans="1:2" x14ac:dyDescent="0.3">
      <c r="A198" s="2" t="s">
        <v>6831</v>
      </c>
      <c r="B198" s="55">
        <v>5</v>
      </c>
    </row>
    <row r="199" spans="1:2" x14ac:dyDescent="0.3">
      <c r="A199" s="2" t="s">
        <v>5186</v>
      </c>
      <c r="B199" s="55">
        <v>4.5</v>
      </c>
    </row>
    <row r="200" spans="1:2" x14ac:dyDescent="0.3">
      <c r="A200" s="2" t="s">
        <v>2615</v>
      </c>
      <c r="B200" s="55">
        <v>8.4</v>
      </c>
    </row>
    <row r="201" spans="1:2" x14ac:dyDescent="0.3">
      <c r="A201" s="2" t="s">
        <v>447</v>
      </c>
      <c r="B201" s="55">
        <v>8.3000000000000007</v>
      </c>
    </row>
    <row r="202" spans="1:2" x14ac:dyDescent="0.3">
      <c r="A202" s="2" t="s">
        <v>2966</v>
      </c>
      <c r="B202" s="55">
        <v>7.3</v>
      </c>
    </row>
    <row r="203" spans="1:2" x14ac:dyDescent="0.3">
      <c r="A203" s="2" t="s">
        <v>1980</v>
      </c>
      <c r="B203" s="55">
        <v>8.4</v>
      </c>
    </row>
    <row r="204" spans="1:2" x14ac:dyDescent="0.3">
      <c r="A204" s="2" t="s">
        <v>2617</v>
      </c>
      <c r="B204" s="55">
        <v>6.7</v>
      </c>
    </row>
    <row r="205" spans="1:2" x14ac:dyDescent="0.3">
      <c r="A205" s="2" t="s">
        <v>4248</v>
      </c>
      <c r="B205" s="55">
        <v>5.5</v>
      </c>
    </row>
    <row r="206" spans="1:2" x14ac:dyDescent="0.3">
      <c r="A206" s="2" t="s">
        <v>4594</v>
      </c>
      <c r="B206" s="55">
        <v>7.8</v>
      </c>
    </row>
    <row r="207" spans="1:2" x14ac:dyDescent="0.3">
      <c r="A207" s="2" t="s">
        <v>215</v>
      </c>
      <c r="B207" s="55">
        <v>7.5</v>
      </c>
    </row>
    <row r="208" spans="1:2" x14ac:dyDescent="0.3">
      <c r="A208" s="2" t="s">
        <v>1729</v>
      </c>
      <c r="B208" s="55">
        <v>8.6</v>
      </c>
    </row>
    <row r="209" spans="1:2" x14ac:dyDescent="0.3">
      <c r="A209" s="2" t="s">
        <v>6346</v>
      </c>
      <c r="B209" s="55">
        <v>7.3</v>
      </c>
    </row>
    <row r="210" spans="1:2" x14ac:dyDescent="0.3">
      <c r="A210" s="2" t="s">
        <v>582</v>
      </c>
      <c r="B210" s="55">
        <v>4.7</v>
      </c>
    </row>
    <row r="211" spans="1:2" x14ac:dyDescent="0.3">
      <c r="A211" s="2" t="s">
        <v>2620</v>
      </c>
      <c r="B211" s="55">
        <v>6</v>
      </c>
    </row>
    <row r="212" spans="1:2" x14ac:dyDescent="0.3">
      <c r="A212" s="2" t="s">
        <v>1982</v>
      </c>
      <c r="B212" s="55">
        <v>7</v>
      </c>
    </row>
    <row r="213" spans="1:2" x14ac:dyDescent="0.3">
      <c r="A213" s="2" t="s">
        <v>2621</v>
      </c>
      <c r="B213" s="55">
        <v>6.4</v>
      </c>
    </row>
    <row r="214" spans="1:2" x14ac:dyDescent="0.3">
      <c r="A214" s="2" t="s">
        <v>2292</v>
      </c>
      <c r="B214" s="55">
        <v>7.6</v>
      </c>
    </row>
    <row r="215" spans="1:2" x14ac:dyDescent="0.3">
      <c r="A215" s="2" t="s">
        <v>6060</v>
      </c>
      <c r="B215" s="55">
        <v>6.7</v>
      </c>
    </row>
    <row r="216" spans="1:2" x14ac:dyDescent="0.3">
      <c r="A216" s="2" t="s">
        <v>6610</v>
      </c>
      <c r="B216" s="55">
        <v>7.3</v>
      </c>
    </row>
    <row r="217" spans="1:2" x14ac:dyDescent="0.3">
      <c r="A217" s="2" t="s">
        <v>3297</v>
      </c>
      <c r="B217" s="55">
        <v>6.3</v>
      </c>
    </row>
    <row r="218" spans="1:2" x14ac:dyDescent="0.3">
      <c r="A218" s="2" t="s">
        <v>2623</v>
      </c>
      <c r="B218" s="55">
        <v>5.7</v>
      </c>
    </row>
    <row r="219" spans="1:2" x14ac:dyDescent="0.3">
      <c r="A219" s="2" t="s">
        <v>5494</v>
      </c>
      <c r="B219" s="55">
        <v>5.8</v>
      </c>
    </row>
    <row r="220" spans="1:2" x14ac:dyDescent="0.3">
      <c r="A220" s="2" t="s">
        <v>1512</v>
      </c>
      <c r="B220" s="55">
        <v>7.2</v>
      </c>
    </row>
    <row r="221" spans="1:2" x14ac:dyDescent="0.3">
      <c r="A221" s="2" t="s">
        <v>1731</v>
      </c>
      <c r="B221" s="55">
        <v>5.9</v>
      </c>
    </row>
    <row r="222" spans="1:2" x14ac:dyDescent="0.3">
      <c r="A222" s="2" t="s">
        <v>2294</v>
      </c>
      <c r="B222" s="55">
        <v>8.1</v>
      </c>
    </row>
    <row r="223" spans="1:2" x14ac:dyDescent="0.3">
      <c r="A223" s="2" t="s">
        <v>6061</v>
      </c>
      <c r="B223" s="55">
        <v>7.9</v>
      </c>
    </row>
    <row r="224" spans="1:2" x14ac:dyDescent="0.3">
      <c r="A224" s="2" t="s">
        <v>1513</v>
      </c>
      <c r="B224" s="55">
        <v>3.5</v>
      </c>
    </row>
    <row r="225" spans="1:2" x14ac:dyDescent="0.3">
      <c r="A225" s="2" t="s">
        <v>4853</v>
      </c>
      <c r="B225" s="55">
        <v>4.3</v>
      </c>
    </row>
    <row r="226" spans="1:2" x14ac:dyDescent="0.3">
      <c r="A226" s="2" t="s">
        <v>3901</v>
      </c>
      <c r="B226" s="55">
        <v>5</v>
      </c>
    </row>
    <row r="227" spans="1:2" x14ac:dyDescent="0.3">
      <c r="A227" s="2" t="s">
        <v>5187</v>
      </c>
      <c r="B227" s="55">
        <v>7.3</v>
      </c>
    </row>
    <row r="228" spans="1:2" x14ac:dyDescent="0.3">
      <c r="A228" s="2" t="s">
        <v>2297</v>
      </c>
      <c r="B228" s="55">
        <v>6.3</v>
      </c>
    </row>
    <row r="229" spans="1:2" x14ac:dyDescent="0.3">
      <c r="A229" s="2" t="s">
        <v>1984</v>
      </c>
      <c r="B229" s="55">
        <v>6.9</v>
      </c>
    </row>
    <row r="230" spans="1:2" x14ac:dyDescent="0.3">
      <c r="A230" s="2" t="s">
        <v>3903</v>
      </c>
      <c r="B230" s="55">
        <v>7</v>
      </c>
    </row>
    <row r="231" spans="1:2" x14ac:dyDescent="0.3">
      <c r="A231" s="2" t="s">
        <v>1515</v>
      </c>
      <c r="B231" s="55">
        <v>4.5999999999999996</v>
      </c>
    </row>
    <row r="232" spans="1:2" x14ac:dyDescent="0.3">
      <c r="A232" s="2" t="s">
        <v>3580</v>
      </c>
      <c r="B232" s="55">
        <v>4.5999999999999996</v>
      </c>
    </row>
    <row r="233" spans="1:2" x14ac:dyDescent="0.3">
      <c r="A233" s="2" t="s">
        <v>2968</v>
      </c>
      <c r="B233" s="55">
        <v>5.9</v>
      </c>
    </row>
    <row r="234" spans="1:2" x14ac:dyDescent="0.3">
      <c r="A234" s="2" t="s">
        <v>1986</v>
      </c>
      <c r="B234" s="55">
        <v>6.7</v>
      </c>
    </row>
    <row r="235" spans="1:2" x14ac:dyDescent="0.3">
      <c r="A235" s="2" t="s">
        <v>1517</v>
      </c>
      <c r="B235" s="55">
        <v>7.1</v>
      </c>
    </row>
    <row r="236" spans="1:2" x14ac:dyDescent="0.3">
      <c r="A236" s="2" t="s">
        <v>2299</v>
      </c>
      <c r="B236" s="55">
        <v>6.1</v>
      </c>
    </row>
    <row r="237" spans="1:2" x14ac:dyDescent="0.3">
      <c r="A237" s="2" t="s">
        <v>6347</v>
      </c>
      <c r="B237" s="55">
        <v>6.3</v>
      </c>
    </row>
    <row r="238" spans="1:2" x14ac:dyDescent="0.3">
      <c r="A238" s="2" t="s">
        <v>3582</v>
      </c>
      <c r="B238" s="55">
        <v>7.2</v>
      </c>
    </row>
    <row r="239" spans="1:2" x14ac:dyDescent="0.3">
      <c r="A239" s="2" t="s">
        <v>6611</v>
      </c>
      <c r="B239" s="55">
        <v>5.7</v>
      </c>
    </row>
    <row r="240" spans="1:2" x14ac:dyDescent="0.3">
      <c r="A240" s="2" t="s">
        <v>2625</v>
      </c>
      <c r="B240" s="55">
        <v>5.6</v>
      </c>
    </row>
    <row r="241" spans="1:2" x14ac:dyDescent="0.3">
      <c r="A241" s="2" t="s">
        <v>1987</v>
      </c>
      <c r="B241" s="55">
        <v>7.3</v>
      </c>
    </row>
    <row r="242" spans="1:2" x14ac:dyDescent="0.3">
      <c r="A242" s="2" t="s">
        <v>5189</v>
      </c>
      <c r="B242" s="55">
        <v>6.7</v>
      </c>
    </row>
    <row r="243" spans="1:2" x14ac:dyDescent="0.3">
      <c r="A243" s="2" t="s">
        <v>270</v>
      </c>
      <c r="B243" s="55">
        <v>7.6</v>
      </c>
    </row>
    <row r="244" spans="1:2" x14ac:dyDescent="0.3">
      <c r="A244" s="2" t="s">
        <v>1989</v>
      </c>
      <c r="B244" s="55">
        <v>6.7</v>
      </c>
    </row>
    <row r="245" spans="1:2" x14ac:dyDescent="0.3">
      <c r="A245" s="2" t="s">
        <v>6613</v>
      </c>
      <c r="B245" s="55">
        <v>5.4</v>
      </c>
    </row>
    <row r="246" spans="1:2" x14ac:dyDescent="0.3">
      <c r="A246" s="2" t="s">
        <v>6614</v>
      </c>
      <c r="B246" s="55">
        <v>5.2</v>
      </c>
    </row>
    <row r="247" spans="1:2" x14ac:dyDescent="0.3">
      <c r="A247" s="2" t="s">
        <v>77</v>
      </c>
      <c r="B247" s="55">
        <v>7</v>
      </c>
    </row>
    <row r="248" spans="1:2" x14ac:dyDescent="0.3">
      <c r="A248" s="2" t="s">
        <v>258</v>
      </c>
      <c r="B248" s="55">
        <v>8.1</v>
      </c>
    </row>
    <row r="249" spans="1:2" x14ac:dyDescent="0.3">
      <c r="A249" s="2" t="s">
        <v>6832</v>
      </c>
      <c r="B249" s="55">
        <v>7.3</v>
      </c>
    </row>
    <row r="250" spans="1:2" x14ac:dyDescent="0.3">
      <c r="A250" s="2" t="s">
        <v>5787</v>
      </c>
      <c r="B250" s="55">
        <v>6.9</v>
      </c>
    </row>
    <row r="251" spans="1:2" x14ac:dyDescent="0.3">
      <c r="A251" s="2" t="s">
        <v>5788</v>
      </c>
      <c r="B251" s="55">
        <v>7</v>
      </c>
    </row>
    <row r="252" spans="1:2" x14ac:dyDescent="0.3">
      <c r="A252" s="2" t="s">
        <v>5496</v>
      </c>
      <c r="B252" s="55">
        <v>7.3</v>
      </c>
    </row>
    <row r="253" spans="1:2" x14ac:dyDescent="0.3">
      <c r="A253" s="2" t="s">
        <v>6834</v>
      </c>
      <c r="B253" s="55">
        <v>7</v>
      </c>
    </row>
    <row r="254" spans="1:2" x14ac:dyDescent="0.3">
      <c r="A254" s="2" t="s">
        <v>6348</v>
      </c>
      <c r="B254" s="55">
        <v>7.6</v>
      </c>
    </row>
    <row r="255" spans="1:2" x14ac:dyDescent="0.3">
      <c r="A255" s="2" t="s">
        <v>2627</v>
      </c>
      <c r="B255" s="55">
        <v>6.1</v>
      </c>
    </row>
    <row r="256" spans="1:2" x14ac:dyDescent="0.3">
      <c r="A256" s="2" t="s">
        <v>6837</v>
      </c>
      <c r="B256" s="55">
        <v>7.4</v>
      </c>
    </row>
    <row r="257" spans="1:2" x14ac:dyDescent="0.3">
      <c r="A257" s="2" t="s">
        <v>2969</v>
      </c>
      <c r="B257" s="55">
        <v>7.3</v>
      </c>
    </row>
    <row r="258" spans="1:2" x14ac:dyDescent="0.3">
      <c r="A258" s="2" t="s">
        <v>1734</v>
      </c>
      <c r="B258" s="55">
        <v>6.6</v>
      </c>
    </row>
    <row r="259" spans="1:2" x14ac:dyDescent="0.3">
      <c r="A259" s="2" t="s">
        <v>1991</v>
      </c>
      <c r="B259" s="55">
        <v>6.8</v>
      </c>
    </row>
    <row r="260" spans="1:2" x14ac:dyDescent="0.3">
      <c r="A260" s="2" t="s">
        <v>3298</v>
      </c>
      <c r="B260" s="55">
        <v>6.4</v>
      </c>
    </row>
    <row r="261" spans="1:2" x14ac:dyDescent="0.3">
      <c r="A261" s="2" t="s">
        <v>1992</v>
      </c>
      <c r="B261" s="55">
        <v>6.1</v>
      </c>
    </row>
    <row r="262" spans="1:2" x14ac:dyDescent="0.3">
      <c r="A262" s="2" t="s">
        <v>292</v>
      </c>
      <c r="B262" s="55">
        <v>8.5</v>
      </c>
    </row>
    <row r="263" spans="1:2" x14ac:dyDescent="0.3">
      <c r="A263" s="2" t="s">
        <v>4249</v>
      </c>
      <c r="B263" s="55">
        <v>7.8</v>
      </c>
    </row>
    <row r="264" spans="1:2" x14ac:dyDescent="0.3">
      <c r="A264" s="2" t="s">
        <v>1178</v>
      </c>
      <c r="B264" s="55">
        <v>7.6</v>
      </c>
    </row>
    <row r="265" spans="1:2" x14ac:dyDescent="0.3">
      <c r="A265" s="2" t="s">
        <v>5791</v>
      </c>
      <c r="B265" s="55">
        <v>5.2</v>
      </c>
    </row>
    <row r="266" spans="1:2" x14ac:dyDescent="0.3">
      <c r="A266" s="2" t="s">
        <v>524</v>
      </c>
      <c r="B266" s="55">
        <v>6.2</v>
      </c>
    </row>
    <row r="267" spans="1:2" x14ac:dyDescent="0.3">
      <c r="A267" s="2" t="s">
        <v>4595</v>
      </c>
      <c r="B267" s="55">
        <v>6.9</v>
      </c>
    </row>
    <row r="268" spans="1:2" x14ac:dyDescent="0.3">
      <c r="A268" s="2" t="s">
        <v>4252</v>
      </c>
      <c r="B268" s="55">
        <v>5.3</v>
      </c>
    </row>
    <row r="269" spans="1:2" x14ac:dyDescent="0.3">
      <c r="A269" s="2" t="s">
        <v>785</v>
      </c>
      <c r="B269" s="55">
        <v>6.3</v>
      </c>
    </row>
    <row r="270" spans="1:2" x14ac:dyDescent="0.3">
      <c r="A270" s="2" t="s">
        <v>6062</v>
      </c>
      <c r="B270" s="55">
        <v>6.6</v>
      </c>
    </row>
    <row r="271" spans="1:2" x14ac:dyDescent="0.3">
      <c r="A271" s="2" t="s">
        <v>3904</v>
      </c>
      <c r="B271" s="55">
        <v>4.5999999999999996</v>
      </c>
    </row>
    <row r="272" spans="1:2" x14ac:dyDescent="0.3">
      <c r="A272" s="2" t="s">
        <v>6064</v>
      </c>
      <c r="B272" s="55">
        <v>7.7</v>
      </c>
    </row>
    <row r="273" spans="1:2" x14ac:dyDescent="0.3">
      <c r="A273" s="2" t="s">
        <v>1994</v>
      </c>
      <c r="B273" s="55">
        <v>7.2</v>
      </c>
    </row>
    <row r="274" spans="1:2" x14ac:dyDescent="0.3">
      <c r="A274" s="2" t="s">
        <v>1736</v>
      </c>
      <c r="B274" s="55">
        <v>6.6</v>
      </c>
    </row>
    <row r="275" spans="1:2" x14ac:dyDescent="0.3">
      <c r="A275" s="2" t="s">
        <v>5190</v>
      </c>
      <c r="B275" s="55">
        <v>5.7</v>
      </c>
    </row>
    <row r="276" spans="1:2" x14ac:dyDescent="0.3">
      <c r="A276" s="2" t="s">
        <v>908</v>
      </c>
      <c r="B276" s="55">
        <v>7.6</v>
      </c>
    </row>
    <row r="277" spans="1:2" x14ac:dyDescent="0.3">
      <c r="A277" s="2" t="s">
        <v>4597</v>
      </c>
      <c r="B277" s="55">
        <v>5.6</v>
      </c>
    </row>
    <row r="278" spans="1:2" x14ac:dyDescent="0.3">
      <c r="A278" s="2" t="s">
        <v>3585</v>
      </c>
      <c r="B278" s="55">
        <v>5.8</v>
      </c>
    </row>
    <row r="279" spans="1:2" x14ac:dyDescent="0.3">
      <c r="A279" s="2" t="s">
        <v>4255</v>
      </c>
      <c r="B279" s="55">
        <v>6</v>
      </c>
    </row>
    <row r="280" spans="1:2" x14ac:dyDescent="0.3">
      <c r="A280" s="2" t="s">
        <v>5794</v>
      </c>
      <c r="B280" s="55">
        <v>7.1</v>
      </c>
    </row>
    <row r="281" spans="1:2" x14ac:dyDescent="0.3">
      <c r="A281" s="2" t="s">
        <v>6615</v>
      </c>
      <c r="B281" s="55">
        <v>6.1</v>
      </c>
    </row>
    <row r="282" spans="1:2" x14ac:dyDescent="0.3">
      <c r="A282" s="2" t="s">
        <v>1519</v>
      </c>
      <c r="B282" s="55">
        <v>7.7</v>
      </c>
    </row>
    <row r="283" spans="1:2" x14ac:dyDescent="0.3">
      <c r="A283" s="2" t="s">
        <v>3586</v>
      </c>
      <c r="B283" s="55">
        <v>7.6</v>
      </c>
    </row>
    <row r="284" spans="1:2" x14ac:dyDescent="0.3">
      <c r="A284" s="2" t="s">
        <v>1179</v>
      </c>
      <c r="B284" s="55">
        <v>6.3</v>
      </c>
    </row>
    <row r="285" spans="1:2" x14ac:dyDescent="0.3">
      <c r="A285" s="2" t="s">
        <v>3905</v>
      </c>
      <c r="B285" s="55">
        <v>6.3</v>
      </c>
    </row>
    <row r="286" spans="1:2" x14ac:dyDescent="0.3">
      <c r="A286" s="2" t="s">
        <v>5192</v>
      </c>
      <c r="B286" s="55">
        <v>6.3</v>
      </c>
    </row>
    <row r="287" spans="1:2" x14ac:dyDescent="0.3">
      <c r="A287" s="2" t="s">
        <v>1996</v>
      </c>
      <c r="B287" s="55">
        <v>5.9</v>
      </c>
    </row>
    <row r="288" spans="1:2" x14ac:dyDescent="0.3">
      <c r="A288" s="2" t="s">
        <v>2629</v>
      </c>
      <c r="B288" s="55">
        <v>6.8</v>
      </c>
    </row>
    <row r="289" spans="1:2" x14ac:dyDescent="0.3">
      <c r="A289" s="2" t="s">
        <v>6065</v>
      </c>
      <c r="B289" s="55">
        <v>5.5</v>
      </c>
    </row>
    <row r="290" spans="1:2" x14ac:dyDescent="0.3">
      <c r="A290" s="2" t="s">
        <v>6616</v>
      </c>
      <c r="B290" s="55">
        <v>4.4000000000000004</v>
      </c>
    </row>
    <row r="291" spans="1:2" x14ac:dyDescent="0.3">
      <c r="A291" s="2" t="s">
        <v>4600</v>
      </c>
      <c r="B291" s="55">
        <v>7.8</v>
      </c>
    </row>
    <row r="292" spans="1:2" x14ac:dyDescent="0.3">
      <c r="A292" s="2" t="s">
        <v>5796</v>
      </c>
      <c r="B292" s="55">
        <v>6.6</v>
      </c>
    </row>
    <row r="293" spans="1:2" x14ac:dyDescent="0.3">
      <c r="A293" s="2" t="s">
        <v>4602</v>
      </c>
      <c r="B293" s="55">
        <v>7.5</v>
      </c>
    </row>
    <row r="294" spans="1:2" x14ac:dyDescent="0.3">
      <c r="A294" s="2" t="s">
        <v>6351</v>
      </c>
      <c r="B294" s="55">
        <v>7.3</v>
      </c>
    </row>
    <row r="295" spans="1:2" x14ac:dyDescent="0.3">
      <c r="A295" s="2" t="s">
        <v>2970</v>
      </c>
      <c r="B295" s="55">
        <v>6.2</v>
      </c>
    </row>
    <row r="296" spans="1:2" x14ac:dyDescent="0.3">
      <c r="A296" s="2" t="s">
        <v>1522</v>
      </c>
      <c r="B296" s="55">
        <v>7</v>
      </c>
    </row>
    <row r="297" spans="1:2" x14ac:dyDescent="0.3">
      <c r="A297" s="2" t="s">
        <v>1997</v>
      </c>
      <c r="B297" s="55">
        <v>6.6</v>
      </c>
    </row>
    <row r="298" spans="1:2" x14ac:dyDescent="0.3">
      <c r="A298" s="2" t="s">
        <v>2972</v>
      </c>
      <c r="B298" s="55">
        <v>6.6</v>
      </c>
    </row>
    <row r="299" spans="1:2" x14ac:dyDescent="0.3">
      <c r="A299" s="2" t="s">
        <v>2302</v>
      </c>
      <c r="B299" s="55">
        <v>5.5</v>
      </c>
    </row>
    <row r="300" spans="1:2" x14ac:dyDescent="0.3">
      <c r="A300" s="2" t="s">
        <v>5193</v>
      </c>
      <c r="B300" s="55">
        <v>7.9</v>
      </c>
    </row>
    <row r="301" spans="1:2" x14ac:dyDescent="0.3">
      <c r="A301" s="2" t="s">
        <v>6838</v>
      </c>
      <c r="B301" s="55">
        <v>7.5</v>
      </c>
    </row>
    <row r="302" spans="1:2" x14ac:dyDescent="0.3">
      <c r="A302" s="2" t="s">
        <v>3591</v>
      </c>
      <c r="B302" s="55">
        <v>5.6</v>
      </c>
    </row>
    <row r="303" spans="1:2" x14ac:dyDescent="0.3">
      <c r="A303" s="2" t="s">
        <v>4604</v>
      </c>
      <c r="B303" s="55">
        <v>6.5</v>
      </c>
    </row>
    <row r="304" spans="1:2" x14ac:dyDescent="0.3">
      <c r="A304" s="2" t="s">
        <v>5194</v>
      </c>
      <c r="B304" s="55">
        <v>7.1</v>
      </c>
    </row>
    <row r="305" spans="1:2" x14ac:dyDescent="0.3">
      <c r="A305" s="2" t="s">
        <v>2630</v>
      </c>
      <c r="B305" s="55">
        <v>7.6</v>
      </c>
    </row>
    <row r="306" spans="1:2" x14ac:dyDescent="0.3">
      <c r="A306" s="2" t="s">
        <v>6839</v>
      </c>
      <c r="B306" s="55">
        <v>8.4</v>
      </c>
    </row>
    <row r="307" spans="1:2" x14ac:dyDescent="0.3">
      <c r="A307" s="2" t="s">
        <v>1181</v>
      </c>
      <c r="B307" s="55">
        <v>6.8</v>
      </c>
    </row>
    <row r="308" spans="1:2" x14ac:dyDescent="0.3">
      <c r="A308" s="2" t="s">
        <v>1737</v>
      </c>
      <c r="B308" s="55">
        <v>5.8</v>
      </c>
    </row>
    <row r="309" spans="1:2" x14ac:dyDescent="0.3">
      <c r="A309" s="2" t="s">
        <v>4257</v>
      </c>
      <c r="B309" s="55">
        <v>7.5</v>
      </c>
    </row>
    <row r="310" spans="1:2" x14ac:dyDescent="0.3">
      <c r="A310" s="2" t="s">
        <v>2632</v>
      </c>
      <c r="B310" s="55">
        <v>6.4</v>
      </c>
    </row>
    <row r="311" spans="1:2" x14ac:dyDescent="0.3">
      <c r="A311" s="2" t="s">
        <v>1998</v>
      </c>
      <c r="B311" s="55">
        <v>2.5</v>
      </c>
    </row>
    <row r="312" spans="1:2" x14ac:dyDescent="0.3">
      <c r="A312" s="2" t="s">
        <v>4855</v>
      </c>
      <c r="B312" s="55">
        <v>6</v>
      </c>
    </row>
    <row r="313" spans="1:2" x14ac:dyDescent="0.3">
      <c r="A313" s="2" t="s">
        <v>4857</v>
      </c>
      <c r="B313" s="55">
        <v>5.6</v>
      </c>
    </row>
    <row r="314" spans="1:2" x14ac:dyDescent="0.3">
      <c r="A314" s="2" t="s">
        <v>1074</v>
      </c>
      <c r="B314" s="55">
        <v>5.9</v>
      </c>
    </row>
    <row r="315" spans="1:2" x14ac:dyDescent="0.3">
      <c r="A315" s="2" t="s">
        <v>6068</v>
      </c>
      <c r="B315" s="55">
        <v>5.3</v>
      </c>
    </row>
    <row r="316" spans="1:2" x14ac:dyDescent="0.3">
      <c r="A316" s="2" t="s">
        <v>495</v>
      </c>
      <c r="B316" s="55">
        <v>8.5</v>
      </c>
    </row>
    <row r="317" spans="1:2" x14ac:dyDescent="0.3">
      <c r="A317" s="2" t="s">
        <v>720</v>
      </c>
      <c r="B317" s="55">
        <v>7.8</v>
      </c>
    </row>
    <row r="318" spans="1:2" x14ac:dyDescent="0.3">
      <c r="A318" s="2" t="s">
        <v>787</v>
      </c>
      <c r="B318" s="55">
        <v>7.4</v>
      </c>
    </row>
    <row r="319" spans="1:2" x14ac:dyDescent="0.3">
      <c r="A319" s="2" t="s">
        <v>1183</v>
      </c>
      <c r="B319" s="55">
        <v>6.8</v>
      </c>
    </row>
    <row r="320" spans="1:2" x14ac:dyDescent="0.3">
      <c r="A320" s="2" t="s">
        <v>3299</v>
      </c>
      <c r="B320" s="55">
        <v>6.6</v>
      </c>
    </row>
    <row r="321" spans="1:2" x14ac:dyDescent="0.3">
      <c r="A321" s="2" t="s">
        <v>2973</v>
      </c>
      <c r="B321" s="55">
        <v>5.6</v>
      </c>
    </row>
    <row r="322" spans="1:2" x14ac:dyDescent="0.3">
      <c r="A322" s="2" t="s">
        <v>6353</v>
      </c>
      <c r="B322" s="55">
        <v>6.6</v>
      </c>
    </row>
    <row r="323" spans="1:2" x14ac:dyDescent="0.3">
      <c r="A323" s="2" t="s">
        <v>5195</v>
      </c>
      <c r="B323" s="55">
        <v>6.7</v>
      </c>
    </row>
    <row r="324" spans="1:2" x14ac:dyDescent="0.3">
      <c r="A324" s="2" t="s">
        <v>3300</v>
      </c>
      <c r="B324" s="55">
        <v>7.1</v>
      </c>
    </row>
    <row r="325" spans="1:2" x14ac:dyDescent="0.3">
      <c r="A325" s="2" t="s">
        <v>5799</v>
      </c>
      <c r="B325" s="55">
        <v>5.7</v>
      </c>
    </row>
    <row r="326" spans="1:2" x14ac:dyDescent="0.3">
      <c r="A326" s="2" t="s">
        <v>6355</v>
      </c>
      <c r="B326" s="55">
        <v>6.7</v>
      </c>
    </row>
    <row r="327" spans="1:2" x14ac:dyDescent="0.3">
      <c r="A327" s="2" t="s">
        <v>6357</v>
      </c>
      <c r="B327" s="55">
        <v>5</v>
      </c>
    </row>
    <row r="328" spans="1:2" x14ac:dyDescent="0.3">
      <c r="A328" s="2" t="s">
        <v>2974</v>
      </c>
      <c r="B328" s="55">
        <v>3.6</v>
      </c>
    </row>
    <row r="329" spans="1:2" x14ac:dyDescent="0.3">
      <c r="A329" s="2" t="s">
        <v>2304</v>
      </c>
      <c r="B329" s="55">
        <v>6.5</v>
      </c>
    </row>
    <row r="330" spans="1:2" x14ac:dyDescent="0.3">
      <c r="A330" s="2" t="s">
        <v>2633</v>
      </c>
      <c r="B330" s="55">
        <v>6.6</v>
      </c>
    </row>
    <row r="331" spans="1:2" x14ac:dyDescent="0.3">
      <c r="A331" s="2" t="s">
        <v>5196</v>
      </c>
      <c r="B331" s="55">
        <v>6.4</v>
      </c>
    </row>
    <row r="332" spans="1:2" x14ac:dyDescent="0.3">
      <c r="A332" s="2" t="s">
        <v>4858</v>
      </c>
      <c r="B332" s="55">
        <v>5.4</v>
      </c>
    </row>
    <row r="333" spans="1:2" x14ac:dyDescent="0.3">
      <c r="A333" s="2" t="s">
        <v>2977</v>
      </c>
      <c r="B333" s="55">
        <v>6.3</v>
      </c>
    </row>
    <row r="334" spans="1:2" x14ac:dyDescent="0.3">
      <c r="A334" s="2" t="s">
        <v>3592</v>
      </c>
      <c r="B334" s="55">
        <v>5.7</v>
      </c>
    </row>
    <row r="335" spans="1:2" x14ac:dyDescent="0.3">
      <c r="A335" s="2" t="s">
        <v>1739</v>
      </c>
      <c r="B335" s="55">
        <v>2.8</v>
      </c>
    </row>
    <row r="336" spans="1:2" x14ac:dyDescent="0.3">
      <c r="A336" s="2" t="s">
        <v>4258</v>
      </c>
      <c r="B336" s="55">
        <v>5.6</v>
      </c>
    </row>
    <row r="337" spans="1:2" x14ac:dyDescent="0.3">
      <c r="A337" s="2" t="s">
        <v>3301</v>
      </c>
      <c r="B337" s="55">
        <v>6.5</v>
      </c>
    </row>
    <row r="338" spans="1:2" x14ac:dyDescent="0.3">
      <c r="A338" s="2" t="s">
        <v>4260</v>
      </c>
      <c r="B338" s="55">
        <v>4.2</v>
      </c>
    </row>
    <row r="339" spans="1:2" x14ac:dyDescent="0.3">
      <c r="A339" s="2" t="s">
        <v>1319</v>
      </c>
      <c r="B339" s="55">
        <v>6.9</v>
      </c>
    </row>
    <row r="340" spans="1:2" x14ac:dyDescent="0.3">
      <c r="A340" s="2" t="s">
        <v>721</v>
      </c>
      <c r="B340" s="55">
        <v>7.6</v>
      </c>
    </row>
    <row r="341" spans="1:2" x14ac:dyDescent="0.3">
      <c r="A341" s="2" t="s">
        <v>1525</v>
      </c>
      <c r="B341" s="55">
        <v>3.7</v>
      </c>
    </row>
    <row r="342" spans="1:2" x14ac:dyDescent="0.3">
      <c r="A342" s="2" t="s">
        <v>3907</v>
      </c>
      <c r="B342" s="55">
        <v>8.3000000000000007</v>
      </c>
    </row>
    <row r="343" spans="1:2" x14ac:dyDescent="0.3">
      <c r="A343" s="2" t="s">
        <v>1186</v>
      </c>
      <c r="B343" s="55">
        <v>5.4</v>
      </c>
    </row>
    <row r="344" spans="1:2" x14ac:dyDescent="0.3">
      <c r="A344" s="2" t="s">
        <v>910</v>
      </c>
      <c r="B344" s="55">
        <v>7</v>
      </c>
    </row>
    <row r="345" spans="1:2" x14ac:dyDescent="0.3">
      <c r="A345" s="2" t="s">
        <v>1999</v>
      </c>
      <c r="B345" s="55">
        <v>3.6</v>
      </c>
    </row>
    <row r="346" spans="1:2" x14ac:dyDescent="0.3">
      <c r="A346" s="2" t="s">
        <v>5800</v>
      </c>
      <c r="B346" s="55">
        <v>5.8</v>
      </c>
    </row>
    <row r="347" spans="1:2" x14ac:dyDescent="0.3">
      <c r="A347" s="2" t="s">
        <v>6359</v>
      </c>
      <c r="B347" s="55">
        <v>5</v>
      </c>
    </row>
    <row r="348" spans="1:2" x14ac:dyDescent="0.3">
      <c r="A348" s="2" t="s">
        <v>2306</v>
      </c>
      <c r="B348" s="55">
        <v>2.4</v>
      </c>
    </row>
    <row r="349" spans="1:2" x14ac:dyDescent="0.3">
      <c r="A349" s="2" t="s">
        <v>6070</v>
      </c>
      <c r="B349" s="55">
        <v>5.9</v>
      </c>
    </row>
    <row r="350" spans="1:2" x14ac:dyDescent="0.3">
      <c r="A350" s="2" t="s">
        <v>3908</v>
      </c>
      <c r="B350" s="55">
        <v>5.7</v>
      </c>
    </row>
    <row r="351" spans="1:2" x14ac:dyDescent="0.3">
      <c r="A351" s="2" t="s">
        <v>4860</v>
      </c>
      <c r="B351" s="55">
        <v>6.4</v>
      </c>
    </row>
    <row r="352" spans="1:2" x14ac:dyDescent="0.3">
      <c r="A352" s="2" t="s">
        <v>5801</v>
      </c>
      <c r="B352" s="55">
        <v>5.6</v>
      </c>
    </row>
    <row r="353" spans="1:2" x14ac:dyDescent="0.3">
      <c r="A353" s="2" t="s">
        <v>840</v>
      </c>
      <c r="B353" s="55">
        <v>3.8</v>
      </c>
    </row>
    <row r="354" spans="1:2" x14ac:dyDescent="0.3">
      <c r="A354" s="2" t="s">
        <v>6071</v>
      </c>
      <c r="B354" s="55">
        <v>7.3</v>
      </c>
    </row>
    <row r="355" spans="1:2" x14ac:dyDescent="0.3">
      <c r="A355" s="2" t="s">
        <v>6361</v>
      </c>
      <c r="B355" s="55">
        <v>6.2</v>
      </c>
    </row>
    <row r="356" spans="1:2" x14ac:dyDescent="0.3">
      <c r="A356" s="2" t="s">
        <v>1321</v>
      </c>
      <c r="B356" s="55">
        <v>6.8</v>
      </c>
    </row>
    <row r="357" spans="1:2" x14ac:dyDescent="0.3">
      <c r="A357" s="2" t="s">
        <v>3909</v>
      </c>
      <c r="B357" s="55">
        <v>6.4</v>
      </c>
    </row>
    <row r="358" spans="1:2" x14ac:dyDescent="0.3">
      <c r="A358" s="2" t="s">
        <v>4606</v>
      </c>
      <c r="B358" s="55">
        <v>7.1</v>
      </c>
    </row>
    <row r="359" spans="1:2" x14ac:dyDescent="0.3">
      <c r="A359" s="2" t="s">
        <v>2308</v>
      </c>
      <c r="B359" s="55">
        <v>6</v>
      </c>
    </row>
    <row r="360" spans="1:2" x14ac:dyDescent="0.3">
      <c r="A360" s="2" t="s">
        <v>4862</v>
      </c>
      <c r="B360" s="55">
        <v>6.1</v>
      </c>
    </row>
    <row r="361" spans="1:2" x14ac:dyDescent="0.3">
      <c r="A361" s="2" t="s">
        <v>4608</v>
      </c>
      <c r="B361" s="55">
        <v>6.2</v>
      </c>
    </row>
    <row r="362" spans="1:2" x14ac:dyDescent="0.3">
      <c r="A362" s="2" t="s">
        <v>4261</v>
      </c>
      <c r="B362" s="55">
        <v>6</v>
      </c>
    </row>
    <row r="363" spans="1:2" x14ac:dyDescent="0.3">
      <c r="A363" s="2" t="s">
        <v>4264</v>
      </c>
      <c r="B363" s="55">
        <v>6.3</v>
      </c>
    </row>
    <row r="364" spans="1:2" x14ac:dyDescent="0.3">
      <c r="A364" s="2" t="s">
        <v>660</v>
      </c>
      <c r="B364" s="55">
        <v>7.5</v>
      </c>
    </row>
    <row r="365" spans="1:2" x14ac:dyDescent="0.3">
      <c r="A365" s="2" t="s">
        <v>6618</v>
      </c>
      <c r="B365" s="55">
        <v>6.3</v>
      </c>
    </row>
    <row r="366" spans="1:2" x14ac:dyDescent="0.3">
      <c r="A366" s="2" t="s">
        <v>6363</v>
      </c>
      <c r="B366" s="55">
        <v>7.9</v>
      </c>
    </row>
    <row r="367" spans="1:2" x14ac:dyDescent="0.3">
      <c r="A367" s="2" t="s">
        <v>1187</v>
      </c>
      <c r="B367" s="55">
        <v>8.1</v>
      </c>
    </row>
    <row r="368" spans="1:2" x14ac:dyDescent="0.3">
      <c r="A368" s="2" t="s">
        <v>3594</v>
      </c>
      <c r="B368" s="55">
        <v>8</v>
      </c>
    </row>
    <row r="369" spans="1:2" x14ac:dyDescent="0.3">
      <c r="A369" s="2" t="s">
        <v>6365</v>
      </c>
      <c r="B369" s="55">
        <v>7.4</v>
      </c>
    </row>
    <row r="370" spans="1:2" x14ac:dyDescent="0.3">
      <c r="A370" s="2" t="s">
        <v>5497</v>
      </c>
      <c r="B370" s="55">
        <v>7.2</v>
      </c>
    </row>
    <row r="371" spans="1:2" x14ac:dyDescent="0.3">
      <c r="A371" s="2" t="s">
        <v>2634</v>
      </c>
      <c r="B371" s="55">
        <v>6.4</v>
      </c>
    </row>
    <row r="372" spans="1:2" x14ac:dyDescent="0.3">
      <c r="A372" s="2" t="s">
        <v>2002</v>
      </c>
      <c r="B372" s="55">
        <v>7.8</v>
      </c>
    </row>
    <row r="373" spans="1:2" x14ac:dyDescent="0.3">
      <c r="A373" s="2" t="s">
        <v>3596</v>
      </c>
      <c r="B373" s="55">
        <v>7.1</v>
      </c>
    </row>
    <row r="374" spans="1:2" x14ac:dyDescent="0.3">
      <c r="A374" s="2" t="s">
        <v>4266</v>
      </c>
      <c r="B374" s="55">
        <v>7.4</v>
      </c>
    </row>
    <row r="375" spans="1:2" x14ac:dyDescent="0.3">
      <c r="A375" s="2" t="s">
        <v>1742</v>
      </c>
      <c r="B375" s="55">
        <v>5.9</v>
      </c>
    </row>
    <row r="376" spans="1:2" x14ac:dyDescent="0.3">
      <c r="A376" s="2" t="s">
        <v>2979</v>
      </c>
      <c r="B376" s="55">
        <v>6.7</v>
      </c>
    </row>
    <row r="377" spans="1:2" x14ac:dyDescent="0.3">
      <c r="A377" s="2" t="s">
        <v>227</v>
      </c>
      <c r="B377" s="55">
        <v>6.1</v>
      </c>
    </row>
    <row r="378" spans="1:2" x14ac:dyDescent="0.3">
      <c r="A378" s="2" t="s">
        <v>4610</v>
      </c>
      <c r="B378" s="55">
        <v>6.3</v>
      </c>
    </row>
    <row r="379" spans="1:2" x14ac:dyDescent="0.3">
      <c r="A379" s="2" t="s">
        <v>5803</v>
      </c>
      <c r="B379" s="55">
        <v>6.8</v>
      </c>
    </row>
    <row r="380" spans="1:2" x14ac:dyDescent="0.3">
      <c r="A380" s="2" t="s">
        <v>2309</v>
      </c>
      <c r="B380" s="55">
        <v>7.5</v>
      </c>
    </row>
    <row r="381" spans="1:2" x14ac:dyDescent="0.3">
      <c r="A381" s="2" t="s">
        <v>2981</v>
      </c>
      <c r="B381" s="55">
        <v>7.2</v>
      </c>
    </row>
    <row r="382" spans="1:2" x14ac:dyDescent="0.3">
      <c r="A382" s="2" t="s">
        <v>4863</v>
      </c>
      <c r="B382" s="55">
        <v>3.7</v>
      </c>
    </row>
    <row r="383" spans="1:2" x14ac:dyDescent="0.3">
      <c r="A383" s="2" t="s">
        <v>449</v>
      </c>
      <c r="B383" s="55">
        <v>7.3</v>
      </c>
    </row>
    <row r="384" spans="1:2" x14ac:dyDescent="0.3">
      <c r="A384" s="2" t="s">
        <v>585</v>
      </c>
      <c r="B384" s="55">
        <v>6.4</v>
      </c>
    </row>
    <row r="385" spans="1:2" x14ac:dyDescent="0.3">
      <c r="A385" s="2" t="s">
        <v>1076</v>
      </c>
      <c r="B385" s="55">
        <v>5.5</v>
      </c>
    </row>
    <row r="386" spans="1:2" x14ac:dyDescent="0.3">
      <c r="A386" s="2" t="s">
        <v>3302</v>
      </c>
      <c r="B386" s="55">
        <v>6.5</v>
      </c>
    </row>
    <row r="387" spans="1:2" x14ac:dyDescent="0.3">
      <c r="A387" s="2" t="s">
        <v>5498</v>
      </c>
      <c r="B387" s="55">
        <v>6.1</v>
      </c>
    </row>
    <row r="388" spans="1:2" x14ac:dyDescent="0.3">
      <c r="A388" s="2" t="s">
        <v>6620</v>
      </c>
      <c r="B388" s="55">
        <v>6.9</v>
      </c>
    </row>
    <row r="389" spans="1:2" x14ac:dyDescent="0.3">
      <c r="A389" s="2" t="s">
        <v>2005</v>
      </c>
      <c r="B389" s="55">
        <v>7.6</v>
      </c>
    </row>
    <row r="390" spans="1:2" x14ac:dyDescent="0.3">
      <c r="A390" s="2" t="s">
        <v>3598</v>
      </c>
      <c r="B390" s="55">
        <v>6.7</v>
      </c>
    </row>
    <row r="391" spans="1:2" x14ac:dyDescent="0.3">
      <c r="A391" s="2" t="s">
        <v>184</v>
      </c>
      <c r="B391" s="55">
        <v>6.2</v>
      </c>
    </row>
    <row r="392" spans="1:2" x14ac:dyDescent="0.3">
      <c r="A392" s="2" t="s">
        <v>2008</v>
      </c>
      <c r="B392" s="55">
        <v>6.8</v>
      </c>
    </row>
    <row r="393" spans="1:2" x14ac:dyDescent="0.3">
      <c r="A393" s="2" t="s">
        <v>663</v>
      </c>
      <c r="B393" s="55">
        <v>7.3</v>
      </c>
    </row>
    <row r="394" spans="1:2" x14ac:dyDescent="0.3">
      <c r="A394" s="2" t="s">
        <v>2009</v>
      </c>
      <c r="B394" s="55">
        <v>6.4</v>
      </c>
    </row>
    <row r="395" spans="1:2" x14ac:dyDescent="0.3">
      <c r="A395" s="2" t="s">
        <v>6621</v>
      </c>
      <c r="B395" s="55">
        <v>7</v>
      </c>
    </row>
    <row r="396" spans="1:2" x14ac:dyDescent="0.3">
      <c r="A396" s="2" t="s">
        <v>2984</v>
      </c>
      <c r="B396" s="55">
        <v>5.4</v>
      </c>
    </row>
    <row r="397" spans="1:2" x14ac:dyDescent="0.3">
      <c r="A397" s="2" t="s">
        <v>3303</v>
      </c>
      <c r="B397" s="55">
        <v>8</v>
      </c>
    </row>
    <row r="398" spans="1:2" x14ac:dyDescent="0.3">
      <c r="A398" s="2" t="s">
        <v>6622</v>
      </c>
      <c r="B398" s="55">
        <v>7.9</v>
      </c>
    </row>
    <row r="399" spans="1:2" x14ac:dyDescent="0.3">
      <c r="A399" s="2" t="s">
        <v>6074</v>
      </c>
      <c r="B399" s="55">
        <v>6.5</v>
      </c>
    </row>
    <row r="400" spans="1:2" x14ac:dyDescent="0.3">
      <c r="A400" s="2" t="s">
        <v>2311</v>
      </c>
      <c r="B400" s="55">
        <v>5.0999999999999996</v>
      </c>
    </row>
    <row r="401" spans="1:2" x14ac:dyDescent="0.3">
      <c r="A401" s="2" t="s">
        <v>4268</v>
      </c>
      <c r="B401" s="55">
        <v>4.5999999999999996</v>
      </c>
    </row>
    <row r="402" spans="1:2" x14ac:dyDescent="0.3">
      <c r="A402" s="2" t="s">
        <v>5804</v>
      </c>
      <c r="B402" s="55">
        <v>4.4000000000000004</v>
      </c>
    </row>
    <row r="403" spans="1:2" x14ac:dyDescent="0.3">
      <c r="A403" s="2" t="s">
        <v>2987</v>
      </c>
      <c r="B403" s="55">
        <v>6.5</v>
      </c>
    </row>
    <row r="404" spans="1:2" x14ac:dyDescent="0.3">
      <c r="A404" s="2" t="s">
        <v>527</v>
      </c>
      <c r="B404" s="55">
        <v>7.3</v>
      </c>
    </row>
    <row r="405" spans="1:2" x14ac:dyDescent="0.3">
      <c r="A405" s="2" t="s">
        <v>842</v>
      </c>
      <c r="B405" s="55">
        <v>6.2</v>
      </c>
    </row>
    <row r="406" spans="1:2" x14ac:dyDescent="0.3">
      <c r="A406" s="2" t="s">
        <v>723</v>
      </c>
      <c r="B406" s="55">
        <v>6.9</v>
      </c>
    </row>
    <row r="407" spans="1:2" x14ac:dyDescent="0.3">
      <c r="A407" s="2" t="s">
        <v>2313</v>
      </c>
      <c r="B407" s="55">
        <v>7.7</v>
      </c>
    </row>
    <row r="408" spans="1:2" x14ac:dyDescent="0.3">
      <c r="A408" s="2" t="s">
        <v>6624</v>
      </c>
      <c r="B408" s="55">
        <v>7.8</v>
      </c>
    </row>
    <row r="409" spans="1:2" x14ac:dyDescent="0.3">
      <c r="A409" s="2" t="s">
        <v>3599</v>
      </c>
      <c r="B409" s="55">
        <v>6.1</v>
      </c>
    </row>
    <row r="410" spans="1:2" x14ac:dyDescent="0.3">
      <c r="A410" s="2" t="s">
        <v>2637</v>
      </c>
      <c r="B410" s="55">
        <v>6.1</v>
      </c>
    </row>
    <row r="411" spans="1:2" x14ac:dyDescent="0.3">
      <c r="A411" s="2" t="s">
        <v>4270</v>
      </c>
      <c r="B411" s="55">
        <v>7.8</v>
      </c>
    </row>
    <row r="412" spans="1:2" x14ac:dyDescent="0.3">
      <c r="A412" s="2" t="s">
        <v>4272</v>
      </c>
      <c r="B412" s="55">
        <v>4.5</v>
      </c>
    </row>
    <row r="413" spans="1:2" x14ac:dyDescent="0.3">
      <c r="A413" s="2" t="s">
        <v>2640</v>
      </c>
      <c r="B413" s="55">
        <v>7.7</v>
      </c>
    </row>
    <row r="414" spans="1:2" x14ac:dyDescent="0.3">
      <c r="A414" s="2" t="s">
        <v>2641</v>
      </c>
      <c r="B414" s="55">
        <v>4.8</v>
      </c>
    </row>
    <row r="415" spans="1:2" x14ac:dyDescent="0.3">
      <c r="A415" s="2" t="s">
        <v>6843</v>
      </c>
      <c r="B415" s="55">
        <v>7</v>
      </c>
    </row>
    <row r="416" spans="1:2" x14ac:dyDescent="0.3">
      <c r="A416" s="2" t="s">
        <v>6366</v>
      </c>
      <c r="B416" s="55">
        <v>4.4000000000000004</v>
      </c>
    </row>
    <row r="417" spans="1:2" x14ac:dyDescent="0.3">
      <c r="A417" s="2" t="s">
        <v>6625</v>
      </c>
      <c r="B417" s="55">
        <v>6.6</v>
      </c>
    </row>
    <row r="418" spans="1:2" x14ac:dyDescent="0.3">
      <c r="A418" s="2" t="s">
        <v>725</v>
      </c>
      <c r="B418" s="55">
        <v>6.6</v>
      </c>
    </row>
    <row r="419" spans="1:2" x14ac:dyDescent="0.3">
      <c r="A419" s="2" t="s">
        <v>4273</v>
      </c>
      <c r="B419" s="55">
        <v>7</v>
      </c>
    </row>
    <row r="420" spans="1:2" x14ac:dyDescent="0.3">
      <c r="A420" s="2" t="s">
        <v>5501</v>
      </c>
      <c r="B420" s="55">
        <v>8</v>
      </c>
    </row>
    <row r="421" spans="1:2" x14ac:dyDescent="0.3">
      <c r="A421" s="2" t="s">
        <v>6844</v>
      </c>
      <c r="B421" s="55">
        <v>5.4</v>
      </c>
    </row>
    <row r="422" spans="1:2" x14ac:dyDescent="0.3">
      <c r="A422" s="2" t="s">
        <v>1743</v>
      </c>
      <c r="B422" s="55">
        <v>7.1</v>
      </c>
    </row>
    <row r="423" spans="1:2" x14ac:dyDescent="0.3">
      <c r="A423" s="2" t="s">
        <v>2988</v>
      </c>
      <c r="B423" s="55">
        <v>6.7</v>
      </c>
    </row>
    <row r="424" spans="1:2" x14ac:dyDescent="0.3">
      <c r="A424" s="2" t="s">
        <v>381</v>
      </c>
      <c r="B424" s="55">
        <v>8.1999999999999993</v>
      </c>
    </row>
    <row r="425" spans="1:2" x14ac:dyDescent="0.3">
      <c r="A425" s="2" t="s">
        <v>3602</v>
      </c>
      <c r="B425" s="55">
        <v>5.9</v>
      </c>
    </row>
    <row r="426" spans="1:2" x14ac:dyDescent="0.3">
      <c r="A426" s="2" t="s">
        <v>4611</v>
      </c>
      <c r="B426" s="55">
        <v>6.3</v>
      </c>
    </row>
    <row r="427" spans="1:2" x14ac:dyDescent="0.3">
      <c r="A427" s="2" t="s">
        <v>2010</v>
      </c>
      <c r="B427" s="55">
        <v>6.6</v>
      </c>
    </row>
    <row r="428" spans="1:2" x14ac:dyDescent="0.3">
      <c r="A428" s="2" t="s">
        <v>230</v>
      </c>
      <c r="B428" s="55">
        <v>7.8</v>
      </c>
    </row>
    <row r="429" spans="1:2" x14ac:dyDescent="0.3">
      <c r="A429" s="2" t="s">
        <v>6626</v>
      </c>
      <c r="B429" s="55">
        <v>6.5</v>
      </c>
    </row>
    <row r="430" spans="1:2" x14ac:dyDescent="0.3">
      <c r="A430" s="2" t="s">
        <v>2316</v>
      </c>
      <c r="B430" s="55">
        <v>5.0999999999999996</v>
      </c>
    </row>
    <row r="431" spans="1:2" x14ac:dyDescent="0.3">
      <c r="A431" s="2" t="s">
        <v>4864</v>
      </c>
      <c r="B431" s="55">
        <v>6.6</v>
      </c>
    </row>
    <row r="432" spans="1:2" x14ac:dyDescent="0.3">
      <c r="A432" s="2" t="s">
        <v>4613</v>
      </c>
      <c r="B432" s="55">
        <v>3.9</v>
      </c>
    </row>
    <row r="433" spans="1:2" x14ac:dyDescent="0.3">
      <c r="A433" s="2" t="s">
        <v>1323</v>
      </c>
      <c r="B433" s="55">
        <v>6.1</v>
      </c>
    </row>
    <row r="434" spans="1:2" x14ac:dyDescent="0.3">
      <c r="A434" s="2" t="s">
        <v>4275</v>
      </c>
      <c r="B434" s="55">
        <v>8</v>
      </c>
    </row>
    <row r="435" spans="1:2" x14ac:dyDescent="0.3">
      <c r="A435" s="2" t="s">
        <v>975</v>
      </c>
      <c r="B435" s="55">
        <v>8</v>
      </c>
    </row>
    <row r="436" spans="1:2" x14ac:dyDescent="0.3">
      <c r="A436" s="2" t="s">
        <v>6368</v>
      </c>
      <c r="B436" s="55">
        <v>6.5</v>
      </c>
    </row>
    <row r="437" spans="1:2" x14ac:dyDescent="0.3">
      <c r="A437" s="2" t="s">
        <v>2990</v>
      </c>
      <c r="B437" s="55">
        <v>6.4</v>
      </c>
    </row>
    <row r="438" spans="1:2" x14ac:dyDescent="0.3">
      <c r="A438" s="2" t="s">
        <v>3911</v>
      </c>
      <c r="B438" s="55">
        <v>2.9</v>
      </c>
    </row>
    <row r="439" spans="1:2" x14ac:dyDescent="0.3">
      <c r="A439" s="2" t="s">
        <v>665</v>
      </c>
      <c r="B439" s="55">
        <v>6.8</v>
      </c>
    </row>
    <row r="440" spans="1:2" x14ac:dyDescent="0.3">
      <c r="A440" s="2" t="s">
        <v>2991</v>
      </c>
      <c r="B440" s="55">
        <v>7.7</v>
      </c>
    </row>
    <row r="441" spans="1:2" x14ac:dyDescent="0.3">
      <c r="A441" s="2" t="s">
        <v>2642</v>
      </c>
      <c r="B441" s="55">
        <v>7.6</v>
      </c>
    </row>
    <row r="442" spans="1:2" x14ac:dyDescent="0.3">
      <c r="A442" s="2" t="s">
        <v>2993</v>
      </c>
      <c r="B442" s="55">
        <v>6.7</v>
      </c>
    </row>
    <row r="443" spans="1:2" x14ac:dyDescent="0.3">
      <c r="A443" s="2" t="s">
        <v>2996</v>
      </c>
      <c r="B443" s="55">
        <v>5.6</v>
      </c>
    </row>
    <row r="444" spans="1:2" x14ac:dyDescent="0.3">
      <c r="A444" s="2" t="s">
        <v>6369</v>
      </c>
      <c r="B444" s="55">
        <v>7.3</v>
      </c>
    </row>
    <row r="445" spans="1:2" x14ac:dyDescent="0.3">
      <c r="A445" s="2" t="s">
        <v>6076</v>
      </c>
      <c r="B445" s="55">
        <v>6</v>
      </c>
    </row>
    <row r="446" spans="1:2" x14ac:dyDescent="0.3">
      <c r="A446" s="2" t="s">
        <v>6371</v>
      </c>
      <c r="B446" s="55">
        <v>7.1</v>
      </c>
    </row>
    <row r="447" spans="1:2" x14ac:dyDescent="0.3">
      <c r="A447" s="2" t="s">
        <v>2011</v>
      </c>
      <c r="B447" s="55">
        <v>6.3</v>
      </c>
    </row>
    <row r="448" spans="1:2" x14ac:dyDescent="0.3">
      <c r="A448" s="2" t="s">
        <v>5502</v>
      </c>
      <c r="B448" s="55">
        <v>7.4</v>
      </c>
    </row>
    <row r="449" spans="1:2" x14ac:dyDescent="0.3">
      <c r="A449" s="2" t="s">
        <v>2997</v>
      </c>
      <c r="B449" s="55">
        <v>4.9000000000000004</v>
      </c>
    </row>
    <row r="450" spans="1:2" x14ac:dyDescent="0.3">
      <c r="A450" s="2" t="s">
        <v>4276</v>
      </c>
      <c r="B450" s="55">
        <v>7</v>
      </c>
    </row>
    <row r="451" spans="1:2" x14ac:dyDescent="0.3">
      <c r="A451" s="2" t="s">
        <v>4866</v>
      </c>
      <c r="B451" s="55">
        <v>7.1</v>
      </c>
    </row>
    <row r="452" spans="1:2" x14ac:dyDescent="0.3">
      <c r="A452" s="2" t="s">
        <v>1326</v>
      </c>
      <c r="B452" s="55">
        <v>5.3</v>
      </c>
    </row>
    <row r="453" spans="1:2" x14ac:dyDescent="0.3">
      <c r="A453" s="2" t="s">
        <v>2317</v>
      </c>
      <c r="B453" s="55">
        <v>7</v>
      </c>
    </row>
    <row r="454" spans="1:2" x14ac:dyDescent="0.3">
      <c r="A454" s="2" t="s">
        <v>4867</v>
      </c>
      <c r="B454" s="55">
        <v>6.9</v>
      </c>
    </row>
    <row r="455" spans="1:2" x14ac:dyDescent="0.3">
      <c r="A455" s="2" t="s">
        <v>3304</v>
      </c>
      <c r="B455" s="55">
        <v>6.9</v>
      </c>
    </row>
    <row r="456" spans="1:2" x14ac:dyDescent="0.3">
      <c r="A456" s="2" t="s">
        <v>3912</v>
      </c>
      <c r="B456" s="55">
        <v>4.0999999999999996</v>
      </c>
    </row>
    <row r="457" spans="1:2" x14ac:dyDescent="0.3">
      <c r="A457" s="2" t="s">
        <v>1526</v>
      </c>
      <c r="B457" s="55">
        <v>7.9</v>
      </c>
    </row>
    <row r="458" spans="1:2" x14ac:dyDescent="0.3">
      <c r="A458" s="2" t="s">
        <v>2319</v>
      </c>
      <c r="B458" s="55">
        <v>4</v>
      </c>
    </row>
    <row r="459" spans="1:2" x14ac:dyDescent="0.3">
      <c r="A459" s="2" t="s">
        <v>911</v>
      </c>
      <c r="B459" s="55">
        <v>5.4</v>
      </c>
    </row>
    <row r="460" spans="1:2" x14ac:dyDescent="0.3">
      <c r="A460" s="2" t="s">
        <v>4278</v>
      </c>
      <c r="B460" s="55">
        <v>7.3</v>
      </c>
    </row>
    <row r="461" spans="1:2" x14ac:dyDescent="0.3">
      <c r="A461" s="2" t="s">
        <v>727</v>
      </c>
      <c r="B461" s="55">
        <v>7.2</v>
      </c>
    </row>
    <row r="462" spans="1:2" x14ac:dyDescent="0.3">
      <c r="A462" s="2" t="s">
        <v>6627</v>
      </c>
      <c r="B462" s="55">
        <v>6.8</v>
      </c>
    </row>
    <row r="463" spans="1:2" x14ac:dyDescent="0.3">
      <c r="A463" s="2" t="s">
        <v>1328</v>
      </c>
      <c r="B463" s="55">
        <v>7.1</v>
      </c>
    </row>
    <row r="464" spans="1:2" x14ac:dyDescent="0.3">
      <c r="A464" s="2" t="s">
        <v>4869</v>
      </c>
      <c r="B464" s="55">
        <v>6.8</v>
      </c>
    </row>
    <row r="465" spans="1:2" x14ac:dyDescent="0.3">
      <c r="A465" s="2" t="s">
        <v>1331</v>
      </c>
      <c r="B465" s="55">
        <v>7.4</v>
      </c>
    </row>
    <row r="466" spans="1:2" x14ac:dyDescent="0.3">
      <c r="A466" s="2" t="s">
        <v>2012</v>
      </c>
      <c r="B466" s="55">
        <v>6.4</v>
      </c>
    </row>
    <row r="467" spans="1:2" x14ac:dyDescent="0.3">
      <c r="A467" s="2" t="s">
        <v>2999</v>
      </c>
      <c r="B467" s="55">
        <v>8</v>
      </c>
    </row>
    <row r="468" spans="1:2" x14ac:dyDescent="0.3">
      <c r="A468" s="2" t="s">
        <v>6630</v>
      </c>
      <c r="B468" s="55">
        <v>8</v>
      </c>
    </row>
    <row r="469" spans="1:2" x14ac:dyDescent="0.3">
      <c r="A469" s="2" t="s">
        <v>3914</v>
      </c>
      <c r="B469" s="55">
        <v>6.5</v>
      </c>
    </row>
    <row r="470" spans="1:2" x14ac:dyDescent="0.3">
      <c r="A470" s="2" t="s">
        <v>2322</v>
      </c>
      <c r="B470" s="55">
        <v>5.3</v>
      </c>
    </row>
    <row r="471" spans="1:2" x14ac:dyDescent="0.3">
      <c r="A471" s="2" t="s">
        <v>2013</v>
      </c>
      <c r="B471" s="55">
        <v>7.6</v>
      </c>
    </row>
    <row r="472" spans="1:2" x14ac:dyDescent="0.3">
      <c r="A472" s="2" t="s">
        <v>844</v>
      </c>
      <c r="B472" s="55">
        <v>7.8</v>
      </c>
    </row>
    <row r="473" spans="1:2" x14ac:dyDescent="0.3">
      <c r="A473" s="2" t="s">
        <v>5198</v>
      </c>
      <c r="B473" s="55">
        <v>5.8</v>
      </c>
    </row>
    <row r="474" spans="1:2" x14ac:dyDescent="0.3">
      <c r="A474" s="2" t="s">
        <v>914</v>
      </c>
      <c r="B474" s="55">
        <v>7.5</v>
      </c>
    </row>
    <row r="475" spans="1:2" x14ac:dyDescent="0.3">
      <c r="A475" s="2" t="s">
        <v>5200</v>
      </c>
      <c r="B475" s="55">
        <v>6.3</v>
      </c>
    </row>
    <row r="476" spans="1:2" x14ac:dyDescent="0.3">
      <c r="A476" s="2" t="s">
        <v>6079</v>
      </c>
      <c r="B476" s="55">
        <v>7.2</v>
      </c>
    </row>
    <row r="477" spans="1:2" x14ac:dyDescent="0.3">
      <c r="A477" s="2" t="s">
        <v>1189</v>
      </c>
      <c r="B477" s="55">
        <v>8.4</v>
      </c>
    </row>
    <row r="478" spans="1:2" x14ac:dyDescent="0.3">
      <c r="A478" s="2" t="s">
        <v>498</v>
      </c>
      <c r="B478" s="55">
        <v>8</v>
      </c>
    </row>
    <row r="479" spans="1:2" x14ac:dyDescent="0.3">
      <c r="A479" s="2" t="s">
        <v>1529</v>
      </c>
      <c r="B479" s="55">
        <v>6.9</v>
      </c>
    </row>
    <row r="480" spans="1:2" x14ac:dyDescent="0.3">
      <c r="A480" s="2" t="s">
        <v>2016</v>
      </c>
      <c r="B480" s="55">
        <v>4.5999999999999996</v>
      </c>
    </row>
    <row r="481" spans="1:2" x14ac:dyDescent="0.3">
      <c r="A481" s="2" t="s">
        <v>5203</v>
      </c>
      <c r="B481" s="55">
        <v>6.2</v>
      </c>
    </row>
    <row r="482" spans="1:2" x14ac:dyDescent="0.3">
      <c r="A482" s="2" t="s">
        <v>6632</v>
      </c>
      <c r="B482" s="55">
        <v>5.7</v>
      </c>
    </row>
    <row r="483" spans="1:2" x14ac:dyDescent="0.3">
      <c r="A483" s="2" t="s">
        <v>3604</v>
      </c>
      <c r="B483" s="55">
        <v>6.2</v>
      </c>
    </row>
    <row r="484" spans="1:2" x14ac:dyDescent="0.3">
      <c r="A484" s="2" t="s">
        <v>1746</v>
      </c>
      <c r="B484" s="55">
        <v>5.3</v>
      </c>
    </row>
    <row r="485" spans="1:2" x14ac:dyDescent="0.3">
      <c r="A485" s="2" t="s">
        <v>5206</v>
      </c>
      <c r="B485" s="55">
        <v>5.4</v>
      </c>
    </row>
    <row r="486" spans="1:2" x14ac:dyDescent="0.3">
      <c r="A486" s="2" t="s">
        <v>5806</v>
      </c>
      <c r="B486" s="55">
        <v>6.8</v>
      </c>
    </row>
    <row r="487" spans="1:2" x14ac:dyDescent="0.3">
      <c r="A487" s="2" t="s">
        <v>6845</v>
      </c>
      <c r="B487" s="55">
        <v>7.6</v>
      </c>
    </row>
    <row r="488" spans="1:2" x14ac:dyDescent="0.3">
      <c r="A488" s="2" t="s">
        <v>4616</v>
      </c>
      <c r="B488" s="55">
        <v>7.2</v>
      </c>
    </row>
    <row r="489" spans="1:2" x14ac:dyDescent="0.3">
      <c r="A489" s="2" t="s">
        <v>3605</v>
      </c>
      <c r="B489" s="55">
        <v>5.9</v>
      </c>
    </row>
    <row r="490" spans="1:2" x14ac:dyDescent="0.3">
      <c r="A490" s="2" t="s">
        <v>2644</v>
      </c>
      <c r="B490" s="55">
        <v>6.7</v>
      </c>
    </row>
    <row r="491" spans="1:2" x14ac:dyDescent="0.3">
      <c r="A491" s="2" t="s">
        <v>2646</v>
      </c>
      <c r="B491" s="55">
        <v>7.2</v>
      </c>
    </row>
    <row r="492" spans="1:2" x14ac:dyDescent="0.3">
      <c r="A492" s="2" t="s">
        <v>668</v>
      </c>
      <c r="B492" s="55">
        <v>5.6</v>
      </c>
    </row>
    <row r="493" spans="1:2" x14ac:dyDescent="0.3">
      <c r="A493" s="2" t="s">
        <v>5207</v>
      </c>
      <c r="B493" s="55">
        <v>7</v>
      </c>
    </row>
    <row r="494" spans="1:2" x14ac:dyDescent="0.3">
      <c r="A494" s="2" t="s">
        <v>2323</v>
      </c>
      <c r="B494" s="55">
        <v>5.9</v>
      </c>
    </row>
    <row r="495" spans="1:2" x14ac:dyDescent="0.3">
      <c r="A495" s="2" t="s">
        <v>3307</v>
      </c>
      <c r="B495" s="55">
        <v>5.5</v>
      </c>
    </row>
    <row r="496" spans="1:2" x14ac:dyDescent="0.3">
      <c r="A496" s="2" t="s">
        <v>2018</v>
      </c>
      <c r="B496" s="55">
        <v>6.8</v>
      </c>
    </row>
    <row r="497" spans="1:2" x14ac:dyDescent="0.3">
      <c r="A497" s="2" t="s">
        <v>3917</v>
      </c>
      <c r="B497" s="55">
        <v>7.7</v>
      </c>
    </row>
    <row r="498" spans="1:2" x14ac:dyDescent="0.3">
      <c r="A498" s="2" t="s">
        <v>2019</v>
      </c>
      <c r="B498" s="55">
        <v>6.4</v>
      </c>
    </row>
    <row r="499" spans="1:2" x14ac:dyDescent="0.3">
      <c r="A499" s="2" t="s">
        <v>1334</v>
      </c>
      <c r="B499" s="55">
        <v>6</v>
      </c>
    </row>
    <row r="500" spans="1:2" x14ac:dyDescent="0.3">
      <c r="A500" s="2" t="s">
        <v>6374</v>
      </c>
      <c r="B500" s="55">
        <v>6.2</v>
      </c>
    </row>
    <row r="501" spans="1:2" x14ac:dyDescent="0.3">
      <c r="A501" s="2" t="s">
        <v>1748</v>
      </c>
      <c r="B501" s="55">
        <v>6.6</v>
      </c>
    </row>
    <row r="502" spans="1:2" x14ac:dyDescent="0.3">
      <c r="A502" s="2" t="s">
        <v>6846</v>
      </c>
      <c r="B502" s="55">
        <v>7.5</v>
      </c>
    </row>
    <row r="503" spans="1:2" x14ac:dyDescent="0.3">
      <c r="A503" s="2" t="s">
        <v>4618</v>
      </c>
      <c r="B503" s="55">
        <v>6.4</v>
      </c>
    </row>
    <row r="504" spans="1:2" x14ac:dyDescent="0.3">
      <c r="A504" s="2" t="s">
        <v>5209</v>
      </c>
      <c r="B504" s="55">
        <v>6.7</v>
      </c>
    </row>
    <row r="505" spans="1:2" x14ac:dyDescent="0.3">
      <c r="A505" s="2" t="s">
        <v>2325</v>
      </c>
      <c r="B505" s="55">
        <v>7.2</v>
      </c>
    </row>
    <row r="506" spans="1:2" x14ac:dyDescent="0.3">
      <c r="A506" s="2" t="s">
        <v>6848</v>
      </c>
      <c r="B506" s="55">
        <v>7.2</v>
      </c>
    </row>
    <row r="507" spans="1:2" x14ac:dyDescent="0.3">
      <c r="A507" s="2" t="s">
        <v>5210</v>
      </c>
      <c r="B507" s="55">
        <v>7.1</v>
      </c>
    </row>
    <row r="508" spans="1:2" x14ac:dyDescent="0.3">
      <c r="A508" s="2" t="s">
        <v>3000</v>
      </c>
      <c r="B508" s="55">
        <v>6.5</v>
      </c>
    </row>
    <row r="509" spans="1:2" x14ac:dyDescent="0.3">
      <c r="A509" s="2" t="s">
        <v>3309</v>
      </c>
      <c r="B509" s="55">
        <v>6.7</v>
      </c>
    </row>
    <row r="510" spans="1:2" x14ac:dyDescent="0.3">
      <c r="A510" s="2" t="s">
        <v>2648</v>
      </c>
      <c r="B510" s="55">
        <v>5.6</v>
      </c>
    </row>
    <row r="511" spans="1:2" x14ac:dyDescent="0.3">
      <c r="A511" s="2" t="s">
        <v>5808</v>
      </c>
      <c r="B511" s="55">
        <v>3.3</v>
      </c>
    </row>
    <row r="512" spans="1:2" x14ac:dyDescent="0.3">
      <c r="A512" s="2" t="s">
        <v>6377</v>
      </c>
      <c r="B512" s="55">
        <v>7.7</v>
      </c>
    </row>
    <row r="513" spans="1:2" x14ac:dyDescent="0.3">
      <c r="A513" s="2" t="s">
        <v>1750</v>
      </c>
      <c r="B513" s="55">
        <v>7.5</v>
      </c>
    </row>
    <row r="514" spans="1:2" x14ac:dyDescent="0.3">
      <c r="A514" s="2" t="s">
        <v>2651</v>
      </c>
      <c r="B514" s="55">
        <v>6.9</v>
      </c>
    </row>
    <row r="515" spans="1:2" x14ac:dyDescent="0.3">
      <c r="A515" s="2" t="s">
        <v>6081</v>
      </c>
      <c r="B515" s="55">
        <v>5.7</v>
      </c>
    </row>
    <row r="516" spans="1:2" x14ac:dyDescent="0.3">
      <c r="A516" s="2" t="s">
        <v>3310</v>
      </c>
      <c r="B516" s="55">
        <v>5.5</v>
      </c>
    </row>
    <row r="517" spans="1:2" x14ac:dyDescent="0.3">
      <c r="A517" s="2" t="s">
        <v>1078</v>
      </c>
      <c r="B517" s="55">
        <v>7.5</v>
      </c>
    </row>
    <row r="518" spans="1:2" x14ac:dyDescent="0.3">
      <c r="A518" s="2" t="s">
        <v>1752</v>
      </c>
      <c r="B518" s="55">
        <v>6.8</v>
      </c>
    </row>
    <row r="519" spans="1:2" x14ac:dyDescent="0.3">
      <c r="A519" s="2" t="s">
        <v>5504</v>
      </c>
      <c r="B519" s="55">
        <v>7</v>
      </c>
    </row>
    <row r="520" spans="1:2" x14ac:dyDescent="0.3">
      <c r="A520" s="2" t="s">
        <v>5506</v>
      </c>
      <c r="B520" s="55">
        <v>6.4</v>
      </c>
    </row>
    <row r="521" spans="1:2" x14ac:dyDescent="0.3">
      <c r="A521" s="2" t="s">
        <v>6082</v>
      </c>
      <c r="B521" s="55">
        <v>7.5</v>
      </c>
    </row>
    <row r="522" spans="1:2" x14ac:dyDescent="0.3">
      <c r="A522" s="2" t="s">
        <v>4870</v>
      </c>
      <c r="B522" s="55">
        <v>7</v>
      </c>
    </row>
    <row r="523" spans="1:2" x14ac:dyDescent="0.3">
      <c r="A523" s="2" t="s">
        <v>6851</v>
      </c>
      <c r="B523" s="55">
        <v>6.6</v>
      </c>
    </row>
    <row r="524" spans="1:2" x14ac:dyDescent="0.3">
      <c r="A524" s="2" t="s">
        <v>2022</v>
      </c>
      <c r="B524" s="55">
        <v>6.6</v>
      </c>
    </row>
    <row r="525" spans="1:2" x14ac:dyDescent="0.3">
      <c r="A525" s="2" t="s">
        <v>172</v>
      </c>
      <c r="B525" s="55">
        <v>8.1</v>
      </c>
    </row>
    <row r="526" spans="1:2" x14ac:dyDescent="0.3">
      <c r="A526" s="2" t="s">
        <v>6852</v>
      </c>
      <c r="B526" s="55">
        <v>5.3</v>
      </c>
    </row>
    <row r="527" spans="1:2" x14ac:dyDescent="0.3">
      <c r="A527" s="2" t="s">
        <v>5508</v>
      </c>
      <c r="B527" s="55">
        <v>6</v>
      </c>
    </row>
    <row r="528" spans="1:2" x14ac:dyDescent="0.3">
      <c r="A528" s="2" t="s">
        <v>304</v>
      </c>
      <c r="B528" s="55">
        <v>7.4</v>
      </c>
    </row>
    <row r="529" spans="1:2" x14ac:dyDescent="0.3">
      <c r="A529" s="2" t="s">
        <v>4871</v>
      </c>
      <c r="B529" s="55">
        <v>7</v>
      </c>
    </row>
    <row r="530" spans="1:2" x14ac:dyDescent="0.3">
      <c r="A530" s="2" t="s">
        <v>4873</v>
      </c>
      <c r="B530" s="55">
        <v>7.5</v>
      </c>
    </row>
    <row r="531" spans="1:2" x14ac:dyDescent="0.3">
      <c r="A531" s="2" t="s">
        <v>1753</v>
      </c>
      <c r="B531" s="55">
        <v>6.5</v>
      </c>
    </row>
    <row r="532" spans="1:2" x14ac:dyDescent="0.3">
      <c r="A532" s="2" t="s">
        <v>307</v>
      </c>
      <c r="B532" s="55">
        <v>4.5</v>
      </c>
    </row>
    <row r="533" spans="1:2" x14ac:dyDescent="0.3">
      <c r="A533" s="2" t="s">
        <v>847</v>
      </c>
      <c r="B533" s="55">
        <v>7.3</v>
      </c>
    </row>
    <row r="534" spans="1:2" x14ac:dyDescent="0.3">
      <c r="A534" s="2" t="s">
        <v>3918</v>
      </c>
      <c r="B534" s="55">
        <v>7.4</v>
      </c>
    </row>
    <row r="535" spans="1:2" x14ac:dyDescent="0.3">
      <c r="A535" s="2" t="s">
        <v>5810</v>
      </c>
      <c r="B535" s="55">
        <v>6.9</v>
      </c>
    </row>
    <row r="536" spans="1:2" x14ac:dyDescent="0.3">
      <c r="A536" s="2" t="s">
        <v>6634</v>
      </c>
      <c r="B536" s="55">
        <v>7.8</v>
      </c>
    </row>
    <row r="537" spans="1:2" x14ac:dyDescent="0.3">
      <c r="A537" s="2" t="s">
        <v>2653</v>
      </c>
      <c r="B537" s="55">
        <v>5.9</v>
      </c>
    </row>
    <row r="538" spans="1:2" x14ac:dyDescent="0.3">
      <c r="A538" s="2" t="s">
        <v>6380</v>
      </c>
      <c r="B538" s="55">
        <v>7.9</v>
      </c>
    </row>
    <row r="539" spans="1:2" x14ac:dyDescent="0.3">
      <c r="A539" s="2" t="s">
        <v>6853</v>
      </c>
      <c r="B539" s="55">
        <v>5.3</v>
      </c>
    </row>
    <row r="540" spans="1:2" x14ac:dyDescent="0.3">
      <c r="A540" s="2" t="s">
        <v>4620</v>
      </c>
      <c r="B540" s="55">
        <v>7.2</v>
      </c>
    </row>
    <row r="541" spans="1:2" x14ac:dyDescent="0.3">
      <c r="A541" s="2" t="s">
        <v>273</v>
      </c>
      <c r="B541" s="55">
        <v>6.5</v>
      </c>
    </row>
    <row r="542" spans="1:2" x14ac:dyDescent="0.3">
      <c r="A542" s="2" t="s">
        <v>6381</v>
      </c>
      <c r="B542" s="55">
        <v>5.9</v>
      </c>
    </row>
    <row r="543" spans="1:2" x14ac:dyDescent="0.3">
      <c r="A543" s="2" t="s">
        <v>4281</v>
      </c>
      <c r="B543" s="55">
        <v>7.2</v>
      </c>
    </row>
    <row r="544" spans="1:2" x14ac:dyDescent="0.3">
      <c r="A544" s="2" t="s">
        <v>5811</v>
      </c>
      <c r="B544" s="55">
        <v>6.3</v>
      </c>
    </row>
    <row r="545" spans="1:2" x14ac:dyDescent="0.3">
      <c r="A545" s="2" t="s">
        <v>6085</v>
      </c>
      <c r="B545" s="55">
        <v>5.5</v>
      </c>
    </row>
    <row r="546" spans="1:2" x14ac:dyDescent="0.3">
      <c r="A546" s="2" t="s">
        <v>5211</v>
      </c>
      <c r="B546" s="55">
        <v>6.2</v>
      </c>
    </row>
    <row r="547" spans="1:2" x14ac:dyDescent="0.3">
      <c r="A547" s="2" t="s">
        <v>1192</v>
      </c>
      <c r="B547" s="55">
        <v>8.1999999999999993</v>
      </c>
    </row>
    <row r="548" spans="1:2" x14ac:dyDescent="0.3">
      <c r="A548" s="2" t="s">
        <v>5510</v>
      </c>
      <c r="B548" s="55">
        <v>6.2</v>
      </c>
    </row>
    <row r="549" spans="1:2" x14ac:dyDescent="0.3">
      <c r="A549" s="2" t="s">
        <v>4283</v>
      </c>
      <c r="B549" s="55">
        <v>8</v>
      </c>
    </row>
    <row r="550" spans="1:2" x14ac:dyDescent="0.3">
      <c r="A550" s="2" t="s">
        <v>1193</v>
      </c>
      <c r="B550" s="55">
        <v>6</v>
      </c>
    </row>
    <row r="551" spans="1:2" x14ac:dyDescent="0.3">
      <c r="A551" s="2" t="s">
        <v>2327</v>
      </c>
      <c r="B551" s="55">
        <v>7.7</v>
      </c>
    </row>
    <row r="552" spans="1:2" x14ac:dyDescent="0.3">
      <c r="A552" s="2" t="s">
        <v>4285</v>
      </c>
      <c r="B552" s="55">
        <v>6.7</v>
      </c>
    </row>
    <row r="553" spans="1:2" x14ac:dyDescent="0.3">
      <c r="A553" s="2" t="s">
        <v>3002</v>
      </c>
      <c r="B553" s="55">
        <v>8</v>
      </c>
    </row>
    <row r="554" spans="1:2" x14ac:dyDescent="0.3">
      <c r="A554" s="2" t="s">
        <v>3607</v>
      </c>
      <c r="B554" s="55">
        <v>5.2</v>
      </c>
    </row>
    <row r="555" spans="1:2" x14ac:dyDescent="0.3">
      <c r="A555" s="2" t="s">
        <v>2654</v>
      </c>
      <c r="B555" s="55">
        <v>5.2</v>
      </c>
    </row>
    <row r="556" spans="1:2" x14ac:dyDescent="0.3">
      <c r="A556" s="2" t="s">
        <v>5511</v>
      </c>
      <c r="B556" s="55">
        <v>4.3</v>
      </c>
    </row>
    <row r="557" spans="1:2" x14ac:dyDescent="0.3">
      <c r="A557" s="2" t="s">
        <v>1532</v>
      </c>
      <c r="B557" s="55">
        <v>6.9</v>
      </c>
    </row>
    <row r="558" spans="1:2" x14ac:dyDescent="0.3">
      <c r="A558" s="2" t="s">
        <v>3609</v>
      </c>
      <c r="B558" s="55">
        <v>3.3</v>
      </c>
    </row>
    <row r="559" spans="1:2" x14ac:dyDescent="0.3">
      <c r="A559" s="2" t="s">
        <v>3920</v>
      </c>
      <c r="B559" s="55">
        <v>6.3</v>
      </c>
    </row>
    <row r="560" spans="1:2" x14ac:dyDescent="0.3">
      <c r="A560" s="2" t="s">
        <v>2328</v>
      </c>
      <c r="B560" s="55">
        <v>6.2</v>
      </c>
    </row>
    <row r="561" spans="1:2" x14ac:dyDescent="0.3">
      <c r="A561" s="2" t="s">
        <v>1756</v>
      </c>
      <c r="B561" s="55">
        <v>6.3</v>
      </c>
    </row>
    <row r="562" spans="1:2" x14ac:dyDescent="0.3">
      <c r="A562" s="2" t="s">
        <v>3612</v>
      </c>
      <c r="B562" s="55">
        <v>6.5</v>
      </c>
    </row>
    <row r="563" spans="1:2" x14ac:dyDescent="0.3">
      <c r="A563" s="2" t="s">
        <v>6854</v>
      </c>
      <c r="B563" s="55">
        <v>7.2</v>
      </c>
    </row>
    <row r="564" spans="1:2" x14ac:dyDescent="0.3">
      <c r="A564" s="2" t="s">
        <v>2329</v>
      </c>
      <c r="B564" s="55">
        <v>6.7</v>
      </c>
    </row>
    <row r="565" spans="1:2" x14ac:dyDescent="0.3">
      <c r="A565" s="2" t="s">
        <v>1758</v>
      </c>
      <c r="B565" s="55">
        <v>8</v>
      </c>
    </row>
    <row r="566" spans="1:2" x14ac:dyDescent="0.3">
      <c r="A566" s="2" t="s">
        <v>4624</v>
      </c>
      <c r="B566" s="55">
        <v>6.2</v>
      </c>
    </row>
    <row r="567" spans="1:2" x14ac:dyDescent="0.3">
      <c r="A567" s="2" t="s">
        <v>5213</v>
      </c>
      <c r="B567" s="55">
        <v>6.2</v>
      </c>
    </row>
    <row r="568" spans="1:2" x14ac:dyDescent="0.3">
      <c r="A568" s="2" t="s">
        <v>5215</v>
      </c>
      <c r="B568" s="55">
        <v>4.0999999999999996</v>
      </c>
    </row>
    <row r="569" spans="1:2" x14ac:dyDescent="0.3">
      <c r="A569" s="2" t="s">
        <v>1336</v>
      </c>
      <c r="B569" s="55">
        <v>5.6</v>
      </c>
    </row>
    <row r="570" spans="1:2" x14ac:dyDescent="0.3">
      <c r="A570" s="2" t="s">
        <v>1762</v>
      </c>
      <c r="B570" s="55">
        <v>2.2999999999999998</v>
      </c>
    </row>
    <row r="571" spans="1:2" x14ac:dyDescent="0.3">
      <c r="A571" s="2" t="s">
        <v>4876</v>
      </c>
      <c r="B571" s="55">
        <v>7.8</v>
      </c>
    </row>
    <row r="572" spans="1:2" x14ac:dyDescent="0.3">
      <c r="A572" s="2" t="s">
        <v>3003</v>
      </c>
      <c r="B572" s="55">
        <v>6.5</v>
      </c>
    </row>
    <row r="573" spans="1:2" x14ac:dyDescent="0.3">
      <c r="A573" s="2" t="s">
        <v>6857</v>
      </c>
      <c r="B573" s="55">
        <v>6.9</v>
      </c>
    </row>
    <row r="574" spans="1:2" x14ac:dyDescent="0.3">
      <c r="A574" s="2" t="s">
        <v>1534</v>
      </c>
      <c r="B574" s="55">
        <v>7.8</v>
      </c>
    </row>
    <row r="575" spans="1:2" x14ac:dyDescent="0.3">
      <c r="A575" s="2" t="s">
        <v>333</v>
      </c>
      <c r="B575" s="55">
        <v>7.2</v>
      </c>
    </row>
    <row r="576" spans="1:2" x14ac:dyDescent="0.3">
      <c r="A576" s="2" t="s">
        <v>3925</v>
      </c>
      <c r="B576" s="55">
        <v>6.7</v>
      </c>
    </row>
    <row r="577" spans="1:2" x14ac:dyDescent="0.3">
      <c r="A577" s="2" t="s">
        <v>4626</v>
      </c>
      <c r="B577" s="55">
        <v>7</v>
      </c>
    </row>
    <row r="578" spans="1:2" x14ac:dyDescent="0.3">
      <c r="A578" s="2" t="s">
        <v>5514</v>
      </c>
      <c r="B578" s="55">
        <v>6.5</v>
      </c>
    </row>
    <row r="579" spans="1:2" x14ac:dyDescent="0.3">
      <c r="A579" s="2" t="s">
        <v>4628</v>
      </c>
      <c r="B579" s="55">
        <v>7.1</v>
      </c>
    </row>
    <row r="580" spans="1:2" x14ac:dyDescent="0.3">
      <c r="A580" s="2" t="s">
        <v>2331</v>
      </c>
      <c r="B580" s="55">
        <v>5.5</v>
      </c>
    </row>
    <row r="581" spans="1:2" x14ac:dyDescent="0.3">
      <c r="A581" s="2" t="s">
        <v>3312</v>
      </c>
      <c r="B581" s="55">
        <v>4.8</v>
      </c>
    </row>
    <row r="582" spans="1:2" x14ac:dyDescent="0.3">
      <c r="A582" s="2" t="s">
        <v>1539</v>
      </c>
      <c r="B582" s="55">
        <v>7.3</v>
      </c>
    </row>
    <row r="583" spans="1:2" x14ac:dyDescent="0.3">
      <c r="A583" s="2" t="s">
        <v>3614</v>
      </c>
      <c r="B583" s="55">
        <v>6.1</v>
      </c>
    </row>
    <row r="584" spans="1:2" x14ac:dyDescent="0.3">
      <c r="A584" s="2" t="s">
        <v>6087</v>
      </c>
      <c r="B584" s="55">
        <v>7.2</v>
      </c>
    </row>
    <row r="585" spans="1:2" x14ac:dyDescent="0.3">
      <c r="A585" s="2" t="s">
        <v>6382</v>
      </c>
      <c r="B585" s="55">
        <v>6.8</v>
      </c>
    </row>
    <row r="586" spans="1:2" x14ac:dyDescent="0.3">
      <c r="A586" s="2" t="s">
        <v>3313</v>
      </c>
      <c r="B586" s="55">
        <v>5.8</v>
      </c>
    </row>
    <row r="587" spans="1:2" x14ac:dyDescent="0.3">
      <c r="A587" s="2" t="s">
        <v>3926</v>
      </c>
      <c r="B587" s="55">
        <v>5.4</v>
      </c>
    </row>
    <row r="588" spans="1:2" x14ac:dyDescent="0.3">
      <c r="A588" s="2" t="s">
        <v>6088</v>
      </c>
      <c r="B588" s="55">
        <v>5</v>
      </c>
    </row>
    <row r="589" spans="1:2" x14ac:dyDescent="0.3">
      <c r="A589" s="2" t="s">
        <v>3004</v>
      </c>
      <c r="B589" s="55">
        <v>7.2</v>
      </c>
    </row>
    <row r="590" spans="1:2" x14ac:dyDescent="0.3">
      <c r="A590" s="2" t="s">
        <v>3928</v>
      </c>
      <c r="B590" s="55">
        <v>5.8</v>
      </c>
    </row>
    <row r="591" spans="1:2" x14ac:dyDescent="0.3">
      <c r="A591" s="2" t="s">
        <v>2333</v>
      </c>
      <c r="B591" s="55">
        <v>7</v>
      </c>
    </row>
    <row r="592" spans="1:2" x14ac:dyDescent="0.3">
      <c r="A592" s="2" t="s">
        <v>6858</v>
      </c>
      <c r="B592" s="55">
        <v>6.4</v>
      </c>
    </row>
    <row r="593" spans="1:2" x14ac:dyDescent="0.3">
      <c r="A593" s="2" t="s">
        <v>1541</v>
      </c>
      <c r="B593" s="55">
        <v>8.5</v>
      </c>
    </row>
    <row r="594" spans="1:2" x14ac:dyDescent="0.3">
      <c r="A594" s="2" t="s">
        <v>4287</v>
      </c>
      <c r="B594" s="55">
        <v>7.9</v>
      </c>
    </row>
    <row r="595" spans="1:2" x14ac:dyDescent="0.3">
      <c r="A595" s="2" t="s">
        <v>670</v>
      </c>
      <c r="B595" s="55">
        <v>6.5</v>
      </c>
    </row>
    <row r="596" spans="1:2" x14ac:dyDescent="0.3">
      <c r="A596" s="2" t="s">
        <v>788</v>
      </c>
      <c r="B596" s="55">
        <v>5.7</v>
      </c>
    </row>
    <row r="597" spans="1:2" x14ac:dyDescent="0.3">
      <c r="A597" s="2" t="s">
        <v>2024</v>
      </c>
      <c r="B597" s="55">
        <v>5.2</v>
      </c>
    </row>
    <row r="598" spans="1:2" x14ac:dyDescent="0.3">
      <c r="A598" s="2" t="s">
        <v>5218</v>
      </c>
      <c r="B598" s="55">
        <v>6.3</v>
      </c>
    </row>
    <row r="599" spans="1:2" x14ac:dyDescent="0.3">
      <c r="A599" s="2" t="s">
        <v>2336</v>
      </c>
      <c r="B599" s="55">
        <v>7.3</v>
      </c>
    </row>
    <row r="600" spans="1:2" x14ac:dyDescent="0.3">
      <c r="A600" s="2" t="s">
        <v>3929</v>
      </c>
      <c r="B600" s="55">
        <v>4.8</v>
      </c>
    </row>
    <row r="601" spans="1:2" x14ac:dyDescent="0.3">
      <c r="A601" s="2" t="s">
        <v>4877</v>
      </c>
      <c r="B601" s="55">
        <v>6.5</v>
      </c>
    </row>
    <row r="602" spans="1:2" x14ac:dyDescent="0.3">
      <c r="A602" s="2" t="s">
        <v>3617</v>
      </c>
      <c r="B602" s="55">
        <v>5.2</v>
      </c>
    </row>
    <row r="603" spans="1:2" x14ac:dyDescent="0.3">
      <c r="A603" s="2" t="s">
        <v>6090</v>
      </c>
      <c r="B603" s="55">
        <v>7.1</v>
      </c>
    </row>
    <row r="604" spans="1:2" x14ac:dyDescent="0.3">
      <c r="A604" s="2" t="s">
        <v>2338</v>
      </c>
      <c r="B604" s="55">
        <v>6.6</v>
      </c>
    </row>
    <row r="605" spans="1:2" x14ac:dyDescent="0.3">
      <c r="A605" s="2" t="s">
        <v>6385</v>
      </c>
      <c r="B605" s="55">
        <v>6.2</v>
      </c>
    </row>
    <row r="606" spans="1:2" x14ac:dyDescent="0.3">
      <c r="A606" s="2" t="s">
        <v>6859</v>
      </c>
      <c r="B606" s="55">
        <v>7</v>
      </c>
    </row>
    <row r="607" spans="1:2" x14ac:dyDescent="0.3">
      <c r="A607" s="2" t="s">
        <v>3932</v>
      </c>
      <c r="B607" s="55">
        <v>8</v>
      </c>
    </row>
    <row r="608" spans="1:2" x14ac:dyDescent="0.3">
      <c r="A608" s="2" t="s">
        <v>5219</v>
      </c>
      <c r="B608" s="55">
        <v>5.9</v>
      </c>
    </row>
    <row r="609" spans="1:2" x14ac:dyDescent="0.3">
      <c r="A609" s="2" t="s">
        <v>3007</v>
      </c>
      <c r="B609" s="55">
        <v>6.2</v>
      </c>
    </row>
    <row r="610" spans="1:2" x14ac:dyDescent="0.3">
      <c r="A610" s="2" t="s">
        <v>1337</v>
      </c>
      <c r="B610" s="55">
        <v>6.2</v>
      </c>
    </row>
    <row r="611" spans="1:2" x14ac:dyDescent="0.3">
      <c r="A611" s="2" t="s">
        <v>5220</v>
      </c>
      <c r="B611" s="55">
        <v>7.4</v>
      </c>
    </row>
    <row r="612" spans="1:2" x14ac:dyDescent="0.3">
      <c r="A612" s="2" t="s">
        <v>1765</v>
      </c>
      <c r="B612" s="55">
        <v>6.7</v>
      </c>
    </row>
    <row r="613" spans="1:2" x14ac:dyDescent="0.3">
      <c r="A613" s="2" t="s">
        <v>4879</v>
      </c>
      <c r="B613" s="55">
        <v>6.5</v>
      </c>
    </row>
    <row r="614" spans="1:2" x14ac:dyDescent="0.3">
      <c r="A614" s="2" t="s">
        <v>3008</v>
      </c>
      <c r="B614" s="55">
        <v>6</v>
      </c>
    </row>
    <row r="615" spans="1:2" x14ac:dyDescent="0.3">
      <c r="A615" s="2" t="s">
        <v>3011</v>
      </c>
      <c r="B615" s="55">
        <v>8.6999999999999993</v>
      </c>
    </row>
    <row r="616" spans="1:2" x14ac:dyDescent="0.3">
      <c r="A616" s="2" t="s">
        <v>5223</v>
      </c>
      <c r="B616" s="55">
        <v>7.7</v>
      </c>
    </row>
    <row r="617" spans="1:2" x14ac:dyDescent="0.3">
      <c r="A617" s="2" t="s">
        <v>3014</v>
      </c>
      <c r="B617" s="55">
        <v>5.3</v>
      </c>
    </row>
    <row r="618" spans="1:2" x14ac:dyDescent="0.3">
      <c r="A618" s="2" t="s">
        <v>5516</v>
      </c>
      <c r="B618" s="55">
        <v>5.8</v>
      </c>
    </row>
    <row r="619" spans="1:2" x14ac:dyDescent="0.3">
      <c r="A619" s="2" t="s">
        <v>1766</v>
      </c>
      <c r="B619" s="55">
        <v>6.6</v>
      </c>
    </row>
    <row r="620" spans="1:2" x14ac:dyDescent="0.3">
      <c r="A620" s="2" t="s">
        <v>3618</v>
      </c>
      <c r="B620" s="55">
        <v>6.9</v>
      </c>
    </row>
    <row r="621" spans="1:2" x14ac:dyDescent="0.3">
      <c r="A621" s="2" t="s">
        <v>1079</v>
      </c>
      <c r="B621" s="55">
        <v>6.9</v>
      </c>
    </row>
    <row r="622" spans="1:2" x14ac:dyDescent="0.3">
      <c r="A622" s="2" t="s">
        <v>120</v>
      </c>
      <c r="B622" s="55">
        <v>7</v>
      </c>
    </row>
    <row r="623" spans="1:2" x14ac:dyDescent="0.3">
      <c r="A623" s="2" t="s">
        <v>1080</v>
      </c>
      <c r="B623" s="55">
        <v>7.8</v>
      </c>
    </row>
    <row r="624" spans="1:2" x14ac:dyDescent="0.3">
      <c r="A624" s="2" t="s">
        <v>4288</v>
      </c>
      <c r="B624" s="55">
        <v>7.4</v>
      </c>
    </row>
    <row r="625" spans="1:2" x14ac:dyDescent="0.3">
      <c r="A625" s="2" t="s">
        <v>4289</v>
      </c>
      <c r="B625" s="55">
        <v>6.4</v>
      </c>
    </row>
    <row r="626" spans="1:2" x14ac:dyDescent="0.3">
      <c r="A626" s="2" t="s">
        <v>977</v>
      </c>
      <c r="B626" s="55">
        <v>6.4</v>
      </c>
    </row>
    <row r="627" spans="1:2" x14ac:dyDescent="0.3">
      <c r="A627" s="2" t="s">
        <v>3017</v>
      </c>
      <c r="B627" s="55">
        <v>5.2</v>
      </c>
    </row>
    <row r="628" spans="1:2" x14ac:dyDescent="0.3">
      <c r="A628" s="2" t="s">
        <v>260</v>
      </c>
      <c r="B628" s="55">
        <v>7.7</v>
      </c>
    </row>
    <row r="629" spans="1:2" x14ac:dyDescent="0.3">
      <c r="A629" s="2" t="s">
        <v>3621</v>
      </c>
      <c r="B629" s="55">
        <v>7.3</v>
      </c>
    </row>
    <row r="630" spans="1:2" x14ac:dyDescent="0.3">
      <c r="A630" s="2" t="s">
        <v>6092</v>
      </c>
      <c r="B630" s="55">
        <v>7.5</v>
      </c>
    </row>
    <row r="631" spans="1:2" x14ac:dyDescent="0.3">
      <c r="A631" s="2" t="s">
        <v>5226</v>
      </c>
      <c r="B631" s="55">
        <v>7</v>
      </c>
    </row>
    <row r="632" spans="1:2" x14ac:dyDescent="0.3">
      <c r="A632" s="2" t="s">
        <v>6388</v>
      </c>
      <c r="B632" s="55">
        <v>6.5</v>
      </c>
    </row>
    <row r="633" spans="1:2" x14ac:dyDescent="0.3">
      <c r="A633" s="2" t="s">
        <v>4880</v>
      </c>
      <c r="B633" s="55">
        <v>7</v>
      </c>
    </row>
    <row r="634" spans="1:2" x14ac:dyDescent="0.3">
      <c r="A634" s="2" t="s">
        <v>3622</v>
      </c>
      <c r="B634" s="55">
        <v>5.6</v>
      </c>
    </row>
    <row r="635" spans="1:2" x14ac:dyDescent="0.3">
      <c r="A635" s="2" t="s">
        <v>1195</v>
      </c>
      <c r="B635" s="55">
        <v>6.8</v>
      </c>
    </row>
    <row r="636" spans="1:2" x14ac:dyDescent="0.3">
      <c r="A636" s="2" t="s">
        <v>3933</v>
      </c>
      <c r="B636" s="55">
        <v>7.2</v>
      </c>
    </row>
    <row r="637" spans="1:2" x14ac:dyDescent="0.3">
      <c r="A637" s="2" t="s">
        <v>5229</v>
      </c>
      <c r="B637" s="55">
        <v>6.7</v>
      </c>
    </row>
    <row r="638" spans="1:2" x14ac:dyDescent="0.3">
      <c r="A638" s="2" t="s">
        <v>3315</v>
      </c>
      <c r="B638" s="55">
        <v>6.3</v>
      </c>
    </row>
    <row r="639" spans="1:2" x14ac:dyDescent="0.3">
      <c r="A639" s="2" t="s">
        <v>4629</v>
      </c>
      <c r="B639" s="55">
        <v>4.5</v>
      </c>
    </row>
    <row r="640" spans="1:2" x14ac:dyDescent="0.3">
      <c r="A640" s="2" t="s">
        <v>3316</v>
      </c>
      <c r="B640" s="55">
        <v>7.2</v>
      </c>
    </row>
    <row r="641" spans="1:2" x14ac:dyDescent="0.3">
      <c r="A641" s="2" t="s">
        <v>3623</v>
      </c>
      <c r="B641" s="55">
        <v>7.6</v>
      </c>
    </row>
    <row r="642" spans="1:2" x14ac:dyDescent="0.3">
      <c r="A642" s="2" t="s">
        <v>3018</v>
      </c>
      <c r="B642" s="55">
        <v>5.5</v>
      </c>
    </row>
    <row r="643" spans="1:2" x14ac:dyDescent="0.3">
      <c r="A643" s="2" t="s">
        <v>4882</v>
      </c>
      <c r="B643" s="55">
        <v>4.5999999999999996</v>
      </c>
    </row>
    <row r="644" spans="1:2" x14ac:dyDescent="0.3">
      <c r="A644" s="2" t="s">
        <v>5812</v>
      </c>
      <c r="B644" s="55">
        <v>6.4</v>
      </c>
    </row>
    <row r="645" spans="1:2" x14ac:dyDescent="0.3">
      <c r="A645" s="2" t="s">
        <v>4290</v>
      </c>
      <c r="B645" s="55">
        <v>6.2</v>
      </c>
    </row>
    <row r="646" spans="1:2" x14ac:dyDescent="0.3">
      <c r="A646" s="2" t="s">
        <v>6093</v>
      </c>
      <c r="B646" s="55">
        <v>6.4</v>
      </c>
    </row>
    <row r="647" spans="1:2" x14ac:dyDescent="0.3">
      <c r="A647" s="2" t="s">
        <v>1545</v>
      </c>
      <c r="B647" s="55">
        <v>6.8</v>
      </c>
    </row>
    <row r="648" spans="1:2" x14ac:dyDescent="0.3">
      <c r="A648" s="2" t="s">
        <v>383</v>
      </c>
      <c r="B648" s="55">
        <v>6.9</v>
      </c>
    </row>
    <row r="649" spans="1:2" x14ac:dyDescent="0.3">
      <c r="A649" s="2" t="s">
        <v>452</v>
      </c>
      <c r="B649" s="55">
        <v>5.8</v>
      </c>
    </row>
    <row r="650" spans="1:2" x14ac:dyDescent="0.3">
      <c r="A650" s="2" t="s">
        <v>6860</v>
      </c>
      <c r="B650" s="55">
        <v>7.1</v>
      </c>
    </row>
    <row r="651" spans="1:2" x14ac:dyDescent="0.3">
      <c r="A651" s="2" t="s">
        <v>3624</v>
      </c>
      <c r="B651" s="55">
        <v>4.5999999999999996</v>
      </c>
    </row>
    <row r="652" spans="1:2" x14ac:dyDescent="0.3">
      <c r="A652" s="2" t="s">
        <v>3317</v>
      </c>
      <c r="B652" s="55">
        <v>6.7</v>
      </c>
    </row>
    <row r="653" spans="1:2" x14ac:dyDescent="0.3">
      <c r="A653" s="2" t="s">
        <v>1198</v>
      </c>
      <c r="B653" s="55">
        <v>5</v>
      </c>
    </row>
    <row r="654" spans="1:2" x14ac:dyDescent="0.3">
      <c r="A654" s="2" t="s">
        <v>3626</v>
      </c>
      <c r="B654" s="55">
        <v>6.3</v>
      </c>
    </row>
    <row r="655" spans="1:2" x14ac:dyDescent="0.3">
      <c r="A655" s="2" t="s">
        <v>1547</v>
      </c>
      <c r="B655" s="55">
        <v>6.7</v>
      </c>
    </row>
    <row r="656" spans="1:2" x14ac:dyDescent="0.3">
      <c r="A656" s="2" t="s">
        <v>1548</v>
      </c>
      <c r="B656" s="55">
        <v>7.4</v>
      </c>
    </row>
    <row r="657" spans="1:2" x14ac:dyDescent="0.3">
      <c r="A657" s="2" t="s">
        <v>5815</v>
      </c>
      <c r="B657" s="55">
        <v>6.6</v>
      </c>
    </row>
    <row r="658" spans="1:2" x14ac:dyDescent="0.3">
      <c r="A658" s="2" t="s">
        <v>6096</v>
      </c>
      <c r="B658" s="55">
        <v>6.5</v>
      </c>
    </row>
    <row r="659" spans="1:2" x14ac:dyDescent="0.3">
      <c r="A659" s="2" t="s">
        <v>4630</v>
      </c>
      <c r="B659" s="55">
        <v>7.7</v>
      </c>
    </row>
    <row r="660" spans="1:2" x14ac:dyDescent="0.3">
      <c r="A660" s="2" t="s">
        <v>3935</v>
      </c>
      <c r="B660" s="55">
        <v>7.1</v>
      </c>
    </row>
    <row r="661" spans="1:2" x14ac:dyDescent="0.3">
      <c r="A661" s="2" t="s">
        <v>978</v>
      </c>
      <c r="B661" s="55">
        <v>6.9</v>
      </c>
    </row>
    <row r="662" spans="1:2" x14ac:dyDescent="0.3">
      <c r="A662" s="2" t="s">
        <v>1549</v>
      </c>
      <c r="B662" s="55">
        <v>6.9</v>
      </c>
    </row>
    <row r="663" spans="1:2" x14ac:dyDescent="0.3">
      <c r="A663" s="2" t="s">
        <v>5517</v>
      </c>
      <c r="B663" s="55">
        <v>5.6</v>
      </c>
    </row>
    <row r="664" spans="1:2" x14ac:dyDescent="0.3">
      <c r="A664" s="2" t="s">
        <v>1200</v>
      </c>
      <c r="B664" s="55">
        <v>6.6</v>
      </c>
    </row>
    <row r="665" spans="1:2" x14ac:dyDescent="0.3">
      <c r="A665" s="2" t="s">
        <v>4292</v>
      </c>
      <c r="B665" s="55">
        <v>6.8</v>
      </c>
    </row>
    <row r="666" spans="1:2" x14ac:dyDescent="0.3">
      <c r="A666" s="2" t="s">
        <v>5232</v>
      </c>
      <c r="B666" s="55">
        <v>7.7</v>
      </c>
    </row>
    <row r="667" spans="1:2" x14ac:dyDescent="0.3">
      <c r="A667" s="2" t="s">
        <v>2657</v>
      </c>
      <c r="B667" s="55">
        <v>4.5999999999999996</v>
      </c>
    </row>
    <row r="668" spans="1:2" x14ac:dyDescent="0.3">
      <c r="A668" s="2" t="s">
        <v>3938</v>
      </c>
      <c r="B668" s="55">
        <v>7.4</v>
      </c>
    </row>
    <row r="669" spans="1:2" x14ac:dyDescent="0.3">
      <c r="A669" s="2" t="s">
        <v>5518</v>
      </c>
      <c r="B669" s="55">
        <v>6.3</v>
      </c>
    </row>
    <row r="670" spans="1:2" x14ac:dyDescent="0.3">
      <c r="A670" s="2" t="s">
        <v>5234</v>
      </c>
      <c r="B670" s="55">
        <v>5.5</v>
      </c>
    </row>
    <row r="671" spans="1:2" x14ac:dyDescent="0.3">
      <c r="A671" s="2" t="s">
        <v>6862</v>
      </c>
      <c r="B671" s="55">
        <v>7</v>
      </c>
    </row>
    <row r="672" spans="1:2" x14ac:dyDescent="0.3">
      <c r="A672" s="2" t="s">
        <v>1338</v>
      </c>
      <c r="B672" s="55">
        <v>6.6</v>
      </c>
    </row>
    <row r="673" spans="1:2" x14ac:dyDescent="0.3">
      <c r="A673" s="2" t="s">
        <v>5816</v>
      </c>
      <c r="B673" s="55">
        <v>7</v>
      </c>
    </row>
    <row r="674" spans="1:2" x14ac:dyDescent="0.3">
      <c r="A674" s="2" t="s">
        <v>2340</v>
      </c>
      <c r="B674" s="55">
        <v>5.6</v>
      </c>
    </row>
    <row r="675" spans="1:2" x14ac:dyDescent="0.3">
      <c r="A675" s="2" t="s">
        <v>3318</v>
      </c>
      <c r="B675" s="55">
        <v>5.8</v>
      </c>
    </row>
    <row r="676" spans="1:2" x14ac:dyDescent="0.3">
      <c r="A676" s="2" t="s">
        <v>2027</v>
      </c>
      <c r="B676" s="55">
        <v>6.9</v>
      </c>
    </row>
    <row r="677" spans="1:2" x14ac:dyDescent="0.3">
      <c r="A677" s="2" t="s">
        <v>4295</v>
      </c>
      <c r="B677" s="55">
        <v>7</v>
      </c>
    </row>
    <row r="678" spans="1:2" x14ac:dyDescent="0.3">
      <c r="A678" s="2" t="s">
        <v>5236</v>
      </c>
      <c r="B678" s="55">
        <v>6.2</v>
      </c>
    </row>
    <row r="679" spans="1:2" x14ac:dyDescent="0.3">
      <c r="A679" s="2" t="s">
        <v>3628</v>
      </c>
      <c r="B679" s="55">
        <v>7.9</v>
      </c>
    </row>
    <row r="680" spans="1:2" x14ac:dyDescent="0.3">
      <c r="A680" s="2" t="s">
        <v>5237</v>
      </c>
      <c r="B680" s="55">
        <v>7.3</v>
      </c>
    </row>
    <row r="681" spans="1:2" x14ac:dyDescent="0.3">
      <c r="A681" s="2" t="s">
        <v>2028</v>
      </c>
      <c r="B681" s="55">
        <v>6.3</v>
      </c>
    </row>
    <row r="682" spans="1:2" x14ac:dyDescent="0.3">
      <c r="A682" s="2" t="s">
        <v>5818</v>
      </c>
      <c r="B682" s="55">
        <v>7.4</v>
      </c>
    </row>
    <row r="683" spans="1:2" x14ac:dyDescent="0.3">
      <c r="A683" s="2" t="s">
        <v>2659</v>
      </c>
      <c r="B683" s="55">
        <v>6.5</v>
      </c>
    </row>
    <row r="684" spans="1:2" x14ac:dyDescent="0.3">
      <c r="A684" s="2" t="s">
        <v>6865</v>
      </c>
      <c r="B684" s="55">
        <v>5.5</v>
      </c>
    </row>
    <row r="685" spans="1:2" x14ac:dyDescent="0.3">
      <c r="A685" s="2" t="s">
        <v>6868</v>
      </c>
      <c r="B685" s="55">
        <v>7.7</v>
      </c>
    </row>
    <row r="686" spans="1:2" x14ac:dyDescent="0.3">
      <c r="A686" s="2" t="s">
        <v>587</v>
      </c>
      <c r="B686" s="55">
        <v>6</v>
      </c>
    </row>
    <row r="687" spans="1:2" x14ac:dyDescent="0.3">
      <c r="A687" s="2" t="s">
        <v>1203</v>
      </c>
      <c r="B687" s="55">
        <v>7.3</v>
      </c>
    </row>
    <row r="688" spans="1:2" x14ac:dyDescent="0.3">
      <c r="A688" s="2" t="s">
        <v>1551</v>
      </c>
      <c r="B688" s="55">
        <v>6</v>
      </c>
    </row>
    <row r="689" spans="1:2" x14ac:dyDescent="0.3">
      <c r="A689" s="2" t="s">
        <v>529</v>
      </c>
      <c r="B689" s="55">
        <v>6.5</v>
      </c>
    </row>
    <row r="690" spans="1:2" x14ac:dyDescent="0.3">
      <c r="A690" s="2" t="s">
        <v>673</v>
      </c>
      <c r="B690" s="55">
        <v>5.5</v>
      </c>
    </row>
    <row r="691" spans="1:2" x14ac:dyDescent="0.3">
      <c r="A691" s="2" t="s">
        <v>2661</v>
      </c>
      <c r="B691" s="55">
        <v>4.8</v>
      </c>
    </row>
    <row r="692" spans="1:2" x14ac:dyDescent="0.3">
      <c r="A692" s="2" t="s">
        <v>1083</v>
      </c>
      <c r="B692" s="55">
        <v>6.9</v>
      </c>
    </row>
    <row r="693" spans="1:2" x14ac:dyDescent="0.3">
      <c r="A693" s="2" t="s">
        <v>4297</v>
      </c>
      <c r="B693" s="55">
        <v>2.1</v>
      </c>
    </row>
    <row r="694" spans="1:2" x14ac:dyDescent="0.3">
      <c r="A694" s="2" t="s">
        <v>3020</v>
      </c>
      <c r="B694" s="55">
        <v>3.3</v>
      </c>
    </row>
    <row r="695" spans="1:2" x14ac:dyDescent="0.3">
      <c r="A695" s="2" t="s">
        <v>2343</v>
      </c>
      <c r="B695" s="55">
        <v>7.9</v>
      </c>
    </row>
    <row r="696" spans="1:2" x14ac:dyDescent="0.3">
      <c r="A696" s="2" t="s">
        <v>2031</v>
      </c>
      <c r="B696" s="55">
        <v>6.9</v>
      </c>
    </row>
    <row r="697" spans="1:2" x14ac:dyDescent="0.3">
      <c r="A697" s="2" t="s">
        <v>590</v>
      </c>
      <c r="B697" s="55">
        <v>7.5</v>
      </c>
    </row>
    <row r="698" spans="1:2" x14ac:dyDescent="0.3">
      <c r="A698" s="2" t="s">
        <v>3939</v>
      </c>
      <c r="B698" s="55">
        <v>5.9</v>
      </c>
    </row>
    <row r="699" spans="1:2" x14ac:dyDescent="0.3">
      <c r="A699" s="2" t="s">
        <v>1553</v>
      </c>
      <c r="B699" s="55">
        <v>7.3</v>
      </c>
    </row>
    <row r="700" spans="1:2" x14ac:dyDescent="0.3">
      <c r="A700" s="2" t="s">
        <v>4300</v>
      </c>
      <c r="B700" s="55">
        <v>6.6</v>
      </c>
    </row>
    <row r="701" spans="1:2" x14ac:dyDescent="0.3">
      <c r="A701" s="2" t="s">
        <v>4302</v>
      </c>
      <c r="B701" s="55">
        <v>7</v>
      </c>
    </row>
    <row r="702" spans="1:2" x14ac:dyDescent="0.3">
      <c r="A702" s="2" t="s">
        <v>3942</v>
      </c>
      <c r="B702" s="55">
        <v>5</v>
      </c>
    </row>
    <row r="703" spans="1:2" x14ac:dyDescent="0.3">
      <c r="A703" s="2" t="s">
        <v>1204</v>
      </c>
      <c r="B703" s="55">
        <v>5.6</v>
      </c>
    </row>
    <row r="704" spans="1:2" x14ac:dyDescent="0.3">
      <c r="A704" s="2" t="s">
        <v>5521</v>
      </c>
      <c r="B704" s="55">
        <v>6.3</v>
      </c>
    </row>
    <row r="705" spans="1:2" x14ac:dyDescent="0.3">
      <c r="A705" s="2" t="s">
        <v>3630</v>
      </c>
      <c r="B705" s="55">
        <v>5.3</v>
      </c>
    </row>
    <row r="706" spans="1:2" x14ac:dyDescent="0.3">
      <c r="A706" s="2" t="s">
        <v>4633</v>
      </c>
      <c r="B706" s="55">
        <v>2.9</v>
      </c>
    </row>
    <row r="707" spans="1:2" x14ac:dyDescent="0.3">
      <c r="A707" s="2" t="s">
        <v>3319</v>
      </c>
      <c r="B707" s="55">
        <v>5.5</v>
      </c>
    </row>
    <row r="708" spans="1:2" x14ac:dyDescent="0.3">
      <c r="A708" s="2" t="s">
        <v>6869</v>
      </c>
      <c r="B708" s="55">
        <v>6.1</v>
      </c>
    </row>
    <row r="709" spans="1:2" x14ac:dyDescent="0.3">
      <c r="A709" s="2" t="s">
        <v>6390</v>
      </c>
      <c r="B709" s="55">
        <v>8</v>
      </c>
    </row>
    <row r="710" spans="1:2" x14ac:dyDescent="0.3">
      <c r="A710" s="2" t="s">
        <v>5239</v>
      </c>
      <c r="B710" s="55">
        <v>3.5</v>
      </c>
    </row>
    <row r="711" spans="1:2" x14ac:dyDescent="0.3">
      <c r="A711" s="2" t="s">
        <v>2347</v>
      </c>
      <c r="B711" s="55">
        <v>8</v>
      </c>
    </row>
    <row r="712" spans="1:2" x14ac:dyDescent="0.3">
      <c r="A712" s="2" t="s">
        <v>791</v>
      </c>
      <c r="B712" s="55">
        <v>8</v>
      </c>
    </row>
    <row r="713" spans="1:2" x14ac:dyDescent="0.3">
      <c r="A713" s="2" t="s">
        <v>675</v>
      </c>
      <c r="B713" s="55">
        <v>7.7</v>
      </c>
    </row>
    <row r="714" spans="1:2" x14ac:dyDescent="0.3">
      <c r="A714" s="2" t="s">
        <v>6870</v>
      </c>
      <c r="B714" s="55">
        <v>7.1</v>
      </c>
    </row>
    <row r="715" spans="1:2" x14ac:dyDescent="0.3">
      <c r="A715" s="2" t="s">
        <v>1556</v>
      </c>
      <c r="B715" s="55">
        <v>5.8</v>
      </c>
    </row>
    <row r="716" spans="1:2" x14ac:dyDescent="0.3">
      <c r="A716" s="2" t="s">
        <v>3022</v>
      </c>
      <c r="B716" s="55">
        <v>6.6</v>
      </c>
    </row>
    <row r="717" spans="1:2" x14ac:dyDescent="0.3">
      <c r="A717" s="2" t="s">
        <v>1769</v>
      </c>
      <c r="B717" s="55">
        <v>7.7</v>
      </c>
    </row>
    <row r="718" spans="1:2" x14ac:dyDescent="0.3">
      <c r="A718" s="2" t="s">
        <v>6098</v>
      </c>
      <c r="B718" s="55">
        <v>6.2</v>
      </c>
    </row>
    <row r="719" spans="1:2" x14ac:dyDescent="0.3">
      <c r="A719" s="2" t="s">
        <v>3943</v>
      </c>
      <c r="B719" s="55">
        <v>5.6</v>
      </c>
    </row>
    <row r="720" spans="1:2" x14ac:dyDescent="0.3">
      <c r="A720" s="2" t="s">
        <v>3023</v>
      </c>
      <c r="B720" s="55">
        <v>5.4</v>
      </c>
    </row>
    <row r="721" spans="1:2" x14ac:dyDescent="0.3">
      <c r="A721" s="2" t="s">
        <v>3320</v>
      </c>
      <c r="B721" s="55">
        <v>4.9000000000000004</v>
      </c>
    </row>
    <row r="722" spans="1:2" x14ac:dyDescent="0.3">
      <c r="A722" s="2" t="s">
        <v>188</v>
      </c>
      <c r="B722" s="55">
        <v>6.2</v>
      </c>
    </row>
    <row r="723" spans="1:2" x14ac:dyDescent="0.3">
      <c r="A723" s="2" t="s">
        <v>336</v>
      </c>
      <c r="B723" s="55">
        <v>8.4</v>
      </c>
    </row>
    <row r="724" spans="1:2" x14ac:dyDescent="0.3">
      <c r="A724" s="2" t="s">
        <v>4303</v>
      </c>
      <c r="B724" s="55">
        <v>2.7</v>
      </c>
    </row>
    <row r="725" spans="1:2" x14ac:dyDescent="0.3">
      <c r="A725" s="2" t="s">
        <v>5523</v>
      </c>
      <c r="B725" s="55">
        <v>6.3</v>
      </c>
    </row>
    <row r="726" spans="1:2" x14ac:dyDescent="0.3">
      <c r="A726" s="2" t="s">
        <v>3945</v>
      </c>
      <c r="B726" s="55">
        <v>7.2</v>
      </c>
    </row>
    <row r="727" spans="1:2" x14ac:dyDescent="0.3">
      <c r="A727" s="2" t="s">
        <v>3632</v>
      </c>
      <c r="B727" s="55">
        <v>7.4</v>
      </c>
    </row>
    <row r="728" spans="1:2" x14ac:dyDescent="0.3">
      <c r="A728" s="2" t="s">
        <v>6635</v>
      </c>
      <c r="B728" s="55">
        <v>7.6</v>
      </c>
    </row>
    <row r="729" spans="1:2" x14ac:dyDescent="0.3">
      <c r="A729" s="2" t="s">
        <v>5242</v>
      </c>
      <c r="B729" s="55">
        <v>6.5</v>
      </c>
    </row>
    <row r="730" spans="1:2" x14ac:dyDescent="0.3">
      <c r="A730" s="2" t="s">
        <v>1339</v>
      </c>
      <c r="B730" s="55">
        <v>5.8</v>
      </c>
    </row>
    <row r="731" spans="1:2" x14ac:dyDescent="0.3">
      <c r="A731" s="2" t="s">
        <v>794</v>
      </c>
      <c r="B731" s="55">
        <v>5.9</v>
      </c>
    </row>
    <row r="732" spans="1:2" x14ac:dyDescent="0.3">
      <c r="A732" s="2" t="s">
        <v>981</v>
      </c>
      <c r="B732" s="55">
        <v>7.7</v>
      </c>
    </row>
    <row r="733" spans="1:2" x14ac:dyDescent="0.3">
      <c r="A733" s="2" t="s">
        <v>6391</v>
      </c>
      <c r="B733" s="55">
        <v>6.5</v>
      </c>
    </row>
    <row r="734" spans="1:2" x14ac:dyDescent="0.3">
      <c r="A734" s="2" t="s">
        <v>1771</v>
      </c>
      <c r="B734" s="55">
        <v>6</v>
      </c>
    </row>
    <row r="735" spans="1:2" x14ac:dyDescent="0.3">
      <c r="A735" s="2" t="s">
        <v>1206</v>
      </c>
      <c r="B735" s="55">
        <v>7.6</v>
      </c>
    </row>
    <row r="736" spans="1:2" x14ac:dyDescent="0.3">
      <c r="A736" s="2" t="s">
        <v>3635</v>
      </c>
      <c r="B736" s="55">
        <v>7.7</v>
      </c>
    </row>
    <row r="737" spans="1:2" x14ac:dyDescent="0.3">
      <c r="A737" s="2" t="s">
        <v>728</v>
      </c>
      <c r="B737" s="55">
        <v>8</v>
      </c>
    </row>
    <row r="738" spans="1:2" x14ac:dyDescent="0.3">
      <c r="A738" s="2" t="s">
        <v>5245</v>
      </c>
      <c r="B738" s="55">
        <v>6.4</v>
      </c>
    </row>
    <row r="739" spans="1:2" x14ac:dyDescent="0.3">
      <c r="A739" s="2" t="s">
        <v>6099</v>
      </c>
      <c r="B739" s="55">
        <v>6.3</v>
      </c>
    </row>
    <row r="740" spans="1:2" x14ac:dyDescent="0.3">
      <c r="A740" s="2" t="s">
        <v>5524</v>
      </c>
      <c r="B740" s="55">
        <v>6.3</v>
      </c>
    </row>
    <row r="741" spans="1:2" x14ac:dyDescent="0.3">
      <c r="A741" s="2" t="s">
        <v>3638</v>
      </c>
      <c r="B741" s="55">
        <v>6.6</v>
      </c>
    </row>
    <row r="742" spans="1:2" x14ac:dyDescent="0.3">
      <c r="A742" s="2" t="s">
        <v>4635</v>
      </c>
      <c r="B742" s="55">
        <v>7.4</v>
      </c>
    </row>
    <row r="743" spans="1:2" x14ac:dyDescent="0.3">
      <c r="A743" s="2" t="s">
        <v>915</v>
      </c>
      <c r="B743" s="55">
        <v>6.4</v>
      </c>
    </row>
    <row r="744" spans="1:2" x14ac:dyDescent="0.3">
      <c r="A744" s="2" t="s">
        <v>4884</v>
      </c>
      <c r="B744" s="55">
        <v>6.4</v>
      </c>
    </row>
    <row r="745" spans="1:2" x14ac:dyDescent="0.3">
      <c r="A745" s="2" t="s">
        <v>4636</v>
      </c>
      <c r="B745" s="55">
        <v>6.8</v>
      </c>
    </row>
    <row r="746" spans="1:2" x14ac:dyDescent="0.3">
      <c r="A746" s="2" t="s">
        <v>3025</v>
      </c>
      <c r="B746" s="55">
        <v>6.4</v>
      </c>
    </row>
    <row r="747" spans="1:2" x14ac:dyDescent="0.3">
      <c r="A747" s="2" t="s">
        <v>6100</v>
      </c>
      <c r="B747" s="55">
        <v>7.1</v>
      </c>
    </row>
    <row r="748" spans="1:2" x14ac:dyDescent="0.3">
      <c r="A748" s="2" t="s">
        <v>1558</v>
      </c>
      <c r="B748" s="55">
        <v>7.4</v>
      </c>
    </row>
    <row r="749" spans="1:2" x14ac:dyDescent="0.3">
      <c r="A749" s="2" t="s">
        <v>2034</v>
      </c>
      <c r="B749" s="55">
        <v>5.8</v>
      </c>
    </row>
    <row r="750" spans="1:2" x14ac:dyDescent="0.3">
      <c r="A750" s="2" t="s">
        <v>1774</v>
      </c>
      <c r="B750" s="55">
        <v>6.1</v>
      </c>
    </row>
    <row r="751" spans="1:2" x14ac:dyDescent="0.3">
      <c r="A751" s="2" t="s">
        <v>1775</v>
      </c>
      <c r="B751" s="55">
        <v>6</v>
      </c>
    </row>
    <row r="752" spans="1:2" x14ac:dyDescent="0.3">
      <c r="A752" s="2" t="s">
        <v>5248</v>
      </c>
      <c r="B752" s="55">
        <v>6.8</v>
      </c>
    </row>
    <row r="753" spans="1:2" x14ac:dyDescent="0.3">
      <c r="A753" s="2" t="s">
        <v>4885</v>
      </c>
      <c r="B753" s="55">
        <v>4.4000000000000004</v>
      </c>
    </row>
    <row r="754" spans="1:2" x14ac:dyDescent="0.3">
      <c r="A754" s="2" t="s">
        <v>6636</v>
      </c>
      <c r="B754" s="55">
        <v>6.2</v>
      </c>
    </row>
    <row r="755" spans="1:2" x14ac:dyDescent="0.3">
      <c r="A755" s="2" t="s">
        <v>6393</v>
      </c>
      <c r="B755" s="55">
        <v>6.4</v>
      </c>
    </row>
    <row r="756" spans="1:2" x14ac:dyDescent="0.3">
      <c r="A756" s="2" t="s">
        <v>3640</v>
      </c>
      <c r="B756" s="55">
        <v>6.6</v>
      </c>
    </row>
    <row r="757" spans="1:2" x14ac:dyDescent="0.3">
      <c r="A757" s="2" t="s">
        <v>3947</v>
      </c>
      <c r="B757" s="55">
        <v>6.6</v>
      </c>
    </row>
    <row r="758" spans="1:2" x14ac:dyDescent="0.3">
      <c r="A758" s="2" t="s">
        <v>1777</v>
      </c>
      <c r="B758" s="55">
        <v>6.2</v>
      </c>
    </row>
    <row r="759" spans="1:2" x14ac:dyDescent="0.3">
      <c r="A759" s="2" t="s">
        <v>6637</v>
      </c>
      <c r="B759" s="55">
        <v>6</v>
      </c>
    </row>
    <row r="760" spans="1:2" x14ac:dyDescent="0.3">
      <c r="A760" s="2" t="s">
        <v>1209</v>
      </c>
      <c r="B760" s="55">
        <v>7.2</v>
      </c>
    </row>
    <row r="761" spans="1:2" x14ac:dyDescent="0.3">
      <c r="A761" s="2" t="s">
        <v>5525</v>
      </c>
      <c r="B761" s="55">
        <v>7.7</v>
      </c>
    </row>
    <row r="762" spans="1:2" x14ac:dyDescent="0.3">
      <c r="A762" s="2" t="s">
        <v>6396</v>
      </c>
      <c r="B762" s="55">
        <v>7.5</v>
      </c>
    </row>
    <row r="763" spans="1:2" x14ac:dyDescent="0.3">
      <c r="A763" s="2" t="s">
        <v>6102</v>
      </c>
      <c r="B763" s="55">
        <v>4.5999999999999996</v>
      </c>
    </row>
    <row r="764" spans="1:2" x14ac:dyDescent="0.3">
      <c r="A764" s="2" t="s">
        <v>2035</v>
      </c>
      <c r="B764" s="55">
        <v>6.5</v>
      </c>
    </row>
    <row r="765" spans="1:2" x14ac:dyDescent="0.3">
      <c r="A765" s="2" t="s">
        <v>2038</v>
      </c>
      <c r="B765" s="55">
        <v>6.8</v>
      </c>
    </row>
    <row r="766" spans="1:2" x14ac:dyDescent="0.3">
      <c r="A766" s="2" t="s">
        <v>3950</v>
      </c>
      <c r="B766" s="55">
        <v>4.5999999999999996</v>
      </c>
    </row>
    <row r="767" spans="1:2" x14ac:dyDescent="0.3">
      <c r="A767" s="2" t="s">
        <v>2040</v>
      </c>
      <c r="B767" s="55">
        <v>5.7</v>
      </c>
    </row>
    <row r="768" spans="1:2" x14ac:dyDescent="0.3">
      <c r="A768" s="2" t="s">
        <v>3026</v>
      </c>
      <c r="B768" s="55">
        <v>5.6</v>
      </c>
    </row>
    <row r="769" spans="1:2" x14ac:dyDescent="0.3">
      <c r="A769" s="2" t="s">
        <v>5527</v>
      </c>
      <c r="B769" s="55">
        <v>6.3</v>
      </c>
    </row>
    <row r="770" spans="1:2" x14ac:dyDescent="0.3">
      <c r="A770" s="2" t="s">
        <v>6639</v>
      </c>
      <c r="B770" s="55">
        <v>4</v>
      </c>
    </row>
    <row r="771" spans="1:2" x14ac:dyDescent="0.3">
      <c r="A771" s="2" t="s">
        <v>197</v>
      </c>
      <c r="B771" s="55">
        <v>6.7</v>
      </c>
    </row>
    <row r="772" spans="1:2" x14ac:dyDescent="0.3">
      <c r="A772" s="2" t="s">
        <v>3953</v>
      </c>
      <c r="B772" s="55">
        <v>5.6</v>
      </c>
    </row>
    <row r="773" spans="1:2" x14ac:dyDescent="0.3">
      <c r="A773" s="2" t="s">
        <v>5528</v>
      </c>
      <c r="B773" s="55">
        <v>6.2</v>
      </c>
    </row>
    <row r="774" spans="1:2" x14ac:dyDescent="0.3">
      <c r="A774" s="2" t="s">
        <v>6105</v>
      </c>
      <c r="B774" s="55">
        <v>6.4</v>
      </c>
    </row>
    <row r="775" spans="1:2" x14ac:dyDescent="0.3">
      <c r="A775" s="2" t="s">
        <v>5819</v>
      </c>
      <c r="B775" s="55">
        <v>6.6</v>
      </c>
    </row>
    <row r="776" spans="1:2" x14ac:dyDescent="0.3">
      <c r="A776" s="2" t="s">
        <v>4638</v>
      </c>
      <c r="B776" s="55">
        <v>5.7</v>
      </c>
    </row>
    <row r="777" spans="1:2" x14ac:dyDescent="0.3">
      <c r="A777" s="2" t="s">
        <v>2043</v>
      </c>
      <c r="B777" s="55">
        <v>6.1</v>
      </c>
    </row>
    <row r="778" spans="1:2" x14ac:dyDescent="0.3">
      <c r="A778" s="2" t="s">
        <v>795</v>
      </c>
      <c r="B778" s="55">
        <v>6.1</v>
      </c>
    </row>
    <row r="779" spans="1:2" x14ac:dyDescent="0.3">
      <c r="A779" s="2" t="s">
        <v>3323</v>
      </c>
      <c r="B779" s="55">
        <v>5.6</v>
      </c>
    </row>
    <row r="780" spans="1:2" x14ac:dyDescent="0.3">
      <c r="A780" s="2" t="s">
        <v>5251</v>
      </c>
      <c r="B780" s="55">
        <v>4.7</v>
      </c>
    </row>
    <row r="781" spans="1:2" x14ac:dyDescent="0.3">
      <c r="A781" s="2" t="s">
        <v>3028</v>
      </c>
      <c r="B781" s="55">
        <v>6.1</v>
      </c>
    </row>
    <row r="782" spans="1:2" x14ac:dyDescent="0.3">
      <c r="A782" s="2" t="s">
        <v>677</v>
      </c>
      <c r="B782" s="55">
        <v>8.1999999999999993</v>
      </c>
    </row>
    <row r="783" spans="1:2" x14ac:dyDescent="0.3">
      <c r="A783" s="2" t="s">
        <v>798</v>
      </c>
      <c r="B783" s="55">
        <v>7.1</v>
      </c>
    </row>
    <row r="784" spans="1:2" x14ac:dyDescent="0.3">
      <c r="A784" s="2" t="s">
        <v>1210</v>
      </c>
      <c r="B784" s="55">
        <v>7.6</v>
      </c>
    </row>
    <row r="785" spans="1:2" x14ac:dyDescent="0.3">
      <c r="A785" s="2" t="s">
        <v>2349</v>
      </c>
      <c r="B785" s="55">
        <v>5.9</v>
      </c>
    </row>
    <row r="786" spans="1:2" x14ac:dyDescent="0.3">
      <c r="A786" s="2" t="s">
        <v>3955</v>
      </c>
      <c r="B786" s="55">
        <v>5.0999999999999996</v>
      </c>
    </row>
    <row r="787" spans="1:2" x14ac:dyDescent="0.3">
      <c r="A787" s="2" t="s">
        <v>386</v>
      </c>
      <c r="B787" s="55">
        <v>7.2</v>
      </c>
    </row>
    <row r="788" spans="1:2" x14ac:dyDescent="0.3">
      <c r="A788" s="2" t="s">
        <v>2352</v>
      </c>
      <c r="B788" s="55">
        <v>6.5</v>
      </c>
    </row>
    <row r="789" spans="1:2" x14ac:dyDescent="0.3">
      <c r="A789" s="2" t="s">
        <v>3030</v>
      </c>
      <c r="B789" s="55">
        <v>7.4</v>
      </c>
    </row>
    <row r="790" spans="1:2" x14ac:dyDescent="0.3">
      <c r="A790" s="2" t="s">
        <v>1778</v>
      </c>
      <c r="B790" s="55">
        <v>6.4</v>
      </c>
    </row>
    <row r="791" spans="1:2" x14ac:dyDescent="0.3">
      <c r="A791" s="2" t="s">
        <v>4887</v>
      </c>
      <c r="B791" s="55">
        <v>1.9</v>
      </c>
    </row>
    <row r="792" spans="1:2" x14ac:dyDescent="0.3">
      <c r="A792" s="2" t="s">
        <v>1085</v>
      </c>
      <c r="B792" s="55">
        <v>6</v>
      </c>
    </row>
    <row r="793" spans="1:2" x14ac:dyDescent="0.3">
      <c r="A793" s="2" t="s">
        <v>5252</v>
      </c>
      <c r="B793" s="55">
        <v>8</v>
      </c>
    </row>
    <row r="794" spans="1:2" x14ac:dyDescent="0.3">
      <c r="A794" s="2" t="s">
        <v>3641</v>
      </c>
      <c r="B794" s="55">
        <v>7.2</v>
      </c>
    </row>
    <row r="795" spans="1:2" x14ac:dyDescent="0.3">
      <c r="A795" s="2" t="s">
        <v>4640</v>
      </c>
      <c r="B795" s="55">
        <v>6.9</v>
      </c>
    </row>
    <row r="796" spans="1:2" x14ac:dyDescent="0.3">
      <c r="A796" s="2" t="s">
        <v>1781</v>
      </c>
      <c r="B796" s="55">
        <v>5.5</v>
      </c>
    </row>
    <row r="797" spans="1:2" x14ac:dyDescent="0.3">
      <c r="A797" s="2" t="s">
        <v>6641</v>
      </c>
      <c r="B797" s="55">
        <v>6.7</v>
      </c>
    </row>
    <row r="798" spans="1:2" x14ac:dyDescent="0.3">
      <c r="A798" s="2" t="s">
        <v>3032</v>
      </c>
      <c r="B798" s="55">
        <v>6</v>
      </c>
    </row>
    <row r="799" spans="1:2" x14ac:dyDescent="0.3">
      <c r="A799" s="2" t="s">
        <v>6106</v>
      </c>
      <c r="B799" s="55">
        <v>8.5</v>
      </c>
    </row>
    <row r="800" spans="1:2" x14ac:dyDescent="0.3">
      <c r="A800" s="2" t="s">
        <v>729</v>
      </c>
      <c r="B800" s="55">
        <v>7.9</v>
      </c>
    </row>
    <row r="801" spans="1:2" x14ac:dyDescent="0.3">
      <c r="A801" s="2" t="s">
        <v>6872</v>
      </c>
      <c r="B801" s="55">
        <v>5.9</v>
      </c>
    </row>
    <row r="802" spans="1:2" x14ac:dyDescent="0.3">
      <c r="A802" s="2" t="s">
        <v>4305</v>
      </c>
      <c r="B802" s="55">
        <v>4.8</v>
      </c>
    </row>
    <row r="803" spans="1:2" x14ac:dyDescent="0.3">
      <c r="A803" s="2" t="s">
        <v>1783</v>
      </c>
      <c r="B803" s="55">
        <v>5.3</v>
      </c>
    </row>
    <row r="804" spans="1:2" x14ac:dyDescent="0.3">
      <c r="A804" s="2" t="s">
        <v>148</v>
      </c>
      <c r="B804" s="55">
        <v>8</v>
      </c>
    </row>
    <row r="805" spans="1:2" x14ac:dyDescent="0.3">
      <c r="A805" s="2" t="s">
        <v>3644</v>
      </c>
      <c r="B805" s="55">
        <v>6.7</v>
      </c>
    </row>
    <row r="806" spans="1:2" x14ac:dyDescent="0.3">
      <c r="A806" s="2" t="s">
        <v>2045</v>
      </c>
      <c r="B806" s="55">
        <v>7.4</v>
      </c>
    </row>
    <row r="807" spans="1:2" x14ac:dyDescent="0.3">
      <c r="A807" s="2" t="s">
        <v>5820</v>
      </c>
      <c r="B807" s="55">
        <v>6.9</v>
      </c>
    </row>
    <row r="808" spans="1:2" x14ac:dyDescent="0.3">
      <c r="A808" s="2" t="s">
        <v>6642</v>
      </c>
      <c r="B808" s="55">
        <v>6.4</v>
      </c>
    </row>
    <row r="809" spans="1:2" x14ac:dyDescent="0.3">
      <c r="A809" s="2" t="s">
        <v>4888</v>
      </c>
      <c r="B809" s="55">
        <v>6.5</v>
      </c>
    </row>
    <row r="810" spans="1:2" x14ac:dyDescent="0.3">
      <c r="A810" s="2" t="s">
        <v>2663</v>
      </c>
      <c r="B810" s="55">
        <v>5.5</v>
      </c>
    </row>
    <row r="811" spans="1:2" x14ac:dyDescent="0.3">
      <c r="A811" s="2" t="s">
        <v>3959</v>
      </c>
      <c r="B811" s="55">
        <v>6</v>
      </c>
    </row>
    <row r="812" spans="1:2" x14ac:dyDescent="0.3">
      <c r="A812" s="2" t="s">
        <v>6397</v>
      </c>
      <c r="B812" s="55">
        <v>6.6</v>
      </c>
    </row>
    <row r="813" spans="1:2" x14ac:dyDescent="0.3">
      <c r="A813" s="2" t="s">
        <v>1086</v>
      </c>
      <c r="B813" s="55">
        <v>6.8</v>
      </c>
    </row>
    <row r="814" spans="1:2" x14ac:dyDescent="0.3">
      <c r="A814" s="2" t="s">
        <v>4890</v>
      </c>
      <c r="B814" s="55">
        <v>5.2</v>
      </c>
    </row>
    <row r="815" spans="1:2" x14ac:dyDescent="0.3">
      <c r="A815" s="2" t="s">
        <v>1559</v>
      </c>
      <c r="B815" s="55">
        <v>7.8</v>
      </c>
    </row>
    <row r="816" spans="1:2" x14ac:dyDescent="0.3">
      <c r="A816" s="2" t="s">
        <v>2664</v>
      </c>
      <c r="B816" s="55">
        <v>8.1</v>
      </c>
    </row>
    <row r="817" spans="1:2" x14ac:dyDescent="0.3">
      <c r="A817" s="2" t="s">
        <v>5529</v>
      </c>
      <c r="B817" s="55">
        <v>5.6</v>
      </c>
    </row>
    <row r="818" spans="1:2" x14ac:dyDescent="0.3">
      <c r="A818" s="2" t="s">
        <v>2666</v>
      </c>
      <c r="B818" s="55">
        <v>6.3</v>
      </c>
    </row>
    <row r="819" spans="1:2" x14ac:dyDescent="0.3">
      <c r="A819" s="2" t="s">
        <v>4308</v>
      </c>
      <c r="B819" s="55">
        <v>2.8</v>
      </c>
    </row>
    <row r="820" spans="1:2" x14ac:dyDescent="0.3">
      <c r="A820" s="2" t="s">
        <v>3961</v>
      </c>
      <c r="B820" s="55">
        <v>5.2</v>
      </c>
    </row>
    <row r="821" spans="1:2" x14ac:dyDescent="0.3">
      <c r="A821" s="2" t="s">
        <v>4892</v>
      </c>
      <c r="B821" s="55">
        <v>6</v>
      </c>
    </row>
    <row r="822" spans="1:2" x14ac:dyDescent="0.3">
      <c r="A822" s="2" t="s">
        <v>6873</v>
      </c>
      <c r="B822" s="55">
        <v>7.3</v>
      </c>
    </row>
    <row r="823" spans="1:2" x14ac:dyDescent="0.3">
      <c r="A823" s="2" t="s">
        <v>848</v>
      </c>
      <c r="B823" s="55">
        <v>5.5</v>
      </c>
    </row>
    <row r="824" spans="1:2" x14ac:dyDescent="0.3">
      <c r="A824" s="2" t="s">
        <v>2046</v>
      </c>
      <c r="B824" s="55">
        <v>6.4</v>
      </c>
    </row>
    <row r="825" spans="1:2" x14ac:dyDescent="0.3">
      <c r="A825" s="2" t="s">
        <v>2667</v>
      </c>
      <c r="B825" s="55">
        <v>5.3</v>
      </c>
    </row>
    <row r="826" spans="1:2" x14ac:dyDescent="0.3">
      <c r="A826" s="2" t="s">
        <v>4894</v>
      </c>
      <c r="B826" s="55">
        <v>7.5</v>
      </c>
    </row>
    <row r="827" spans="1:2" x14ac:dyDescent="0.3">
      <c r="A827" s="2" t="s">
        <v>2047</v>
      </c>
      <c r="B827" s="55">
        <v>5</v>
      </c>
    </row>
    <row r="828" spans="1:2" x14ac:dyDescent="0.3">
      <c r="A828" s="2" t="s">
        <v>2669</v>
      </c>
      <c r="B828" s="55">
        <v>6.1</v>
      </c>
    </row>
    <row r="829" spans="1:2" x14ac:dyDescent="0.3">
      <c r="A829" s="2" t="s">
        <v>3962</v>
      </c>
      <c r="B829" s="55">
        <v>6.5</v>
      </c>
    </row>
    <row r="830" spans="1:2" x14ac:dyDescent="0.3">
      <c r="A830" s="2" t="s">
        <v>2672</v>
      </c>
      <c r="B830" s="55">
        <v>5.4</v>
      </c>
    </row>
    <row r="831" spans="1:2" x14ac:dyDescent="0.3">
      <c r="A831" s="2" t="s">
        <v>2354</v>
      </c>
      <c r="B831" s="55">
        <v>4.9000000000000004</v>
      </c>
    </row>
    <row r="832" spans="1:2" x14ac:dyDescent="0.3">
      <c r="A832" s="2" t="s">
        <v>3646</v>
      </c>
      <c r="B832" s="55">
        <v>8.3000000000000007</v>
      </c>
    </row>
    <row r="833" spans="1:2" x14ac:dyDescent="0.3">
      <c r="A833" s="2" t="s">
        <v>2674</v>
      </c>
      <c r="B833" s="55">
        <v>4.5999999999999996</v>
      </c>
    </row>
    <row r="834" spans="1:2" x14ac:dyDescent="0.3">
      <c r="A834" s="2" t="s">
        <v>115</v>
      </c>
      <c r="B834" s="55">
        <v>7.3</v>
      </c>
    </row>
    <row r="835" spans="1:2" x14ac:dyDescent="0.3">
      <c r="A835" s="2" t="s">
        <v>2356</v>
      </c>
      <c r="B835" s="55">
        <v>4.9000000000000004</v>
      </c>
    </row>
    <row r="836" spans="1:2" x14ac:dyDescent="0.3">
      <c r="A836" s="2" t="s">
        <v>6643</v>
      </c>
      <c r="B836" s="55">
        <v>6.3</v>
      </c>
    </row>
    <row r="837" spans="1:2" x14ac:dyDescent="0.3">
      <c r="A837" s="2" t="s">
        <v>3034</v>
      </c>
      <c r="B837" s="55">
        <v>7</v>
      </c>
    </row>
    <row r="838" spans="1:2" x14ac:dyDescent="0.3">
      <c r="A838" s="2" t="s">
        <v>6645</v>
      </c>
      <c r="B838" s="55">
        <v>6.8</v>
      </c>
    </row>
    <row r="839" spans="1:2" x14ac:dyDescent="0.3">
      <c r="A839" s="2" t="s">
        <v>5255</v>
      </c>
      <c r="B839" s="55">
        <v>6.6</v>
      </c>
    </row>
    <row r="840" spans="1:2" x14ac:dyDescent="0.3">
      <c r="A840" s="2" t="s">
        <v>6875</v>
      </c>
      <c r="B840" s="55">
        <v>6.1</v>
      </c>
    </row>
    <row r="841" spans="1:2" x14ac:dyDescent="0.3">
      <c r="A841" s="2" t="s">
        <v>4642</v>
      </c>
      <c r="B841" s="55">
        <v>3.6</v>
      </c>
    </row>
    <row r="842" spans="1:2" x14ac:dyDescent="0.3">
      <c r="A842" s="2" t="s">
        <v>5257</v>
      </c>
      <c r="B842" s="55">
        <v>2.7</v>
      </c>
    </row>
    <row r="843" spans="1:2" x14ac:dyDescent="0.3">
      <c r="A843" s="2" t="s">
        <v>3037</v>
      </c>
      <c r="B843" s="55">
        <v>6.1</v>
      </c>
    </row>
    <row r="844" spans="1:2" x14ac:dyDescent="0.3">
      <c r="A844" s="2" t="s">
        <v>1341</v>
      </c>
      <c r="B844" s="55">
        <v>6.4</v>
      </c>
    </row>
    <row r="845" spans="1:2" x14ac:dyDescent="0.3">
      <c r="A845" s="2" t="s">
        <v>340</v>
      </c>
      <c r="B845" s="55">
        <v>6.7</v>
      </c>
    </row>
    <row r="846" spans="1:2" x14ac:dyDescent="0.3">
      <c r="A846" s="2" t="s">
        <v>5821</v>
      </c>
      <c r="B846" s="55">
        <v>6</v>
      </c>
    </row>
    <row r="847" spans="1:2" x14ac:dyDescent="0.3">
      <c r="A847" s="2" t="s">
        <v>1560</v>
      </c>
      <c r="B847" s="55">
        <v>7</v>
      </c>
    </row>
    <row r="848" spans="1:2" x14ac:dyDescent="0.3">
      <c r="A848" s="2" t="s">
        <v>3325</v>
      </c>
      <c r="B848" s="55">
        <v>5.5</v>
      </c>
    </row>
    <row r="849" spans="1:2" x14ac:dyDescent="0.3">
      <c r="A849" s="2" t="s">
        <v>3965</v>
      </c>
      <c r="B849" s="55">
        <v>6.9</v>
      </c>
    </row>
    <row r="850" spans="1:2" x14ac:dyDescent="0.3">
      <c r="A850" s="2" t="s">
        <v>4310</v>
      </c>
      <c r="B850" s="55">
        <v>6.5</v>
      </c>
    </row>
    <row r="851" spans="1:2" x14ac:dyDescent="0.3">
      <c r="A851" s="2" t="s">
        <v>2049</v>
      </c>
      <c r="B851" s="55">
        <v>6.4</v>
      </c>
    </row>
    <row r="852" spans="1:2" x14ac:dyDescent="0.3">
      <c r="A852" s="2" t="s">
        <v>6107</v>
      </c>
      <c r="B852" s="55">
        <v>7.1</v>
      </c>
    </row>
    <row r="853" spans="1:2" x14ac:dyDescent="0.3">
      <c r="A853" s="2" t="s">
        <v>310</v>
      </c>
      <c r="B853" s="55">
        <v>7.1</v>
      </c>
    </row>
    <row r="854" spans="1:2" x14ac:dyDescent="0.3">
      <c r="A854" s="2" t="s">
        <v>4896</v>
      </c>
      <c r="B854" s="55">
        <v>5.7</v>
      </c>
    </row>
    <row r="855" spans="1:2" x14ac:dyDescent="0.3">
      <c r="A855" s="2" t="s">
        <v>5822</v>
      </c>
      <c r="B855" s="55">
        <v>7.8</v>
      </c>
    </row>
    <row r="856" spans="1:2" x14ac:dyDescent="0.3">
      <c r="A856" s="2" t="s">
        <v>5824</v>
      </c>
      <c r="B856" s="55">
        <v>5.5</v>
      </c>
    </row>
    <row r="857" spans="1:2" x14ac:dyDescent="0.3">
      <c r="A857" s="2" t="s">
        <v>2052</v>
      </c>
      <c r="B857" s="55">
        <v>5.7</v>
      </c>
    </row>
    <row r="858" spans="1:2" x14ac:dyDescent="0.3">
      <c r="A858" s="2" t="s">
        <v>2676</v>
      </c>
      <c r="B858" s="55">
        <v>4.5</v>
      </c>
    </row>
    <row r="859" spans="1:2" x14ac:dyDescent="0.3">
      <c r="A859" s="2" t="s">
        <v>731</v>
      </c>
      <c r="B859" s="55">
        <v>7.4</v>
      </c>
    </row>
    <row r="860" spans="1:2" x14ac:dyDescent="0.3">
      <c r="A860" s="2" t="s">
        <v>2055</v>
      </c>
      <c r="B860" s="55">
        <v>6.5</v>
      </c>
    </row>
    <row r="861" spans="1:2" x14ac:dyDescent="0.3">
      <c r="A861" s="2" t="s">
        <v>2359</v>
      </c>
      <c r="B861" s="55">
        <v>5.6</v>
      </c>
    </row>
    <row r="862" spans="1:2" x14ac:dyDescent="0.3">
      <c r="A862" s="2" t="s">
        <v>3038</v>
      </c>
      <c r="B862" s="55">
        <v>5.7</v>
      </c>
    </row>
    <row r="863" spans="1:2" x14ac:dyDescent="0.3">
      <c r="A863" s="2" t="s">
        <v>2361</v>
      </c>
      <c r="B863" s="55">
        <v>5.5</v>
      </c>
    </row>
    <row r="864" spans="1:2" x14ac:dyDescent="0.3">
      <c r="A864" s="2" t="s">
        <v>2057</v>
      </c>
      <c r="B864" s="55">
        <v>3.8</v>
      </c>
    </row>
    <row r="865" spans="1:2" x14ac:dyDescent="0.3">
      <c r="A865" s="2" t="s">
        <v>5532</v>
      </c>
      <c r="B865" s="55">
        <v>6.6</v>
      </c>
    </row>
    <row r="866" spans="1:2" x14ac:dyDescent="0.3">
      <c r="A866" s="2" t="s">
        <v>65</v>
      </c>
      <c r="B866" s="55">
        <v>6.9</v>
      </c>
    </row>
    <row r="867" spans="1:2" x14ac:dyDescent="0.3">
      <c r="A867" s="2" t="s">
        <v>2364</v>
      </c>
      <c r="B867" s="55">
        <v>6</v>
      </c>
    </row>
    <row r="868" spans="1:2" x14ac:dyDescent="0.3">
      <c r="A868" s="2" t="s">
        <v>3967</v>
      </c>
      <c r="B868" s="55">
        <v>7.3</v>
      </c>
    </row>
    <row r="869" spans="1:2" x14ac:dyDescent="0.3">
      <c r="A869" s="2" t="s">
        <v>1088</v>
      </c>
      <c r="B869" s="55">
        <v>7.3</v>
      </c>
    </row>
    <row r="870" spans="1:2" x14ac:dyDescent="0.3">
      <c r="A870" s="2" t="s">
        <v>6646</v>
      </c>
      <c r="B870" s="55">
        <v>5.7</v>
      </c>
    </row>
    <row r="871" spans="1:2" x14ac:dyDescent="0.3">
      <c r="A871" s="2" t="s">
        <v>3326</v>
      </c>
      <c r="B871" s="55">
        <v>3.4</v>
      </c>
    </row>
    <row r="872" spans="1:2" x14ac:dyDescent="0.3">
      <c r="A872" s="2" t="s">
        <v>453</v>
      </c>
      <c r="B872" s="55">
        <v>6.6</v>
      </c>
    </row>
    <row r="873" spans="1:2" x14ac:dyDescent="0.3">
      <c r="A873" s="2" t="s">
        <v>3329</v>
      </c>
      <c r="B873" s="55">
        <v>5.8</v>
      </c>
    </row>
    <row r="874" spans="1:2" x14ac:dyDescent="0.3">
      <c r="A874" s="2" t="s">
        <v>5259</v>
      </c>
      <c r="B874" s="55">
        <v>6.2</v>
      </c>
    </row>
    <row r="875" spans="1:2" x14ac:dyDescent="0.3">
      <c r="A875" s="2" t="s">
        <v>5533</v>
      </c>
      <c r="B875" s="55">
        <v>5.0999999999999996</v>
      </c>
    </row>
    <row r="876" spans="1:2" x14ac:dyDescent="0.3">
      <c r="A876" s="2" t="s">
        <v>3330</v>
      </c>
      <c r="B876" s="55">
        <v>6.6</v>
      </c>
    </row>
    <row r="877" spans="1:2" x14ac:dyDescent="0.3">
      <c r="A877" s="2" t="s">
        <v>388</v>
      </c>
      <c r="B877" s="55">
        <v>7.9</v>
      </c>
    </row>
    <row r="878" spans="1:2" x14ac:dyDescent="0.3">
      <c r="A878" s="2" t="s">
        <v>4897</v>
      </c>
      <c r="B878" s="55">
        <v>6.6</v>
      </c>
    </row>
    <row r="879" spans="1:2" x14ac:dyDescent="0.3">
      <c r="A879" s="2" t="s">
        <v>6647</v>
      </c>
      <c r="B879" s="55">
        <v>5.8</v>
      </c>
    </row>
    <row r="880" spans="1:2" x14ac:dyDescent="0.3">
      <c r="A880" s="2" t="s">
        <v>2058</v>
      </c>
      <c r="B880" s="55">
        <v>6.9</v>
      </c>
    </row>
    <row r="881" spans="1:2" x14ac:dyDescent="0.3">
      <c r="A881" s="2" t="s">
        <v>4644</v>
      </c>
      <c r="B881" s="55">
        <v>7.7</v>
      </c>
    </row>
    <row r="882" spans="1:2" x14ac:dyDescent="0.3">
      <c r="A882" s="2" t="s">
        <v>5535</v>
      </c>
      <c r="B882" s="55">
        <v>7.1</v>
      </c>
    </row>
    <row r="883" spans="1:2" x14ac:dyDescent="0.3">
      <c r="A883" s="2" t="s">
        <v>5537</v>
      </c>
      <c r="B883" s="55">
        <v>5.7</v>
      </c>
    </row>
    <row r="884" spans="1:2" x14ac:dyDescent="0.3">
      <c r="A884" s="2" t="s">
        <v>1090</v>
      </c>
      <c r="B884" s="55">
        <v>7.9</v>
      </c>
    </row>
    <row r="885" spans="1:2" x14ac:dyDescent="0.3">
      <c r="A885" s="2" t="s">
        <v>6109</v>
      </c>
      <c r="B885" s="55">
        <v>5.7</v>
      </c>
    </row>
    <row r="886" spans="1:2" x14ac:dyDescent="0.3">
      <c r="A886" s="2" t="s">
        <v>5538</v>
      </c>
      <c r="B886" s="55">
        <v>6.6</v>
      </c>
    </row>
    <row r="887" spans="1:2" x14ac:dyDescent="0.3">
      <c r="A887" s="2" t="s">
        <v>6650</v>
      </c>
      <c r="B887" s="55">
        <v>7.9</v>
      </c>
    </row>
    <row r="888" spans="1:2" x14ac:dyDescent="0.3">
      <c r="A888" s="2" t="s">
        <v>3970</v>
      </c>
      <c r="B888" s="55">
        <v>6.3</v>
      </c>
    </row>
    <row r="889" spans="1:2" x14ac:dyDescent="0.3">
      <c r="A889" s="2" t="s">
        <v>2061</v>
      </c>
      <c r="B889" s="55">
        <v>6.1</v>
      </c>
    </row>
    <row r="890" spans="1:2" x14ac:dyDescent="0.3">
      <c r="A890" s="2" t="s">
        <v>800</v>
      </c>
      <c r="B890" s="55">
        <v>7.9</v>
      </c>
    </row>
    <row r="891" spans="1:2" x14ac:dyDescent="0.3">
      <c r="A891" s="2" t="s">
        <v>4311</v>
      </c>
      <c r="B891" s="55">
        <v>7.3</v>
      </c>
    </row>
    <row r="892" spans="1:2" x14ac:dyDescent="0.3">
      <c r="A892" s="2" t="s">
        <v>3040</v>
      </c>
      <c r="B892" s="55">
        <v>5.4</v>
      </c>
    </row>
    <row r="893" spans="1:2" x14ac:dyDescent="0.3">
      <c r="A893" s="2" t="s">
        <v>3042</v>
      </c>
      <c r="B893" s="55">
        <v>6.8</v>
      </c>
    </row>
    <row r="894" spans="1:2" x14ac:dyDescent="0.3">
      <c r="A894" s="2" t="s">
        <v>916</v>
      </c>
      <c r="B894" s="55">
        <v>6.9</v>
      </c>
    </row>
    <row r="895" spans="1:2" x14ac:dyDescent="0.3">
      <c r="A895" s="2" t="s">
        <v>2062</v>
      </c>
      <c r="B895" s="55">
        <v>7.3</v>
      </c>
    </row>
    <row r="896" spans="1:2" x14ac:dyDescent="0.3">
      <c r="A896" s="2" t="s">
        <v>3971</v>
      </c>
      <c r="B896" s="55">
        <v>4.8</v>
      </c>
    </row>
    <row r="897" spans="1:2" x14ac:dyDescent="0.3">
      <c r="A897" s="2" t="s">
        <v>3331</v>
      </c>
      <c r="B897" s="55">
        <v>6.9</v>
      </c>
    </row>
    <row r="898" spans="1:2" x14ac:dyDescent="0.3">
      <c r="A898" s="2" t="s">
        <v>4645</v>
      </c>
      <c r="B898" s="55">
        <v>8.1</v>
      </c>
    </row>
    <row r="899" spans="1:2" x14ac:dyDescent="0.3">
      <c r="A899" s="2" t="s">
        <v>1785</v>
      </c>
      <c r="B899" s="55">
        <v>7.5</v>
      </c>
    </row>
    <row r="900" spans="1:2" x14ac:dyDescent="0.3">
      <c r="A900" s="2" t="s">
        <v>4648</v>
      </c>
      <c r="B900" s="55">
        <v>6.9</v>
      </c>
    </row>
    <row r="901" spans="1:2" x14ac:dyDescent="0.3">
      <c r="A901" s="2" t="s">
        <v>3972</v>
      </c>
      <c r="B901" s="55">
        <v>6.4</v>
      </c>
    </row>
    <row r="902" spans="1:2" x14ac:dyDescent="0.3">
      <c r="A902" s="2" t="s">
        <v>3649</v>
      </c>
      <c r="B902" s="55">
        <v>6.3</v>
      </c>
    </row>
    <row r="903" spans="1:2" x14ac:dyDescent="0.3">
      <c r="A903" s="2" t="s">
        <v>2677</v>
      </c>
      <c r="B903" s="55">
        <v>7.6</v>
      </c>
    </row>
    <row r="904" spans="1:2" x14ac:dyDescent="0.3">
      <c r="A904" s="2" t="s">
        <v>6398</v>
      </c>
      <c r="B904" s="55">
        <v>6.6</v>
      </c>
    </row>
    <row r="905" spans="1:2" x14ac:dyDescent="0.3">
      <c r="A905" s="2" t="s">
        <v>4312</v>
      </c>
      <c r="B905" s="55">
        <v>5.5</v>
      </c>
    </row>
    <row r="906" spans="1:2" x14ac:dyDescent="0.3">
      <c r="A906" s="2" t="s">
        <v>4650</v>
      </c>
      <c r="B906" s="55">
        <v>7.1</v>
      </c>
    </row>
    <row r="907" spans="1:2" x14ac:dyDescent="0.3">
      <c r="A907" s="2" t="s">
        <v>2064</v>
      </c>
      <c r="B907" s="55">
        <v>5.7</v>
      </c>
    </row>
    <row r="908" spans="1:2" x14ac:dyDescent="0.3">
      <c r="A908" s="2" t="s">
        <v>3973</v>
      </c>
      <c r="B908" s="55">
        <v>7</v>
      </c>
    </row>
    <row r="909" spans="1:2" x14ac:dyDescent="0.3">
      <c r="A909" s="2" t="s">
        <v>6111</v>
      </c>
      <c r="B909" s="55">
        <v>7.7</v>
      </c>
    </row>
    <row r="910" spans="1:2" x14ac:dyDescent="0.3">
      <c r="A910" s="2" t="s">
        <v>6399</v>
      </c>
      <c r="B910" s="55">
        <v>6.7</v>
      </c>
    </row>
    <row r="911" spans="1:2" x14ac:dyDescent="0.3">
      <c r="A911" s="2" t="s">
        <v>6651</v>
      </c>
      <c r="B911" s="55">
        <v>6.3</v>
      </c>
    </row>
    <row r="912" spans="1:2" x14ac:dyDescent="0.3">
      <c r="A912" s="2" t="s">
        <v>2682</v>
      </c>
      <c r="B912" s="55">
        <v>7.6</v>
      </c>
    </row>
    <row r="913" spans="1:2" x14ac:dyDescent="0.3">
      <c r="A913" s="2" t="s">
        <v>1788</v>
      </c>
      <c r="B913" s="55">
        <v>7.3</v>
      </c>
    </row>
    <row r="914" spans="1:2" x14ac:dyDescent="0.3">
      <c r="A914" s="2" t="s">
        <v>3045</v>
      </c>
      <c r="B914" s="55">
        <v>5.6</v>
      </c>
    </row>
    <row r="915" spans="1:2" x14ac:dyDescent="0.3">
      <c r="A915" s="2" t="s">
        <v>6400</v>
      </c>
      <c r="B915" s="55">
        <v>7.1</v>
      </c>
    </row>
    <row r="916" spans="1:2" x14ac:dyDescent="0.3">
      <c r="A916" s="2" t="s">
        <v>5260</v>
      </c>
      <c r="B916" s="55">
        <v>7.3</v>
      </c>
    </row>
    <row r="917" spans="1:2" x14ac:dyDescent="0.3">
      <c r="A917" s="2" t="s">
        <v>2065</v>
      </c>
      <c r="B917" s="55">
        <v>6.2</v>
      </c>
    </row>
    <row r="918" spans="1:2" x14ac:dyDescent="0.3">
      <c r="A918" s="2" t="s">
        <v>3650</v>
      </c>
      <c r="B918" s="55">
        <v>4.8</v>
      </c>
    </row>
    <row r="919" spans="1:2" x14ac:dyDescent="0.3">
      <c r="A919" s="2" t="s">
        <v>6402</v>
      </c>
      <c r="B919" s="55">
        <v>6.7</v>
      </c>
    </row>
    <row r="920" spans="1:2" x14ac:dyDescent="0.3">
      <c r="A920" s="2" t="s">
        <v>4652</v>
      </c>
      <c r="B920" s="55">
        <v>2.2999999999999998</v>
      </c>
    </row>
    <row r="921" spans="1:2" x14ac:dyDescent="0.3">
      <c r="A921" s="2" t="s">
        <v>3046</v>
      </c>
      <c r="B921" s="55">
        <v>7.5</v>
      </c>
    </row>
    <row r="922" spans="1:2" x14ac:dyDescent="0.3">
      <c r="A922" s="2" t="s">
        <v>4314</v>
      </c>
      <c r="B922" s="55">
        <v>5.0999999999999996</v>
      </c>
    </row>
    <row r="923" spans="1:2" x14ac:dyDescent="0.3">
      <c r="A923" s="2" t="s">
        <v>1342</v>
      </c>
      <c r="B923" s="55">
        <v>6.1</v>
      </c>
    </row>
    <row r="924" spans="1:2" x14ac:dyDescent="0.3">
      <c r="A924" s="2" t="s">
        <v>2367</v>
      </c>
      <c r="B924" s="55">
        <v>7.3</v>
      </c>
    </row>
    <row r="925" spans="1:2" x14ac:dyDescent="0.3">
      <c r="A925" s="2" t="s">
        <v>6112</v>
      </c>
      <c r="B925" s="55">
        <v>7.9</v>
      </c>
    </row>
    <row r="926" spans="1:2" x14ac:dyDescent="0.3">
      <c r="A926" s="2" t="s">
        <v>293</v>
      </c>
      <c r="B926" s="55">
        <v>7.6</v>
      </c>
    </row>
    <row r="927" spans="1:2" x14ac:dyDescent="0.3">
      <c r="A927" s="2" t="s">
        <v>1343</v>
      </c>
      <c r="B927" s="55">
        <v>5.7</v>
      </c>
    </row>
    <row r="928" spans="1:2" x14ac:dyDescent="0.3">
      <c r="A928" s="2" t="s">
        <v>343</v>
      </c>
      <c r="B928" s="55">
        <v>7.2</v>
      </c>
    </row>
    <row r="929" spans="1:2" x14ac:dyDescent="0.3">
      <c r="A929" s="2" t="s">
        <v>6403</v>
      </c>
      <c r="B929" s="55">
        <v>5.9</v>
      </c>
    </row>
    <row r="930" spans="1:2" x14ac:dyDescent="0.3">
      <c r="A930" s="2" t="s">
        <v>6405</v>
      </c>
      <c r="B930" s="55">
        <v>6.7</v>
      </c>
    </row>
    <row r="931" spans="1:2" x14ac:dyDescent="0.3">
      <c r="A931" s="2" t="s">
        <v>6652</v>
      </c>
      <c r="B931" s="55">
        <v>6.6</v>
      </c>
    </row>
    <row r="932" spans="1:2" x14ac:dyDescent="0.3">
      <c r="A932" s="2" t="s">
        <v>3651</v>
      </c>
      <c r="B932" s="55">
        <v>8.3000000000000007</v>
      </c>
    </row>
    <row r="933" spans="1:2" x14ac:dyDescent="0.3">
      <c r="A933" s="2" t="s">
        <v>3653</v>
      </c>
      <c r="B933" s="55">
        <v>6.7</v>
      </c>
    </row>
    <row r="934" spans="1:2" x14ac:dyDescent="0.3">
      <c r="A934" s="2" t="s">
        <v>3655</v>
      </c>
      <c r="B934" s="55">
        <v>6.6</v>
      </c>
    </row>
    <row r="935" spans="1:2" x14ac:dyDescent="0.3">
      <c r="A935" s="2" t="s">
        <v>4654</v>
      </c>
      <c r="B935" s="55">
        <v>5.4</v>
      </c>
    </row>
    <row r="936" spans="1:2" x14ac:dyDescent="0.3">
      <c r="A936" s="2" t="s">
        <v>1562</v>
      </c>
      <c r="B936" s="55">
        <v>6.7</v>
      </c>
    </row>
    <row r="937" spans="1:2" x14ac:dyDescent="0.3">
      <c r="A937" s="2" t="s">
        <v>1789</v>
      </c>
      <c r="B937" s="55">
        <v>7</v>
      </c>
    </row>
    <row r="938" spans="1:2" x14ac:dyDescent="0.3">
      <c r="A938" s="2" t="s">
        <v>6878</v>
      </c>
      <c r="B938" s="55">
        <v>7.1</v>
      </c>
    </row>
    <row r="939" spans="1:2" x14ac:dyDescent="0.3">
      <c r="A939" s="2" t="s">
        <v>5263</v>
      </c>
      <c r="B939" s="55">
        <v>7.2</v>
      </c>
    </row>
    <row r="940" spans="1:2" x14ac:dyDescent="0.3">
      <c r="A940" s="2" t="s">
        <v>1344</v>
      </c>
      <c r="B940" s="55">
        <v>6.8</v>
      </c>
    </row>
    <row r="941" spans="1:2" x14ac:dyDescent="0.3">
      <c r="A941" s="2" t="s">
        <v>5539</v>
      </c>
      <c r="B941" s="55">
        <v>6.4</v>
      </c>
    </row>
    <row r="942" spans="1:2" x14ac:dyDescent="0.3">
      <c r="A942" s="2" t="s">
        <v>1564</v>
      </c>
      <c r="B942" s="55">
        <v>7.3</v>
      </c>
    </row>
    <row r="943" spans="1:2" x14ac:dyDescent="0.3">
      <c r="A943" s="2" t="s">
        <v>6406</v>
      </c>
      <c r="B943" s="55">
        <v>6.5</v>
      </c>
    </row>
    <row r="944" spans="1:2" x14ac:dyDescent="0.3">
      <c r="A944" s="2" t="s">
        <v>592</v>
      </c>
      <c r="B944" s="55">
        <v>7.8</v>
      </c>
    </row>
    <row r="945" spans="1:2" x14ac:dyDescent="0.3">
      <c r="A945" s="2" t="s">
        <v>1346</v>
      </c>
      <c r="B945" s="55">
        <v>6.3</v>
      </c>
    </row>
    <row r="946" spans="1:2" x14ac:dyDescent="0.3">
      <c r="A946" s="2" t="s">
        <v>6879</v>
      </c>
      <c r="B946" s="55">
        <v>7.7</v>
      </c>
    </row>
    <row r="947" spans="1:2" x14ac:dyDescent="0.3">
      <c r="A947" s="2" t="s">
        <v>982</v>
      </c>
      <c r="B947" s="55">
        <v>5.0999999999999996</v>
      </c>
    </row>
    <row r="948" spans="1:2" x14ac:dyDescent="0.3">
      <c r="A948" s="2" t="s">
        <v>1349</v>
      </c>
      <c r="B948" s="55">
        <v>6.4</v>
      </c>
    </row>
    <row r="949" spans="1:2" x14ac:dyDescent="0.3">
      <c r="A949" s="2" t="s">
        <v>4316</v>
      </c>
      <c r="B949" s="55">
        <v>7.3</v>
      </c>
    </row>
    <row r="950" spans="1:2" x14ac:dyDescent="0.3">
      <c r="A950" s="2" t="s">
        <v>2067</v>
      </c>
      <c r="B950" s="55">
        <v>6.8</v>
      </c>
    </row>
    <row r="951" spans="1:2" x14ac:dyDescent="0.3">
      <c r="A951" s="2" t="s">
        <v>2683</v>
      </c>
      <c r="B951" s="55">
        <v>5.5</v>
      </c>
    </row>
    <row r="952" spans="1:2" x14ac:dyDescent="0.3">
      <c r="A952" s="2" t="s">
        <v>6654</v>
      </c>
      <c r="B952" s="55">
        <v>6.1</v>
      </c>
    </row>
    <row r="953" spans="1:2" x14ac:dyDescent="0.3">
      <c r="A953" s="2" t="s">
        <v>3657</v>
      </c>
      <c r="B953" s="55">
        <v>5.0999999999999996</v>
      </c>
    </row>
    <row r="954" spans="1:2" x14ac:dyDescent="0.3">
      <c r="A954" s="2" t="s">
        <v>1091</v>
      </c>
      <c r="B954" s="55">
        <v>7.2</v>
      </c>
    </row>
    <row r="955" spans="1:2" x14ac:dyDescent="0.3">
      <c r="A955" s="2" t="s">
        <v>5264</v>
      </c>
      <c r="B955" s="55">
        <v>6.2</v>
      </c>
    </row>
    <row r="956" spans="1:2" x14ac:dyDescent="0.3">
      <c r="A956" s="2" t="s">
        <v>5541</v>
      </c>
      <c r="B956" s="55">
        <v>6.5</v>
      </c>
    </row>
    <row r="957" spans="1:2" x14ac:dyDescent="0.3">
      <c r="A957" s="2" t="s">
        <v>1352</v>
      </c>
      <c r="B957" s="55">
        <v>6.1</v>
      </c>
    </row>
    <row r="958" spans="1:2" x14ac:dyDescent="0.3">
      <c r="A958" s="2" t="s">
        <v>3048</v>
      </c>
      <c r="B958" s="55">
        <v>4.5</v>
      </c>
    </row>
    <row r="959" spans="1:2" x14ac:dyDescent="0.3">
      <c r="A959" s="2" t="s">
        <v>5825</v>
      </c>
      <c r="B959" s="55">
        <v>6.9</v>
      </c>
    </row>
    <row r="960" spans="1:2" x14ac:dyDescent="0.3">
      <c r="A960" s="2" t="s">
        <v>1355</v>
      </c>
      <c r="B960" s="55">
        <v>6.1</v>
      </c>
    </row>
    <row r="961" spans="1:2" x14ac:dyDescent="0.3">
      <c r="A961" s="2" t="s">
        <v>2069</v>
      </c>
      <c r="B961" s="55">
        <v>4.9000000000000004</v>
      </c>
    </row>
    <row r="962" spans="1:2" x14ac:dyDescent="0.3">
      <c r="A962" s="2" t="s">
        <v>4319</v>
      </c>
      <c r="B962" s="55">
        <v>5.7</v>
      </c>
    </row>
    <row r="963" spans="1:2" x14ac:dyDescent="0.3">
      <c r="A963" s="2" t="s">
        <v>2072</v>
      </c>
      <c r="B963" s="55">
        <v>7.3</v>
      </c>
    </row>
    <row r="964" spans="1:2" x14ac:dyDescent="0.3">
      <c r="A964" s="2" t="s">
        <v>1567</v>
      </c>
      <c r="B964" s="55">
        <v>7.3</v>
      </c>
    </row>
    <row r="965" spans="1:2" x14ac:dyDescent="0.3">
      <c r="A965" s="2" t="s">
        <v>4321</v>
      </c>
      <c r="B965" s="55">
        <v>6.7</v>
      </c>
    </row>
    <row r="966" spans="1:2" x14ac:dyDescent="0.3">
      <c r="A966" s="2" t="s">
        <v>4323</v>
      </c>
      <c r="B966" s="55">
        <v>6.4</v>
      </c>
    </row>
    <row r="967" spans="1:2" x14ac:dyDescent="0.3">
      <c r="A967" s="2" t="s">
        <v>3658</v>
      </c>
      <c r="B967" s="55">
        <v>7.5</v>
      </c>
    </row>
    <row r="968" spans="1:2" x14ac:dyDescent="0.3">
      <c r="A968" s="2" t="s">
        <v>4325</v>
      </c>
      <c r="B968" s="55">
        <v>5.6</v>
      </c>
    </row>
    <row r="969" spans="1:2" x14ac:dyDescent="0.3">
      <c r="A969" s="2" t="s">
        <v>5542</v>
      </c>
      <c r="B969" s="55">
        <v>6.8</v>
      </c>
    </row>
    <row r="970" spans="1:2" x14ac:dyDescent="0.3">
      <c r="A970" s="2" t="s">
        <v>1357</v>
      </c>
      <c r="B970" s="55">
        <v>5.9</v>
      </c>
    </row>
    <row r="971" spans="1:2" x14ac:dyDescent="0.3">
      <c r="A971" s="2" t="s">
        <v>6655</v>
      </c>
      <c r="B971" s="55">
        <v>5.8</v>
      </c>
    </row>
    <row r="972" spans="1:2" x14ac:dyDescent="0.3">
      <c r="A972" s="2" t="s">
        <v>5265</v>
      </c>
      <c r="B972" s="55">
        <v>5</v>
      </c>
    </row>
    <row r="973" spans="1:2" x14ac:dyDescent="0.3">
      <c r="A973" s="2" t="s">
        <v>59</v>
      </c>
      <c r="B973" s="55">
        <v>7.8</v>
      </c>
    </row>
    <row r="974" spans="1:2" x14ac:dyDescent="0.3">
      <c r="A974" s="2" t="s">
        <v>2073</v>
      </c>
      <c r="B974" s="55">
        <v>7.3</v>
      </c>
    </row>
    <row r="975" spans="1:2" x14ac:dyDescent="0.3">
      <c r="A975" s="2" t="s">
        <v>4655</v>
      </c>
      <c r="B975" s="55">
        <v>5.6</v>
      </c>
    </row>
    <row r="976" spans="1:2" x14ac:dyDescent="0.3">
      <c r="A976" s="2" t="s">
        <v>6882</v>
      </c>
      <c r="B976" s="55">
        <v>4.3</v>
      </c>
    </row>
    <row r="977" spans="1:2" x14ac:dyDescent="0.3">
      <c r="A977" s="2" t="s">
        <v>5268</v>
      </c>
      <c r="B977" s="55">
        <v>7.8</v>
      </c>
    </row>
    <row r="978" spans="1:2" x14ac:dyDescent="0.3">
      <c r="A978" s="2" t="s">
        <v>3049</v>
      </c>
      <c r="B978" s="55">
        <v>7.4</v>
      </c>
    </row>
    <row r="979" spans="1:2" x14ac:dyDescent="0.3">
      <c r="A979" s="2" t="s">
        <v>3660</v>
      </c>
      <c r="B979" s="55">
        <v>3.3</v>
      </c>
    </row>
    <row r="980" spans="1:2" x14ac:dyDescent="0.3">
      <c r="A980" s="2" t="s">
        <v>5826</v>
      </c>
      <c r="B980" s="55">
        <v>7.3</v>
      </c>
    </row>
    <row r="981" spans="1:2" x14ac:dyDescent="0.3">
      <c r="A981" s="2" t="s">
        <v>5543</v>
      </c>
      <c r="B981" s="55">
        <v>6.5</v>
      </c>
    </row>
    <row r="982" spans="1:2" x14ac:dyDescent="0.3">
      <c r="A982" s="2" t="s">
        <v>3662</v>
      </c>
      <c r="B982" s="55">
        <v>4.3</v>
      </c>
    </row>
    <row r="983" spans="1:2" x14ac:dyDescent="0.3">
      <c r="A983" s="2" t="s">
        <v>595</v>
      </c>
      <c r="B983" s="55">
        <v>6.9</v>
      </c>
    </row>
    <row r="984" spans="1:2" x14ac:dyDescent="0.3">
      <c r="A984" s="2" t="s">
        <v>3976</v>
      </c>
      <c r="B984" s="55">
        <v>7.1</v>
      </c>
    </row>
    <row r="985" spans="1:2" x14ac:dyDescent="0.3">
      <c r="A985" s="2" t="s">
        <v>1791</v>
      </c>
      <c r="B985" s="55">
        <v>7.7</v>
      </c>
    </row>
    <row r="986" spans="1:2" x14ac:dyDescent="0.3">
      <c r="A986" s="2" t="s">
        <v>3051</v>
      </c>
      <c r="B986" s="55">
        <v>3.3</v>
      </c>
    </row>
    <row r="987" spans="1:2" x14ac:dyDescent="0.3">
      <c r="A987" s="2" t="s">
        <v>3052</v>
      </c>
      <c r="B987" s="55">
        <v>6.3</v>
      </c>
    </row>
    <row r="988" spans="1:2" x14ac:dyDescent="0.3">
      <c r="A988" s="2" t="s">
        <v>3981</v>
      </c>
      <c r="B988" s="55">
        <v>6.2</v>
      </c>
    </row>
    <row r="989" spans="1:2" x14ac:dyDescent="0.3">
      <c r="A989" s="2" t="s">
        <v>199</v>
      </c>
      <c r="B989" s="55">
        <v>8</v>
      </c>
    </row>
    <row r="990" spans="1:2" x14ac:dyDescent="0.3">
      <c r="A990" s="2" t="s">
        <v>4327</v>
      </c>
      <c r="B990" s="55">
        <v>6.8</v>
      </c>
    </row>
    <row r="991" spans="1:2" x14ac:dyDescent="0.3">
      <c r="A991" s="2" t="s">
        <v>6883</v>
      </c>
      <c r="B991" s="55">
        <v>4.0999999999999996</v>
      </c>
    </row>
    <row r="992" spans="1:2" x14ac:dyDescent="0.3">
      <c r="A992" s="2" t="s">
        <v>2075</v>
      </c>
      <c r="B992" s="55">
        <v>8.8000000000000007</v>
      </c>
    </row>
    <row r="993" spans="1:2" x14ac:dyDescent="0.3">
      <c r="A993" s="2" t="s">
        <v>3664</v>
      </c>
      <c r="B993" s="55">
        <v>6.6</v>
      </c>
    </row>
    <row r="994" spans="1:2" x14ac:dyDescent="0.3">
      <c r="A994" s="2" t="s">
        <v>6115</v>
      </c>
      <c r="B994" s="55">
        <v>5.7</v>
      </c>
    </row>
    <row r="995" spans="1:2" x14ac:dyDescent="0.3">
      <c r="A995" s="2" t="s">
        <v>2368</v>
      </c>
      <c r="B995" s="55">
        <v>6.7</v>
      </c>
    </row>
    <row r="996" spans="1:2" x14ac:dyDescent="0.3">
      <c r="A996" s="2" t="s">
        <v>3332</v>
      </c>
      <c r="B996" s="55">
        <v>6.2</v>
      </c>
    </row>
    <row r="997" spans="1:2" x14ac:dyDescent="0.3">
      <c r="A997" s="2" t="s">
        <v>4330</v>
      </c>
      <c r="B997" s="55">
        <v>5.8</v>
      </c>
    </row>
    <row r="998" spans="1:2" x14ac:dyDescent="0.3">
      <c r="A998" s="2" t="s">
        <v>5827</v>
      </c>
      <c r="B998" s="55">
        <v>5.9</v>
      </c>
    </row>
    <row r="999" spans="1:2" x14ac:dyDescent="0.3">
      <c r="A999" s="2" t="s">
        <v>2684</v>
      </c>
      <c r="B999" s="55">
        <v>6.4</v>
      </c>
    </row>
    <row r="1000" spans="1:2" x14ac:dyDescent="0.3">
      <c r="A1000" s="2" t="s">
        <v>4332</v>
      </c>
      <c r="B1000" s="55">
        <v>7.1</v>
      </c>
    </row>
    <row r="1001" spans="1:2" x14ac:dyDescent="0.3">
      <c r="A1001" s="2" t="s">
        <v>2371</v>
      </c>
      <c r="B1001" s="55">
        <v>7.3</v>
      </c>
    </row>
    <row r="1002" spans="1:2" x14ac:dyDescent="0.3">
      <c r="A1002" s="2" t="s">
        <v>3335</v>
      </c>
      <c r="B1002" s="55">
        <v>8.1999999999999993</v>
      </c>
    </row>
    <row r="1003" spans="1:2" x14ac:dyDescent="0.3">
      <c r="A1003" s="2" t="s">
        <v>3667</v>
      </c>
      <c r="B1003" s="55">
        <v>7.8</v>
      </c>
    </row>
    <row r="1004" spans="1:2" x14ac:dyDescent="0.3">
      <c r="A1004" s="2" t="s">
        <v>4656</v>
      </c>
      <c r="B1004" s="55">
        <v>6.2</v>
      </c>
    </row>
    <row r="1005" spans="1:2" x14ac:dyDescent="0.3">
      <c r="A1005" s="2" t="s">
        <v>391</v>
      </c>
      <c r="B1005" s="55">
        <v>5.9</v>
      </c>
    </row>
    <row r="1006" spans="1:2" x14ac:dyDescent="0.3">
      <c r="A1006" s="2" t="s">
        <v>4898</v>
      </c>
      <c r="B1006" s="55">
        <v>6.5</v>
      </c>
    </row>
    <row r="1007" spans="1:2" x14ac:dyDescent="0.3">
      <c r="A1007" s="2" t="s">
        <v>456</v>
      </c>
      <c r="B1007" s="55">
        <v>6</v>
      </c>
    </row>
    <row r="1008" spans="1:2" x14ac:dyDescent="0.3">
      <c r="A1008" s="2" t="s">
        <v>4333</v>
      </c>
      <c r="B1008" s="55">
        <v>5.8</v>
      </c>
    </row>
    <row r="1009" spans="1:2" x14ac:dyDescent="0.3">
      <c r="A1009" s="2" t="s">
        <v>1211</v>
      </c>
      <c r="B1009" s="55">
        <v>5.9</v>
      </c>
    </row>
    <row r="1010" spans="1:2" x14ac:dyDescent="0.3">
      <c r="A1010" s="2" t="s">
        <v>1568</v>
      </c>
      <c r="B1010" s="55">
        <v>5.5</v>
      </c>
    </row>
    <row r="1011" spans="1:2" x14ac:dyDescent="0.3">
      <c r="A1011" s="2" t="s">
        <v>2372</v>
      </c>
      <c r="B1011" s="55">
        <v>6.2</v>
      </c>
    </row>
    <row r="1012" spans="1:2" x14ac:dyDescent="0.3">
      <c r="A1012" s="2" t="s">
        <v>4334</v>
      </c>
      <c r="B1012" s="55">
        <v>7.1</v>
      </c>
    </row>
    <row r="1013" spans="1:2" x14ac:dyDescent="0.3">
      <c r="A1013" s="2" t="s">
        <v>4900</v>
      </c>
      <c r="B1013" s="55">
        <v>7.3</v>
      </c>
    </row>
    <row r="1014" spans="1:2" x14ac:dyDescent="0.3">
      <c r="A1014" s="2" t="s">
        <v>4903</v>
      </c>
      <c r="B1014" s="55">
        <v>7</v>
      </c>
    </row>
    <row r="1015" spans="1:2" x14ac:dyDescent="0.3">
      <c r="A1015" s="2" t="s">
        <v>413</v>
      </c>
      <c r="B1015" s="55">
        <v>6.1</v>
      </c>
    </row>
    <row r="1016" spans="1:2" x14ac:dyDescent="0.3">
      <c r="A1016" s="2" t="s">
        <v>801</v>
      </c>
      <c r="B1016" s="55">
        <v>6.6</v>
      </c>
    </row>
    <row r="1017" spans="1:2" x14ac:dyDescent="0.3">
      <c r="A1017" s="2" t="s">
        <v>2076</v>
      </c>
      <c r="B1017" s="55">
        <v>6.4</v>
      </c>
    </row>
    <row r="1018" spans="1:2" x14ac:dyDescent="0.3">
      <c r="A1018" s="2" t="s">
        <v>1360</v>
      </c>
      <c r="B1018" s="55">
        <v>5.3</v>
      </c>
    </row>
    <row r="1019" spans="1:2" x14ac:dyDescent="0.3">
      <c r="A1019" s="2" t="s">
        <v>4335</v>
      </c>
      <c r="B1019" s="55">
        <v>6.2</v>
      </c>
    </row>
    <row r="1020" spans="1:2" x14ac:dyDescent="0.3">
      <c r="A1020" s="2" t="s">
        <v>6118</v>
      </c>
      <c r="B1020" s="55">
        <v>7.3</v>
      </c>
    </row>
    <row r="1021" spans="1:2" x14ac:dyDescent="0.3">
      <c r="A1021" s="2" t="s">
        <v>850</v>
      </c>
      <c r="B1021" s="55">
        <v>5.7</v>
      </c>
    </row>
    <row r="1022" spans="1:2" x14ac:dyDescent="0.3">
      <c r="A1022" s="2" t="s">
        <v>3668</v>
      </c>
      <c r="B1022" s="55">
        <v>6.1</v>
      </c>
    </row>
    <row r="1023" spans="1:2" x14ac:dyDescent="0.3">
      <c r="A1023" s="2" t="s">
        <v>3983</v>
      </c>
      <c r="B1023" s="55">
        <v>6.2</v>
      </c>
    </row>
    <row r="1024" spans="1:2" x14ac:dyDescent="0.3">
      <c r="A1024" s="2" t="s">
        <v>5544</v>
      </c>
      <c r="B1024" s="55">
        <v>7.7</v>
      </c>
    </row>
    <row r="1025" spans="1:2" x14ac:dyDescent="0.3">
      <c r="A1025" s="2" t="s">
        <v>1362</v>
      </c>
      <c r="B1025" s="55">
        <v>5.2</v>
      </c>
    </row>
    <row r="1026" spans="1:2" x14ac:dyDescent="0.3">
      <c r="A1026" s="2" t="s">
        <v>1364</v>
      </c>
      <c r="B1026" s="55">
        <v>6.8</v>
      </c>
    </row>
    <row r="1027" spans="1:2" x14ac:dyDescent="0.3">
      <c r="A1027" s="2" t="s">
        <v>1571</v>
      </c>
      <c r="B1027" s="55">
        <v>5.2</v>
      </c>
    </row>
    <row r="1028" spans="1:2" x14ac:dyDescent="0.3">
      <c r="A1028" s="2" t="s">
        <v>4337</v>
      </c>
      <c r="B1028" s="55">
        <v>6.7</v>
      </c>
    </row>
    <row r="1029" spans="1:2" x14ac:dyDescent="0.3">
      <c r="A1029" s="2" t="s">
        <v>4339</v>
      </c>
      <c r="B1029" s="55">
        <v>6.6</v>
      </c>
    </row>
    <row r="1030" spans="1:2" x14ac:dyDescent="0.3">
      <c r="A1030" s="2" t="s">
        <v>6885</v>
      </c>
      <c r="B1030" s="55">
        <v>6.6</v>
      </c>
    </row>
    <row r="1031" spans="1:2" x14ac:dyDescent="0.3">
      <c r="A1031" s="2" t="s">
        <v>2077</v>
      </c>
      <c r="B1031" s="55">
        <v>4.3</v>
      </c>
    </row>
    <row r="1032" spans="1:2" x14ac:dyDescent="0.3">
      <c r="A1032" s="2" t="s">
        <v>4906</v>
      </c>
      <c r="B1032" s="55">
        <v>5.6</v>
      </c>
    </row>
    <row r="1033" spans="1:2" x14ac:dyDescent="0.3">
      <c r="A1033" s="2" t="s">
        <v>459</v>
      </c>
      <c r="B1033" s="55">
        <v>6.5</v>
      </c>
    </row>
    <row r="1034" spans="1:2" x14ac:dyDescent="0.3">
      <c r="A1034" s="2" t="s">
        <v>6119</v>
      </c>
      <c r="B1034" s="55">
        <v>6</v>
      </c>
    </row>
    <row r="1035" spans="1:2" x14ac:dyDescent="0.3">
      <c r="A1035" s="2" t="s">
        <v>6122</v>
      </c>
      <c r="B1035" s="55">
        <v>6.6</v>
      </c>
    </row>
    <row r="1036" spans="1:2" x14ac:dyDescent="0.3">
      <c r="A1036" s="2" t="s">
        <v>2080</v>
      </c>
      <c r="B1036" s="55">
        <v>6.5</v>
      </c>
    </row>
    <row r="1037" spans="1:2" x14ac:dyDescent="0.3">
      <c r="A1037" s="2" t="s">
        <v>4341</v>
      </c>
      <c r="B1037" s="55">
        <v>6.3</v>
      </c>
    </row>
    <row r="1038" spans="1:2" x14ac:dyDescent="0.3">
      <c r="A1038" s="2" t="s">
        <v>344</v>
      </c>
      <c r="B1038" s="55">
        <v>6.8</v>
      </c>
    </row>
    <row r="1039" spans="1:2" x14ac:dyDescent="0.3">
      <c r="A1039" s="2" t="s">
        <v>4907</v>
      </c>
      <c r="B1039" s="55">
        <v>7.2</v>
      </c>
    </row>
    <row r="1040" spans="1:2" x14ac:dyDescent="0.3">
      <c r="A1040" s="2" t="s">
        <v>2686</v>
      </c>
      <c r="B1040" s="55">
        <v>6.3</v>
      </c>
    </row>
    <row r="1041" spans="1:2" x14ac:dyDescent="0.3">
      <c r="A1041" s="2" t="s">
        <v>1094</v>
      </c>
      <c r="B1041" s="55">
        <v>8.8000000000000007</v>
      </c>
    </row>
    <row r="1042" spans="1:2" x14ac:dyDescent="0.3">
      <c r="A1042" s="2" t="s">
        <v>5829</v>
      </c>
      <c r="B1042" s="55">
        <v>5.9</v>
      </c>
    </row>
    <row r="1043" spans="1:2" x14ac:dyDescent="0.3">
      <c r="A1043" s="2" t="s">
        <v>920</v>
      </c>
      <c r="B1043" s="55">
        <v>5.9</v>
      </c>
    </row>
    <row r="1044" spans="1:2" x14ac:dyDescent="0.3">
      <c r="A1044" s="2" t="s">
        <v>3985</v>
      </c>
      <c r="B1044" s="55">
        <v>6.9</v>
      </c>
    </row>
    <row r="1045" spans="1:2" x14ac:dyDescent="0.3">
      <c r="A1045" s="2" t="s">
        <v>4909</v>
      </c>
      <c r="B1045" s="55">
        <v>5.6</v>
      </c>
    </row>
    <row r="1046" spans="1:2" x14ac:dyDescent="0.3">
      <c r="A1046" s="2" t="s">
        <v>1213</v>
      </c>
      <c r="B1046" s="55">
        <v>6.7</v>
      </c>
    </row>
    <row r="1047" spans="1:2" x14ac:dyDescent="0.3">
      <c r="A1047" s="2" t="s">
        <v>1095</v>
      </c>
      <c r="B1047" s="55">
        <v>7.1</v>
      </c>
    </row>
    <row r="1048" spans="1:2" x14ac:dyDescent="0.3">
      <c r="A1048" s="2" t="s">
        <v>2687</v>
      </c>
      <c r="B1048" s="55">
        <v>7.3</v>
      </c>
    </row>
    <row r="1049" spans="1:2" x14ac:dyDescent="0.3">
      <c r="A1049" s="2" t="s">
        <v>6125</v>
      </c>
      <c r="B1049" s="55">
        <v>7</v>
      </c>
    </row>
    <row r="1050" spans="1:2" x14ac:dyDescent="0.3">
      <c r="A1050" s="2" t="s">
        <v>5545</v>
      </c>
      <c r="B1050" s="55">
        <v>6.4</v>
      </c>
    </row>
    <row r="1051" spans="1:2" x14ac:dyDescent="0.3">
      <c r="A1051" s="2" t="s">
        <v>3337</v>
      </c>
      <c r="B1051" s="55">
        <v>6.1</v>
      </c>
    </row>
    <row r="1052" spans="1:2" x14ac:dyDescent="0.3">
      <c r="A1052" s="2" t="s">
        <v>2689</v>
      </c>
      <c r="B1052" s="55">
        <v>4.5</v>
      </c>
    </row>
    <row r="1053" spans="1:2" x14ac:dyDescent="0.3">
      <c r="A1053" s="2" t="s">
        <v>3338</v>
      </c>
      <c r="B1053" s="55">
        <v>5.8</v>
      </c>
    </row>
    <row r="1054" spans="1:2" x14ac:dyDescent="0.3">
      <c r="A1054" s="2" t="s">
        <v>852</v>
      </c>
      <c r="B1054" s="55">
        <v>4.9000000000000004</v>
      </c>
    </row>
    <row r="1055" spans="1:2" x14ac:dyDescent="0.3">
      <c r="A1055" s="2" t="s">
        <v>6409</v>
      </c>
      <c r="B1055" s="55">
        <v>5.9</v>
      </c>
    </row>
    <row r="1056" spans="1:2" x14ac:dyDescent="0.3">
      <c r="A1056" s="2" t="s">
        <v>4658</v>
      </c>
      <c r="B1056" s="55">
        <v>7.5</v>
      </c>
    </row>
    <row r="1057" spans="1:2" x14ac:dyDescent="0.3">
      <c r="A1057" s="2" t="s">
        <v>6886</v>
      </c>
      <c r="B1057" s="55">
        <v>6.5</v>
      </c>
    </row>
    <row r="1058" spans="1:2" x14ac:dyDescent="0.3">
      <c r="A1058" s="2" t="s">
        <v>2377</v>
      </c>
      <c r="B1058" s="55">
        <v>7.3</v>
      </c>
    </row>
    <row r="1059" spans="1:2" x14ac:dyDescent="0.3">
      <c r="A1059" s="2" t="s">
        <v>3053</v>
      </c>
      <c r="B1059" s="55">
        <v>7.4</v>
      </c>
    </row>
    <row r="1060" spans="1:2" x14ac:dyDescent="0.3">
      <c r="A1060" s="2" t="s">
        <v>3055</v>
      </c>
      <c r="B1060" s="55">
        <v>5.8</v>
      </c>
    </row>
    <row r="1061" spans="1:2" x14ac:dyDescent="0.3">
      <c r="A1061" s="2" t="s">
        <v>347</v>
      </c>
      <c r="B1061" s="55">
        <v>6.1</v>
      </c>
    </row>
    <row r="1062" spans="1:2" x14ac:dyDescent="0.3">
      <c r="A1062" s="2" t="s">
        <v>392</v>
      </c>
      <c r="B1062" s="55">
        <v>5.7</v>
      </c>
    </row>
    <row r="1063" spans="1:2" x14ac:dyDescent="0.3">
      <c r="A1063" s="2" t="s">
        <v>679</v>
      </c>
      <c r="B1063" s="55">
        <v>5.3</v>
      </c>
    </row>
    <row r="1064" spans="1:2" x14ac:dyDescent="0.3">
      <c r="A1064" s="2" t="s">
        <v>734</v>
      </c>
      <c r="B1064" s="55">
        <v>4.5</v>
      </c>
    </row>
    <row r="1065" spans="1:2" x14ac:dyDescent="0.3">
      <c r="A1065" s="2" t="s">
        <v>499</v>
      </c>
      <c r="B1065" s="55">
        <v>4.7</v>
      </c>
    </row>
    <row r="1066" spans="1:2" x14ac:dyDescent="0.3">
      <c r="A1066" s="2" t="s">
        <v>462</v>
      </c>
      <c r="B1066" s="55">
        <v>5.9</v>
      </c>
    </row>
    <row r="1067" spans="1:2" x14ac:dyDescent="0.3">
      <c r="A1067" s="2" t="s">
        <v>5832</v>
      </c>
      <c r="B1067" s="55">
        <v>6.6</v>
      </c>
    </row>
    <row r="1068" spans="1:2" x14ac:dyDescent="0.3">
      <c r="A1068" s="2" t="s">
        <v>4342</v>
      </c>
      <c r="B1068" s="55">
        <v>5.9</v>
      </c>
    </row>
    <row r="1069" spans="1:2" x14ac:dyDescent="0.3">
      <c r="A1069" s="2" t="s">
        <v>5833</v>
      </c>
      <c r="B1069" s="55">
        <v>6.4</v>
      </c>
    </row>
    <row r="1070" spans="1:2" x14ac:dyDescent="0.3">
      <c r="A1070" s="2" t="s">
        <v>597</v>
      </c>
      <c r="B1070" s="55">
        <v>5.9</v>
      </c>
    </row>
    <row r="1071" spans="1:2" x14ac:dyDescent="0.3">
      <c r="A1071" s="2" t="s">
        <v>1367</v>
      </c>
      <c r="B1071" s="55">
        <v>7.3</v>
      </c>
    </row>
    <row r="1072" spans="1:2" x14ac:dyDescent="0.3">
      <c r="A1072" s="2" t="s">
        <v>2692</v>
      </c>
      <c r="B1072" s="55">
        <v>6.8</v>
      </c>
    </row>
    <row r="1073" spans="1:2" x14ac:dyDescent="0.3">
      <c r="A1073" s="2" t="s">
        <v>3340</v>
      </c>
      <c r="B1073" s="55">
        <v>2.1</v>
      </c>
    </row>
    <row r="1074" spans="1:2" x14ac:dyDescent="0.3">
      <c r="A1074" s="2" t="s">
        <v>5548</v>
      </c>
      <c r="B1074" s="55">
        <v>6.5</v>
      </c>
    </row>
    <row r="1075" spans="1:2" x14ac:dyDescent="0.3">
      <c r="A1075" s="2" t="s">
        <v>123</v>
      </c>
      <c r="B1075" s="55">
        <v>7.5</v>
      </c>
    </row>
    <row r="1076" spans="1:2" x14ac:dyDescent="0.3">
      <c r="A1076" s="2" t="s">
        <v>4911</v>
      </c>
      <c r="B1076" s="55">
        <v>7.7</v>
      </c>
    </row>
    <row r="1077" spans="1:2" x14ac:dyDescent="0.3">
      <c r="A1077" s="2" t="s">
        <v>6410</v>
      </c>
      <c r="B1077" s="55">
        <v>7.6</v>
      </c>
    </row>
    <row r="1078" spans="1:2" x14ac:dyDescent="0.3">
      <c r="A1078" s="2" t="s">
        <v>4912</v>
      </c>
      <c r="B1078" s="55">
        <v>7.2</v>
      </c>
    </row>
    <row r="1079" spans="1:2" x14ac:dyDescent="0.3">
      <c r="A1079" s="2" t="s">
        <v>6413</v>
      </c>
      <c r="B1079" s="55">
        <v>7.5</v>
      </c>
    </row>
    <row r="1080" spans="1:2" x14ac:dyDescent="0.3">
      <c r="A1080" s="2" t="s">
        <v>4915</v>
      </c>
      <c r="B1080" s="55">
        <v>7.6</v>
      </c>
    </row>
    <row r="1081" spans="1:2" x14ac:dyDescent="0.3">
      <c r="A1081" s="2" t="s">
        <v>3057</v>
      </c>
      <c r="B1081" s="55">
        <v>4.7</v>
      </c>
    </row>
    <row r="1082" spans="1:2" x14ac:dyDescent="0.3">
      <c r="A1082" s="2" t="s">
        <v>6126</v>
      </c>
      <c r="B1082" s="55">
        <v>5.4</v>
      </c>
    </row>
    <row r="1083" spans="1:2" x14ac:dyDescent="0.3">
      <c r="A1083" s="2" t="s">
        <v>3986</v>
      </c>
      <c r="B1083" s="55">
        <v>6.1</v>
      </c>
    </row>
    <row r="1084" spans="1:2" x14ac:dyDescent="0.3">
      <c r="A1084" s="2" t="s">
        <v>4659</v>
      </c>
      <c r="B1084" s="55">
        <v>6.5</v>
      </c>
    </row>
    <row r="1085" spans="1:2" x14ac:dyDescent="0.3">
      <c r="A1085" s="2" t="s">
        <v>5269</v>
      </c>
      <c r="B1085" s="55">
        <v>6.4</v>
      </c>
    </row>
    <row r="1086" spans="1:2" x14ac:dyDescent="0.3">
      <c r="A1086" s="2" t="s">
        <v>4344</v>
      </c>
      <c r="B1086" s="55">
        <v>6.5</v>
      </c>
    </row>
    <row r="1087" spans="1:2" x14ac:dyDescent="0.3">
      <c r="A1087" s="2" t="s">
        <v>6887</v>
      </c>
      <c r="B1087" s="55">
        <v>7.2</v>
      </c>
    </row>
    <row r="1088" spans="1:2" x14ac:dyDescent="0.3">
      <c r="A1088" s="2" t="s">
        <v>5550</v>
      </c>
      <c r="B1088" s="55">
        <v>3.8</v>
      </c>
    </row>
    <row r="1089" spans="1:2" x14ac:dyDescent="0.3">
      <c r="A1089" s="2" t="s">
        <v>6657</v>
      </c>
      <c r="B1089" s="55">
        <v>7.6</v>
      </c>
    </row>
    <row r="1090" spans="1:2" x14ac:dyDescent="0.3">
      <c r="A1090" s="2" t="s">
        <v>6658</v>
      </c>
      <c r="B1090" s="55">
        <v>6.1</v>
      </c>
    </row>
    <row r="1091" spans="1:2" x14ac:dyDescent="0.3">
      <c r="A1091" s="2" t="s">
        <v>1573</v>
      </c>
      <c r="B1091" s="55">
        <v>5.8</v>
      </c>
    </row>
    <row r="1092" spans="1:2" x14ac:dyDescent="0.3">
      <c r="A1092" s="2" t="s">
        <v>6416</v>
      </c>
      <c r="B1092" s="55">
        <v>5.8</v>
      </c>
    </row>
    <row r="1093" spans="1:2" x14ac:dyDescent="0.3">
      <c r="A1093" s="2" t="s">
        <v>5270</v>
      </c>
      <c r="B1093" s="55">
        <v>5.8</v>
      </c>
    </row>
    <row r="1094" spans="1:2" x14ac:dyDescent="0.3">
      <c r="A1094" s="2" t="s">
        <v>2081</v>
      </c>
      <c r="B1094" s="55">
        <v>7.3</v>
      </c>
    </row>
    <row r="1095" spans="1:2" x14ac:dyDescent="0.3">
      <c r="A1095" s="2" t="s">
        <v>5271</v>
      </c>
      <c r="B1095" s="55">
        <v>5.8</v>
      </c>
    </row>
    <row r="1096" spans="1:2" x14ac:dyDescent="0.3">
      <c r="A1096" s="2" t="s">
        <v>3058</v>
      </c>
      <c r="B1096" s="55">
        <v>7.5</v>
      </c>
    </row>
    <row r="1097" spans="1:2" x14ac:dyDescent="0.3">
      <c r="A1097" s="2" t="s">
        <v>6417</v>
      </c>
      <c r="B1097" s="55">
        <v>6.7</v>
      </c>
    </row>
    <row r="1098" spans="1:2" x14ac:dyDescent="0.3">
      <c r="A1098" s="2" t="s">
        <v>4918</v>
      </c>
      <c r="B1098" s="55">
        <v>7.8</v>
      </c>
    </row>
    <row r="1099" spans="1:2" x14ac:dyDescent="0.3">
      <c r="A1099" s="2" t="s">
        <v>3669</v>
      </c>
      <c r="B1099" s="55">
        <v>7.6</v>
      </c>
    </row>
    <row r="1100" spans="1:2" x14ac:dyDescent="0.3">
      <c r="A1100" s="2" t="s">
        <v>3672</v>
      </c>
      <c r="B1100" s="55">
        <v>5</v>
      </c>
    </row>
    <row r="1101" spans="1:2" x14ac:dyDescent="0.3">
      <c r="A1101" s="2" t="s">
        <v>1574</v>
      </c>
      <c r="B1101" s="55">
        <v>7.8</v>
      </c>
    </row>
    <row r="1102" spans="1:2" x14ac:dyDescent="0.3">
      <c r="A1102" s="2" t="s">
        <v>1577</v>
      </c>
      <c r="B1102" s="55">
        <v>5.4</v>
      </c>
    </row>
    <row r="1103" spans="1:2" x14ac:dyDescent="0.3">
      <c r="A1103" s="2" t="s">
        <v>2379</v>
      </c>
      <c r="B1103" s="55">
        <v>7.5</v>
      </c>
    </row>
    <row r="1104" spans="1:2" x14ac:dyDescent="0.3">
      <c r="A1104" s="2" t="s">
        <v>4661</v>
      </c>
      <c r="B1104" s="55">
        <v>5.9</v>
      </c>
    </row>
    <row r="1105" spans="1:2" x14ac:dyDescent="0.3">
      <c r="A1105" s="2" t="s">
        <v>3059</v>
      </c>
      <c r="B1105" s="55">
        <v>6.2</v>
      </c>
    </row>
    <row r="1106" spans="1:2" x14ac:dyDescent="0.3">
      <c r="A1106" s="2" t="s">
        <v>2382</v>
      </c>
      <c r="B1106" s="55">
        <v>5.0999999999999996</v>
      </c>
    </row>
    <row r="1107" spans="1:2" x14ac:dyDescent="0.3">
      <c r="A1107" s="2" t="s">
        <v>6888</v>
      </c>
      <c r="B1107" s="55">
        <v>6</v>
      </c>
    </row>
    <row r="1108" spans="1:2" x14ac:dyDescent="0.3">
      <c r="A1108" s="2" t="s">
        <v>5272</v>
      </c>
      <c r="B1108" s="55">
        <v>7.1</v>
      </c>
    </row>
    <row r="1109" spans="1:2" x14ac:dyDescent="0.3">
      <c r="A1109" s="2" t="s">
        <v>1368</v>
      </c>
      <c r="B1109" s="55">
        <v>6.8</v>
      </c>
    </row>
    <row r="1110" spans="1:2" x14ac:dyDescent="0.3">
      <c r="A1110" s="2" t="s">
        <v>6660</v>
      </c>
      <c r="B1110" s="55">
        <v>6.9</v>
      </c>
    </row>
    <row r="1111" spans="1:2" x14ac:dyDescent="0.3">
      <c r="A1111" s="2" t="s">
        <v>2693</v>
      </c>
      <c r="B1111" s="55">
        <v>5.8</v>
      </c>
    </row>
    <row r="1112" spans="1:2" x14ac:dyDescent="0.3">
      <c r="A1112" s="2" t="s">
        <v>3987</v>
      </c>
      <c r="B1112" s="55">
        <v>5</v>
      </c>
    </row>
    <row r="1113" spans="1:2" x14ac:dyDescent="0.3">
      <c r="A1113" s="2" t="s">
        <v>1219</v>
      </c>
      <c r="B1113" s="55">
        <v>6.9</v>
      </c>
    </row>
    <row r="1114" spans="1:2" x14ac:dyDescent="0.3">
      <c r="A1114" s="2" t="s">
        <v>4922</v>
      </c>
      <c r="B1114" s="55">
        <v>6.5</v>
      </c>
    </row>
    <row r="1115" spans="1:2" x14ac:dyDescent="0.3">
      <c r="A1115" s="2" t="s">
        <v>6418</v>
      </c>
      <c r="B1115" s="55">
        <v>4.4000000000000004</v>
      </c>
    </row>
    <row r="1116" spans="1:2" x14ac:dyDescent="0.3">
      <c r="A1116" s="2" t="s">
        <v>985</v>
      </c>
      <c r="B1116" s="55">
        <v>7.7</v>
      </c>
    </row>
    <row r="1117" spans="1:2" x14ac:dyDescent="0.3">
      <c r="A1117" s="2" t="s">
        <v>5274</v>
      </c>
      <c r="B1117" s="55">
        <v>5.0999999999999996</v>
      </c>
    </row>
    <row r="1118" spans="1:2" x14ac:dyDescent="0.3">
      <c r="A1118" s="2" t="s">
        <v>803</v>
      </c>
      <c r="B1118" s="55">
        <v>7</v>
      </c>
    </row>
    <row r="1119" spans="1:2" x14ac:dyDescent="0.3">
      <c r="A1119" s="2" t="s">
        <v>4662</v>
      </c>
      <c r="B1119" s="55">
        <v>5.2</v>
      </c>
    </row>
    <row r="1120" spans="1:2" x14ac:dyDescent="0.3">
      <c r="A1120" s="2" t="s">
        <v>5835</v>
      </c>
      <c r="B1120" s="55">
        <v>4.3</v>
      </c>
    </row>
    <row r="1121" spans="1:2" x14ac:dyDescent="0.3">
      <c r="A1121" s="2" t="s">
        <v>3060</v>
      </c>
      <c r="B1121" s="55">
        <v>5.5</v>
      </c>
    </row>
    <row r="1122" spans="1:2" x14ac:dyDescent="0.3">
      <c r="A1122" s="2" t="s">
        <v>4923</v>
      </c>
      <c r="B1122" s="55">
        <v>6.7</v>
      </c>
    </row>
    <row r="1123" spans="1:2" x14ac:dyDescent="0.3">
      <c r="A1123" s="2" t="s">
        <v>2696</v>
      </c>
      <c r="B1123" s="55">
        <v>7.4</v>
      </c>
    </row>
    <row r="1124" spans="1:2" x14ac:dyDescent="0.3">
      <c r="A1124" s="2" t="s">
        <v>2698</v>
      </c>
      <c r="B1124" s="55">
        <v>4.9000000000000004</v>
      </c>
    </row>
    <row r="1125" spans="1:2" x14ac:dyDescent="0.3">
      <c r="A1125" s="2" t="s">
        <v>1370</v>
      </c>
      <c r="B1125" s="55">
        <v>6.7</v>
      </c>
    </row>
    <row r="1126" spans="1:2" x14ac:dyDescent="0.3">
      <c r="A1126" s="2" t="s">
        <v>3342</v>
      </c>
      <c r="B1126" s="55">
        <v>2.4</v>
      </c>
    </row>
    <row r="1127" spans="1:2" x14ac:dyDescent="0.3">
      <c r="A1127" s="2" t="s">
        <v>1372</v>
      </c>
      <c r="B1127" s="55">
        <v>5</v>
      </c>
    </row>
    <row r="1128" spans="1:2" x14ac:dyDescent="0.3">
      <c r="A1128" s="2" t="s">
        <v>2082</v>
      </c>
      <c r="B1128" s="55">
        <v>7.3</v>
      </c>
    </row>
    <row r="1129" spans="1:2" x14ac:dyDescent="0.3">
      <c r="A1129" s="2" t="s">
        <v>2383</v>
      </c>
      <c r="B1129" s="55">
        <v>8.5</v>
      </c>
    </row>
    <row r="1130" spans="1:2" x14ac:dyDescent="0.3">
      <c r="A1130" s="2" t="s">
        <v>5836</v>
      </c>
      <c r="B1130" s="55">
        <v>5.4</v>
      </c>
    </row>
    <row r="1131" spans="1:2" x14ac:dyDescent="0.3">
      <c r="A1131" s="2" t="s">
        <v>922</v>
      </c>
      <c r="B1131" s="55">
        <v>7.8</v>
      </c>
    </row>
    <row r="1132" spans="1:2" x14ac:dyDescent="0.3">
      <c r="A1132" s="2" t="s">
        <v>2699</v>
      </c>
      <c r="B1132" s="55">
        <v>2.1</v>
      </c>
    </row>
    <row r="1133" spans="1:2" x14ac:dyDescent="0.3">
      <c r="A1133" s="2" t="s">
        <v>736</v>
      </c>
      <c r="B1133" s="55">
        <v>7.9</v>
      </c>
    </row>
    <row r="1134" spans="1:2" x14ac:dyDescent="0.3">
      <c r="A1134" s="2" t="s">
        <v>2083</v>
      </c>
      <c r="B1134" s="55">
        <v>7.3</v>
      </c>
    </row>
    <row r="1135" spans="1:2" x14ac:dyDescent="0.3">
      <c r="A1135" s="2" t="s">
        <v>5838</v>
      </c>
      <c r="B1135" s="55">
        <v>3.9</v>
      </c>
    </row>
    <row r="1136" spans="1:2" x14ac:dyDescent="0.3">
      <c r="A1136" s="2" t="s">
        <v>3990</v>
      </c>
      <c r="B1136" s="55">
        <v>6.8</v>
      </c>
    </row>
    <row r="1137" spans="1:2" x14ac:dyDescent="0.3">
      <c r="A1137" s="2" t="s">
        <v>3344</v>
      </c>
      <c r="B1137" s="55">
        <v>6.3</v>
      </c>
    </row>
    <row r="1138" spans="1:2" x14ac:dyDescent="0.3">
      <c r="A1138" s="2" t="s">
        <v>1792</v>
      </c>
      <c r="B1138" s="55">
        <v>7.5</v>
      </c>
    </row>
    <row r="1139" spans="1:2" x14ac:dyDescent="0.3">
      <c r="A1139" s="2" t="s">
        <v>3673</v>
      </c>
      <c r="B1139" s="55">
        <v>4.8</v>
      </c>
    </row>
    <row r="1140" spans="1:2" x14ac:dyDescent="0.3">
      <c r="A1140" s="2" t="s">
        <v>2085</v>
      </c>
      <c r="B1140" s="55">
        <v>6</v>
      </c>
    </row>
    <row r="1141" spans="1:2" x14ac:dyDescent="0.3">
      <c r="A1141" s="2" t="s">
        <v>5551</v>
      </c>
      <c r="B1141" s="55">
        <v>6.3</v>
      </c>
    </row>
    <row r="1142" spans="1:2" x14ac:dyDescent="0.3">
      <c r="A1142" s="2" t="s">
        <v>1220</v>
      </c>
      <c r="B1142" s="55">
        <v>7.2</v>
      </c>
    </row>
    <row r="1143" spans="1:2" x14ac:dyDescent="0.3">
      <c r="A1143" s="2" t="s">
        <v>136</v>
      </c>
      <c r="B1143" s="55">
        <v>7.8</v>
      </c>
    </row>
    <row r="1144" spans="1:2" x14ac:dyDescent="0.3">
      <c r="A1144" s="2" t="s">
        <v>6662</v>
      </c>
      <c r="B1144" s="55">
        <v>8.1</v>
      </c>
    </row>
    <row r="1145" spans="1:2" x14ac:dyDescent="0.3">
      <c r="A1145" s="2" t="s">
        <v>2384</v>
      </c>
      <c r="B1145" s="55">
        <v>6.5</v>
      </c>
    </row>
    <row r="1146" spans="1:2" x14ac:dyDescent="0.3">
      <c r="A1146" s="2" t="s">
        <v>53</v>
      </c>
      <c r="B1146" s="55">
        <v>8.1999999999999993</v>
      </c>
    </row>
    <row r="1147" spans="1:2" x14ac:dyDescent="0.3">
      <c r="A1147" s="2" t="s">
        <v>4925</v>
      </c>
      <c r="B1147" s="55">
        <v>6.2</v>
      </c>
    </row>
    <row r="1148" spans="1:2" x14ac:dyDescent="0.3">
      <c r="A1148" s="2" t="s">
        <v>3346</v>
      </c>
      <c r="B1148" s="55">
        <v>5.0999999999999996</v>
      </c>
    </row>
    <row r="1149" spans="1:2" x14ac:dyDescent="0.3">
      <c r="A1149" s="2" t="s">
        <v>3348</v>
      </c>
      <c r="B1149" s="55">
        <v>7.7</v>
      </c>
    </row>
    <row r="1150" spans="1:2" x14ac:dyDescent="0.3">
      <c r="A1150" s="2" t="s">
        <v>4663</v>
      </c>
      <c r="B1150" s="55">
        <v>5.6</v>
      </c>
    </row>
    <row r="1151" spans="1:2" x14ac:dyDescent="0.3">
      <c r="A1151" s="2" t="s">
        <v>600</v>
      </c>
      <c r="B1151" s="55">
        <v>7.3</v>
      </c>
    </row>
    <row r="1152" spans="1:2" x14ac:dyDescent="0.3">
      <c r="A1152" s="2" t="s">
        <v>3991</v>
      </c>
      <c r="B1152" s="55">
        <v>7.5</v>
      </c>
    </row>
    <row r="1153" spans="1:2" x14ac:dyDescent="0.3">
      <c r="A1153" s="2" t="s">
        <v>1579</v>
      </c>
      <c r="B1153" s="55">
        <v>8.3000000000000007</v>
      </c>
    </row>
    <row r="1154" spans="1:2" x14ac:dyDescent="0.3">
      <c r="A1154" s="2" t="s">
        <v>806</v>
      </c>
      <c r="B1154" s="55">
        <v>8.6999999999999993</v>
      </c>
    </row>
    <row r="1155" spans="1:2" x14ac:dyDescent="0.3">
      <c r="A1155" s="2" t="s">
        <v>6890</v>
      </c>
      <c r="B1155" s="55">
        <v>6.4</v>
      </c>
    </row>
    <row r="1156" spans="1:2" x14ac:dyDescent="0.3">
      <c r="A1156" s="2" t="s">
        <v>3351</v>
      </c>
      <c r="B1156" s="55">
        <v>4.7</v>
      </c>
    </row>
    <row r="1157" spans="1:2" x14ac:dyDescent="0.3">
      <c r="A1157" s="2" t="s">
        <v>2702</v>
      </c>
      <c r="B1157" s="55">
        <v>7.3</v>
      </c>
    </row>
    <row r="1158" spans="1:2" x14ac:dyDescent="0.3">
      <c r="A1158" s="2" t="s">
        <v>2386</v>
      </c>
      <c r="B1158" s="55">
        <v>5.9</v>
      </c>
    </row>
    <row r="1159" spans="1:2" x14ac:dyDescent="0.3">
      <c r="A1159" s="2" t="s">
        <v>3354</v>
      </c>
      <c r="B1159" s="55">
        <v>5.8</v>
      </c>
    </row>
    <row r="1160" spans="1:2" x14ac:dyDescent="0.3">
      <c r="A1160" s="2" t="s">
        <v>4665</v>
      </c>
      <c r="B1160" s="55">
        <v>6.2</v>
      </c>
    </row>
    <row r="1161" spans="1:2" x14ac:dyDescent="0.3">
      <c r="A1161" s="2" t="s">
        <v>4927</v>
      </c>
      <c r="B1161" s="55">
        <v>8.1999999999999993</v>
      </c>
    </row>
    <row r="1162" spans="1:2" x14ac:dyDescent="0.3">
      <c r="A1162" s="2" t="s">
        <v>6420</v>
      </c>
      <c r="B1162" s="55">
        <v>7.8</v>
      </c>
    </row>
    <row r="1163" spans="1:2" x14ac:dyDescent="0.3">
      <c r="A1163" s="2" t="s">
        <v>276</v>
      </c>
      <c r="B1163" s="55">
        <v>7.2</v>
      </c>
    </row>
    <row r="1164" spans="1:2" x14ac:dyDescent="0.3">
      <c r="A1164" s="2" t="s">
        <v>5841</v>
      </c>
      <c r="B1164" s="55">
        <v>5.6</v>
      </c>
    </row>
    <row r="1165" spans="1:2" x14ac:dyDescent="0.3">
      <c r="A1165" s="2" t="s">
        <v>6892</v>
      </c>
      <c r="B1165" s="55">
        <v>7.1</v>
      </c>
    </row>
    <row r="1166" spans="1:2" x14ac:dyDescent="0.3">
      <c r="A1166" s="2" t="s">
        <v>5554</v>
      </c>
      <c r="B1166" s="55">
        <v>6.9</v>
      </c>
    </row>
    <row r="1167" spans="1:2" x14ac:dyDescent="0.3">
      <c r="A1167" s="2" t="s">
        <v>465</v>
      </c>
      <c r="B1167" s="55">
        <v>7.2</v>
      </c>
    </row>
    <row r="1168" spans="1:2" x14ac:dyDescent="0.3">
      <c r="A1168" s="2" t="s">
        <v>807</v>
      </c>
      <c r="B1168" s="55">
        <v>6.3</v>
      </c>
    </row>
    <row r="1169" spans="1:2" x14ac:dyDescent="0.3">
      <c r="A1169" s="2" t="s">
        <v>4345</v>
      </c>
      <c r="B1169" s="55">
        <v>6.9</v>
      </c>
    </row>
    <row r="1170" spans="1:2" x14ac:dyDescent="0.3">
      <c r="A1170" s="2" t="s">
        <v>4667</v>
      </c>
      <c r="B1170" s="55">
        <v>7.6</v>
      </c>
    </row>
    <row r="1171" spans="1:2" x14ac:dyDescent="0.3">
      <c r="A1171" s="2" t="s">
        <v>2389</v>
      </c>
      <c r="B1171" s="55">
        <v>6.5</v>
      </c>
    </row>
    <row r="1172" spans="1:2" x14ac:dyDescent="0.3">
      <c r="A1172" s="2" t="s">
        <v>1580</v>
      </c>
      <c r="B1172" s="55">
        <v>7.4</v>
      </c>
    </row>
    <row r="1173" spans="1:2" x14ac:dyDescent="0.3">
      <c r="A1173" s="2" t="s">
        <v>988</v>
      </c>
      <c r="B1173" s="55">
        <v>8.1</v>
      </c>
    </row>
    <row r="1174" spans="1:2" x14ac:dyDescent="0.3">
      <c r="A1174" s="2" t="s">
        <v>5555</v>
      </c>
      <c r="B1174" s="55">
        <v>6</v>
      </c>
    </row>
    <row r="1175" spans="1:2" x14ac:dyDescent="0.3">
      <c r="A1175" s="2" t="s">
        <v>6422</v>
      </c>
      <c r="B1175" s="55">
        <v>5.4</v>
      </c>
    </row>
    <row r="1176" spans="1:2" x14ac:dyDescent="0.3">
      <c r="A1176" s="2" t="s">
        <v>6423</v>
      </c>
      <c r="B1176" s="55">
        <v>6.4</v>
      </c>
    </row>
    <row r="1177" spans="1:2" x14ac:dyDescent="0.3">
      <c r="A1177" s="2" t="s">
        <v>6663</v>
      </c>
      <c r="B1177" s="55">
        <v>8.1</v>
      </c>
    </row>
    <row r="1178" spans="1:2" x14ac:dyDescent="0.3">
      <c r="A1178" s="2" t="s">
        <v>3993</v>
      </c>
      <c r="B1178" s="55">
        <v>5.9</v>
      </c>
    </row>
    <row r="1179" spans="1:2" x14ac:dyDescent="0.3">
      <c r="A1179" s="2" t="s">
        <v>5556</v>
      </c>
      <c r="B1179" s="55">
        <v>4.9000000000000004</v>
      </c>
    </row>
    <row r="1180" spans="1:2" x14ac:dyDescent="0.3">
      <c r="A1180" s="2" t="s">
        <v>2392</v>
      </c>
      <c r="B1180" s="55">
        <v>5.7</v>
      </c>
    </row>
    <row r="1181" spans="1:2" x14ac:dyDescent="0.3">
      <c r="A1181" s="2" t="s">
        <v>1223</v>
      </c>
      <c r="B1181" s="55">
        <v>6.2</v>
      </c>
    </row>
    <row r="1182" spans="1:2" x14ac:dyDescent="0.3">
      <c r="A1182" s="2" t="s">
        <v>4668</v>
      </c>
      <c r="B1182" s="55">
        <v>6.7</v>
      </c>
    </row>
    <row r="1183" spans="1:2" x14ac:dyDescent="0.3">
      <c r="A1183" s="2" t="s">
        <v>1794</v>
      </c>
      <c r="B1183" s="55">
        <v>6.7</v>
      </c>
    </row>
    <row r="1184" spans="1:2" x14ac:dyDescent="0.3">
      <c r="A1184" s="2" t="s">
        <v>4347</v>
      </c>
      <c r="B1184" s="55">
        <v>7.2</v>
      </c>
    </row>
    <row r="1185" spans="1:2" x14ac:dyDescent="0.3">
      <c r="A1185" s="2" t="s">
        <v>3062</v>
      </c>
      <c r="B1185" s="55">
        <v>4.5999999999999996</v>
      </c>
    </row>
    <row r="1186" spans="1:2" x14ac:dyDescent="0.3">
      <c r="A1186" s="2" t="s">
        <v>5842</v>
      </c>
      <c r="B1186" s="55">
        <v>5.9</v>
      </c>
    </row>
    <row r="1187" spans="1:2" x14ac:dyDescent="0.3">
      <c r="A1187" s="2" t="s">
        <v>279</v>
      </c>
      <c r="B1187" s="55">
        <v>7.9</v>
      </c>
    </row>
    <row r="1188" spans="1:2" x14ac:dyDescent="0.3">
      <c r="A1188" s="2" t="s">
        <v>682</v>
      </c>
      <c r="B1188" s="55">
        <v>5.9</v>
      </c>
    </row>
    <row r="1189" spans="1:2" x14ac:dyDescent="0.3">
      <c r="A1189" s="2" t="s">
        <v>738</v>
      </c>
      <c r="B1189" s="55">
        <v>5.2</v>
      </c>
    </row>
    <row r="1190" spans="1:2" x14ac:dyDescent="0.3">
      <c r="A1190" s="2" t="s">
        <v>5276</v>
      </c>
      <c r="B1190" s="55">
        <v>4.9000000000000004</v>
      </c>
    </row>
    <row r="1191" spans="1:2" x14ac:dyDescent="0.3">
      <c r="A1191" s="2" t="s">
        <v>394</v>
      </c>
      <c r="B1191" s="55">
        <v>4.5999999999999996</v>
      </c>
    </row>
    <row r="1192" spans="1:2" x14ac:dyDescent="0.3">
      <c r="A1192" s="2" t="s">
        <v>3065</v>
      </c>
      <c r="B1192" s="55">
        <v>4.0999999999999996</v>
      </c>
    </row>
    <row r="1193" spans="1:2" x14ac:dyDescent="0.3">
      <c r="A1193" s="2" t="s">
        <v>1226</v>
      </c>
      <c r="B1193" s="55">
        <v>4.9000000000000004</v>
      </c>
    </row>
    <row r="1194" spans="1:2" x14ac:dyDescent="0.3">
      <c r="A1194" s="2" t="s">
        <v>1374</v>
      </c>
      <c r="B1194" s="55">
        <v>7.8</v>
      </c>
    </row>
    <row r="1195" spans="1:2" x14ac:dyDescent="0.3">
      <c r="A1195" s="2" t="s">
        <v>4928</v>
      </c>
      <c r="B1195" s="55">
        <v>6.4</v>
      </c>
    </row>
    <row r="1196" spans="1:2" x14ac:dyDescent="0.3">
      <c r="A1196" s="2" t="s">
        <v>4929</v>
      </c>
      <c r="B1196" s="55">
        <v>6.4</v>
      </c>
    </row>
    <row r="1197" spans="1:2" x14ac:dyDescent="0.3">
      <c r="A1197" s="2" t="s">
        <v>2394</v>
      </c>
      <c r="B1197" s="55">
        <v>4.7</v>
      </c>
    </row>
    <row r="1198" spans="1:2" x14ac:dyDescent="0.3">
      <c r="A1198" s="2" t="s">
        <v>5843</v>
      </c>
      <c r="B1198" s="55">
        <v>6.8</v>
      </c>
    </row>
    <row r="1199" spans="1:2" x14ac:dyDescent="0.3">
      <c r="A1199" s="2" t="s">
        <v>5278</v>
      </c>
      <c r="B1199" s="55">
        <v>4.2</v>
      </c>
    </row>
    <row r="1200" spans="1:2" x14ac:dyDescent="0.3">
      <c r="A1200" s="2" t="s">
        <v>4669</v>
      </c>
      <c r="B1200" s="55">
        <v>6.2</v>
      </c>
    </row>
    <row r="1201" spans="1:2" x14ac:dyDescent="0.3">
      <c r="A1201" s="2" t="s">
        <v>6424</v>
      </c>
      <c r="B1201" s="55">
        <v>6.1</v>
      </c>
    </row>
    <row r="1202" spans="1:2" x14ac:dyDescent="0.3">
      <c r="A1202" s="2" t="s">
        <v>4349</v>
      </c>
      <c r="B1202" s="55">
        <v>4.5</v>
      </c>
    </row>
    <row r="1203" spans="1:2" x14ac:dyDescent="0.3">
      <c r="A1203" s="2" t="s">
        <v>1797</v>
      </c>
      <c r="B1203" s="55">
        <v>7.8</v>
      </c>
    </row>
    <row r="1204" spans="1:2" x14ac:dyDescent="0.3">
      <c r="A1204" s="2" t="s">
        <v>6664</v>
      </c>
      <c r="B1204" s="55">
        <v>5.6</v>
      </c>
    </row>
    <row r="1205" spans="1:2" x14ac:dyDescent="0.3">
      <c r="A1205" s="2" t="s">
        <v>4351</v>
      </c>
      <c r="B1205" s="55">
        <v>6.5</v>
      </c>
    </row>
    <row r="1206" spans="1:2" x14ac:dyDescent="0.3">
      <c r="A1206" s="2" t="s">
        <v>5845</v>
      </c>
      <c r="B1206" s="55">
        <v>5.9</v>
      </c>
    </row>
    <row r="1207" spans="1:2" x14ac:dyDescent="0.3">
      <c r="A1207" s="2" t="s">
        <v>1375</v>
      </c>
      <c r="B1207" s="55">
        <v>7</v>
      </c>
    </row>
    <row r="1208" spans="1:2" x14ac:dyDescent="0.3">
      <c r="A1208" s="2" t="s">
        <v>2088</v>
      </c>
      <c r="B1208" s="55">
        <v>6.3</v>
      </c>
    </row>
    <row r="1209" spans="1:2" x14ac:dyDescent="0.3">
      <c r="A1209" s="2" t="s">
        <v>3994</v>
      </c>
      <c r="B1209" s="55">
        <v>7.1</v>
      </c>
    </row>
    <row r="1210" spans="1:2" x14ac:dyDescent="0.3">
      <c r="A1210" s="2" t="s">
        <v>1798</v>
      </c>
      <c r="B1210" s="55">
        <v>5.8</v>
      </c>
    </row>
    <row r="1211" spans="1:2" x14ac:dyDescent="0.3">
      <c r="A1211" s="2" t="s">
        <v>2703</v>
      </c>
      <c r="B1211" s="55">
        <v>6.3</v>
      </c>
    </row>
    <row r="1212" spans="1:2" x14ac:dyDescent="0.3">
      <c r="A1212" s="2" t="s">
        <v>6129</v>
      </c>
      <c r="B1212" s="55">
        <v>5.6</v>
      </c>
    </row>
    <row r="1213" spans="1:2" x14ac:dyDescent="0.3">
      <c r="A1213" s="2" t="s">
        <v>854</v>
      </c>
      <c r="B1213" s="55">
        <v>6</v>
      </c>
    </row>
    <row r="1214" spans="1:2" x14ac:dyDescent="0.3">
      <c r="A1214" s="2" t="s">
        <v>4930</v>
      </c>
      <c r="B1214" s="55">
        <v>6.6</v>
      </c>
    </row>
    <row r="1215" spans="1:2" x14ac:dyDescent="0.3">
      <c r="A1215" s="2" t="s">
        <v>3675</v>
      </c>
      <c r="B1215" s="55">
        <v>7.1</v>
      </c>
    </row>
    <row r="1216" spans="1:2" x14ac:dyDescent="0.3">
      <c r="A1216" s="2" t="s">
        <v>1378</v>
      </c>
      <c r="B1216" s="55">
        <v>5.9</v>
      </c>
    </row>
    <row r="1217" spans="1:2" x14ac:dyDescent="0.3">
      <c r="A1217" s="2" t="s">
        <v>5280</v>
      </c>
      <c r="B1217" s="55">
        <v>7.2</v>
      </c>
    </row>
    <row r="1218" spans="1:2" x14ac:dyDescent="0.3">
      <c r="A1218" s="2" t="s">
        <v>3067</v>
      </c>
      <c r="B1218" s="55">
        <v>7.4</v>
      </c>
    </row>
    <row r="1219" spans="1:2" x14ac:dyDescent="0.3">
      <c r="A1219" s="2" t="s">
        <v>3997</v>
      </c>
      <c r="B1219" s="55">
        <v>7.6</v>
      </c>
    </row>
    <row r="1220" spans="1:2" x14ac:dyDescent="0.3">
      <c r="A1220" s="2" t="s">
        <v>5283</v>
      </c>
      <c r="B1220" s="55">
        <v>7.5</v>
      </c>
    </row>
    <row r="1221" spans="1:2" x14ac:dyDescent="0.3">
      <c r="A1221" s="2" t="s">
        <v>4671</v>
      </c>
      <c r="B1221" s="55">
        <v>7.5</v>
      </c>
    </row>
    <row r="1222" spans="1:2" x14ac:dyDescent="0.3">
      <c r="A1222" s="2" t="s">
        <v>3676</v>
      </c>
      <c r="B1222" s="55">
        <v>7.8</v>
      </c>
    </row>
    <row r="1223" spans="1:2" x14ac:dyDescent="0.3">
      <c r="A1223" s="2" t="s">
        <v>2704</v>
      </c>
      <c r="B1223" s="55">
        <v>7.5</v>
      </c>
    </row>
    <row r="1224" spans="1:2" x14ac:dyDescent="0.3">
      <c r="A1224" s="2" t="s">
        <v>3999</v>
      </c>
      <c r="B1224" s="55">
        <v>7</v>
      </c>
    </row>
    <row r="1225" spans="1:2" x14ac:dyDescent="0.3">
      <c r="A1225" s="2" t="s">
        <v>3068</v>
      </c>
      <c r="B1225" s="55">
        <v>6.3</v>
      </c>
    </row>
    <row r="1226" spans="1:2" x14ac:dyDescent="0.3">
      <c r="A1226" s="2" t="s">
        <v>2706</v>
      </c>
      <c r="B1226" s="55">
        <v>4.9000000000000004</v>
      </c>
    </row>
    <row r="1227" spans="1:2" x14ac:dyDescent="0.3">
      <c r="A1227" s="2" t="s">
        <v>1583</v>
      </c>
      <c r="B1227" s="55">
        <v>6.5</v>
      </c>
    </row>
    <row r="1228" spans="1:2" x14ac:dyDescent="0.3">
      <c r="A1228" s="2" t="s">
        <v>5846</v>
      </c>
      <c r="B1228" s="55">
        <v>5.8</v>
      </c>
    </row>
    <row r="1229" spans="1:2" x14ac:dyDescent="0.3">
      <c r="A1229" s="2" t="s">
        <v>1800</v>
      </c>
      <c r="B1229" s="55">
        <v>6.9</v>
      </c>
    </row>
    <row r="1230" spans="1:2" x14ac:dyDescent="0.3">
      <c r="A1230" s="2" t="s">
        <v>3355</v>
      </c>
      <c r="B1230" s="55">
        <v>5.4</v>
      </c>
    </row>
    <row r="1231" spans="1:2" x14ac:dyDescent="0.3">
      <c r="A1231" s="2" t="s">
        <v>2707</v>
      </c>
      <c r="B1231" s="55">
        <v>5.4</v>
      </c>
    </row>
    <row r="1232" spans="1:2" x14ac:dyDescent="0.3">
      <c r="A1232" s="2" t="s">
        <v>5847</v>
      </c>
      <c r="B1232" s="55">
        <v>7.6</v>
      </c>
    </row>
    <row r="1233" spans="1:2" x14ac:dyDescent="0.3">
      <c r="A1233" s="2" t="s">
        <v>2710</v>
      </c>
      <c r="B1233" s="55">
        <v>6.2</v>
      </c>
    </row>
    <row r="1234" spans="1:2" x14ac:dyDescent="0.3">
      <c r="A1234" s="2" t="s">
        <v>2712</v>
      </c>
      <c r="B1234" s="55">
        <v>6.9</v>
      </c>
    </row>
    <row r="1235" spans="1:2" x14ac:dyDescent="0.3">
      <c r="A1235" s="2" t="s">
        <v>6666</v>
      </c>
      <c r="B1235" s="55">
        <v>5.8</v>
      </c>
    </row>
    <row r="1236" spans="1:2" x14ac:dyDescent="0.3">
      <c r="A1236" s="2" t="s">
        <v>1098</v>
      </c>
      <c r="B1236" s="55">
        <v>7.4</v>
      </c>
    </row>
    <row r="1237" spans="1:2" x14ac:dyDescent="0.3">
      <c r="A1237" s="2" t="s">
        <v>314</v>
      </c>
      <c r="B1237" s="55">
        <v>6.8</v>
      </c>
    </row>
    <row r="1238" spans="1:2" x14ac:dyDescent="0.3">
      <c r="A1238" s="2" t="s">
        <v>2713</v>
      </c>
      <c r="B1238" s="55">
        <v>7.8</v>
      </c>
    </row>
    <row r="1239" spans="1:2" x14ac:dyDescent="0.3">
      <c r="A1239" s="2" t="s">
        <v>2091</v>
      </c>
      <c r="B1239" s="55">
        <v>5.0999999999999996</v>
      </c>
    </row>
    <row r="1240" spans="1:2" x14ac:dyDescent="0.3">
      <c r="A1240" s="2" t="s">
        <v>3677</v>
      </c>
      <c r="B1240" s="55">
        <v>6.8</v>
      </c>
    </row>
    <row r="1241" spans="1:2" x14ac:dyDescent="0.3">
      <c r="A1241" s="2" t="s">
        <v>4933</v>
      </c>
      <c r="B1241" s="55">
        <v>7</v>
      </c>
    </row>
    <row r="1242" spans="1:2" x14ac:dyDescent="0.3">
      <c r="A1242" s="2" t="s">
        <v>602</v>
      </c>
      <c r="B1242" s="55">
        <v>7</v>
      </c>
    </row>
    <row r="1243" spans="1:2" x14ac:dyDescent="0.3">
      <c r="A1243" s="2" t="s">
        <v>740</v>
      </c>
      <c r="B1243" s="55">
        <v>7.7</v>
      </c>
    </row>
    <row r="1244" spans="1:2" x14ac:dyDescent="0.3">
      <c r="A1244" s="2" t="s">
        <v>6425</v>
      </c>
      <c r="B1244" s="55">
        <v>8</v>
      </c>
    </row>
    <row r="1245" spans="1:2" x14ac:dyDescent="0.3">
      <c r="A1245" s="2" t="s">
        <v>4001</v>
      </c>
      <c r="B1245" s="55">
        <v>4.7</v>
      </c>
    </row>
    <row r="1246" spans="1:2" x14ac:dyDescent="0.3">
      <c r="A1246" s="2" t="s">
        <v>6668</v>
      </c>
      <c r="B1246" s="55">
        <v>6</v>
      </c>
    </row>
    <row r="1247" spans="1:2" x14ac:dyDescent="0.3">
      <c r="A1247" s="2" t="s">
        <v>6132</v>
      </c>
      <c r="B1247" s="55">
        <v>6.5</v>
      </c>
    </row>
    <row r="1248" spans="1:2" x14ac:dyDescent="0.3">
      <c r="A1248" s="2" t="s">
        <v>2397</v>
      </c>
      <c r="B1248" s="55">
        <v>5.0999999999999996</v>
      </c>
    </row>
    <row r="1249" spans="1:2" x14ac:dyDescent="0.3">
      <c r="A1249" s="2" t="s">
        <v>5557</v>
      </c>
      <c r="B1249" s="55">
        <v>6.5</v>
      </c>
    </row>
    <row r="1250" spans="1:2" x14ac:dyDescent="0.3">
      <c r="A1250" s="2" t="s">
        <v>3069</v>
      </c>
      <c r="B1250" s="55">
        <v>7.9</v>
      </c>
    </row>
    <row r="1251" spans="1:2" x14ac:dyDescent="0.3">
      <c r="A1251" s="2" t="s">
        <v>5284</v>
      </c>
      <c r="B1251" s="55">
        <v>6.4</v>
      </c>
    </row>
    <row r="1252" spans="1:2" x14ac:dyDescent="0.3">
      <c r="A1252" s="2" t="s">
        <v>5558</v>
      </c>
      <c r="B1252" s="55">
        <v>7.1</v>
      </c>
    </row>
    <row r="1253" spans="1:2" x14ac:dyDescent="0.3">
      <c r="A1253" s="2" t="s">
        <v>3071</v>
      </c>
      <c r="B1253" s="55">
        <v>5.9</v>
      </c>
    </row>
    <row r="1254" spans="1:2" x14ac:dyDescent="0.3">
      <c r="A1254" s="2" t="s">
        <v>3679</v>
      </c>
      <c r="B1254" s="55">
        <v>6.7</v>
      </c>
    </row>
    <row r="1255" spans="1:2" x14ac:dyDescent="0.3">
      <c r="A1255" s="2" t="s">
        <v>4003</v>
      </c>
      <c r="B1255" s="55">
        <v>5.9</v>
      </c>
    </row>
    <row r="1256" spans="1:2" x14ac:dyDescent="0.3">
      <c r="A1256" s="2" t="s">
        <v>3073</v>
      </c>
      <c r="B1256" s="55">
        <v>6.3</v>
      </c>
    </row>
    <row r="1257" spans="1:2" x14ac:dyDescent="0.3">
      <c r="A1257" s="2" t="s">
        <v>2399</v>
      </c>
      <c r="B1257" s="55">
        <v>7.6</v>
      </c>
    </row>
    <row r="1258" spans="1:2" x14ac:dyDescent="0.3">
      <c r="A1258" s="2" t="s">
        <v>2715</v>
      </c>
      <c r="B1258" s="55">
        <v>6.2</v>
      </c>
    </row>
    <row r="1259" spans="1:2" x14ac:dyDescent="0.3">
      <c r="A1259" s="2" t="s">
        <v>4935</v>
      </c>
      <c r="B1259" s="55">
        <v>4.5</v>
      </c>
    </row>
    <row r="1260" spans="1:2" x14ac:dyDescent="0.3">
      <c r="A1260" s="2" t="s">
        <v>3357</v>
      </c>
      <c r="B1260" s="55">
        <v>6.8</v>
      </c>
    </row>
    <row r="1261" spans="1:2" x14ac:dyDescent="0.3">
      <c r="A1261" s="2" t="s">
        <v>532</v>
      </c>
      <c r="B1261" s="55">
        <v>7.2</v>
      </c>
    </row>
    <row r="1262" spans="1:2" x14ac:dyDescent="0.3">
      <c r="A1262" s="2" t="s">
        <v>2401</v>
      </c>
      <c r="B1262" s="55">
        <v>4.5999999999999996</v>
      </c>
    </row>
    <row r="1263" spans="1:2" x14ac:dyDescent="0.3">
      <c r="A1263" s="2" t="s">
        <v>1101</v>
      </c>
      <c r="B1263" s="55">
        <v>4.3</v>
      </c>
    </row>
    <row r="1264" spans="1:2" x14ac:dyDescent="0.3">
      <c r="A1264" s="2" t="s">
        <v>6133</v>
      </c>
      <c r="B1264" s="55">
        <v>6.1</v>
      </c>
    </row>
    <row r="1265" spans="1:2" x14ac:dyDescent="0.3">
      <c r="A1265" s="2" t="s">
        <v>4004</v>
      </c>
      <c r="B1265" s="55">
        <v>6.6</v>
      </c>
    </row>
    <row r="1266" spans="1:2" x14ac:dyDescent="0.3">
      <c r="A1266" s="2" t="s">
        <v>4673</v>
      </c>
      <c r="B1266" s="55">
        <v>6.3</v>
      </c>
    </row>
    <row r="1267" spans="1:2" x14ac:dyDescent="0.3">
      <c r="A1267" s="2" t="s">
        <v>5850</v>
      </c>
      <c r="B1267" s="55">
        <v>6.1</v>
      </c>
    </row>
    <row r="1268" spans="1:2" x14ac:dyDescent="0.3">
      <c r="A1268" s="2" t="s">
        <v>989</v>
      </c>
      <c r="B1268" s="55">
        <v>6.7</v>
      </c>
    </row>
    <row r="1269" spans="1:2" x14ac:dyDescent="0.3">
      <c r="A1269" s="2" t="s">
        <v>925</v>
      </c>
      <c r="B1269" s="55">
        <v>6.6</v>
      </c>
    </row>
    <row r="1270" spans="1:2" x14ac:dyDescent="0.3">
      <c r="A1270" s="2" t="s">
        <v>3360</v>
      </c>
      <c r="B1270" s="55">
        <v>7.1</v>
      </c>
    </row>
    <row r="1271" spans="1:2" x14ac:dyDescent="0.3">
      <c r="A1271" s="2" t="s">
        <v>2403</v>
      </c>
      <c r="B1271" s="55">
        <v>5.7</v>
      </c>
    </row>
    <row r="1272" spans="1:2" x14ac:dyDescent="0.3">
      <c r="A1272" s="2" t="s">
        <v>3074</v>
      </c>
      <c r="B1272" s="55">
        <v>6.6</v>
      </c>
    </row>
    <row r="1273" spans="1:2" x14ac:dyDescent="0.3">
      <c r="A1273" s="2" t="s">
        <v>3361</v>
      </c>
      <c r="B1273" s="55">
        <v>5.3</v>
      </c>
    </row>
    <row r="1274" spans="1:2" x14ac:dyDescent="0.3">
      <c r="A1274" s="2" t="s">
        <v>605</v>
      </c>
      <c r="B1274" s="55">
        <v>7</v>
      </c>
    </row>
    <row r="1275" spans="1:2" x14ac:dyDescent="0.3">
      <c r="A1275" s="2" t="s">
        <v>1801</v>
      </c>
      <c r="B1275" s="55">
        <v>4.9000000000000004</v>
      </c>
    </row>
    <row r="1276" spans="1:2" x14ac:dyDescent="0.3">
      <c r="A1276" s="2" t="s">
        <v>6894</v>
      </c>
      <c r="B1276" s="55">
        <v>6.7</v>
      </c>
    </row>
    <row r="1277" spans="1:2" x14ac:dyDescent="0.3">
      <c r="A1277" s="2" t="s">
        <v>808</v>
      </c>
      <c r="B1277" s="55">
        <v>7.5</v>
      </c>
    </row>
    <row r="1278" spans="1:2" x14ac:dyDescent="0.3">
      <c r="A1278" s="2" t="s">
        <v>928</v>
      </c>
      <c r="B1278" s="55">
        <v>6.6</v>
      </c>
    </row>
    <row r="1279" spans="1:2" x14ac:dyDescent="0.3">
      <c r="A1279" s="2" t="s">
        <v>1228</v>
      </c>
      <c r="B1279" s="55">
        <v>6.6</v>
      </c>
    </row>
    <row r="1280" spans="1:2" x14ac:dyDescent="0.3">
      <c r="A1280" s="2" t="s">
        <v>1802</v>
      </c>
      <c r="B1280" s="55">
        <v>5</v>
      </c>
    </row>
    <row r="1281" spans="1:2" x14ac:dyDescent="0.3">
      <c r="A1281" s="2" t="s">
        <v>3680</v>
      </c>
      <c r="B1281" s="55">
        <v>5.4</v>
      </c>
    </row>
    <row r="1282" spans="1:2" x14ac:dyDescent="0.3">
      <c r="A1282" s="2" t="s">
        <v>6426</v>
      </c>
      <c r="B1282" s="55">
        <v>6</v>
      </c>
    </row>
    <row r="1283" spans="1:2" x14ac:dyDescent="0.3">
      <c r="A1283" s="2" t="s">
        <v>6428</v>
      </c>
      <c r="B1283" s="55">
        <v>6.5</v>
      </c>
    </row>
    <row r="1284" spans="1:2" x14ac:dyDescent="0.3">
      <c r="A1284" s="2" t="s">
        <v>3362</v>
      </c>
      <c r="B1284" s="55">
        <v>5.3</v>
      </c>
    </row>
    <row r="1285" spans="1:2" x14ac:dyDescent="0.3">
      <c r="A1285" s="2" t="s">
        <v>5852</v>
      </c>
      <c r="B1285" s="55">
        <v>4.8</v>
      </c>
    </row>
    <row r="1286" spans="1:2" x14ac:dyDescent="0.3">
      <c r="A1286" s="2" t="s">
        <v>4005</v>
      </c>
      <c r="B1286" s="55">
        <v>6.5</v>
      </c>
    </row>
    <row r="1287" spans="1:2" x14ac:dyDescent="0.3">
      <c r="A1287" s="2" t="s">
        <v>856</v>
      </c>
      <c r="B1287" s="55">
        <v>6.7</v>
      </c>
    </row>
    <row r="1288" spans="1:2" x14ac:dyDescent="0.3">
      <c r="A1288" s="2" t="s">
        <v>1103</v>
      </c>
      <c r="B1288" s="55">
        <v>8.3000000000000007</v>
      </c>
    </row>
    <row r="1289" spans="1:2" x14ac:dyDescent="0.3">
      <c r="A1289" s="2" t="s">
        <v>4352</v>
      </c>
      <c r="B1289" s="55">
        <v>5.6</v>
      </c>
    </row>
    <row r="1290" spans="1:2" x14ac:dyDescent="0.3">
      <c r="A1290" s="2" t="s">
        <v>5854</v>
      </c>
      <c r="B1290" s="55">
        <v>5.5</v>
      </c>
    </row>
    <row r="1291" spans="1:2" x14ac:dyDescent="0.3">
      <c r="A1291" s="2" t="s">
        <v>1804</v>
      </c>
      <c r="B1291" s="55">
        <v>5.9</v>
      </c>
    </row>
    <row r="1292" spans="1:2" x14ac:dyDescent="0.3">
      <c r="A1292" s="2" t="s">
        <v>6135</v>
      </c>
      <c r="B1292" s="55">
        <v>6.3</v>
      </c>
    </row>
    <row r="1293" spans="1:2" x14ac:dyDescent="0.3">
      <c r="A1293" s="2" t="s">
        <v>5855</v>
      </c>
      <c r="B1293" s="55">
        <v>6.9</v>
      </c>
    </row>
    <row r="1294" spans="1:2" x14ac:dyDescent="0.3">
      <c r="A1294" s="2" t="s">
        <v>6669</v>
      </c>
      <c r="B1294" s="55">
        <v>6.3</v>
      </c>
    </row>
    <row r="1295" spans="1:2" x14ac:dyDescent="0.3">
      <c r="A1295" s="2" t="s">
        <v>4007</v>
      </c>
      <c r="B1295" s="55">
        <v>6.6</v>
      </c>
    </row>
    <row r="1296" spans="1:2" x14ac:dyDescent="0.3">
      <c r="A1296" s="2" t="s">
        <v>4010</v>
      </c>
      <c r="B1296" s="55">
        <v>5.9</v>
      </c>
    </row>
    <row r="1297" spans="1:2" x14ac:dyDescent="0.3">
      <c r="A1297" s="2" t="s">
        <v>4675</v>
      </c>
      <c r="B1297" s="55">
        <v>5.4</v>
      </c>
    </row>
    <row r="1298" spans="1:2" x14ac:dyDescent="0.3">
      <c r="A1298" s="2" t="s">
        <v>4676</v>
      </c>
      <c r="B1298" s="55">
        <v>7.9</v>
      </c>
    </row>
    <row r="1299" spans="1:2" x14ac:dyDescent="0.3">
      <c r="A1299" s="2" t="s">
        <v>6895</v>
      </c>
      <c r="B1299" s="55">
        <v>5.0999999999999996</v>
      </c>
    </row>
    <row r="1300" spans="1:2" x14ac:dyDescent="0.3">
      <c r="A1300" s="2" t="s">
        <v>5560</v>
      </c>
      <c r="B1300" s="55">
        <v>6.4</v>
      </c>
    </row>
    <row r="1301" spans="1:2" x14ac:dyDescent="0.3">
      <c r="A1301" s="2" t="s">
        <v>6896</v>
      </c>
      <c r="B1301" s="55">
        <v>5.0999999999999996</v>
      </c>
    </row>
    <row r="1302" spans="1:2" x14ac:dyDescent="0.3">
      <c r="A1302" s="2" t="s">
        <v>5286</v>
      </c>
      <c r="B1302" s="55">
        <v>5.4</v>
      </c>
    </row>
    <row r="1303" spans="1:2" x14ac:dyDescent="0.3">
      <c r="A1303" s="2" t="s">
        <v>3682</v>
      </c>
      <c r="B1303" s="55">
        <v>8.1</v>
      </c>
    </row>
    <row r="1304" spans="1:2" x14ac:dyDescent="0.3">
      <c r="A1304" s="2" t="s">
        <v>6136</v>
      </c>
      <c r="B1304" s="55">
        <v>7.1</v>
      </c>
    </row>
    <row r="1305" spans="1:2" x14ac:dyDescent="0.3">
      <c r="A1305" s="2" t="s">
        <v>6897</v>
      </c>
      <c r="B1305" s="55">
        <v>6.7</v>
      </c>
    </row>
    <row r="1306" spans="1:2" x14ac:dyDescent="0.3">
      <c r="A1306" s="2" t="s">
        <v>6138</v>
      </c>
      <c r="B1306" s="55">
        <v>5.6</v>
      </c>
    </row>
    <row r="1307" spans="1:2" x14ac:dyDescent="0.3">
      <c r="A1307" s="2" t="s">
        <v>3365</v>
      </c>
      <c r="B1307" s="55">
        <v>6</v>
      </c>
    </row>
    <row r="1308" spans="1:2" x14ac:dyDescent="0.3">
      <c r="A1308" s="2" t="s">
        <v>3684</v>
      </c>
      <c r="B1308" s="55">
        <v>7</v>
      </c>
    </row>
    <row r="1309" spans="1:2" x14ac:dyDescent="0.3">
      <c r="A1309" s="2" t="s">
        <v>3686</v>
      </c>
      <c r="B1309" s="55">
        <v>7.6</v>
      </c>
    </row>
    <row r="1310" spans="1:2" x14ac:dyDescent="0.3">
      <c r="A1310" s="2" t="s">
        <v>3368</v>
      </c>
      <c r="B1310" s="55">
        <v>7.6</v>
      </c>
    </row>
    <row r="1311" spans="1:2" x14ac:dyDescent="0.3">
      <c r="A1311" s="2" t="s">
        <v>4013</v>
      </c>
      <c r="B1311" s="55">
        <v>5.3</v>
      </c>
    </row>
    <row r="1312" spans="1:2" x14ac:dyDescent="0.3">
      <c r="A1312" s="2" t="s">
        <v>2093</v>
      </c>
      <c r="B1312" s="55">
        <v>5.6</v>
      </c>
    </row>
    <row r="1313" spans="1:2" x14ac:dyDescent="0.3">
      <c r="A1313" s="2" t="s">
        <v>857</v>
      </c>
      <c r="B1313" s="55">
        <v>5.0999999999999996</v>
      </c>
    </row>
    <row r="1314" spans="1:2" x14ac:dyDescent="0.3">
      <c r="A1314" s="2" t="s">
        <v>5562</v>
      </c>
      <c r="B1314" s="55">
        <v>5.3</v>
      </c>
    </row>
    <row r="1315" spans="1:2" x14ac:dyDescent="0.3">
      <c r="A1315" s="2" t="s">
        <v>2717</v>
      </c>
      <c r="B1315" s="55">
        <v>6.2</v>
      </c>
    </row>
    <row r="1316" spans="1:2" x14ac:dyDescent="0.3">
      <c r="A1316" s="2" t="s">
        <v>1806</v>
      </c>
      <c r="B1316" s="55">
        <v>5.5</v>
      </c>
    </row>
    <row r="1317" spans="1:2" x14ac:dyDescent="0.3">
      <c r="A1317" s="2" t="s">
        <v>2405</v>
      </c>
      <c r="B1317" s="55">
        <v>6</v>
      </c>
    </row>
    <row r="1318" spans="1:2" x14ac:dyDescent="0.3">
      <c r="A1318" s="2" t="s">
        <v>3370</v>
      </c>
      <c r="B1318" s="55">
        <v>5.7</v>
      </c>
    </row>
    <row r="1319" spans="1:2" x14ac:dyDescent="0.3">
      <c r="A1319" s="2" t="s">
        <v>3372</v>
      </c>
      <c r="B1319" s="55">
        <v>6.4</v>
      </c>
    </row>
    <row r="1320" spans="1:2" x14ac:dyDescent="0.3">
      <c r="A1320" s="2" t="s">
        <v>4937</v>
      </c>
      <c r="B1320" s="55">
        <v>6.5</v>
      </c>
    </row>
    <row r="1321" spans="1:2" x14ac:dyDescent="0.3">
      <c r="A1321" s="2" t="s">
        <v>5564</v>
      </c>
      <c r="B1321" s="55">
        <v>8.1999999999999993</v>
      </c>
    </row>
    <row r="1322" spans="1:2" x14ac:dyDescent="0.3">
      <c r="A1322" s="2" t="s">
        <v>6670</v>
      </c>
      <c r="B1322" s="55">
        <v>7.9</v>
      </c>
    </row>
    <row r="1323" spans="1:2" x14ac:dyDescent="0.3">
      <c r="A1323" s="2" t="s">
        <v>535</v>
      </c>
      <c r="B1323" s="55">
        <v>4.5999999999999996</v>
      </c>
    </row>
    <row r="1324" spans="1:2" x14ac:dyDescent="0.3">
      <c r="A1324" s="2" t="s">
        <v>3688</v>
      </c>
      <c r="B1324" s="55">
        <v>8.1999999999999993</v>
      </c>
    </row>
    <row r="1325" spans="1:2" x14ac:dyDescent="0.3">
      <c r="A1325" s="2" t="s">
        <v>860</v>
      </c>
      <c r="B1325" s="55">
        <v>5.7</v>
      </c>
    </row>
    <row r="1326" spans="1:2" x14ac:dyDescent="0.3">
      <c r="A1326" s="2" t="s">
        <v>5856</v>
      </c>
      <c r="B1326" s="55">
        <v>7.5</v>
      </c>
    </row>
    <row r="1327" spans="1:2" x14ac:dyDescent="0.3">
      <c r="A1327" s="2" t="s">
        <v>3373</v>
      </c>
      <c r="B1327" s="55">
        <v>5.7</v>
      </c>
    </row>
    <row r="1328" spans="1:2" x14ac:dyDescent="0.3">
      <c r="A1328" s="2" t="s">
        <v>2096</v>
      </c>
      <c r="B1328" s="55">
        <v>7.1</v>
      </c>
    </row>
    <row r="1329" spans="1:2" x14ac:dyDescent="0.3">
      <c r="A1329" s="2" t="s">
        <v>1586</v>
      </c>
      <c r="B1329" s="55">
        <v>6.5</v>
      </c>
    </row>
    <row r="1330" spans="1:2" x14ac:dyDescent="0.3">
      <c r="A1330" s="2" t="s">
        <v>4016</v>
      </c>
      <c r="B1330" s="55">
        <v>7.4</v>
      </c>
    </row>
    <row r="1331" spans="1:2" x14ac:dyDescent="0.3">
      <c r="A1331" s="2" t="s">
        <v>4678</v>
      </c>
      <c r="B1331" s="55">
        <v>7.2</v>
      </c>
    </row>
    <row r="1332" spans="1:2" x14ac:dyDescent="0.3">
      <c r="A1332" s="2" t="s">
        <v>5288</v>
      </c>
      <c r="B1332" s="55">
        <v>7</v>
      </c>
    </row>
    <row r="1333" spans="1:2" x14ac:dyDescent="0.3">
      <c r="A1333" s="2" t="s">
        <v>5857</v>
      </c>
      <c r="B1333" s="55">
        <v>6.1</v>
      </c>
    </row>
    <row r="1334" spans="1:2" x14ac:dyDescent="0.3">
      <c r="A1334" s="2" t="s">
        <v>2719</v>
      </c>
      <c r="B1334" s="55">
        <v>7.6</v>
      </c>
    </row>
    <row r="1335" spans="1:2" x14ac:dyDescent="0.3">
      <c r="A1335" s="2" t="s">
        <v>5291</v>
      </c>
      <c r="B1335" s="55">
        <v>4.0999999999999996</v>
      </c>
    </row>
    <row r="1336" spans="1:2" x14ac:dyDescent="0.3">
      <c r="A1336" s="2" t="s">
        <v>5858</v>
      </c>
      <c r="B1336" s="55">
        <v>4.9000000000000004</v>
      </c>
    </row>
    <row r="1337" spans="1:2" x14ac:dyDescent="0.3">
      <c r="A1337" s="2" t="s">
        <v>2406</v>
      </c>
      <c r="B1337" s="55">
        <v>5.6</v>
      </c>
    </row>
    <row r="1338" spans="1:2" x14ac:dyDescent="0.3">
      <c r="A1338" s="2" t="s">
        <v>1809</v>
      </c>
      <c r="B1338" s="55">
        <v>3.9</v>
      </c>
    </row>
    <row r="1339" spans="1:2" x14ac:dyDescent="0.3">
      <c r="A1339" s="2" t="s">
        <v>3689</v>
      </c>
      <c r="B1339" s="55">
        <v>6.7</v>
      </c>
    </row>
    <row r="1340" spans="1:2" x14ac:dyDescent="0.3">
      <c r="A1340" s="2" t="s">
        <v>1589</v>
      </c>
      <c r="B1340" s="55">
        <v>5.6</v>
      </c>
    </row>
    <row r="1341" spans="1:2" x14ac:dyDescent="0.3">
      <c r="A1341" s="2" t="s">
        <v>5293</v>
      </c>
      <c r="B1341" s="55">
        <v>6.6</v>
      </c>
    </row>
    <row r="1342" spans="1:2" x14ac:dyDescent="0.3">
      <c r="A1342" s="2" t="s">
        <v>5296</v>
      </c>
      <c r="B1342" s="55">
        <v>5.3</v>
      </c>
    </row>
    <row r="1343" spans="1:2" x14ac:dyDescent="0.3">
      <c r="A1343" s="2" t="s">
        <v>5298</v>
      </c>
      <c r="B1343" s="55">
        <v>7.1</v>
      </c>
    </row>
    <row r="1344" spans="1:2" x14ac:dyDescent="0.3">
      <c r="A1344" s="2" t="s">
        <v>3375</v>
      </c>
      <c r="B1344" s="55">
        <v>5.4</v>
      </c>
    </row>
    <row r="1345" spans="1:2" x14ac:dyDescent="0.3">
      <c r="A1345" s="2" t="s">
        <v>1591</v>
      </c>
      <c r="B1345" s="55">
        <v>7</v>
      </c>
    </row>
    <row r="1346" spans="1:2" x14ac:dyDescent="0.3">
      <c r="A1346" s="2" t="s">
        <v>4354</v>
      </c>
      <c r="B1346" s="55">
        <v>7.4</v>
      </c>
    </row>
    <row r="1347" spans="1:2" x14ac:dyDescent="0.3">
      <c r="A1347" s="2" t="s">
        <v>5565</v>
      </c>
      <c r="B1347" s="55">
        <v>6.3</v>
      </c>
    </row>
    <row r="1348" spans="1:2" x14ac:dyDescent="0.3">
      <c r="A1348" s="2" t="s">
        <v>3075</v>
      </c>
      <c r="B1348" s="55">
        <v>5.4</v>
      </c>
    </row>
    <row r="1349" spans="1:2" x14ac:dyDescent="0.3">
      <c r="A1349" s="2" t="s">
        <v>1812</v>
      </c>
      <c r="B1349" s="55">
        <v>4.5999999999999996</v>
      </c>
    </row>
    <row r="1350" spans="1:2" x14ac:dyDescent="0.3">
      <c r="A1350" s="2" t="s">
        <v>4358</v>
      </c>
      <c r="B1350" s="55">
        <v>6.2</v>
      </c>
    </row>
    <row r="1351" spans="1:2" x14ac:dyDescent="0.3">
      <c r="A1351" s="2" t="s">
        <v>5568</v>
      </c>
      <c r="B1351" s="55">
        <v>5.0999999999999996</v>
      </c>
    </row>
    <row r="1352" spans="1:2" x14ac:dyDescent="0.3">
      <c r="A1352" s="2" t="s">
        <v>6671</v>
      </c>
      <c r="B1352" s="55">
        <v>5.0999999999999996</v>
      </c>
    </row>
    <row r="1353" spans="1:2" x14ac:dyDescent="0.3">
      <c r="A1353" s="2" t="s">
        <v>3690</v>
      </c>
      <c r="B1353" s="55">
        <v>7.1</v>
      </c>
    </row>
    <row r="1354" spans="1:2" x14ac:dyDescent="0.3">
      <c r="A1354" s="2" t="s">
        <v>3076</v>
      </c>
      <c r="B1354" s="55">
        <v>7.6</v>
      </c>
    </row>
    <row r="1355" spans="1:2" x14ac:dyDescent="0.3">
      <c r="A1355" s="2" t="s">
        <v>6140</v>
      </c>
      <c r="B1355" s="55">
        <v>6.6</v>
      </c>
    </row>
    <row r="1356" spans="1:2" x14ac:dyDescent="0.3">
      <c r="A1356" s="2" t="s">
        <v>5299</v>
      </c>
      <c r="B1356" s="55">
        <v>7</v>
      </c>
    </row>
    <row r="1357" spans="1:2" x14ac:dyDescent="0.3">
      <c r="A1357" s="2" t="s">
        <v>4361</v>
      </c>
      <c r="B1357" s="55">
        <v>6.9</v>
      </c>
    </row>
    <row r="1358" spans="1:2" x14ac:dyDescent="0.3">
      <c r="A1358" s="2" t="s">
        <v>3376</v>
      </c>
      <c r="B1358" s="55">
        <v>7.3</v>
      </c>
    </row>
    <row r="1359" spans="1:2" x14ac:dyDescent="0.3">
      <c r="A1359" s="2" t="s">
        <v>6429</v>
      </c>
      <c r="B1359" s="55">
        <v>5.7</v>
      </c>
    </row>
    <row r="1360" spans="1:2" x14ac:dyDescent="0.3">
      <c r="A1360" s="2" t="s">
        <v>2099</v>
      </c>
      <c r="B1360" s="55">
        <v>6.2</v>
      </c>
    </row>
    <row r="1361" spans="1:2" x14ac:dyDescent="0.3">
      <c r="A1361" s="2" t="s">
        <v>4364</v>
      </c>
      <c r="B1361" s="55">
        <v>6.2</v>
      </c>
    </row>
    <row r="1362" spans="1:2" x14ac:dyDescent="0.3">
      <c r="A1362" s="2" t="s">
        <v>6674</v>
      </c>
      <c r="B1362" s="55">
        <v>6.8</v>
      </c>
    </row>
    <row r="1363" spans="1:2" x14ac:dyDescent="0.3">
      <c r="A1363" s="2" t="s">
        <v>3078</v>
      </c>
      <c r="B1363" s="55">
        <v>7</v>
      </c>
    </row>
    <row r="1364" spans="1:2" x14ac:dyDescent="0.3">
      <c r="A1364" s="2" t="s">
        <v>4680</v>
      </c>
      <c r="B1364" s="55">
        <v>7</v>
      </c>
    </row>
    <row r="1365" spans="1:2" x14ac:dyDescent="0.3">
      <c r="A1365" s="2" t="s">
        <v>3691</v>
      </c>
      <c r="B1365" s="55">
        <v>7.3</v>
      </c>
    </row>
    <row r="1366" spans="1:2" x14ac:dyDescent="0.3">
      <c r="A1366" s="2" t="s">
        <v>4019</v>
      </c>
      <c r="B1366" s="55">
        <v>6.9</v>
      </c>
    </row>
    <row r="1367" spans="1:2" x14ac:dyDescent="0.3">
      <c r="A1367" s="2" t="s">
        <v>5300</v>
      </c>
      <c r="B1367" s="55">
        <v>5.6</v>
      </c>
    </row>
    <row r="1368" spans="1:2" x14ac:dyDescent="0.3">
      <c r="A1368" s="2" t="s">
        <v>5860</v>
      </c>
      <c r="B1368" s="55">
        <v>6.1</v>
      </c>
    </row>
    <row r="1369" spans="1:2" x14ac:dyDescent="0.3">
      <c r="A1369" s="2" t="s">
        <v>2721</v>
      </c>
      <c r="B1369" s="55">
        <v>6.2</v>
      </c>
    </row>
    <row r="1370" spans="1:2" x14ac:dyDescent="0.3">
      <c r="A1370" s="2" t="s">
        <v>1594</v>
      </c>
      <c r="B1370" s="55">
        <v>6.3</v>
      </c>
    </row>
    <row r="1371" spans="1:2" x14ac:dyDescent="0.3">
      <c r="A1371" s="2" t="s">
        <v>4940</v>
      </c>
      <c r="B1371" s="55">
        <v>8</v>
      </c>
    </row>
    <row r="1372" spans="1:2" x14ac:dyDescent="0.3">
      <c r="A1372" s="2" t="s">
        <v>2101</v>
      </c>
      <c r="B1372" s="55">
        <v>5.5</v>
      </c>
    </row>
    <row r="1373" spans="1:2" x14ac:dyDescent="0.3">
      <c r="A1373" s="2" t="s">
        <v>3694</v>
      </c>
      <c r="B1373" s="55">
        <v>6.5</v>
      </c>
    </row>
    <row r="1374" spans="1:2" x14ac:dyDescent="0.3">
      <c r="A1374" s="2" t="s">
        <v>4366</v>
      </c>
      <c r="B1374" s="55">
        <v>4.0999999999999996</v>
      </c>
    </row>
    <row r="1375" spans="1:2" x14ac:dyDescent="0.3">
      <c r="A1375" s="2" t="s">
        <v>2722</v>
      </c>
      <c r="B1375" s="55">
        <v>7.5</v>
      </c>
    </row>
    <row r="1376" spans="1:2" x14ac:dyDescent="0.3">
      <c r="A1376" s="2" t="s">
        <v>1595</v>
      </c>
      <c r="B1376" s="55">
        <v>7.3</v>
      </c>
    </row>
    <row r="1377" spans="1:2" x14ac:dyDescent="0.3">
      <c r="A1377" s="2" t="s">
        <v>3378</v>
      </c>
      <c r="B1377" s="55">
        <v>5.3</v>
      </c>
    </row>
    <row r="1378" spans="1:2" x14ac:dyDescent="0.3">
      <c r="A1378" s="2" t="s">
        <v>6898</v>
      </c>
      <c r="B1378" s="55">
        <v>7</v>
      </c>
    </row>
    <row r="1379" spans="1:2" x14ac:dyDescent="0.3">
      <c r="A1379" s="2" t="s">
        <v>5861</v>
      </c>
      <c r="B1379" s="55">
        <v>4.3</v>
      </c>
    </row>
    <row r="1380" spans="1:2" x14ac:dyDescent="0.3">
      <c r="A1380" s="2" t="s">
        <v>4681</v>
      </c>
      <c r="B1380" s="55">
        <v>6.5</v>
      </c>
    </row>
    <row r="1381" spans="1:2" x14ac:dyDescent="0.3">
      <c r="A1381" s="2" t="s">
        <v>4683</v>
      </c>
      <c r="B1381" s="55">
        <v>3.8</v>
      </c>
    </row>
    <row r="1382" spans="1:2" x14ac:dyDescent="0.3">
      <c r="A1382" s="2" t="s">
        <v>4684</v>
      </c>
      <c r="B1382" s="55">
        <v>8.1</v>
      </c>
    </row>
    <row r="1383" spans="1:2" x14ac:dyDescent="0.3">
      <c r="A1383" s="2" t="s">
        <v>5864</v>
      </c>
      <c r="B1383" s="55">
        <v>6.7</v>
      </c>
    </row>
    <row r="1384" spans="1:2" x14ac:dyDescent="0.3">
      <c r="A1384" s="2" t="s">
        <v>2102</v>
      </c>
      <c r="B1384" s="55">
        <v>6.1</v>
      </c>
    </row>
    <row r="1385" spans="1:2" x14ac:dyDescent="0.3">
      <c r="A1385" s="2" t="s">
        <v>5571</v>
      </c>
      <c r="B1385" s="55">
        <v>8.1999999999999993</v>
      </c>
    </row>
    <row r="1386" spans="1:2" x14ac:dyDescent="0.3">
      <c r="A1386" s="2" t="s">
        <v>5574</v>
      </c>
      <c r="B1386" s="55">
        <v>8.8000000000000007</v>
      </c>
    </row>
    <row r="1387" spans="1:2" x14ac:dyDescent="0.3">
      <c r="A1387" s="2" t="s">
        <v>3695</v>
      </c>
      <c r="B1387" s="55">
        <v>6.6</v>
      </c>
    </row>
    <row r="1388" spans="1:2" x14ac:dyDescent="0.3">
      <c r="A1388" s="2" t="s">
        <v>1381</v>
      </c>
      <c r="B1388" s="55">
        <v>6.9</v>
      </c>
    </row>
    <row r="1389" spans="1:2" x14ac:dyDescent="0.3">
      <c r="A1389" s="2" t="s">
        <v>4943</v>
      </c>
      <c r="B1389" s="55">
        <v>6.2</v>
      </c>
    </row>
    <row r="1390" spans="1:2" x14ac:dyDescent="0.3">
      <c r="A1390" s="2" t="s">
        <v>743</v>
      </c>
      <c r="B1390" s="55">
        <v>8.3000000000000007</v>
      </c>
    </row>
    <row r="1391" spans="1:2" x14ac:dyDescent="0.3">
      <c r="A1391" s="2" t="s">
        <v>467</v>
      </c>
      <c r="B1391" s="55">
        <v>7.6</v>
      </c>
    </row>
    <row r="1392" spans="1:2" x14ac:dyDescent="0.3">
      <c r="A1392" s="2" t="s">
        <v>6142</v>
      </c>
      <c r="B1392" s="55">
        <v>5.2</v>
      </c>
    </row>
    <row r="1393" spans="1:2" x14ac:dyDescent="0.3">
      <c r="A1393" s="2" t="s">
        <v>4367</v>
      </c>
      <c r="B1393" s="55">
        <v>7.1</v>
      </c>
    </row>
    <row r="1394" spans="1:2" x14ac:dyDescent="0.3">
      <c r="A1394" s="2" t="s">
        <v>5302</v>
      </c>
      <c r="B1394" s="55">
        <v>8.3000000000000007</v>
      </c>
    </row>
    <row r="1395" spans="1:2" x14ac:dyDescent="0.3">
      <c r="A1395" s="2" t="s">
        <v>6676</v>
      </c>
      <c r="B1395" s="55">
        <v>6.7</v>
      </c>
    </row>
    <row r="1396" spans="1:2" x14ac:dyDescent="0.3">
      <c r="A1396" s="2" t="s">
        <v>4944</v>
      </c>
      <c r="B1396" s="55">
        <v>6.1</v>
      </c>
    </row>
    <row r="1397" spans="1:2" x14ac:dyDescent="0.3">
      <c r="A1397" s="2" t="s">
        <v>4022</v>
      </c>
      <c r="B1397" s="55">
        <v>6.8</v>
      </c>
    </row>
    <row r="1398" spans="1:2" x14ac:dyDescent="0.3">
      <c r="A1398" s="2" t="s">
        <v>6430</v>
      </c>
      <c r="B1398" s="55">
        <v>7.4</v>
      </c>
    </row>
    <row r="1399" spans="1:2" x14ac:dyDescent="0.3">
      <c r="A1399" s="2" t="s">
        <v>4369</v>
      </c>
      <c r="B1399" s="55">
        <v>7.6</v>
      </c>
    </row>
    <row r="1400" spans="1:2" x14ac:dyDescent="0.3">
      <c r="A1400" s="2" t="s">
        <v>6899</v>
      </c>
      <c r="B1400" s="55">
        <v>8.3000000000000007</v>
      </c>
    </row>
    <row r="1401" spans="1:2" x14ac:dyDescent="0.3">
      <c r="A1401" s="2" t="s">
        <v>5575</v>
      </c>
      <c r="B1401" s="55">
        <v>6.8</v>
      </c>
    </row>
    <row r="1402" spans="1:2" x14ac:dyDescent="0.3">
      <c r="A1402" s="2" t="s">
        <v>6431</v>
      </c>
      <c r="B1402" s="55">
        <v>6.6</v>
      </c>
    </row>
    <row r="1403" spans="1:2" x14ac:dyDescent="0.3">
      <c r="A1403" s="2" t="s">
        <v>6900</v>
      </c>
      <c r="B1403" s="55">
        <v>6.1</v>
      </c>
    </row>
    <row r="1404" spans="1:2" x14ac:dyDescent="0.3">
      <c r="A1404" s="2" t="s">
        <v>3080</v>
      </c>
      <c r="B1404" s="55">
        <v>7.2</v>
      </c>
    </row>
    <row r="1405" spans="1:2" x14ac:dyDescent="0.3">
      <c r="A1405" s="2" t="s">
        <v>2104</v>
      </c>
      <c r="B1405" s="55">
        <v>4.0999999999999996</v>
      </c>
    </row>
    <row r="1406" spans="1:2" x14ac:dyDescent="0.3">
      <c r="A1406" s="2" t="s">
        <v>2106</v>
      </c>
      <c r="B1406" s="55">
        <v>6.5</v>
      </c>
    </row>
    <row r="1407" spans="1:2" x14ac:dyDescent="0.3">
      <c r="A1407" s="2" t="s">
        <v>6432</v>
      </c>
      <c r="B1407" s="55">
        <v>7.6</v>
      </c>
    </row>
    <row r="1408" spans="1:2" x14ac:dyDescent="0.3">
      <c r="A1408" s="2" t="s">
        <v>6902</v>
      </c>
      <c r="B1408" s="55">
        <v>6.3</v>
      </c>
    </row>
    <row r="1409" spans="1:2" x14ac:dyDescent="0.3">
      <c r="A1409" s="2" t="s">
        <v>6678</v>
      </c>
      <c r="B1409" s="55">
        <v>8.6</v>
      </c>
    </row>
    <row r="1410" spans="1:2" x14ac:dyDescent="0.3">
      <c r="A1410" s="2" t="s">
        <v>3081</v>
      </c>
      <c r="B1410" s="55">
        <v>6.6</v>
      </c>
    </row>
    <row r="1411" spans="1:2" x14ac:dyDescent="0.3">
      <c r="A1411" s="2" t="s">
        <v>1106</v>
      </c>
      <c r="B1411" s="55">
        <v>7.6</v>
      </c>
    </row>
    <row r="1412" spans="1:2" x14ac:dyDescent="0.3">
      <c r="A1412" s="2" t="s">
        <v>4024</v>
      </c>
      <c r="B1412" s="55">
        <v>5.8</v>
      </c>
    </row>
    <row r="1413" spans="1:2" x14ac:dyDescent="0.3">
      <c r="A1413" s="2" t="s">
        <v>6679</v>
      </c>
      <c r="B1413" s="55">
        <v>5.8</v>
      </c>
    </row>
    <row r="1414" spans="1:2" x14ac:dyDescent="0.3">
      <c r="A1414" s="2" t="s">
        <v>4687</v>
      </c>
      <c r="B1414" s="55">
        <v>8.1999999999999993</v>
      </c>
    </row>
    <row r="1415" spans="1:2" x14ac:dyDescent="0.3">
      <c r="A1415" s="2" t="s">
        <v>6680</v>
      </c>
      <c r="B1415" s="55">
        <v>6</v>
      </c>
    </row>
    <row r="1416" spans="1:2" x14ac:dyDescent="0.3">
      <c r="A1416" s="2" t="s">
        <v>3379</v>
      </c>
      <c r="B1416" s="55">
        <v>6.3</v>
      </c>
    </row>
    <row r="1417" spans="1:2" x14ac:dyDescent="0.3">
      <c r="A1417" s="2" t="s">
        <v>537</v>
      </c>
      <c r="B1417" s="55">
        <v>5.5</v>
      </c>
    </row>
    <row r="1418" spans="1:2" x14ac:dyDescent="0.3">
      <c r="A1418" s="2" t="s">
        <v>5304</v>
      </c>
      <c r="B1418" s="55">
        <v>7.4</v>
      </c>
    </row>
    <row r="1419" spans="1:2" x14ac:dyDescent="0.3">
      <c r="A1419" s="2" t="s">
        <v>6903</v>
      </c>
      <c r="B1419" s="55">
        <v>7.2</v>
      </c>
    </row>
    <row r="1420" spans="1:2" x14ac:dyDescent="0.3">
      <c r="A1420" s="2" t="s">
        <v>4370</v>
      </c>
      <c r="B1420" s="55">
        <v>6.5</v>
      </c>
    </row>
    <row r="1421" spans="1:2" x14ac:dyDescent="0.3">
      <c r="A1421" s="2" t="s">
        <v>2724</v>
      </c>
      <c r="B1421" s="55">
        <v>7.1</v>
      </c>
    </row>
    <row r="1422" spans="1:2" x14ac:dyDescent="0.3">
      <c r="A1422" s="2" t="s">
        <v>4945</v>
      </c>
      <c r="B1422" s="55">
        <v>7.9</v>
      </c>
    </row>
    <row r="1423" spans="1:2" x14ac:dyDescent="0.3">
      <c r="A1423" s="2" t="s">
        <v>5576</v>
      </c>
      <c r="B1423" s="55">
        <v>7</v>
      </c>
    </row>
    <row r="1424" spans="1:2" x14ac:dyDescent="0.3">
      <c r="A1424" s="2" t="s">
        <v>6434</v>
      </c>
      <c r="B1424" s="55">
        <v>7.2</v>
      </c>
    </row>
    <row r="1425" spans="1:2" x14ac:dyDescent="0.3">
      <c r="A1425" s="2" t="s">
        <v>607</v>
      </c>
      <c r="B1425" s="55">
        <v>4.2</v>
      </c>
    </row>
    <row r="1426" spans="1:2" x14ac:dyDescent="0.3">
      <c r="A1426" s="2" t="s">
        <v>2407</v>
      </c>
      <c r="B1426" s="55">
        <v>5.3</v>
      </c>
    </row>
    <row r="1427" spans="1:2" x14ac:dyDescent="0.3">
      <c r="A1427" s="2" t="s">
        <v>6681</v>
      </c>
      <c r="B1427" s="55">
        <v>6.9</v>
      </c>
    </row>
    <row r="1428" spans="1:2" x14ac:dyDescent="0.3">
      <c r="A1428" s="2" t="s">
        <v>125</v>
      </c>
      <c r="B1428" s="55">
        <v>7.6</v>
      </c>
    </row>
    <row r="1429" spans="1:2" x14ac:dyDescent="0.3">
      <c r="A1429" s="2" t="s">
        <v>5305</v>
      </c>
      <c r="B1429" s="55">
        <v>6.6</v>
      </c>
    </row>
    <row r="1430" spans="1:2" x14ac:dyDescent="0.3">
      <c r="A1430" s="2" t="s">
        <v>5577</v>
      </c>
      <c r="B1430" s="55">
        <v>7.2</v>
      </c>
    </row>
    <row r="1431" spans="1:2" x14ac:dyDescent="0.3">
      <c r="A1431" s="2" t="s">
        <v>5865</v>
      </c>
      <c r="B1431" s="55">
        <v>6.6</v>
      </c>
    </row>
    <row r="1432" spans="1:2" x14ac:dyDescent="0.3">
      <c r="A1432" s="2" t="s">
        <v>6145</v>
      </c>
      <c r="B1432" s="55">
        <v>6.9</v>
      </c>
    </row>
    <row r="1433" spans="1:2" x14ac:dyDescent="0.3">
      <c r="A1433" s="2" t="s">
        <v>5866</v>
      </c>
      <c r="B1433" s="55">
        <v>3.4</v>
      </c>
    </row>
    <row r="1434" spans="1:2" x14ac:dyDescent="0.3">
      <c r="A1434" s="2" t="s">
        <v>6146</v>
      </c>
      <c r="B1434" s="55">
        <v>7</v>
      </c>
    </row>
    <row r="1435" spans="1:2" x14ac:dyDescent="0.3">
      <c r="A1435" s="2" t="s">
        <v>6684</v>
      </c>
      <c r="B1435" s="55">
        <v>6.2</v>
      </c>
    </row>
    <row r="1436" spans="1:2" x14ac:dyDescent="0.3">
      <c r="A1436" s="2" t="s">
        <v>6435</v>
      </c>
      <c r="B1436" s="55">
        <v>6.3</v>
      </c>
    </row>
    <row r="1437" spans="1:2" x14ac:dyDescent="0.3">
      <c r="A1437" s="2" t="s">
        <v>5579</v>
      </c>
      <c r="B1437" s="55">
        <v>7.1</v>
      </c>
    </row>
    <row r="1438" spans="1:2" x14ac:dyDescent="0.3">
      <c r="A1438" s="2" t="s">
        <v>3084</v>
      </c>
      <c r="B1438" s="55">
        <v>6.6</v>
      </c>
    </row>
    <row r="1439" spans="1:2" x14ac:dyDescent="0.3">
      <c r="A1439" s="2" t="s">
        <v>1598</v>
      </c>
      <c r="B1439" s="55">
        <v>7.5</v>
      </c>
    </row>
    <row r="1440" spans="1:2" x14ac:dyDescent="0.3">
      <c r="A1440" s="2" t="s">
        <v>1231</v>
      </c>
      <c r="B1440" s="55">
        <v>5.0999999999999996</v>
      </c>
    </row>
    <row r="1441" spans="1:2" x14ac:dyDescent="0.3">
      <c r="A1441" s="2" t="s">
        <v>2107</v>
      </c>
      <c r="B1441" s="55">
        <v>6.5</v>
      </c>
    </row>
    <row r="1442" spans="1:2" x14ac:dyDescent="0.3">
      <c r="A1442" s="2" t="s">
        <v>4025</v>
      </c>
      <c r="B1442" s="55">
        <v>7.1</v>
      </c>
    </row>
    <row r="1443" spans="1:2" x14ac:dyDescent="0.3">
      <c r="A1443" s="2" t="s">
        <v>992</v>
      </c>
      <c r="B1443" s="55">
        <v>4.3</v>
      </c>
    </row>
    <row r="1444" spans="1:2" x14ac:dyDescent="0.3">
      <c r="A1444" s="2" t="s">
        <v>539</v>
      </c>
      <c r="B1444" s="55">
        <v>5.9</v>
      </c>
    </row>
    <row r="1445" spans="1:2" x14ac:dyDescent="0.3">
      <c r="A1445" s="2" t="s">
        <v>2726</v>
      </c>
      <c r="B1445" s="55">
        <v>4.4000000000000004</v>
      </c>
    </row>
    <row r="1446" spans="1:2" x14ac:dyDescent="0.3">
      <c r="A1446" s="2" t="s">
        <v>2109</v>
      </c>
      <c r="B1446" s="55">
        <v>5.4</v>
      </c>
    </row>
    <row r="1447" spans="1:2" x14ac:dyDescent="0.3">
      <c r="A1447" s="2" t="s">
        <v>240</v>
      </c>
      <c r="B1447" s="55">
        <v>8</v>
      </c>
    </row>
    <row r="1448" spans="1:2" x14ac:dyDescent="0.3">
      <c r="A1448" s="2" t="s">
        <v>282</v>
      </c>
      <c r="B1448" s="55">
        <v>5.7</v>
      </c>
    </row>
    <row r="1449" spans="1:2" x14ac:dyDescent="0.3">
      <c r="A1449" s="2" t="s">
        <v>610</v>
      </c>
      <c r="B1449" s="55">
        <v>2.8</v>
      </c>
    </row>
    <row r="1450" spans="1:2" x14ac:dyDescent="0.3">
      <c r="A1450" s="2" t="s">
        <v>2729</v>
      </c>
      <c r="B1450" s="55">
        <v>6.9</v>
      </c>
    </row>
    <row r="1451" spans="1:2" x14ac:dyDescent="0.3">
      <c r="A1451" s="2" t="s">
        <v>2730</v>
      </c>
      <c r="B1451" s="55">
        <v>6.1</v>
      </c>
    </row>
    <row r="1452" spans="1:2" x14ac:dyDescent="0.3">
      <c r="A1452" s="2" t="s">
        <v>3381</v>
      </c>
      <c r="B1452" s="55">
        <v>5.6</v>
      </c>
    </row>
    <row r="1453" spans="1:2" x14ac:dyDescent="0.3">
      <c r="A1453" s="2" t="s">
        <v>5867</v>
      </c>
      <c r="B1453" s="55">
        <v>6.5</v>
      </c>
    </row>
    <row r="1454" spans="1:2" x14ac:dyDescent="0.3">
      <c r="A1454" s="2" t="s">
        <v>1232</v>
      </c>
      <c r="B1454" s="55">
        <v>5.7</v>
      </c>
    </row>
    <row r="1455" spans="1:2" x14ac:dyDescent="0.3">
      <c r="A1455" s="2" t="s">
        <v>5306</v>
      </c>
      <c r="B1455" s="55">
        <v>5.0999999999999996</v>
      </c>
    </row>
    <row r="1456" spans="1:2" x14ac:dyDescent="0.3">
      <c r="A1456" s="2" t="s">
        <v>1383</v>
      </c>
      <c r="B1456" s="55">
        <v>7.3</v>
      </c>
    </row>
    <row r="1457" spans="1:2" x14ac:dyDescent="0.3">
      <c r="A1457" s="2" t="s">
        <v>6685</v>
      </c>
      <c r="B1457" s="55">
        <v>6.9</v>
      </c>
    </row>
    <row r="1458" spans="1:2" x14ac:dyDescent="0.3">
      <c r="A1458" s="2" t="s">
        <v>3697</v>
      </c>
      <c r="B1458" s="55">
        <v>6.2</v>
      </c>
    </row>
    <row r="1459" spans="1:2" x14ac:dyDescent="0.3">
      <c r="A1459" s="2" t="s">
        <v>2112</v>
      </c>
      <c r="B1459" s="55">
        <v>7</v>
      </c>
    </row>
    <row r="1460" spans="1:2" x14ac:dyDescent="0.3">
      <c r="A1460" s="2" t="s">
        <v>862</v>
      </c>
      <c r="B1460" s="55">
        <v>8</v>
      </c>
    </row>
    <row r="1461" spans="1:2" x14ac:dyDescent="0.3">
      <c r="A1461" s="2" t="s">
        <v>2732</v>
      </c>
      <c r="B1461" s="55">
        <v>6</v>
      </c>
    </row>
    <row r="1462" spans="1:2" x14ac:dyDescent="0.3">
      <c r="A1462" s="2" t="s">
        <v>4372</v>
      </c>
      <c r="B1462" s="55">
        <v>6.4</v>
      </c>
    </row>
    <row r="1463" spans="1:2" x14ac:dyDescent="0.3">
      <c r="A1463" s="2" t="s">
        <v>1385</v>
      </c>
      <c r="B1463" s="55">
        <v>5.4</v>
      </c>
    </row>
    <row r="1464" spans="1:2" x14ac:dyDescent="0.3">
      <c r="A1464" s="2" t="s">
        <v>6436</v>
      </c>
      <c r="B1464" s="55">
        <v>6.9</v>
      </c>
    </row>
    <row r="1465" spans="1:2" x14ac:dyDescent="0.3">
      <c r="A1465" s="2" t="s">
        <v>2734</v>
      </c>
      <c r="B1465" s="55">
        <v>5.9</v>
      </c>
    </row>
    <row r="1466" spans="1:2" x14ac:dyDescent="0.3">
      <c r="A1466" s="2" t="s">
        <v>2737</v>
      </c>
      <c r="B1466" s="55">
        <v>5.5</v>
      </c>
    </row>
    <row r="1467" spans="1:2" x14ac:dyDescent="0.3">
      <c r="A1467" s="2" t="s">
        <v>6147</v>
      </c>
      <c r="B1467" s="55">
        <v>6.6</v>
      </c>
    </row>
    <row r="1468" spans="1:2" x14ac:dyDescent="0.3">
      <c r="A1468" s="2" t="s">
        <v>3087</v>
      </c>
      <c r="B1468" s="55">
        <v>7</v>
      </c>
    </row>
    <row r="1469" spans="1:2" x14ac:dyDescent="0.3">
      <c r="A1469" s="2" t="s">
        <v>3383</v>
      </c>
      <c r="B1469" s="55">
        <v>6.1</v>
      </c>
    </row>
    <row r="1470" spans="1:2" x14ac:dyDescent="0.3">
      <c r="A1470" s="2" t="s">
        <v>5868</v>
      </c>
      <c r="B1470" s="55">
        <v>6.3</v>
      </c>
    </row>
    <row r="1471" spans="1:2" x14ac:dyDescent="0.3">
      <c r="A1471" s="2" t="s">
        <v>3698</v>
      </c>
      <c r="B1471" s="55">
        <v>4.3</v>
      </c>
    </row>
    <row r="1472" spans="1:2" x14ac:dyDescent="0.3">
      <c r="A1472" s="2" t="s">
        <v>5580</v>
      </c>
      <c r="B1472" s="55">
        <v>4.7</v>
      </c>
    </row>
    <row r="1473" spans="1:2" x14ac:dyDescent="0.3">
      <c r="A1473" s="2" t="s">
        <v>3089</v>
      </c>
      <c r="B1473" s="55">
        <v>6.6</v>
      </c>
    </row>
    <row r="1474" spans="1:2" x14ac:dyDescent="0.3">
      <c r="A1474" s="2" t="s">
        <v>2738</v>
      </c>
      <c r="B1474" s="55">
        <v>5.3</v>
      </c>
    </row>
    <row r="1475" spans="1:2" x14ac:dyDescent="0.3">
      <c r="A1475" s="2" t="s">
        <v>6149</v>
      </c>
      <c r="B1475" s="55">
        <v>5.8</v>
      </c>
    </row>
    <row r="1476" spans="1:2" x14ac:dyDescent="0.3">
      <c r="A1476" s="2" t="s">
        <v>4375</v>
      </c>
      <c r="B1476" s="55">
        <v>7.4</v>
      </c>
    </row>
    <row r="1477" spans="1:2" x14ac:dyDescent="0.3">
      <c r="A1477" s="2" t="s">
        <v>4946</v>
      </c>
      <c r="B1477" s="55">
        <v>5.8</v>
      </c>
    </row>
    <row r="1478" spans="1:2" x14ac:dyDescent="0.3">
      <c r="A1478" s="2" t="s">
        <v>6906</v>
      </c>
      <c r="B1478" s="55">
        <v>6.6</v>
      </c>
    </row>
    <row r="1479" spans="1:2" x14ac:dyDescent="0.3">
      <c r="A1479" s="2" t="s">
        <v>2739</v>
      </c>
      <c r="B1479" s="55">
        <v>6.6</v>
      </c>
    </row>
    <row r="1480" spans="1:2" x14ac:dyDescent="0.3">
      <c r="A1480" s="2" t="s">
        <v>4026</v>
      </c>
      <c r="B1480" s="55">
        <v>7.8</v>
      </c>
    </row>
    <row r="1481" spans="1:2" x14ac:dyDescent="0.3">
      <c r="A1481" s="2" t="s">
        <v>6150</v>
      </c>
      <c r="B1481" s="55">
        <v>5.7</v>
      </c>
    </row>
    <row r="1482" spans="1:2" x14ac:dyDescent="0.3">
      <c r="A1482" s="2" t="s">
        <v>5307</v>
      </c>
      <c r="B1482" s="55">
        <v>7</v>
      </c>
    </row>
    <row r="1483" spans="1:2" x14ac:dyDescent="0.3">
      <c r="A1483" s="2" t="s">
        <v>4948</v>
      </c>
      <c r="B1483" s="55">
        <v>6.1</v>
      </c>
    </row>
    <row r="1484" spans="1:2" x14ac:dyDescent="0.3">
      <c r="A1484" s="2" t="s">
        <v>5870</v>
      </c>
      <c r="B1484" s="55">
        <v>5.7</v>
      </c>
    </row>
    <row r="1485" spans="1:2" x14ac:dyDescent="0.3">
      <c r="A1485" s="2" t="s">
        <v>4688</v>
      </c>
      <c r="B1485" s="55">
        <v>7.5</v>
      </c>
    </row>
    <row r="1486" spans="1:2" x14ac:dyDescent="0.3">
      <c r="A1486" s="2" t="s">
        <v>6907</v>
      </c>
      <c r="B1486" s="55">
        <v>5.4</v>
      </c>
    </row>
    <row r="1487" spans="1:2" x14ac:dyDescent="0.3">
      <c r="A1487" s="2" t="s">
        <v>994</v>
      </c>
      <c r="B1487" s="55">
        <v>8.1</v>
      </c>
    </row>
    <row r="1488" spans="1:2" x14ac:dyDescent="0.3">
      <c r="A1488" s="2" t="s">
        <v>2740</v>
      </c>
      <c r="B1488" s="55">
        <v>5.9</v>
      </c>
    </row>
    <row r="1489" spans="1:2" x14ac:dyDescent="0.3">
      <c r="A1489" s="2" t="s">
        <v>6908</v>
      </c>
      <c r="B1489" s="55">
        <v>7</v>
      </c>
    </row>
    <row r="1490" spans="1:2" x14ac:dyDescent="0.3">
      <c r="A1490" s="2" t="s">
        <v>5872</v>
      </c>
      <c r="B1490" s="55">
        <v>6.4</v>
      </c>
    </row>
    <row r="1491" spans="1:2" x14ac:dyDescent="0.3">
      <c r="A1491" s="2" t="s">
        <v>4029</v>
      </c>
      <c r="B1491" s="55">
        <v>6.7</v>
      </c>
    </row>
    <row r="1492" spans="1:2" x14ac:dyDescent="0.3">
      <c r="A1492" s="2" t="s">
        <v>2115</v>
      </c>
      <c r="B1492" s="55">
        <v>6.7</v>
      </c>
    </row>
    <row r="1493" spans="1:2" x14ac:dyDescent="0.3">
      <c r="A1493" s="2" t="s">
        <v>3385</v>
      </c>
      <c r="B1493" s="55">
        <v>5.4</v>
      </c>
    </row>
    <row r="1494" spans="1:2" x14ac:dyDescent="0.3">
      <c r="A1494" s="2" t="s">
        <v>4379</v>
      </c>
      <c r="B1494" s="55">
        <v>5.3</v>
      </c>
    </row>
    <row r="1495" spans="1:2" x14ac:dyDescent="0.3">
      <c r="A1495" s="2" t="s">
        <v>2743</v>
      </c>
      <c r="B1495" s="55">
        <v>5.8</v>
      </c>
    </row>
    <row r="1496" spans="1:2" x14ac:dyDescent="0.3">
      <c r="A1496" s="2" t="s">
        <v>5873</v>
      </c>
      <c r="B1496" s="55">
        <v>1.6</v>
      </c>
    </row>
    <row r="1497" spans="1:2" x14ac:dyDescent="0.3">
      <c r="A1497" s="2" t="s">
        <v>3092</v>
      </c>
      <c r="B1497" s="55">
        <v>4.5</v>
      </c>
    </row>
    <row r="1498" spans="1:2" x14ac:dyDescent="0.3">
      <c r="A1498" s="2" t="s">
        <v>3094</v>
      </c>
      <c r="B1498" s="55">
        <v>6.7</v>
      </c>
    </row>
    <row r="1499" spans="1:2" x14ac:dyDescent="0.3">
      <c r="A1499" s="2" t="s">
        <v>4381</v>
      </c>
      <c r="B1499" s="55">
        <v>6</v>
      </c>
    </row>
    <row r="1500" spans="1:2" x14ac:dyDescent="0.3">
      <c r="A1500" s="2" t="s">
        <v>1387</v>
      </c>
      <c r="B1500" s="55">
        <v>6</v>
      </c>
    </row>
    <row r="1501" spans="1:2" x14ac:dyDescent="0.3">
      <c r="A1501" s="2" t="s">
        <v>3387</v>
      </c>
      <c r="B1501" s="55">
        <v>4.4000000000000004</v>
      </c>
    </row>
    <row r="1502" spans="1:2" x14ac:dyDescent="0.3">
      <c r="A1502" s="2" t="s">
        <v>1389</v>
      </c>
      <c r="B1502" s="55">
        <v>6.3</v>
      </c>
    </row>
    <row r="1503" spans="1:2" x14ac:dyDescent="0.3">
      <c r="A1503" s="2" t="s">
        <v>2745</v>
      </c>
      <c r="B1503" s="55">
        <v>6.4</v>
      </c>
    </row>
    <row r="1504" spans="1:2" x14ac:dyDescent="0.3">
      <c r="A1504" s="2" t="s">
        <v>6151</v>
      </c>
      <c r="B1504" s="55">
        <v>5.9</v>
      </c>
    </row>
    <row r="1505" spans="1:2" x14ac:dyDescent="0.3">
      <c r="A1505" s="2" t="s">
        <v>2408</v>
      </c>
      <c r="B1505" s="55">
        <v>6.4</v>
      </c>
    </row>
    <row r="1506" spans="1:2" x14ac:dyDescent="0.3">
      <c r="A1506" s="2" t="s">
        <v>6437</v>
      </c>
      <c r="B1506" s="55">
        <v>6.7</v>
      </c>
    </row>
    <row r="1507" spans="1:2" x14ac:dyDescent="0.3">
      <c r="A1507" s="2" t="s">
        <v>5582</v>
      </c>
      <c r="B1507" s="55">
        <v>7.7</v>
      </c>
    </row>
    <row r="1508" spans="1:2" x14ac:dyDescent="0.3">
      <c r="A1508" s="2" t="s">
        <v>6440</v>
      </c>
      <c r="B1508" s="55">
        <v>6.6</v>
      </c>
    </row>
    <row r="1509" spans="1:2" x14ac:dyDescent="0.3">
      <c r="A1509" s="2" t="s">
        <v>4030</v>
      </c>
      <c r="B1509" s="55">
        <v>5.6</v>
      </c>
    </row>
    <row r="1510" spans="1:2" x14ac:dyDescent="0.3">
      <c r="A1510" s="2" t="s">
        <v>1234</v>
      </c>
      <c r="B1510" s="55">
        <v>7</v>
      </c>
    </row>
    <row r="1511" spans="1:2" x14ac:dyDescent="0.3">
      <c r="A1511" s="2" t="s">
        <v>3389</v>
      </c>
      <c r="B1511" s="55">
        <v>8.1</v>
      </c>
    </row>
    <row r="1512" spans="1:2" x14ac:dyDescent="0.3">
      <c r="A1512" s="2" t="s">
        <v>3700</v>
      </c>
      <c r="B1512" s="55">
        <v>8</v>
      </c>
    </row>
    <row r="1513" spans="1:2" x14ac:dyDescent="0.3">
      <c r="A1513" s="2" t="s">
        <v>5875</v>
      </c>
      <c r="B1513" s="55">
        <v>6.3</v>
      </c>
    </row>
    <row r="1514" spans="1:2" x14ac:dyDescent="0.3">
      <c r="A1514" s="2" t="s">
        <v>6687</v>
      </c>
      <c r="B1514" s="55">
        <v>7</v>
      </c>
    </row>
    <row r="1515" spans="1:2" x14ac:dyDescent="0.3">
      <c r="A1515" s="2" t="s">
        <v>5877</v>
      </c>
      <c r="B1515" s="55">
        <v>6.5</v>
      </c>
    </row>
    <row r="1516" spans="1:2" x14ac:dyDescent="0.3">
      <c r="A1516" s="2" t="s">
        <v>5879</v>
      </c>
      <c r="B1516" s="55">
        <v>6.7</v>
      </c>
    </row>
    <row r="1517" spans="1:2" x14ac:dyDescent="0.3">
      <c r="A1517" s="2" t="s">
        <v>5584</v>
      </c>
      <c r="B1517" s="55">
        <v>5.4</v>
      </c>
    </row>
    <row r="1518" spans="1:2" x14ac:dyDescent="0.3">
      <c r="A1518" s="2" t="s">
        <v>6154</v>
      </c>
      <c r="B1518" s="55">
        <v>6.2</v>
      </c>
    </row>
    <row r="1519" spans="1:2" x14ac:dyDescent="0.3">
      <c r="A1519" s="2" t="s">
        <v>996</v>
      </c>
      <c r="B1519" s="55">
        <v>6.5</v>
      </c>
    </row>
    <row r="1520" spans="1:2" x14ac:dyDescent="0.3">
      <c r="A1520" s="2" t="s">
        <v>811</v>
      </c>
      <c r="B1520" s="55">
        <v>6</v>
      </c>
    </row>
    <row r="1521" spans="1:2" x14ac:dyDescent="0.3">
      <c r="A1521" s="2" t="s">
        <v>4032</v>
      </c>
      <c r="B1521" s="55">
        <v>7.2</v>
      </c>
    </row>
    <row r="1522" spans="1:2" x14ac:dyDescent="0.3">
      <c r="A1522" s="2" t="s">
        <v>4033</v>
      </c>
      <c r="B1522" s="55">
        <v>7.2</v>
      </c>
    </row>
    <row r="1523" spans="1:2" x14ac:dyDescent="0.3">
      <c r="A1523" s="2" t="s">
        <v>262</v>
      </c>
      <c r="B1523" s="55">
        <v>5.9</v>
      </c>
    </row>
    <row r="1524" spans="1:2" x14ac:dyDescent="0.3">
      <c r="A1524" s="2" t="s">
        <v>1391</v>
      </c>
      <c r="B1524" s="55">
        <v>6.9</v>
      </c>
    </row>
    <row r="1525" spans="1:2" x14ac:dyDescent="0.3">
      <c r="A1525" s="2" t="s">
        <v>4034</v>
      </c>
      <c r="B1525" s="55">
        <v>4.0999999999999996</v>
      </c>
    </row>
    <row r="1526" spans="1:2" x14ac:dyDescent="0.3">
      <c r="A1526" s="2" t="s">
        <v>3701</v>
      </c>
      <c r="B1526" s="55">
        <v>7.1</v>
      </c>
    </row>
    <row r="1527" spans="1:2" x14ac:dyDescent="0.3">
      <c r="A1527" s="2" t="s">
        <v>4036</v>
      </c>
      <c r="B1527" s="55">
        <v>7.6</v>
      </c>
    </row>
    <row r="1528" spans="1:2" x14ac:dyDescent="0.3">
      <c r="A1528" s="2" t="s">
        <v>1237</v>
      </c>
      <c r="B1528" s="55">
        <v>5.9</v>
      </c>
    </row>
    <row r="1529" spans="1:2" x14ac:dyDescent="0.3">
      <c r="A1529" s="2" t="s">
        <v>2746</v>
      </c>
      <c r="B1529" s="55">
        <v>6.6</v>
      </c>
    </row>
    <row r="1530" spans="1:2" x14ac:dyDescent="0.3">
      <c r="A1530" s="2" t="s">
        <v>4689</v>
      </c>
      <c r="B1530" s="55">
        <v>5.7</v>
      </c>
    </row>
    <row r="1531" spans="1:2" x14ac:dyDescent="0.3">
      <c r="A1531" s="2" t="s">
        <v>1599</v>
      </c>
      <c r="B1531" s="55">
        <v>6.6</v>
      </c>
    </row>
    <row r="1532" spans="1:2" x14ac:dyDescent="0.3">
      <c r="A1532" s="2" t="s">
        <v>2748</v>
      </c>
      <c r="B1532" s="55">
        <v>6.7</v>
      </c>
    </row>
    <row r="1533" spans="1:2" x14ac:dyDescent="0.3">
      <c r="A1533" s="2" t="s">
        <v>4949</v>
      </c>
      <c r="B1533" s="55">
        <v>6.7</v>
      </c>
    </row>
    <row r="1534" spans="1:2" x14ac:dyDescent="0.3">
      <c r="A1534" s="2" t="s">
        <v>5585</v>
      </c>
      <c r="B1534" s="55">
        <v>6</v>
      </c>
    </row>
    <row r="1535" spans="1:2" x14ac:dyDescent="0.3">
      <c r="A1535" s="2" t="s">
        <v>5588</v>
      </c>
      <c r="B1535" s="55">
        <v>6.3</v>
      </c>
    </row>
    <row r="1536" spans="1:2" x14ac:dyDescent="0.3">
      <c r="A1536" s="2" t="s">
        <v>1814</v>
      </c>
      <c r="B1536" s="55">
        <v>4.8</v>
      </c>
    </row>
    <row r="1537" spans="1:2" x14ac:dyDescent="0.3">
      <c r="A1537" s="2" t="s">
        <v>4691</v>
      </c>
      <c r="B1537" s="55">
        <v>7</v>
      </c>
    </row>
    <row r="1538" spans="1:2" x14ac:dyDescent="0.3">
      <c r="A1538" s="2" t="s">
        <v>5308</v>
      </c>
      <c r="B1538" s="55">
        <v>6.2</v>
      </c>
    </row>
    <row r="1539" spans="1:2" x14ac:dyDescent="0.3">
      <c r="A1539" s="2" t="s">
        <v>2751</v>
      </c>
      <c r="B1539" s="55">
        <v>7.4</v>
      </c>
    </row>
    <row r="1540" spans="1:2" x14ac:dyDescent="0.3">
      <c r="A1540" s="2" t="s">
        <v>6909</v>
      </c>
      <c r="B1540" s="55">
        <v>6.2</v>
      </c>
    </row>
    <row r="1541" spans="1:2" x14ac:dyDescent="0.3">
      <c r="A1541" s="2" t="s">
        <v>1600</v>
      </c>
      <c r="B1541" s="55">
        <v>7</v>
      </c>
    </row>
    <row r="1542" spans="1:2" x14ac:dyDescent="0.3">
      <c r="A1542" s="2" t="s">
        <v>3702</v>
      </c>
      <c r="B1542" s="55">
        <v>7.8</v>
      </c>
    </row>
    <row r="1543" spans="1:2" x14ac:dyDescent="0.3">
      <c r="A1543" s="2" t="s">
        <v>6688</v>
      </c>
      <c r="B1543" s="55">
        <v>6.5</v>
      </c>
    </row>
    <row r="1544" spans="1:2" x14ac:dyDescent="0.3">
      <c r="A1544" s="2" t="s">
        <v>4951</v>
      </c>
      <c r="B1544" s="55">
        <v>7.6</v>
      </c>
    </row>
    <row r="1545" spans="1:2" x14ac:dyDescent="0.3">
      <c r="A1545" s="2" t="s">
        <v>5880</v>
      </c>
      <c r="B1545" s="55">
        <v>7.3</v>
      </c>
    </row>
    <row r="1546" spans="1:2" x14ac:dyDescent="0.3">
      <c r="A1546" s="2" t="s">
        <v>3096</v>
      </c>
      <c r="B1546" s="55">
        <v>6.2</v>
      </c>
    </row>
    <row r="1547" spans="1:2" x14ac:dyDescent="0.3">
      <c r="A1547" s="2" t="s">
        <v>5882</v>
      </c>
      <c r="B1547" s="55">
        <v>5.7</v>
      </c>
    </row>
    <row r="1548" spans="1:2" x14ac:dyDescent="0.3">
      <c r="A1548" s="2" t="s">
        <v>1602</v>
      </c>
      <c r="B1548" s="55">
        <v>8.3000000000000007</v>
      </c>
    </row>
    <row r="1549" spans="1:2" x14ac:dyDescent="0.3">
      <c r="A1549" s="2" t="s">
        <v>2752</v>
      </c>
      <c r="B1549" s="55">
        <v>7.2</v>
      </c>
    </row>
    <row r="1550" spans="1:2" x14ac:dyDescent="0.3">
      <c r="A1550" s="2" t="s">
        <v>613</v>
      </c>
      <c r="B1550" s="55">
        <v>6.8</v>
      </c>
    </row>
    <row r="1551" spans="1:2" x14ac:dyDescent="0.3">
      <c r="A1551" s="2" t="s">
        <v>1818</v>
      </c>
      <c r="B1551" s="55">
        <v>6.8</v>
      </c>
    </row>
    <row r="1552" spans="1:2" x14ac:dyDescent="0.3">
      <c r="A1552" s="2" t="s">
        <v>6441</v>
      </c>
      <c r="B1552" s="55">
        <v>6.9</v>
      </c>
    </row>
    <row r="1553" spans="1:2" x14ac:dyDescent="0.3">
      <c r="A1553" s="2" t="s">
        <v>3704</v>
      </c>
      <c r="B1553" s="55">
        <v>6.5</v>
      </c>
    </row>
    <row r="1554" spans="1:2" x14ac:dyDescent="0.3">
      <c r="A1554" s="2" t="s">
        <v>4383</v>
      </c>
      <c r="B1554" s="55">
        <v>5.6</v>
      </c>
    </row>
    <row r="1555" spans="1:2" x14ac:dyDescent="0.3">
      <c r="A1555" s="2" t="s">
        <v>684</v>
      </c>
      <c r="B1555" s="55">
        <v>6.7</v>
      </c>
    </row>
    <row r="1556" spans="1:2" x14ac:dyDescent="0.3">
      <c r="A1556" s="2" t="s">
        <v>4037</v>
      </c>
      <c r="B1556" s="55">
        <v>7.7</v>
      </c>
    </row>
    <row r="1557" spans="1:2" x14ac:dyDescent="0.3">
      <c r="A1557" s="2" t="s">
        <v>2118</v>
      </c>
      <c r="B1557" s="55">
        <v>5.6</v>
      </c>
    </row>
    <row r="1558" spans="1:2" x14ac:dyDescent="0.3">
      <c r="A1558" s="2" t="s">
        <v>4953</v>
      </c>
      <c r="B1558" s="55">
        <v>6.1</v>
      </c>
    </row>
    <row r="1559" spans="1:2" x14ac:dyDescent="0.3">
      <c r="A1559" s="2" t="s">
        <v>4038</v>
      </c>
      <c r="B1559" s="55">
        <v>6.2</v>
      </c>
    </row>
    <row r="1560" spans="1:2" x14ac:dyDescent="0.3">
      <c r="A1560" s="2" t="s">
        <v>5309</v>
      </c>
      <c r="B1560" s="55">
        <v>5.4</v>
      </c>
    </row>
    <row r="1561" spans="1:2" x14ac:dyDescent="0.3">
      <c r="A1561" s="2" t="s">
        <v>3390</v>
      </c>
      <c r="B1561" s="55">
        <v>5.5</v>
      </c>
    </row>
    <row r="1562" spans="1:2" x14ac:dyDescent="0.3">
      <c r="A1562" s="2" t="s">
        <v>2755</v>
      </c>
      <c r="B1562" s="55">
        <v>5.7</v>
      </c>
    </row>
    <row r="1563" spans="1:2" x14ac:dyDescent="0.3">
      <c r="A1563" s="2" t="s">
        <v>5885</v>
      </c>
      <c r="B1563" s="55">
        <v>6.1</v>
      </c>
    </row>
    <row r="1564" spans="1:2" x14ac:dyDescent="0.3">
      <c r="A1564" s="2" t="s">
        <v>4384</v>
      </c>
      <c r="B1564" s="55">
        <v>3.1</v>
      </c>
    </row>
    <row r="1565" spans="1:2" x14ac:dyDescent="0.3">
      <c r="A1565" s="2" t="s">
        <v>4692</v>
      </c>
      <c r="B1565" s="55">
        <v>7.4</v>
      </c>
    </row>
    <row r="1566" spans="1:2" x14ac:dyDescent="0.3">
      <c r="A1566" s="2" t="s">
        <v>999</v>
      </c>
      <c r="B1566" s="55">
        <v>6.2</v>
      </c>
    </row>
    <row r="1567" spans="1:2" x14ac:dyDescent="0.3">
      <c r="A1567" s="2" t="s">
        <v>4386</v>
      </c>
      <c r="B1567" s="55">
        <v>6.4</v>
      </c>
    </row>
    <row r="1568" spans="1:2" x14ac:dyDescent="0.3">
      <c r="A1568" s="2" t="s">
        <v>2756</v>
      </c>
      <c r="B1568" s="55">
        <v>7</v>
      </c>
    </row>
    <row r="1569" spans="1:2" x14ac:dyDescent="0.3">
      <c r="A1569" s="2" t="s">
        <v>6442</v>
      </c>
      <c r="B1569" s="55">
        <v>6.6</v>
      </c>
    </row>
    <row r="1570" spans="1:2" x14ac:dyDescent="0.3">
      <c r="A1570" s="2" t="s">
        <v>3391</v>
      </c>
      <c r="B1570" s="55">
        <v>7.2</v>
      </c>
    </row>
    <row r="1571" spans="1:2" x14ac:dyDescent="0.3">
      <c r="A1571" s="2" t="s">
        <v>3097</v>
      </c>
      <c r="B1571" s="55">
        <v>7.3</v>
      </c>
    </row>
    <row r="1572" spans="1:2" x14ac:dyDescent="0.3">
      <c r="A1572" s="2" t="s">
        <v>5310</v>
      </c>
      <c r="B1572" s="55">
        <v>7.4</v>
      </c>
    </row>
    <row r="1573" spans="1:2" x14ac:dyDescent="0.3">
      <c r="A1573" s="2" t="s">
        <v>118</v>
      </c>
      <c r="B1573" s="55">
        <v>8.4</v>
      </c>
    </row>
    <row r="1574" spans="1:2" x14ac:dyDescent="0.3">
      <c r="A1574" s="2" t="s">
        <v>3705</v>
      </c>
      <c r="B1574" s="55">
        <v>5.9</v>
      </c>
    </row>
    <row r="1575" spans="1:2" x14ac:dyDescent="0.3">
      <c r="A1575" s="2" t="s">
        <v>3706</v>
      </c>
      <c r="B1575" s="55">
        <v>7.4</v>
      </c>
    </row>
    <row r="1576" spans="1:2" x14ac:dyDescent="0.3">
      <c r="A1576" s="2" t="s">
        <v>5886</v>
      </c>
      <c r="B1576" s="55">
        <v>7.2</v>
      </c>
    </row>
    <row r="1577" spans="1:2" x14ac:dyDescent="0.3">
      <c r="A1577" s="2" t="s">
        <v>5589</v>
      </c>
      <c r="B1577" s="55">
        <v>6.4</v>
      </c>
    </row>
    <row r="1578" spans="1:2" x14ac:dyDescent="0.3">
      <c r="A1578" s="2" t="s">
        <v>4954</v>
      </c>
      <c r="B1578" s="55">
        <v>6</v>
      </c>
    </row>
    <row r="1579" spans="1:2" x14ac:dyDescent="0.3">
      <c r="A1579" s="2" t="s">
        <v>1239</v>
      </c>
      <c r="B1579" s="55">
        <v>7.6</v>
      </c>
    </row>
    <row r="1580" spans="1:2" x14ac:dyDescent="0.3">
      <c r="A1580" s="2" t="s">
        <v>6443</v>
      </c>
      <c r="B1580" s="55">
        <v>7.2</v>
      </c>
    </row>
    <row r="1581" spans="1:2" x14ac:dyDescent="0.3">
      <c r="A1581" s="2" t="s">
        <v>6691</v>
      </c>
      <c r="B1581" s="55">
        <v>3.1</v>
      </c>
    </row>
    <row r="1582" spans="1:2" x14ac:dyDescent="0.3">
      <c r="A1582" s="2" t="s">
        <v>542</v>
      </c>
      <c r="B1582" s="55">
        <v>5.9</v>
      </c>
    </row>
    <row r="1583" spans="1:2" x14ac:dyDescent="0.3">
      <c r="A1583" s="2" t="s">
        <v>2758</v>
      </c>
      <c r="B1583" s="55">
        <v>6.2</v>
      </c>
    </row>
    <row r="1584" spans="1:2" x14ac:dyDescent="0.3">
      <c r="A1584" s="2" t="s">
        <v>3393</v>
      </c>
      <c r="B1584" s="55">
        <v>4.5999999999999996</v>
      </c>
    </row>
    <row r="1585" spans="1:2" x14ac:dyDescent="0.3">
      <c r="A1585" s="2" t="s">
        <v>6911</v>
      </c>
      <c r="B1585" s="55">
        <v>7</v>
      </c>
    </row>
    <row r="1586" spans="1:2" x14ac:dyDescent="0.3">
      <c r="A1586" s="2" t="s">
        <v>5590</v>
      </c>
      <c r="B1586" s="55">
        <v>7</v>
      </c>
    </row>
    <row r="1587" spans="1:2" x14ac:dyDescent="0.3">
      <c r="A1587" s="2" t="s">
        <v>6444</v>
      </c>
      <c r="B1587" s="55">
        <v>5.6</v>
      </c>
    </row>
    <row r="1588" spans="1:2" x14ac:dyDescent="0.3">
      <c r="A1588" s="2" t="s">
        <v>1107</v>
      </c>
      <c r="B1588" s="55">
        <v>7.5</v>
      </c>
    </row>
    <row r="1589" spans="1:2" x14ac:dyDescent="0.3">
      <c r="A1589" s="2" t="s">
        <v>5591</v>
      </c>
      <c r="B1589" s="55">
        <v>5.2</v>
      </c>
    </row>
    <row r="1590" spans="1:2" x14ac:dyDescent="0.3">
      <c r="A1590" s="2" t="s">
        <v>1822</v>
      </c>
      <c r="B1590" s="55">
        <v>6</v>
      </c>
    </row>
    <row r="1591" spans="1:2" x14ac:dyDescent="0.3">
      <c r="A1591" s="2" t="s">
        <v>6155</v>
      </c>
      <c r="B1591" s="55">
        <v>7.6</v>
      </c>
    </row>
    <row r="1592" spans="1:2" x14ac:dyDescent="0.3">
      <c r="A1592" s="2" t="s">
        <v>1001</v>
      </c>
      <c r="B1592" s="55">
        <v>7</v>
      </c>
    </row>
    <row r="1593" spans="1:2" x14ac:dyDescent="0.3">
      <c r="A1593" s="2" t="s">
        <v>5593</v>
      </c>
      <c r="B1593" s="55">
        <v>7.2</v>
      </c>
    </row>
    <row r="1594" spans="1:2" x14ac:dyDescent="0.3">
      <c r="A1594" s="2" t="s">
        <v>929</v>
      </c>
      <c r="B1594" s="55">
        <v>6.7</v>
      </c>
    </row>
    <row r="1595" spans="1:2" x14ac:dyDescent="0.3">
      <c r="A1595" s="2" t="s">
        <v>1823</v>
      </c>
      <c r="B1595" s="55">
        <v>6.6</v>
      </c>
    </row>
    <row r="1596" spans="1:2" x14ac:dyDescent="0.3">
      <c r="A1596" s="2" t="s">
        <v>6693</v>
      </c>
      <c r="B1596" s="55">
        <v>6.5</v>
      </c>
    </row>
    <row r="1597" spans="1:2" x14ac:dyDescent="0.3">
      <c r="A1597" s="2" t="s">
        <v>4387</v>
      </c>
      <c r="B1597" s="55">
        <v>7.9</v>
      </c>
    </row>
    <row r="1598" spans="1:2" x14ac:dyDescent="0.3">
      <c r="A1598" s="2" t="s">
        <v>5594</v>
      </c>
      <c r="B1598" s="55">
        <v>6.3</v>
      </c>
    </row>
    <row r="1599" spans="1:2" x14ac:dyDescent="0.3">
      <c r="A1599" s="2" t="s">
        <v>5597</v>
      </c>
      <c r="B1599" s="55">
        <v>6.5</v>
      </c>
    </row>
    <row r="1600" spans="1:2" x14ac:dyDescent="0.3">
      <c r="A1600" s="2" t="s">
        <v>1603</v>
      </c>
      <c r="B1600" s="55">
        <v>6.8</v>
      </c>
    </row>
    <row r="1601" spans="1:2" x14ac:dyDescent="0.3">
      <c r="A1601" s="2" t="s">
        <v>744</v>
      </c>
      <c r="B1601" s="55">
        <v>6.6</v>
      </c>
    </row>
    <row r="1602" spans="1:2" x14ac:dyDescent="0.3">
      <c r="A1602" s="2" t="s">
        <v>4694</v>
      </c>
      <c r="B1602" s="55">
        <v>5.3</v>
      </c>
    </row>
    <row r="1603" spans="1:2" x14ac:dyDescent="0.3">
      <c r="A1603" s="2" t="s">
        <v>2761</v>
      </c>
      <c r="B1603" s="55">
        <v>7.5</v>
      </c>
    </row>
    <row r="1604" spans="1:2" x14ac:dyDescent="0.3">
      <c r="A1604" s="2" t="s">
        <v>6156</v>
      </c>
      <c r="B1604" s="55">
        <v>8</v>
      </c>
    </row>
    <row r="1605" spans="1:2" x14ac:dyDescent="0.3">
      <c r="A1605" s="2" t="s">
        <v>3099</v>
      </c>
      <c r="B1605" s="55">
        <v>5.8</v>
      </c>
    </row>
    <row r="1606" spans="1:2" x14ac:dyDescent="0.3">
      <c r="A1606" s="2" t="s">
        <v>2119</v>
      </c>
      <c r="B1606" s="55">
        <v>6</v>
      </c>
    </row>
    <row r="1607" spans="1:2" x14ac:dyDescent="0.3">
      <c r="A1607" s="2" t="s">
        <v>931</v>
      </c>
      <c r="B1607" s="55">
        <v>6.8</v>
      </c>
    </row>
    <row r="1608" spans="1:2" x14ac:dyDescent="0.3">
      <c r="A1608" s="2" t="s">
        <v>5890</v>
      </c>
      <c r="B1608" s="55">
        <v>6.7</v>
      </c>
    </row>
    <row r="1609" spans="1:2" x14ac:dyDescent="0.3">
      <c r="A1609" s="2" t="s">
        <v>3100</v>
      </c>
      <c r="B1609" s="55">
        <v>5.0999999999999996</v>
      </c>
    </row>
    <row r="1610" spans="1:2" x14ac:dyDescent="0.3">
      <c r="A1610" s="2" t="s">
        <v>3102</v>
      </c>
      <c r="B1610" s="55">
        <v>7.2</v>
      </c>
    </row>
    <row r="1611" spans="1:2" x14ac:dyDescent="0.3">
      <c r="A1611" s="2" t="s">
        <v>2121</v>
      </c>
      <c r="B1611" s="55">
        <v>7.1</v>
      </c>
    </row>
    <row r="1612" spans="1:2" x14ac:dyDescent="0.3">
      <c r="A1612" s="2" t="s">
        <v>6158</v>
      </c>
      <c r="B1612" s="55">
        <v>7.4</v>
      </c>
    </row>
    <row r="1613" spans="1:2" x14ac:dyDescent="0.3">
      <c r="A1613" s="2" t="s">
        <v>4695</v>
      </c>
      <c r="B1613" s="55">
        <v>6.2</v>
      </c>
    </row>
    <row r="1614" spans="1:2" x14ac:dyDescent="0.3">
      <c r="A1614" s="2" t="s">
        <v>3708</v>
      </c>
      <c r="B1614" s="55">
        <v>5.2</v>
      </c>
    </row>
    <row r="1615" spans="1:2" x14ac:dyDescent="0.3">
      <c r="A1615" s="2" t="s">
        <v>6912</v>
      </c>
      <c r="B1615" s="55">
        <v>7.4</v>
      </c>
    </row>
    <row r="1616" spans="1:2" x14ac:dyDescent="0.3">
      <c r="A1616" s="2" t="s">
        <v>4389</v>
      </c>
      <c r="B1616" s="55">
        <v>7.6</v>
      </c>
    </row>
    <row r="1617" spans="1:2" x14ac:dyDescent="0.3">
      <c r="A1617" s="2" t="s">
        <v>5598</v>
      </c>
      <c r="B1617" s="55">
        <v>5.5</v>
      </c>
    </row>
    <row r="1618" spans="1:2" x14ac:dyDescent="0.3">
      <c r="A1618" s="2" t="s">
        <v>4390</v>
      </c>
      <c r="B1618" s="55">
        <v>7.9</v>
      </c>
    </row>
    <row r="1619" spans="1:2" x14ac:dyDescent="0.3">
      <c r="A1619" s="2" t="s">
        <v>2411</v>
      </c>
      <c r="B1619" s="55">
        <v>5.3</v>
      </c>
    </row>
    <row r="1620" spans="1:2" x14ac:dyDescent="0.3">
      <c r="A1620" s="2" t="s">
        <v>544</v>
      </c>
      <c r="B1620" s="55">
        <v>6.9</v>
      </c>
    </row>
    <row r="1621" spans="1:2" x14ac:dyDescent="0.3">
      <c r="A1621" s="2" t="s">
        <v>5599</v>
      </c>
      <c r="B1621" s="55">
        <v>7.1</v>
      </c>
    </row>
    <row r="1622" spans="1:2" x14ac:dyDescent="0.3">
      <c r="A1622" s="2" t="s">
        <v>1108</v>
      </c>
      <c r="B1622" s="55">
        <v>7.3</v>
      </c>
    </row>
    <row r="1623" spans="1:2" x14ac:dyDescent="0.3">
      <c r="A1623" s="2" t="s">
        <v>4392</v>
      </c>
      <c r="B1623" s="55">
        <v>4.3</v>
      </c>
    </row>
    <row r="1624" spans="1:2" x14ac:dyDescent="0.3">
      <c r="A1624" s="2" t="s">
        <v>218</v>
      </c>
      <c r="B1624" s="55">
        <v>6.8</v>
      </c>
    </row>
    <row r="1625" spans="1:2" x14ac:dyDescent="0.3">
      <c r="A1625" s="2" t="s">
        <v>4696</v>
      </c>
      <c r="B1625" s="55">
        <v>7.2</v>
      </c>
    </row>
    <row r="1626" spans="1:2" x14ac:dyDescent="0.3">
      <c r="A1626" s="2" t="s">
        <v>1825</v>
      </c>
      <c r="B1626" s="55">
        <v>6.6</v>
      </c>
    </row>
    <row r="1627" spans="1:2" x14ac:dyDescent="0.3">
      <c r="A1627" s="2" t="s">
        <v>1004</v>
      </c>
      <c r="B1627" s="55">
        <v>6.1</v>
      </c>
    </row>
    <row r="1628" spans="1:2" x14ac:dyDescent="0.3">
      <c r="A1628" s="2" t="s">
        <v>1827</v>
      </c>
      <c r="B1628" s="55">
        <v>8.1999999999999993</v>
      </c>
    </row>
    <row r="1629" spans="1:2" x14ac:dyDescent="0.3">
      <c r="A1629" s="2" t="s">
        <v>6694</v>
      </c>
      <c r="B1629" s="55">
        <v>4.8</v>
      </c>
    </row>
    <row r="1630" spans="1:2" x14ac:dyDescent="0.3">
      <c r="A1630" s="2" t="s">
        <v>6159</v>
      </c>
      <c r="B1630" s="55">
        <v>6.1</v>
      </c>
    </row>
    <row r="1631" spans="1:2" x14ac:dyDescent="0.3">
      <c r="A1631" s="2" t="s">
        <v>249</v>
      </c>
      <c r="B1631" s="55">
        <v>6.8</v>
      </c>
    </row>
    <row r="1632" spans="1:2" x14ac:dyDescent="0.3">
      <c r="A1632" s="2" t="s">
        <v>4041</v>
      </c>
      <c r="B1632" s="55">
        <v>6.6</v>
      </c>
    </row>
    <row r="1633" spans="1:2" x14ac:dyDescent="0.3">
      <c r="A1633" s="2" t="s">
        <v>1393</v>
      </c>
      <c r="B1633" s="55">
        <v>7.6</v>
      </c>
    </row>
    <row r="1634" spans="1:2" x14ac:dyDescent="0.3">
      <c r="A1634" s="2" t="s">
        <v>6445</v>
      </c>
      <c r="B1634" s="55">
        <v>7.6</v>
      </c>
    </row>
    <row r="1635" spans="1:2" x14ac:dyDescent="0.3">
      <c r="A1635" s="2" t="s">
        <v>416</v>
      </c>
      <c r="B1635" s="55">
        <v>6.3</v>
      </c>
    </row>
    <row r="1636" spans="1:2" x14ac:dyDescent="0.3">
      <c r="A1636" s="2" t="s">
        <v>4043</v>
      </c>
      <c r="B1636" s="55">
        <v>6.6</v>
      </c>
    </row>
    <row r="1637" spans="1:2" x14ac:dyDescent="0.3">
      <c r="A1637" s="2" t="s">
        <v>3395</v>
      </c>
      <c r="B1637" s="55">
        <v>5.7</v>
      </c>
    </row>
    <row r="1638" spans="1:2" x14ac:dyDescent="0.3">
      <c r="A1638" s="2" t="s">
        <v>6161</v>
      </c>
      <c r="B1638" s="55">
        <v>7.4</v>
      </c>
    </row>
    <row r="1639" spans="1:2" x14ac:dyDescent="0.3">
      <c r="A1639" s="2" t="s">
        <v>4044</v>
      </c>
      <c r="B1639" s="55">
        <v>7.6</v>
      </c>
    </row>
    <row r="1640" spans="1:2" x14ac:dyDescent="0.3">
      <c r="A1640" s="2" t="s">
        <v>4045</v>
      </c>
      <c r="B1640" s="55">
        <v>7.1</v>
      </c>
    </row>
    <row r="1641" spans="1:2" x14ac:dyDescent="0.3">
      <c r="A1641" s="2" t="s">
        <v>2413</v>
      </c>
      <c r="B1641" s="55">
        <v>5.3</v>
      </c>
    </row>
    <row r="1642" spans="1:2" x14ac:dyDescent="0.3">
      <c r="A1642" s="2" t="s">
        <v>1830</v>
      </c>
      <c r="B1642" s="55">
        <v>5.0999999999999996</v>
      </c>
    </row>
    <row r="1643" spans="1:2" x14ac:dyDescent="0.3">
      <c r="A1643" s="2" t="s">
        <v>3396</v>
      </c>
      <c r="B1643" s="55">
        <v>7.8</v>
      </c>
    </row>
    <row r="1644" spans="1:2" x14ac:dyDescent="0.3">
      <c r="A1644" s="2" t="s">
        <v>2415</v>
      </c>
      <c r="B1644" s="55">
        <v>4.8</v>
      </c>
    </row>
    <row r="1645" spans="1:2" x14ac:dyDescent="0.3">
      <c r="A1645" s="2" t="s">
        <v>2418</v>
      </c>
      <c r="B1645" s="55">
        <v>7.2</v>
      </c>
    </row>
    <row r="1646" spans="1:2" x14ac:dyDescent="0.3">
      <c r="A1646" s="2" t="s">
        <v>5602</v>
      </c>
      <c r="B1646" s="55">
        <v>6.7</v>
      </c>
    </row>
    <row r="1647" spans="1:2" x14ac:dyDescent="0.3">
      <c r="A1647" s="2" t="s">
        <v>3397</v>
      </c>
      <c r="B1647" s="55">
        <v>7.7</v>
      </c>
    </row>
    <row r="1648" spans="1:2" x14ac:dyDescent="0.3">
      <c r="A1648" s="2" t="s">
        <v>1396</v>
      </c>
      <c r="B1648" s="55">
        <v>6.4</v>
      </c>
    </row>
    <row r="1649" spans="1:2" x14ac:dyDescent="0.3">
      <c r="A1649" s="2" t="s">
        <v>5311</v>
      </c>
      <c r="B1649" s="55">
        <v>5.6</v>
      </c>
    </row>
    <row r="1650" spans="1:2" x14ac:dyDescent="0.3">
      <c r="A1650" s="2" t="s">
        <v>4697</v>
      </c>
      <c r="B1650" s="55">
        <v>6.4</v>
      </c>
    </row>
    <row r="1651" spans="1:2" x14ac:dyDescent="0.3">
      <c r="A1651" s="2" t="s">
        <v>1605</v>
      </c>
      <c r="B1651" s="55">
        <v>7.4</v>
      </c>
    </row>
    <row r="1652" spans="1:2" x14ac:dyDescent="0.3">
      <c r="A1652" s="2" t="s">
        <v>5603</v>
      </c>
      <c r="B1652" s="55">
        <v>5.7</v>
      </c>
    </row>
    <row r="1653" spans="1:2" x14ac:dyDescent="0.3">
      <c r="A1653" s="2" t="s">
        <v>2123</v>
      </c>
      <c r="B1653" s="55">
        <v>5.8</v>
      </c>
    </row>
    <row r="1654" spans="1:2" x14ac:dyDescent="0.3">
      <c r="A1654" s="2" t="s">
        <v>6913</v>
      </c>
      <c r="B1654" s="55">
        <v>5.7</v>
      </c>
    </row>
    <row r="1655" spans="1:2" x14ac:dyDescent="0.3">
      <c r="A1655" s="2" t="s">
        <v>2763</v>
      </c>
      <c r="B1655" s="55">
        <v>6.9</v>
      </c>
    </row>
    <row r="1656" spans="1:2" x14ac:dyDescent="0.3">
      <c r="A1656" s="2" t="s">
        <v>4956</v>
      </c>
      <c r="B1656" s="55">
        <v>7.3</v>
      </c>
    </row>
    <row r="1657" spans="1:2" x14ac:dyDescent="0.3">
      <c r="A1657" s="2" t="s">
        <v>4393</v>
      </c>
      <c r="B1657" s="55">
        <v>7.2</v>
      </c>
    </row>
    <row r="1658" spans="1:2" x14ac:dyDescent="0.3">
      <c r="A1658" s="2" t="s">
        <v>2765</v>
      </c>
      <c r="B1658" s="55">
        <v>6.2</v>
      </c>
    </row>
    <row r="1659" spans="1:2" x14ac:dyDescent="0.3">
      <c r="A1659" s="2" t="s">
        <v>4396</v>
      </c>
      <c r="B1659" s="55">
        <v>7.8</v>
      </c>
    </row>
    <row r="1660" spans="1:2" x14ac:dyDescent="0.3">
      <c r="A1660" s="2" t="s">
        <v>2420</v>
      </c>
      <c r="B1660" s="55">
        <v>5</v>
      </c>
    </row>
    <row r="1661" spans="1:2" x14ac:dyDescent="0.3">
      <c r="A1661" s="2" t="s">
        <v>4699</v>
      </c>
      <c r="B1661" s="55">
        <v>5.9</v>
      </c>
    </row>
    <row r="1662" spans="1:2" x14ac:dyDescent="0.3">
      <c r="A1662" s="2" t="s">
        <v>6697</v>
      </c>
      <c r="B1662" s="55">
        <v>6.4</v>
      </c>
    </row>
    <row r="1663" spans="1:2" x14ac:dyDescent="0.3">
      <c r="A1663" s="2" t="s">
        <v>2422</v>
      </c>
      <c r="B1663" s="55">
        <v>3.6</v>
      </c>
    </row>
    <row r="1664" spans="1:2" x14ac:dyDescent="0.3">
      <c r="A1664" s="2" t="s">
        <v>5604</v>
      </c>
      <c r="B1664" s="55">
        <v>5.5</v>
      </c>
    </row>
    <row r="1665" spans="1:2" x14ac:dyDescent="0.3">
      <c r="A1665" s="2" t="s">
        <v>5607</v>
      </c>
      <c r="B1665" s="55">
        <v>6.7</v>
      </c>
    </row>
    <row r="1666" spans="1:2" x14ac:dyDescent="0.3">
      <c r="A1666" s="2" t="s">
        <v>6446</v>
      </c>
      <c r="B1666" s="55">
        <v>5.6</v>
      </c>
    </row>
    <row r="1667" spans="1:2" x14ac:dyDescent="0.3">
      <c r="A1667" s="2" t="s">
        <v>5892</v>
      </c>
      <c r="B1667" s="55">
        <v>6.8</v>
      </c>
    </row>
    <row r="1668" spans="1:2" x14ac:dyDescent="0.3">
      <c r="A1668" s="2" t="s">
        <v>1608</v>
      </c>
      <c r="B1668" s="55">
        <v>6.2</v>
      </c>
    </row>
    <row r="1669" spans="1:2" x14ac:dyDescent="0.3">
      <c r="A1669" s="2" t="s">
        <v>350</v>
      </c>
      <c r="B1669" s="55">
        <v>7.6</v>
      </c>
    </row>
    <row r="1670" spans="1:2" x14ac:dyDescent="0.3">
      <c r="A1670" s="2" t="s">
        <v>502</v>
      </c>
      <c r="B1670" s="55">
        <v>6.2</v>
      </c>
    </row>
    <row r="1671" spans="1:2" x14ac:dyDescent="0.3">
      <c r="A1671" s="2" t="s">
        <v>6914</v>
      </c>
      <c r="B1671" s="55">
        <v>8.1</v>
      </c>
    </row>
    <row r="1672" spans="1:2" x14ac:dyDescent="0.3">
      <c r="A1672" s="2" t="s">
        <v>4958</v>
      </c>
      <c r="B1672" s="55">
        <v>5.8</v>
      </c>
    </row>
    <row r="1673" spans="1:2" x14ac:dyDescent="0.3">
      <c r="A1673" s="2" t="s">
        <v>1006</v>
      </c>
      <c r="B1673" s="55">
        <v>7.5</v>
      </c>
    </row>
    <row r="1674" spans="1:2" x14ac:dyDescent="0.3">
      <c r="A1674" s="2" t="s">
        <v>4046</v>
      </c>
      <c r="B1674" s="55">
        <v>6.9</v>
      </c>
    </row>
    <row r="1675" spans="1:2" x14ac:dyDescent="0.3">
      <c r="A1675" s="2" t="s">
        <v>6162</v>
      </c>
      <c r="B1675" s="55">
        <v>6.9</v>
      </c>
    </row>
    <row r="1676" spans="1:2" x14ac:dyDescent="0.3">
      <c r="A1676" s="2" t="s">
        <v>4959</v>
      </c>
      <c r="B1676" s="55">
        <v>6.7</v>
      </c>
    </row>
    <row r="1677" spans="1:2" x14ac:dyDescent="0.3">
      <c r="A1677" s="2" t="s">
        <v>2766</v>
      </c>
      <c r="B1677" s="55">
        <v>6.4</v>
      </c>
    </row>
    <row r="1678" spans="1:2" x14ac:dyDescent="0.3">
      <c r="A1678" s="2" t="s">
        <v>5609</v>
      </c>
      <c r="B1678" s="55">
        <v>7.2</v>
      </c>
    </row>
    <row r="1679" spans="1:2" x14ac:dyDescent="0.3">
      <c r="A1679" s="2" t="s">
        <v>4960</v>
      </c>
      <c r="B1679" s="55">
        <v>5.8</v>
      </c>
    </row>
    <row r="1680" spans="1:2" x14ac:dyDescent="0.3">
      <c r="A1680" s="2" t="s">
        <v>4397</v>
      </c>
      <c r="B1680" s="55">
        <v>5</v>
      </c>
    </row>
    <row r="1681" spans="1:2" x14ac:dyDescent="0.3">
      <c r="A1681" s="2" t="s">
        <v>6163</v>
      </c>
      <c r="B1681" s="55">
        <v>4.8</v>
      </c>
    </row>
    <row r="1682" spans="1:2" x14ac:dyDescent="0.3">
      <c r="A1682" s="2" t="s">
        <v>6915</v>
      </c>
      <c r="B1682" s="55">
        <v>5.6</v>
      </c>
    </row>
    <row r="1683" spans="1:2" x14ac:dyDescent="0.3">
      <c r="A1683" s="2" t="s">
        <v>6164</v>
      </c>
      <c r="B1683" s="55">
        <v>6.1</v>
      </c>
    </row>
    <row r="1684" spans="1:2" x14ac:dyDescent="0.3">
      <c r="A1684" s="2" t="s">
        <v>6917</v>
      </c>
      <c r="B1684" s="55">
        <v>5.7</v>
      </c>
    </row>
    <row r="1685" spans="1:2" x14ac:dyDescent="0.3">
      <c r="A1685" s="2" t="s">
        <v>2126</v>
      </c>
      <c r="B1685" s="55">
        <v>8</v>
      </c>
    </row>
    <row r="1686" spans="1:2" x14ac:dyDescent="0.3">
      <c r="A1686" s="2" t="s">
        <v>3104</v>
      </c>
      <c r="B1686" s="55">
        <v>5.0999999999999996</v>
      </c>
    </row>
    <row r="1687" spans="1:2" x14ac:dyDescent="0.3">
      <c r="A1687" s="2" t="s">
        <v>151</v>
      </c>
      <c r="B1687" s="55">
        <v>6.8</v>
      </c>
    </row>
    <row r="1688" spans="1:2" x14ac:dyDescent="0.3">
      <c r="A1688" s="2" t="s">
        <v>746</v>
      </c>
      <c r="B1688" s="55">
        <v>7.2</v>
      </c>
    </row>
    <row r="1689" spans="1:2" x14ac:dyDescent="0.3">
      <c r="A1689" s="2" t="s">
        <v>934</v>
      </c>
      <c r="B1689" s="55">
        <v>7.7</v>
      </c>
    </row>
    <row r="1690" spans="1:2" x14ac:dyDescent="0.3">
      <c r="A1690" s="2" t="s">
        <v>6698</v>
      </c>
      <c r="B1690" s="55">
        <v>7</v>
      </c>
    </row>
    <row r="1691" spans="1:2" x14ac:dyDescent="0.3">
      <c r="A1691" s="2" t="s">
        <v>3399</v>
      </c>
      <c r="B1691" s="55">
        <v>5.0999999999999996</v>
      </c>
    </row>
    <row r="1692" spans="1:2" x14ac:dyDescent="0.3">
      <c r="A1692" s="2" t="s">
        <v>1241</v>
      </c>
      <c r="B1692" s="55">
        <v>7.2</v>
      </c>
    </row>
    <row r="1693" spans="1:2" x14ac:dyDescent="0.3">
      <c r="A1693" s="2" t="s">
        <v>616</v>
      </c>
      <c r="B1693" s="55">
        <v>5.6</v>
      </c>
    </row>
    <row r="1694" spans="1:2" x14ac:dyDescent="0.3">
      <c r="A1694" s="2" t="s">
        <v>6447</v>
      </c>
      <c r="B1694" s="55">
        <v>6.2</v>
      </c>
    </row>
    <row r="1695" spans="1:2" x14ac:dyDescent="0.3">
      <c r="A1695" s="2" t="s">
        <v>3400</v>
      </c>
      <c r="B1695" s="55">
        <v>6.7</v>
      </c>
    </row>
    <row r="1696" spans="1:2" x14ac:dyDescent="0.3">
      <c r="A1696" s="2" t="s">
        <v>4962</v>
      </c>
      <c r="B1696" s="55">
        <v>6.3</v>
      </c>
    </row>
    <row r="1697" spans="1:2" x14ac:dyDescent="0.3">
      <c r="A1697" s="2" t="s">
        <v>6450</v>
      </c>
      <c r="B1697" s="55">
        <v>7.2</v>
      </c>
    </row>
    <row r="1698" spans="1:2" x14ac:dyDescent="0.3">
      <c r="A1698" s="2" t="s">
        <v>4047</v>
      </c>
      <c r="B1698" s="55">
        <v>5.4</v>
      </c>
    </row>
    <row r="1699" spans="1:2" x14ac:dyDescent="0.3">
      <c r="A1699" s="2" t="s">
        <v>4399</v>
      </c>
      <c r="B1699" s="55">
        <v>6.2</v>
      </c>
    </row>
    <row r="1700" spans="1:2" x14ac:dyDescent="0.3">
      <c r="A1700" s="2" t="s">
        <v>6165</v>
      </c>
      <c r="B1700" s="55">
        <v>6.6</v>
      </c>
    </row>
    <row r="1701" spans="1:2" x14ac:dyDescent="0.3">
      <c r="A1701" s="2" t="s">
        <v>3710</v>
      </c>
      <c r="B1701" s="55">
        <v>7.7</v>
      </c>
    </row>
    <row r="1702" spans="1:2" x14ac:dyDescent="0.3">
      <c r="A1702" s="2" t="s">
        <v>2128</v>
      </c>
      <c r="B1702" s="55">
        <v>7.4</v>
      </c>
    </row>
    <row r="1703" spans="1:2" x14ac:dyDescent="0.3">
      <c r="A1703" s="2" t="s">
        <v>4964</v>
      </c>
      <c r="B1703" s="55">
        <v>7.8</v>
      </c>
    </row>
    <row r="1704" spans="1:2" x14ac:dyDescent="0.3">
      <c r="A1704" s="2" t="s">
        <v>6451</v>
      </c>
      <c r="B1704" s="55">
        <v>7.1</v>
      </c>
    </row>
    <row r="1705" spans="1:2" x14ac:dyDescent="0.3">
      <c r="A1705" s="2" t="s">
        <v>4049</v>
      </c>
      <c r="B1705" s="55">
        <v>7.4</v>
      </c>
    </row>
    <row r="1706" spans="1:2" x14ac:dyDescent="0.3">
      <c r="A1706" s="2" t="s">
        <v>6168</v>
      </c>
      <c r="B1706" s="55">
        <v>6.1</v>
      </c>
    </row>
    <row r="1707" spans="1:2" x14ac:dyDescent="0.3">
      <c r="A1707" s="2" t="s">
        <v>4050</v>
      </c>
      <c r="B1707" s="55">
        <v>7.6</v>
      </c>
    </row>
    <row r="1708" spans="1:2" x14ac:dyDescent="0.3">
      <c r="A1708" s="2" t="s">
        <v>265</v>
      </c>
      <c r="B1708" s="55">
        <v>6.3</v>
      </c>
    </row>
    <row r="1709" spans="1:2" x14ac:dyDescent="0.3">
      <c r="A1709" s="2" t="s">
        <v>3402</v>
      </c>
      <c r="B1709" s="55">
        <v>2.8</v>
      </c>
    </row>
    <row r="1710" spans="1:2" x14ac:dyDescent="0.3">
      <c r="A1710" s="2" t="s">
        <v>5893</v>
      </c>
      <c r="B1710" s="55">
        <v>6.5</v>
      </c>
    </row>
    <row r="1711" spans="1:2" x14ac:dyDescent="0.3">
      <c r="A1711" s="2" t="s">
        <v>5894</v>
      </c>
      <c r="B1711" s="55">
        <v>7.1</v>
      </c>
    </row>
    <row r="1712" spans="1:2" x14ac:dyDescent="0.3">
      <c r="A1712" s="2" t="s">
        <v>3711</v>
      </c>
      <c r="B1712" s="55">
        <v>7.5</v>
      </c>
    </row>
    <row r="1713" spans="1:2" x14ac:dyDescent="0.3">
      <c r="A1713" s="2" t="s">
        <v>4400</v>
      </c>
      <c r="B1713" s="55">
        <v>6.4</v>
      </c>
    </row>
    <row r="1714" spans="1:2" x14ac:dyDescent="0.3">
      <c r="A1714" s="2" t="s">
        <v>813</v>
      </c>
      <c r="B1714" s="55">
        <v>7.1</v>
      </c>
    </row>
    <row r="1715" spans="1:2" x14ac:dyDescent="0.3">
      <c r="A1715" s="2" t="s">
        <v>4967</v>
      </c>
      <c r="B1715" s="55">
        <v>7.1</v>
      </c>
    </row>
    <row r="1716" spans="1:2" x14ac:dyDescent="0.3">
      <c r="A1716" s="2" t="s">
        <v>5610</v>
      </c>
      <c r="B1716" s="55">
        <v>4.2</v>
      </c>
    </row>
    <row r="1717" spans="1:2" x14ac:dyDescent="0.3">
      <c r="A1717" s="2" t="s">
        <v>4700</v>
      </c>
      <c r="B1717" s="55">
        <v>6.3</v>
      </c>
    </row>
    <row r="1718" spans="1:2" x14ac:dyDescent="0.3">
      <c r="A1718" s="2" t="s">
        <v>1399</v>
      </c>
      <c r="B1718" s="55">
        <v>6.3</v>
      </c>
    </row>
    <row r="1719" spans="1:2" x14ac:dyDescent="0.3">
      <c r="A1719" s="2" t="s">
        <v>5896</v>
      </c>
      <c r="B1719" s="55">
        <v>5.4</v>
      </c>
    </row>
    <row r="1720" spans="1:2" x14ac:dyDescent="0.3">
      <c r="A1720" s="2" t="s">
        <v>4703</v>
      </c>
      <c r="B1720" s="55">
        <v>6.8</v>
      </c>
    </row>
    <row r="1721" spans="1:2" x14ac:dyDescent="0.3">
      <c r="A1721" s="2" t="s">
        <v>3105</v>
      </c>
      <c r="B1721" s="55">
        <v>5.4</v>
      </c>
    </row>
    <row r="1722" spans="1:2" x14ac:dyDescent="0.3">
      <c r="A1722" s="2" t="s">
        <v>1401</v>
      </c>
      <c r="B1722" s="55">
        <v>6.7</v>
      </c>
    </row>
    <row r="1723" spans="1:2" x14ac:dyDescent="0.3">
      <c r="A1723" s="2" t="s">
        <v>139</v>
      </c>
      <c r="B1723" s="55">
        <v>7.8</v>
      </c>
    </row>
    <row r="1724" spans="1:2" x14ac:dyDescent="0.3">
      <c r="A1724" s="2" t="s">
        <v>1403</v>
      </c>
      <c r="B1724" s="55">
        <v>5.8</v>
      </c>
    </row>
    <row r="1725" spans="1:2" x14ac:dyDescent="0.3">
      <c r="A1725" s="2" t="s">
        <v>3404</v>
      </c>
      <c r="B1725" s="55">
        <v>7.4</v>
      </c>
    </row>
    <row r="1726" spans="1:2" x14ac:dyDescent="0.3">
      <c r="A1726" s="2" t="s">
        <v>4052</v>
      </c>
      <c r="B1726" s="55">
        <v>7.7</v>
      </c>
    </row>
    <row r="1727" spans="1:2" x14ac:dyDescent="0.3">
      <c r="A1727" s="2" t="s">
        <v>619</v>
      </c>
      <c r="B1727" s="55">
        <v>7.8</v>
      </c>
    </row>
    <row r="1728" spans="1:2" x14ac:dyDescent="0.3">
      <c r="A1728" s="2" t="s">
        <v>6919</v>
      </c>
      <c r="B1728" s="55">
        <v>6.8</v>
      </c>
    </row>
    <row r="1729" spans="1:2" x14ac:dyDescent="0.3">
      <c r="A1729" s="2" t="s">
        <v>2767</v>
      </c>
      <c r="B1729" s="55">
        <v>5.3</v>
      </c>
    </row>
    <row r="1730" spans="1:2" x14ac:dyDescent="0.3">
      <c r="A1730" s="2" t="s">
        <v>4968</v>
      </c>
      <c r="B1730" s="55">
        <v>5.4</v>
      </c>
    </row>
    <row r="1731" spans="1:2" x14ac:dyDescent="0.3">
      <c r="A1731" s="2" t="s">
        <v>1404</v>
      </c>
      <c r="B1731" s="55">
        <v>5.4</v>
      </c>
    </row>
    <row r="1732" spans="1:2" x14ac:dyDescent="0.3">
      <c r="A1732" s="2" t="s">
        <v>6920</v>
      </c>
      <c r="B1732" s="55">
        <v>7.4</v>
      </c>
    </row>
    <row r="1733" spans="1:2" x14ac:dyDescent="0.3">
      <c r="A1733" s="2" t="s">
        <v>4969</v>
      </c>
      <c r="B1733" s="55">
        <v>6.8</v>
      </c>
    </row>
    <row r="1734" spans="1:2" x14ac:dyDescent="0.3">
      <c r="A1734" s="2" t="s">
        <v>4053</v>
      </c>
      <c r="B1734" s="55">
        <v>7.4</v>
      </c>
    </row>
    <row r="1735" spans="1:2" x14ac:dyDescent="0.3">
      <c r="A1735" s="2" t="s">
        <v>2425</v>
      </c>
      <c r="B1735" s="55">
        <v>6.5</v>
      </c>
    </row>
    <row r="1736" spans="1:2" x14ac:dyDescent="0.3">
      <c r="A1736" s="2" t="s">
        <v>3715</v>
      </c>
      <c r="B1736" s="55">
        <v>7.3</v>
      </c>
    </row>
    <row r="1737" spans="1:2" x14ac:dyDescent="0.3">
      <c r="A1737" s="2" t="s">
        <v>3717</v>
      </c>
      <c r="B1737" s="55">
        <v>7</v>
      </c>
    </row>
    <row r="1738" spans="1:2" x14ac:dyDescent="0.3">
      <c r="A1738" s="2" t="s">
        <v>2769</v>
      </c>
      <c r="B1738" s="55">
        <v>6.5</v>
      </c>
    </row>
    <row r="1739" spans="1:2" x14ac:dyDescent="0.3">
      <c r="A1739" s="2" t="s">
        <v>219</v>
      </c>
      <c r="B1739" s="55">
        <v>7.4</v>
      </c>
    </row>
    <row r="1740" spans="1:2" x14ac:dyDescent="0.3">
      <c r="A1740" s="2" t="s">
        <v>935</v>
      </c>
      <c r="B1740" s="55">
        <v>6</v>
      </c>
    </row>
    <row r="1741" spans="1:2" x14ac:dyDescent="0.3">
      <c r="A1741" s="2" t="s">
        <v>4971</v>
      </c>
      <c r="B1741" s="55">
        <v>4.9000000000000004</v>
      </c>
    </row>
    <row r="1742" spans="1:2" x14ac:dyDescent="0.3">
      <c r="A1742" s="2" t="s">
        <v>1831</v>
      </c>
      <c r="B1742" s="55">
        <v>7.1</v>
      </c>
    </row>
    <row r="1743" spans="1:2" x14ac:dyDescent="0.3">
      <c r="A1743" s="2" t="s">
        <v>1832</v>
      </c>
      <c r="B1743" s="55">
        <v>3.9</v>
      </c>
    </row>
    <row r="1744" spans="1:2" x14ac:dyDescent="0.3">
      <c r="A1744" s="2" t="s">
        <v>3719</v>
      </c>
      <c r="B1744" s="55">
        <v>6.3</v>
      </c>
    </row>
    <row r="1745" spans="1:2" x14ac:dyDescent="0.3">
      <c r="A1745" s="2" t="s">
        <v>2427</v>
      </c>
      <c r="B1745" s="55">
        <v>7</v>
      </c>
    </row>
    <row r="1746" spans="1:2" x14ac:dyDescent="0.3">
      <c r="A1746" s="2" t="s">
        <v>4972</v>
      </c>
      <c r="B1746" s="55">
        <v>2.7</v>
      </c>
    </row>
    <row r="1747" spans="1:2" x14ac:dyDescent="0.3">
      <c r="A1747" s="2" t="s">
        <v>397</v>
      </c>
      <c r="B1747" s="55">
        <v>3.5</v>
      </c>
    </row>
    <row r="1748" spans="1:2" x14ac:dyDescent="0.3">
      <c r="A1748" s="2" t="s">
        <v>5611</v>
      </c>
      <c r="B1748" s="55">
        <v>7.3</v>
      </c>
    </row>
    <row r="1749" spans="1:2" x14ac:dyDescent="0.3">
      <c r="A1749" s="2" t="s">
        <v>2771</v>
      </c>
      <c r="B1749" s="55">
        <v>4.0999999999999996</v>
      </c>
    </row>
    <row r="1750" spans="1:2" x14ac:dyDescent="0.3">
      <c r="A1750" s="2" t="s">
        <v>5898</v>
      </c>
      <c r="B1750" s="55">
        <v>7.1</v>
      </c>
    </row>
    <row r="1751" spans="1:2" x14ac:dyDescent="0.3">
      <c r="A1751" s="2" t="s">
        <v>2428</v>
      </c>
      <c r="B1751" s="55">
        <v>8.5</v>
      </c>
    </row>
    <row r="1752" spans="1:2" x14ac:dyDescent="0.3">
      <c r="A1752" s="2" t="s">
        <v>4056</v>
      </c>
      <c r="B1752" s="55">
        <v>7.3</v>
      </c>
    </row>
    <row r="1753" spans="1:2" x14ac:dyDescent="0.3">
      <c r="A1753" s="2" t="s">
        <v>937</v>
      </c>
      <c r="B1753" s="55">
        <v>5.9</v>
      </c>
    </row>
    <row r="1754" spans="1:2" x14ac:dyDescent="0.3">
      <c r="A1754" s="2" t="s">
        <v>1611</v>
      </c>
      <c r="B1754" s="55">
        <v>7.3</v>
      </c>
    </row>
    <row r="1755" spans="1:2" x14ac:dyDescent="0.3">
      <c r="A1755" s="2" t="s">
        <v>6171</v>
      </c>
      <c r="B1755" s="55">
        <v>6.8</v>
      </c>
    </row>
    <row r="1756" spans="1:2" x14ac:dyDescent="0.3">
      <c r="A1756" s="2" t="s">
        <v>3110</v>
      </c>
      <c r="B1756" s="55">
        <v>6.1</v>
      </c>
    </row>
    <row r="1757" spans="1:2" x14ac:dyDescent="0.3">
      <c r="A1757" s="2" t="s">
        <v>2431</v>
      </c>
      <c r="B1757" s="55">
        <v>7.2</v>
      </c>
    </row>
    <row r="1758" spans="1:2" x14ac:dyDescent="0.3">
      <c r="A1758" s="2" t="s">
        <v>3111</v>
      </c>
      <c r="B1758" s="55">
        <v>6</v>
      </c>
    </row>
    <row r="1759" spans="1:2" x14ac:dyDescent="0.3">
      <c r="A1759" s="2" t="s">
        <v>1008</v>
      </c>
      <c r="B1759" s="55">
        <v>7.5</v>
      </c>
    </row>
    <row r="1760" spans="1:2" x14ac:dyDescent="0.3">
      <c r="A1760" s="2" t="s">
        <v>1835</v>
      </c>
      <c r="B1760" s="55">
        <v>6.1</v>
      </c>
    </row>
    <row r="1761" spans="1:2" x14ac:dyDescent="0.3">
      <c r="A1761" s="2" t="s">
        <v>2432</v>
      </c>
      <c r="B1761" s="55">
        <v>5.6</v>
      </c>
    </row>
    <row r="1762" spans="1:2" x14ac:dyDescent="0.3">
      <c r="A1762" s="2" t="s">
        <v>2130</v>
      </c>
      <c r="B1762" s="55">
        <v>6.1</v>
      </c>
    </row>
    <row r="1763" spans="1:2" x14ac:dyDescent="0.3">
      <c r="A1763" s="2" t="s">
        <v>25</v>
      </c>
      <c r="B1763" s="55">
        <v>8.3000000000000007</v>
      </c>
    </row>
    <row r="1764" spans="1:2" x14ac:dyDescent="0.3">
      <c r="A1764" s="2" t="s">
        <v>816</v>
      </c>
      <c r="B1764" s="55">
        <v>7.5</v>
      </c>
    </row>
    <row r="1765" spans="1:2" x14ac:dyDescent="0.3">
      <c r="A1765" s="2" t="s">
        <v>6922</v>
      </c>
      <c r="B1765" s="55">
        <v>7.2</v>
      </c>
    </row>
    <row r="1766" spans="1:2" x14ac:dyDescent="0.3">
      <c r="A1766" s="2" t="s">
        <v>4705</v>
      </c>
      <c r="B1766" s="55">
        <v>7.3</v>
      </c>
    </row>
    <row r="1767" spans="1:2" x14ac:dyDescent="0.3">
      <c r="A1767" s="2" t="s">
        <v>1406</v>
      </c>
      <c r="B1767" s="55">
        <v>7.1</v>
      </c>
    </row>
    <row r="1768" spans="1:2" x14ac:dyDescent="0.3">
      <c r="A1768" s="2" t="s">
        <v>2132</v>
      </c>
      <c r="B1768" s="55">
        <v>5.8</v>
      </c>
    </row>
    <row r="1769" spans="1:2" x14ac:dyDescent="0.3">
      <c r="A1769" s="2" t="s">
        <v>5313</v>
      </c>
      <c r="B1769" s="55">
        <v>7.2</v>
      </c>
    </row>
    <row r="1770" spans="1:2" x14ac:dyDescent="0.3">
      <c r="A1770" s="2" t="s">
        <v>6172</v>
      </c>
      <c r="B1770" s="55">
        <v>6.5</v>
      </c>
    </row>
    <row r="1771" spans="1:2" x14ac:dyDescent="0.3">
      <c r="A1771" s="2" t="s">
        <v>5900</v>
      </c>
      <c r="B1771" s="55">
        <v>7.7</v>
      </c>
    </row>
    <row r="1772" spans="1:2" x14ac:dyDescent="0.3">
      <c r="A1772" s="2" t="s">
        <v>1612</v>
      </c>
      <c r="B1772" s="55">
        <v>6.6</v>
      </c>
    </row>
    <row r="1773" spans="1:2" x14ac:dyDescent="0.3">
      <c r="A1773" s="2" t="s">
        <v>687</v>
      </c>
      <c r="B1773" s="55">
        <v>7.6</v>
      </c>
    </row>
    <row r="1774" spans="1:2" x14ac:dyDescent="0.3">
      <c r="A1774" s="2" t="s">
        <v>1836</v>
      </c>
      <c r="B1774" s="55">
        <v>5.6</v>
      </c>
    </row>
    <row r="1775" spans="1:2" x14ac:dyDescent="0.3">
      <c r="A1775" s="2" t="s">
        <v>4973</v>
      </c>
      <c r="B1775" s="55">
        <v>7.6</v>
      </c>
    </row>
    <row r="1776" spans="1:2" x14ac:dyDescent="0.3">
      <c r="A1776" s="2" t="s">
        <v>6700</v>
      </c>
      <c r="B1776" s="55">
        <v>7</v>
      </c>
    </row>
    <row r="1777" spans="1:2" x14ac:dyDescent="0.3">
      <c r="A1777" s="2" t="s">
        <v>3720</v>
      </c>
      <c r="B1777" s="55">
        <v>8.1</v>
      </c>
    </row>
    <row r="1778" spans="1:2" x14ac:dyDescent="0.3">
      <c r="A1778" s="2" t="s">
        <v>3721</v>
      </c>
      <c r="B1778" s="55">
        <v>6.4</v>
      </c>
    </row>
    <row r="1779" spans="1:2" x14ac:dyDescent="0.3">
      <c r="A1779" s="2" t="s">
        <v>6925</v>
      </c>
      <c r="B1779" s="55">
        <v>6.4</v>
      </c>
    </row>
    <row r="1780" spans="1:2" x14ac:dyDescent="0.3">
      <c r="A1780" s="2" t="s">
        <v>3114</v>
      </c>
      <c r="B1780" s="55">
        <v>7.7</v>
      </c>
    </row>
    <row r="1781" spans="1:2" x14ac:dyDescent="0.3">
      <c r="A1781" s="2" t="s">
        <v>3722</v>
      </c>
      <c r="B1781" s="55">
        <v>7.5</v>
      </c>
    </row>
    <row r="1782" spans="1:2" x14ac:dyDescent="0.3">
      <c r="A1782" s="2" t="s">
        <v>4974</v>
      </c>
      <c r="B1782" s="55">
        <v>6</v>
      </c>
    </row>
    <row r="1783" spans="1:2" x14ac:dyDescent="0.3">
      <c r="A1783" s="2" t="s">
        <v>6174</v>
      </c>
      <c r="B1783" s="55">
        <v>5.6</v>
      </c>
    </row>
    <row r="1784" spans="1:2" x14ac:dyDescent="0.3">
      <c r="A1784" s="2" t="s">
        <v>4057</v>
      </c>
      <c r="B1784" s="55">
        <v>6.9</v>
      </c>
    </row>
    <row r="1785" spans="1:2" x14ac:dyDescent="0.3">
      <c r="A1785" s="2" t="s">
        <v>4975</v>
      </c>
      <c r="B1785" s="55">
        <v>6.2</v>
      </c>
    </row>
    <row r="1786" spans="1:2" x14ac:dyDescent="0.3">
      <c r="A1786" s="2" t="s">
        <v>2435</v>
      </c>
      <c r="B1786" s="55">
        <v>6.2</v>
      </c>
    </row>
    <row r="1787" spans="1:2" x14ac:dyDescent="0.3">
      <c r="A1787" s="2" t="s">
        <v>4060</v>
      </c>
      <c r="B1787" s="55">
        <v>5</v>
      </c>
    </row>
    <row r="1788" spans="1:2" x14ac:dyDescent="0.3">
      <c r="A1788" s="2" t="s">
        <v>5315</v>
      </c>
      <c r="B1788" s="55">
        <v>5.0999999999999996</v>
      </c>
    </row>
    <row r="1789" spans="1:2" x14ac:dyDescent="0.3">
      <c r="A1789" s="2" t="s">
        <v>4401</v>
      </c>
      <c r="B1789" s="55">
        <v>7</v>
      </c>
    </row>
    <row r="1790" spans="1:2" x14ac:dyDescent="0.3">
      <c r="A1790" s="2" t="s">
        <v>2437</v>
      </c>
      <c r="B1790" s="55">
        <v>5.6</v>
      </c>
    </row>
    <row r="1791" spans="1:2" x14ac:dyDescent="0.3">
      <c r="A1791" s="2" t="s">
        <v>1407</v>
      </c>
      <c r="B1791" s="55">
        <v>7.1</v>
      </c>
    </row>
    <row r="1792" spans="1:2" x14ac:dyDescent="0.3">
      <c r="A1792" s="2" t="s">
        <v>5902</v>
      </c>
      <c r="B1792" s="55">
        <v>7.4</v>
      </c>
    </row>
    <row r="1793" spans="1:2" x14ac:dyDescent="0.3">
      <c r="A1793" s="2" t="s">
        <v>6927</v>
      </c>
      <c r="B1793" s="55">
        <v>7.4</v>
      </c>
    </row>
    <row r="1794" spans="1:2" x14ac:dyDescent="0.3">
      <c r="A1794" s="2" t="s">
        <v>2438</v>
      </c>
      <c r="B1794" s="55">
        <v>6.1</v>
      </c>
    </row>
    <row r="1795" spans="1:2" x14ac:dyDescent="0.3">
      <c r="A1795" s="2" t="s">
        <v>4402</v>
      </c>
      <c r="B1795" s="55">
        <v>6.9</v>
      </c>
    </row>
    <row r="1796" spans="1:2" x14ac:dyDescent="0.3">
      <c r="A1796" s="2" t="s">
        <v>176</v>
      </c>
      <c r="B1796" s="55">
        <v>7.2</v>
      </c>
    </row>
    <row r="1797" spans="1:2" x14ac:dyDescent="0.3">
      <c r="A1797" s="2" t="s">
        <v>819</v>
      </c>
      <c r="B1797" s="55">
        <v>6.5</v>
      </c>
    </row>
    <row r="1798" spans="1:2" x14ac:dyDescent="0.3">
      <c r="A1798" s="2" t="s">
        <v>44</v>
      </c>
      <c r="B1798" s="55">
        <v>8.6</v>
      </c>
    </row>
    <row r="1799" spans="1:2" x14ac:dyDescent="0.3">
      <c r="A1799" s="2" t="s">
        <v>4707</v>
      </c>
      <c r="B1799" s="55">
        <v>7.3</v>
      </c>
    </row>
    <row r="1800" spans="1:2" x14ac:dyDescent="0.3">
      <c r="A1800" s="2" t="s">
        <v>2134</v>
      </c>
      <c r="B1800" s="55">
        <v>5.8</v>
      </c>
    </row>
    <row r="1801" spans="1:2" x14ac:dyDescent="0.3">
      <c r="A1801" s="2" t="s">
        <v>6701</v>
      </c>
      <c r="B1801" s="55">
        <v>5.4</v>
      </c>
    </row>
    <row r="1802" spans="1:2" x14ac:dyDescent="0.3">
      <c r="A1802" s="2" t="s">
        <v>3406</v>
      </c>
      <c r="B1802" s="55">
        <v>6.4</v>
      </c>
    </row>
    <row r="1803" spans="1:2" x14ac:dyDescent="0.3">
      <c r="A1803" s="2" t="s">
        <v>3115</v>
      </c>
      <c r="B1803" s="55">
        <v>7.7</v>
      </c>
    </row>
    <row r="1804" spans="1:2" x14ac:dyDescent="0.3">
      <c r="A1804" s="2" t="s">
        <v>1613</v>
      </c>
      <c r="B1804" s="55">
        <v>6.1</v>
      </c>
    </row>
    <row r="1805" spans="1:2" x14ac:dyDescent="0.3">
      <c r="A1805" s="2" t="s">
        <v>1243</v>
      </c>
      <c r="B1805" s="55">
        <v>5.6</v>
      </c>
    </row>
    <row r="1806" spans="1:2" x14ac:dyDescent="0.3">
      <c r="A1806" s="2" t="s">
        <v>5903</v>
      </c>
      <c r="B1806" s="55">
        <v>7.6</v>
      </c>
    </row>
    <row r="1807" spans="1:2" x14ac:dyDescent="0.3">
      <c r="A1807" s="2" t="s">
        <v>4709</v>
      </c>
      <c r="B1807" s="55">
        <v>7.3</v>
      </c>
    </row>
    <row r="1808" spans="1:2" x14ac:dyDescent="0.3">
      <c r="A1808" s="2" t="s">
        <v>2773</v>
      </c>
      <c r="B1808" s="55">
        <v>4.7</v>
      </c>
    </row>
    <row r="1809" spans="1:2" x14ac:dyDescent="0.3">
      <c r="A1809" s="2" t="s">
        <v>2775</v>
      </c>
      <c r="B1809" s="55">
        <v>7.4</v>
      </c>
    </row>
    <row r="1810" spans="1:2" x14ac:dyDescent="0.3">
      <c r="A1810" s="2" t="s">
        <v>3407</v>
      </c>
      <c r="B1810" s="55">
        <v>7.3</v>
      </c>
    </row>
    <row r="1811" spans="1:2" x14ac:dyDescent="0.3">
      <c r="A1811" s="2" t="s">
        <v>4404</v>
      </c>
      <c r="B1811" s="55">
        <v>6.6</v>
      </c>
    </row>
    <row r="1812" spans="1:2" x14ac:dyDescent="0.3">
      <c r="A1812" s="2" t="s">
        <v>4061</v>
      </c>
      <c r="B1812" s="55">
        <v>5.5</v>
      </c>
    </row>
    <row r="1813" spans="1:2" x14ac:dyDescent="0.3">
      <c r="A1813" s="2" t="s">
        <v>5613</v>
      </c>
      <c r="B1813" s="55">
        <v>6.4</v>
      </c>
    </row>
    <row r="1814" spans="1:2" x14ac:dyDescent="0.3">
      <c r="A1814" s="2" t="s">
        <v>2777</v>
      </c>
      <c r="B1814" s="55">
        <v>7.1</v>
      </c>
    </row>
    <row r="1815" spans="1:2" x14ac:dyDescent="0.3">
      <c r="A1815" s="2" t="s">
        <v>6452</v>
      </c>
      <c r="B1815" s="55">
        <v>7.3</v>
      </c>
    </row>
    <row r="1816" spans="1:2" x14ac:dyDescent="0.3">
      <c r="A1816" s="2" t="s">
        <v>5317</v>
      </c>
      <c r="B1816" s="55">
        <v>6.5</v>
      </c>
    </row>
    <row r="1817" spans="1:2" x14ac:dyDescent="0.3">
      <c r="A1817" s="2" t="s">
        <v>2779</v>
      </c>
      <c r="B1817" s="55">
        <v>8.1</v>
      </c>
    </row>
    <row r="1818" spans="1:2" x14ac:dyDescent="0.3">
      <c r="A1818" s="2" t="s">
        <v>5904</v>
      </c>
      <c r="B1818" s="55">
        <v>5.8</v>
      </c>
    </row>
    <row r="1819" spans="1:2" x14ac:dyDescent="0.3">
      <c r="A1819" s="2" t="s">
        <v>243</v>
      </c>
      <c r="B1819" s="55">
        <v>8.3000000000000007</v>
      </c>
    </row>
    <row r="1820" spans="1:2" x14ac:dyDescent="0.3">
      <c r="A1820" s="2" t="s">
        <v>5319</v>
      </c>
      <c r="B1820" s="55">
        <v>7.9</v>
      </c>
    </row>
    <row r="1821" spans="1:2" x14ac:dyDescent="0.3">
      <c r="A1821" s="2" t="s">
        <v>3118</v>
      </c>
      <c r="B1821" s="55">
        <v>6.7</v>
      </c>
    </row>
    <row r="1822" spans="1:2" x14ac:dyDescent="0.3">
      <c r="A1822" s="2" t="s">
        <v>295</v>
      </c>
      <c r="B1822" s="55">
        <v>6.3</v>
      </c>
    </row>
    <row r="1823" spans="1:2" x14ac:dyDescent="0.3">
      <c r="A1823" s="2" t="s">
        <v>6175</v>
      </c>
      <c r="B1823" s="55">
        <v>7.8</v>
      </c>
    </row>
    <row r="1824" spans="1:2" x14ac:dyDescent="0.3">
      <c r="A1824" s="2" t="s">
        <v>5615</v>
      </c>
      <c r="B1824" s="55">
        <v>6.5</v>
      </c>
    </row>
    <row r="1825" spans="1:2" x14ac:dyDescent="0.3">
      <c r="A1825" s="2" t="s">
        <v>1246</v>
      </c>
      <c r="B1825" s="55">
        <v>5.8</v>
      </c>
    </row>
    <row r="1826" spans="1:2" x14ac:dyDescent="0.3">
      <c r="A1826" s="2" t="s">
        <v>1615</v>
      </c>
      <c r="B1826" s="55">
        <v>3.7</v>
      </c>
    </row>
    <row r="1827" spans="1:2" x14ac:dyDescent="0.3">
      <c r="A1827" s="2" t="s">
        <v>6928</v>
      </c>
      <c r="B1827" s="55">
        <v>5.5</v>
      </c>
    </row>
    <row r="1828" spans="1:2" x14ac:dyDescent="0.3">
      <c r="A1828" s="2" t="s">
        <v>5321</v>
      </c>
      <c r="B1828" s="55">
        <v>7.2</v>
      </c>
    </row>
    <row r="1829" spans="1:2" x14ac:dyDescent="0.3">
      <c r="A1829" s="2" t="s">
        <v>5323</v>
      </c>
      <c r="B1829" s="55">
        <v>4.7</v>
      </c>
    </row>
    <row r="1830" spans="1:2" x14ac:dyDescent="0.3">
      <c r="A1830" s="2" t="s">
        <v>2781</v>
      </c>
      <c r="B1830" s="55">
        <v>7.6</v>
      </c>
    </row>
    <row r="1831" spans="1:2" x14ac:dyDescent="0.3">
      <c r="A1831" s="2" t="s">
        <v>6454</v>
      </c>
      <c r="B1831" s="55">
        <v>4.3</v>
      </c>
    </row>
    <row r="1832" spans="1:2" x14ac:dyDescent="0.3">
      <c r="A1832" s="2" t="s">
        <v>3724</v>
      </c>
      <c r="B1832" s="55">
        <v>5.5</v>
      </c>
    </row>
    <row r="1833" spans="1:2" x14ac:dyDescent="0.3">
      <c r="A1833" s="2" t="s">
        <v>4063</v>
      </c>
      <c r="B1833" s="55">
        <v>6.5</v>
      </c>
    </row>
    <row r="1834" spans="1:2" x14ac:dyDescent="0.3">
      <c r="A1834" s="2" t="s">
        <v>4712</v>
      </c>
      <c r="B1834" s="55">
        <v>6.3</v>
      </c>
    </row>
    <row r="1835" spans="1:2" x14ac:dyDescent="0.3">
      <c r="A1835" s="2" t="s">
        <v>3119</v>
      </c>
      <c r="B1835" s="55">
        <v>5.8</v>
      </c>
    </row>
    <row r="1836" spans="1:2" x14ac:dyDescent="0.3">
      <c r="A1836" s="2" t="s">
        <v>1248</v>
      </c>
      <c r="B1836" s="55">
        <v>7.3</v>
      </c>
    </row>
    <row r="1837" spans="1:2" x14ac:dyDescent="0.3">
      <c r="A1837" s="2" t="s">
        <v>6703</v>
      </c>
      <c r="B1837" s="55">
        <v>6.9</v>
      </c>
    </row>
    <row r="1838" spans="1:2" x14ac:dyDescent="0.3">
      <c r="A1838" s="2" t="s">
        <v>5905</v>
      </c>
      <c r="B1838" s="55">
        <v>6</v>
      </c>
    </row>
    <row r="1839" spans="1:2" x14ac:dyDescent="0.3">
      <c r="A1839" s="2" t="s">
        <v>6704</v>
      </c>
      <c r="B1839" s="55">
        <v>6.8</v>
      </c>
    </row>
    <row r="1840" spans="1:2" x14ac:dyDescent="0.3">
      <c r="A1840" s="2" t="s">
        <v>4064</v>
      </c>
      <c r="B1840" s="55">
        <v>7.1</v>
      </c>
    </row>
    <row r="1841" spans="1:2" x14ac:dyDescent="0.3">
      <c r="A1841" s="2" t="s">
        <v>1011</v>
      </c>
      <c r="B1841" s="55">
        <v>6.9</v>
      </c>
    </row>
    <row r="1842" spans="1:2" x14ac:dyDescent="0.3">
      <c r="A1842" s="2" t="s">
        <v>1408</v>
      </c>
      <c r="B1842" s="55">
        <v>6.2</v>
      </c>
    </row>
    <row r="1843" spans="1:2" x14ac:dyDescent="0.3">
      <c r="A1843" s="2" t="s">
        <v>1012</v>
      </c>
      <c r="B1843" s="55">
        <v>7.4</v>
      </c>
    </row>
    <row r="1844" spans="1:2" x14ac:dyDescent="0.3">
      <c r="A1844" s="2" t="s">
        <v>6176</v>
      </c>
      <c r="B1844" s="55">
        <v>7.4</v>
      </c>
    </row>
    <row r="1845" spans="1:2" x14ac:dyDescent="0.3">
      <c r="A1845" s="2" t="s">
        <v>1838</v>
      </c>
      <c r="B1845" s="55">
        <v>7.5</v>
      </c>
    </row>
    <row r="1846" spans="1:2" x14ac:dyDescent="0.3">
      <c r="A1846" s="2" t="s">
        <v>2782</v>
      </c>
      <c r="B1846" s="55">
        <v>8</v>
      </c>
    </row>
    <row r="1847" spans="1:2" x14ac:dyDescent="0.3">
      <c r="A1847" s="2" t="s">
        <v>1410</v>
      </c>
      <c r="B1847" s="55">
        <v>6</v>
      </c>
    </row>
    <row r="1848" spans="1:2" x14ac:dyDescent="0.3">
      <c r="A1848" s="2" t="s">
        <v>2137</v>
      </c>
      <c r="B1848" s="55">
        <v>6.9</v>
      </c>
    </row>
    <row r="1849" spans="1:2" x14ac:dyDescent="0.3">
      <c r="A1849" s="2" t="s">
        <v>4065</v>
      </c>
      <c r="B1849" s="55">
        <v>7.6</v>
      </c>
    </row>
    <row r="1850" spans="1:2" x14ac:dyDescent="0.3">
      <c r="A1850" s="2" t="s">
        <v>2139</v>
      </c>
      <c r="B1850" s="55">
        <v>6.2</v>
      </c>
    </row>
    <row r="1851" spans="1:2" x14ac:dyDescent="0.3">
      <c r="A1851" s="2" t="s">
        <v>6705</v>
      </c>
      <c r="B1851" s="55">
        <v>6.4</v>
      </c>
    </row>
    <row r="1852" spans="1:2" x14ac:dyDescent="0.3">
      <c r="A1852" s="2" t="s">
        <v>3120</v>
      </c>
      <c r="B1852" s="55">
        <v>6.1</v>
      </c>
    </row>
    <row r="1853" spans="1:2" x14ac:dyDescent="0.3">
      <c r="A1853" s="2" t="s">
        <v>4067</v>
      </c>
      <c r="B1853" s="55">
        <v>7.8</v>
      </c>
    </row>
    <row r="1854" spans="1:2" x14ac:dyDescent="0.3">
      <c r="A1854" s="2" t="s">
        <v>4070</v>
      </c>
      <c r="B1854" s="55">
        <v>5.9</v>
      </c>
    </row>
    <row r="1855" spans="1:2" x14ac:dyDescent="0.3">
      <c r="A1855" s="2" t="s">
        <v>4976</v>
      </c>
      <c r="B1855" s="55">
        <v>5.9</v>
      </c>
    </row>
    <row r="1856" spans="1:2" x14ac:dyDescent="0.3">
      <c r="A1856" s="2" t="s">
        <v>1618</v>
      </c>
      <c r="B1856" s="55">
        <v>6.3</v>
      </c>
    </row>
    <row r="1857" spans="1:2" x14ac:dyDescent="0.3">
      <c r="A1857" s="2" t="s">
        <v>3121</v>
      </c>
      <c r="B1857" s="55">
        <v>6.6</v>
      </c>
    </row>
    <row r="1858" spans="1:2" x14ac:dyDescent="0.3">
      <c r="A1858" s="2" t="s">
        <v>5326</v>
      </c>
      <c r="B1858" s="55">
        <v>5.5</v>
      </c>
    </row>
    <row r="1859" spans="1:2" x14ac:dyDescent="0.3">
      <c r="A1859" s="2" t="s">
        <v>4715</v>
      </c>
      <c r="B1859" s="55">
        <v>6.7</v>
      </c>
    </row>
    <row r="1860" spans="1:2" x14ac:dyDescent="0.3">
      <c r="A1860" s="2" t="s">
        <v>3409</v>
      </c>
      <c r="B1860" s="55">
        <v>4.5999999999999996</v>
      </c>
    </row>
    <row r="1861" spans="1:2" x14ac:dyDescent="0.3">
      <c r="A1861" s="2" t="s">
        <v>939</v>
      </c>
      <c r="B1861" s="55">
        <v>7.5</v>
      </c>
    </row>
    <row r="1862" spans="1:2" x14ac:dyDescent="0.3">
      <c r="A1862" s="2" t="s">
        <v>3725</v>
      </c>
      <c r="B1862" s="55">
        <v>6.6</v>
      </c>
    </row>
    <row r="1863" spans="1:2" x14ac:dyDescent="0.3">
      <c r="A1863" s="2" t="s">
        <v>2439</v>
      </c>
      <c r="B1863" s="55">
        <v>7</v>
      </c>
    </row>
    <row r="1864" spans="1:2" x14ac:dyDescent="0.3">
      <c r="A1864" s="2" t="s">
        <v>142</v>
      </c>
      <c r="B1864" s="55">
        <v>7.9</v>
      </c>
    </row>
    <row r="1865" spans="1:2" x14ac:dyDescent="0.3">
      <c r="A1865" s="2" t="s">
        <v>2142</v>
      </c>
      <c r="B1865" s="55">
        <v>4.9000000000000004</v>
      </c>
    </row>
    <row r="1866" spans="1:2" x14ac:dyDescent="0.3">
      <c r="A1866" s="2" t="s">
        <v>1412</v>
      </c>
      <c r="B1866" s="55">
        <v>6.5</v>
      </c>
    </row>
    <row r="1867" spans="1:2" x14ac:dyDescent="0.3">
      <c r="A1867" s="2" t="s">
        <v>864</v>
      </c>
      <c r="B1867" s="55">
        <v>6.8</v>
      </c>
    </row>
    <row r="1868" spans="1:2" x14ac:dyDescent="0.3">
      <c r="A1868" s="2" t="s">
        <v>5328</v>
      </c>
      <c r="B1868" s="55">
        <v>5.9</v>
      </c>
    </row>
    <row r="1869" spans="1:2" x14ac:dyDescent="0.3">
      <c r="A1869" s="2" t="s">
        <v>3411</v>
      </c>
      <c r="B1869" s="55">
        <v>7.6</v>
      </c>
    </row>
    <row r="1870" spans="1:2" x14ac:dyDescent="0.3">
      <c r="A1870" s="2" t="s">
        <v>4716</v>
      </c>
      <c r="B1870" s="55">
        <v>6.3</v>
      </c>
    </row>
    <row r="1871" spans="1:2" x14ac:dyDescent="0.3">
      <c r="A1871" s="2" t="s">
        <v>5617</v>
      </c>
      <c r="B1871" s="55">
        <v>8</v>
      </c>
    </row>
    <row r="1872" spans="1:2" x14ac:dyDescent="0.3">
      <c r="A1872" s="2" t="s">
        <v>865</v>
      </c>
      <c r="B1872" s="55">
        <v>7.1</v>
      </c>
    </row>
    <row r="1873" spans="1:2" x14ac:dyDescent="0.3">
      <c r="A1873" s="2" t="s">
        <v>5329</v>
      </c>
      <c r="B1873" s="55">
        <v>7.4</v>
      </c>
    </row>
    <row r="1874" spans="1:2" x14ac:dyDescent="0.3">
      <c r="A1874" s="2" t="s">
        <v>5618</v>
      </c>
      <c r="B1874" s="55">
        <v>4.8</v>
      </c>
    </row>
    <row r="1875" spans="1:2" x14ac:dyDescent="0.3">
      <c r="A1875" s="2" t="s">
        <v>688</v>
      </c>
      <c r="B1875" s="55">
        <v>5.2</v>
      </c>
    </row>
    <row r="1876" spans="1:2" x14ac:dyDescent="0.3">
      <c r="A1876" s="2" t="s">
        <v>3727</v>
      </c>
      <c r="B1876" s="55">
        <v>6.8</v>
      </c>
    </row>
    <row r="1877" spans="1:2" x14ac:dyDescent="0.3">
      <c r="A1877" s="2" t="s">
        <v>4406</v>
      </c>
      <c r="B1877" s="55">
        <v>5.0999999999999996</v>
      </c>
    </row>
    <row r="1878" spans="1:2" x14ac:dyDescent="0.3">
      <c r="A1878" s="2" t="s">
        <v>5906</v>
      </c>
      <c r="B1878" s="55">
        <v>7</v>
      </c>
    </row>
    <row r="1879" spans="1:2" x14ac:dyDescent="0.3">
      <c r="A1879" s="2" t="s">
        <v>2144</v>
      </c>
      <c r="B1879" s="55">
        <v>6</v>
      </c>
    </row>
    <row r="1880" spans="1:2" x14ac:dyDescent="0.3">
      <c r="A1880" s="2" t="s">
        <v>2146</v>
      </c>
      <c r="B1880" s="55">
        <v>6.7</v>
      </c>
    </row>
    <row r="1881" spans="1:2" x14ac:dyDescent="0.3">
      <c r="A1881" s="2" t="s">
        <v>691</v>
      </c>
      <c r="B1881" s="55">
        <v>6.2</v>
      </c>
    </row>
    <row r="1882" spans="1:2" x14ac:dyDescent="0.3">
      <c r="A1882" s="2" t="s">
        <v>3413</v>
      </c>
      <c r="B1882" s="55">
        <v>8</v>
      </c>
    </row>
    <row r="1883" spans="1:2" x14ac:dyDescent="0.3">
      <c r="A1883" s="2" t="s">
        <v>4408</v>
      </c>
      <c r="B1883" s="55">
        <v>5.7</v>
      </c>
    </row>
    <row r="1884" spans="1:2" x14ac:dyDescent="0.3">
      <c r="A1884" s="2" t="s">
        <v>1111</v>
      </c>
      <c r="B1884" s="55">
        <v>6.4</v>
      </c>
    </row>
    <row r="1885" spans="1:2" x14ac:dyDescent="0.3">
      <c r="A1885" s="2" t="s">
        <v>4718</v>
      </c>
      <c r="B1885" s="55">
        <v>5.9</v>
      </c>
    </row>
    <row r="1886" spans="1:2" x14ac:dyDescent="0.3">
      <c r="A1886" s="2" t="s">
        <v>4072</v>
      </c>
      <c r="B1886" s="55">
        <v>6.6</v>
      </c>
    </row>
    <row r="1887" spans="1:2" x14ac:dyDescent="0.3">
      <c r="A1887" s="2" t="s">
        <v>5620</v>
      </c>
      <c r="B1887" s="55">
        <v>6.1</v>
      </c>
    </row>
    <row r="1888" spans="1:2" x14ac:dyDescent="0.3">
      <c r="A1888" s="2" t="s">
        <v>3729</v>
      </c>
      <c r="B1888" s="55">
        <v>6.9</v>
      </c>
    </row>
    <row r="1889" spans="1:2" x14ac:dyDescent="0.3">
      <c r="A1889" s="2" t="s">
        <v>3124</v>
      </c>
      <c r="B1889" s="55">
        <v>7.2</v>
      </c>
    </row>
    <row r="1890" spans="1:2" x14ac:dyDescent="0.3">
      <c r="A1890" s="2" t="s">
        <v>419</v>
      </c>
      <c r="B1890" s="55">
        <v>7.4</v>
      </c>
    </row>
    <row r="1891" spans="1:2" x14ac:dyDescent="0.3">
      <c r="A1891" s="2" t="s">
        <v>3732</v>
      </c>
      <c r="B1891" s="55">
        <v>6.9</v>
      </c>
    </row>
    <row r="1892" spans="1:2" x14ac:dyDescent="0.3">
      <c r="A1892" s="2" t="s">
        <v>1840</v>
      </c>
      <c r="B1892" s="55">
        <v>6.5</v>
      </c>
    </row>
    <row r="1893" spans="1:2" x14ac:dyDescent="0.3">
      <c r="A1893" s="2" t="s">
        <v>4073</v>
      </c>
      <c r="B1893" s="55">
        <v>3.3</v>
      </c>
    </row>
    <row r="1894" spans="1:2" x14ac:dyDescent="0.3">
      <c r="A1894" s="2" t="s">
        <v>6456</v>
      </c>
      <c r="B1894" s="55">
        <v>7.8</v>
      </c>
    </row>
    <row r="1895" spans="1:2" x14ac:dyDescent="0.3">
      <c r="A1895" s="2" t="s">
        <v>6706</v>
      </c>
      <c r="B1895" s="55">
        <v>6.5</v>
      </c>
    </row>
    <row r="1896" spans="1:2" x14ac:dyDescent="0.3">
      <c r="A1896" s="2" t="s">
        <v>6709</v>
      </c>
      <c r="B1896" s="55">
        <v>6.4</v>
      </c>
    </row>
    <row r="1897" spans="1:2" x14ac:dyDescent="0.3">
      <c r="A1897" s="2" t="s">
        <v>2783</v>
      </c>
      <c r="B1897" s="55">
        <v>6</v>
      </c>
    </row>
    <row r="1898" spans="1:2" x14ac:dyDescent="0.3">
      <c r="A1898" s="2" t="s">
        <v>4977</v>
      </c>
      <c r="B1898" s="55">
        <v>6.6</v>
      </c>
    </row>
    <row r="1899" spans="1:2" x14ac:dyDescent="0.3">
      <c r="A1899" s="2" t="s">
        <v>5623</v>
      </c>
      <c r="B1899" s="55">
        <v>7.2</v>
      </c>
    </row>
    <row r="1900" spans="1:2" x14ac:dyDescent="0.3">
      <c r="A1900" s="2" t="s">
        <v>421</v>
      </c>
      <c r="B1900" s="55">
        <v>6.2</v>
      </c>
    </row>
    <row r="1901" spans="1:2" x14ac:dyDescent="0.3">
      <c r="A1901" s="2" t="s">
        <v>5330</v>
      </c>
      <c r="B1901" s="55">
        <v>5.6</v>
      </c>
    </row>
    <row r="1902" spans="1:2" x14ac:dyDescent="0.3">
      <c r="A1902" s="2" t="s">
        <v>1113</v>
      </c>
      <c r="B1902" s="55">
        <v>6.4</v>
      </c>
    </row>
    <row r="1903" spans="1:2" x14ac:dyDescent="0.3">
      <c r="A1903" s="2" t="s">
        <v>5908</v>
      </c>
      <c r="B1903" s="55">
        <v>5.7</v>
      </c>
    </row>
    <row r="1904" spans="1:2" x14ac:dyDescent="0.3">
      <c r="A1904" s="2" t="s">
        <v>3733</v>
      </c>
      <c r="B1904" s="55">
        <v>4.8</v>
      </c>
    </row>
    <row r="1905" spans="1:2" x14ac:dyDescent="0.3">
      <c r="A1905" s="2" t="s">
        <v>749</v>
      </c>
      <c r="B1905" s="55">
        <v>6.4</v>
      </c>
    </row>
    <row r="1906" spans="1:2" x14ac:dyDescent="0.3">
      <c r="A1906" s="2" t="s">
        <v>5909</v>
      </c>
      <c r="B1906" s="55">
        <v>6.4</v>
      </c>
    </row>
    <row r="1907" spans="1:2" x14ac:dyDescent="0.3">
      <c r="A1907" s="2" t="s">
        <v>5332</v>
      </c>
      <c r="B1907" s="55">
        <v>5.9</v>
      </c>
    </row>
    <row r="1908" spans="1:2" x14ac:dyDescent="0.3">
      <c r="A1908" s="2" t="s">
        <v>2441</v>
      </c>
      <c r="B1908" s="55">
        <v>6.1</v>
      </c>
    </row>
    <row r="1909" spans="1:2" x14ac:dyDescent="0.3">
      <c r="A1909" s="2" t="s">
        <v>1843</v>
      </c>
      <c r="B1909" s="55">
        <v>6.7</v>
      </c>
    </row>
    <row r="1910" spans="1:2" x14ac:dyDescent="0.3">
      <c r="A1910" s="2" t="s">
        <v>3126</v>
      </c>
      <c r="B1910" s="55">
        <v>7.2</v>
      </c>
    </row>
    <row r="1911" spans="1:2" x14ac:dyDescent="0.3">
      <c r="A1911" s="2" t="s">
        <v>4978</v>
      </c>
      <c r="B1911" s="55">
        <v>6.7</v>
      </c>
    </row>
    <row r="1912" spans="1:2" x14ac:dyDescent="0.3">
      <c r="A1912" s="2" t="s">
        <v>4410</v>
      </c>
      <c r="B1912" s="55">
        <v>6.4</v>
      </c>
    </row>
    <row r="1913" spans="1:2" x14ac:dyDescent="0.3">
      <c r="A1913" s="2" t="s">
        <v>5335</v>
      </c>
      <c r="B1913" s="55">
        <v>5.9</v>
      </c>
    </row>
    <row r="1914" spans="1:2" x14ac:dyDescent="0.3">
      <c r="A1914" s="2" t="s">
        <v>6711</v>
      </c>
      <c r="B1914" s="55">
        <v>6.2</v>
      </c>
    </row>
    <row r="1915" spans="1:2" x14ac:dyDescent="0.3">
      <c r="A1915" s="2" t="s">
        <v>3735</v>
      </c>
      <c r="B1915" s="55">
        <v>6.5</v>
      </c>
    </row>
    <row r="1916" spans="1:2" x14ac:dyDescent="0.3">
      <c r="A1916" s="2" t="s">
        <v>6712</v>
      </c>
      <c r="B1916" s="55">
        <v>7.9</v>
      </c>
    </row>
    <row r="1917" spans="1:2" x14ac:dyDescent="0.3">
      <c r="A1917" s="2" t="s">
        <v>4980</v>
      </c>
      <c r="B1917" s="55">
        <v>6</v>
      </c>
    </row>
    <row r="1918" spans="1:2" x14ac:dyDescent="0.3">
      <c r="A1918" s="2" t="s">
        <v>5336</v>
      </c>
      <c r="B1918" s="55">
        <v>5.8</v>
      </c>
    </row>
    <row r="1919" spans="1:2" x14ac:dyDescent="0.3">
      <c r="A1919" s="2" t="s">
        <v>2443</v>
      </c>
      <c r="B1919" s="55">
        <v>7.9</v>
      </c>
    </row>
    <row r="1920" spans="1:2" x14ac:dyDescent="0.3">
      <c r="A1920" s="2" t="s">
        <v>5338</v>
      </c>
      <c r="B1920" s="55">
        <v>6.4</v>
      </c>
    </row>
    <row r="1921" spans="1:2" x14ac:dyDescent="0.3">
      <c r="A1921" s="2" t="s">
        <v>1250</v>
      </c>
      <c r="B1921" s="55">
        <v>7.1</v>
      </c>
    </row>
    <row r="1922" spans="1:2" x14ac:dyDescent="0.3">
      <c r="A1922" s="2" t="s">
        <v>4720</v>
      </c>
      <c r="B1922" s="55">
        <v>8.1</v>
      </c>
    </row>
    <row r="1923" spans="1:2" x14ac:dyDescent="0.3">
      <c r="A1923" s="2" t="s">
        <v>4721</v>
      </c>
      <c r="B1923" s="55">
        <v>8.3000000000000007</v>
      </c>
    </row>
    <row r="1924" spans="1:2" x14ac:dyDescent="0.3">
      <c r="A1924" s="2" t="s">
        <v>6929</v>
      </c>
      <c r="B1924" s="55">
        <v>6.8</v>
      </c>
    </row>
    <row r="1925" spans="1:2" x14ac:dyDescent="0.3">
      <c r="A1925" s="2" t="s">
        <v>6714</v>
      </c>
      <c r="B1925" s="55">
        <v>5.6</v>
      </c>
    </row>
    <row r="1926" spans="1:2" x14ac:dyDescent="0.3">
      <c r="A1926" s="2" t="s">
        <v>4723</v>
      </c>
      <c r="B1926" s="55">
        <v>6.3</v>
      </c>
    </row>
    <row r="1927" spans="1:2" x14ac:dyDescent="0.3">
      <c r="A1927" s="2" t="s">
        <v>5911</v>
      </c>
      <c r="B1927" s="55">
        <v>6.2</v>
      </c>
    </row>
    <row r="1928" spans="1:2" x14ac:dyDescent="0.3">
      <c r="A1928" s="2" t="s">
        <v>6715</v>
      </c>
      <c r="B1928" s="55">
        <v>5.8</v>
      </c>
    </row>
    <row r="1929" spans="1:2" x14ac:dyDescent="0.3">
      <c r="A1929" s="2" t="s">
        <v>4076</v>
      </c>
      <c r="B1929" s="55">
        <v>6</v>
      </c>
    </row>
    <row r="1930" spans="1:2" x14ac:dyDescent="0.3">
      <c r="A1930" s="2" t="s">
        <v>6716</v>
      </c>
      <c r="B1930" s="55">
        <v>7</v>
      </c>
    </row>
    <row r="1931" spans="1:2" x14ac:dyDescent="0.3">
      <c r="A1931" s="2" t="s">
        <v>4079</v>
      </c>
      <c r="B1931" s="55">
        <v>7.3</v>
      </c>
    </row>
    <row r="1932" spans="1:2" x14ac:dyDescent="0.3">
      <c r="A1932" s="2" t="s">
        <v>3415</v>
      </c>
      <c r="B1932" s="55">
        <v>6.4</v>
      </c>
    </row>
    <row r="1933" spans="1:2" x14ac:dyDescent="0.3">
      <c r="A1933" s="2" t="s">
        <v>2786</v>
      </c>
      <c r="B1933" s="55">
        <v>5.7</v>
      </c>
    </row>
    <row r="1934" spans="1:2" x14ac:dyDescent="0.3">
      <c r="A1934" s="2" t="s">
        <v>6717</v>
      </c>
      <c r="B1934" s="55">
        <v>5.0999999999999996</v>
      </c>
    </row>
    <row r="1935" spans="1:2" x14ac:dyDescent="0.3">
      <c r="A1935" s="2" t="s">
        <v>5340</v>
      </c>
      <c r="B1935" s="55">
        <v>6.1</v>
      </c>
    </row>
    <row r="1936" spans="1:2" x14ac:dyDescent="0.3">
      <c r="A1936" s="2" t="s">
        <v>4411</v>
      </c>
      <c r="B1936" s="55">
        <v>7.4</v>
      </c>
    </row>
    <row r="1937" spans="1:2" x14ac:dyDescent="0.3">
      <c r="A1937" s="2" t="s">
        <v>145</v>
      </c>
      <c r="B1937" s="55">
        <v>8.1</v>
      </c>
    </row>
    <row r="1938" spans="1:2" x14ac:dyDescent="0.3">
      <c r="A1938" s="2" t="s">
        <v>1620</v>
      </c>
      <c r="B1938" s="55">
        <v>6.7</v>
      </c>
    </row>
    <row r="1939" spans="1:2" x14ac:dyDescent="0.3">
      <c r="A1939" s="2" t="s">
        <v>2148</v>
      </c>
      <c r="B1939" s="55">
        <v>7</v>
      </c>
    </row>
    <row r="1940" spans="1:2" x14ac:dyDescent="0.3">
      <c r="A1940" s="2" t="s">
        <v>2789</v>
      </c>
      <c r="B1940" s="55">
        <v>5.8</v>
      </c>
    </row>
    <row r="1941" spans="1:2" x14ac:dyDescent="0.3">
      <c r="A1941" s="2" t="s">
        <v>6457</v>
      </c>
      <c r="B1941" s="55">
        <v>7.3</v>
      </c>
    </row>
    <row r="1942" spans="1:2" x14ac:dyDescent="0.3">
      <c r="A1942" s="2" t="s">
        <v>2792</v>
      </c>
      <c r="B1942" s="55">
        <v>7.7</v>
      </c>
    </row>
    <row r="1943" spans="1:2" x14ac:dyDescent="0.3">
      <c r="A1943" s="2" t="s">
        <v>1013</v>
      </c>
      <c r="B1943" s="55">
        <v>5.5</v>
      </c>
    </row>
    <row r="1944" spans="1:2" x14ac:dyDescent="0.3">
      <c r="A1944" s="2" t="s">
        <v>2447</v>
      </c>
      <c r="B1944" s="55">
        <v>6.3</v>
      </c>
    </row>
    <row r="1945" spans="1:2" x14ac:dyDescent="0.3">
      <c r="A1945" s="2" t="s">
        <v>2448</v>
      </c>
      <c r="B1945" s="55">
        <v>4.3</v>
      </c>
    </row>
    <row r="1946" spans="1:2" x14ac:dyDescent="0.3">
      <c r="A1946" s="2" t="s">
        <v>2795</v>
      </c>
      <c r="B1946" s="55">
        <v>6.2</v>
      </c>
    </row>
    <row r="1947" spans="1:2" x14ac:dyDescent="0.3">
      <c r="A1947" s="2" t="s">
        <v>2450</v>
      </c>
      <c r="B1947" s="55">
        <v>7.8</v>
      </c>
    </row>
    <row r="1948" spans="1:2" x14ac:dyDescent="0.3">
      <c r="A1948" s="2" t="s">
        <v>6458</v>
      </c>
      <c r="B1948" s="55">
        <v>7</v>
      </c>
    </row>
    <row r="1949" spans="1:2" x14ac:dyDescent="0.3">
      <c r="A1949" s="2" t="s">
        <v>5341</v>
      </c>
      <c r="B1949" s="55">
        <v>5.8</v>
      </c>
    </row>
    <row r="1950" spans="1:2" x14ac:dyDescent="0.3">
      <c r="A1950" s="2" t="s">
        <v>5344</v>
      </c>
      <c r="B1950" s="55">
        <v>7.8</v>
      </c>
    </row>
    <row r="1951" spans="1:2" x14ac:dyDescent="0.3">
      <c r="A1951" s="2" t="s">
        <v>2798</v>
      </c>
      <c r="B1951" s="55">
        <v>7.8</v>
      </c>
    </row>
    <row r="1952" spans="1:2" x14ac:dyDescent="0.3">
      <c r="A1952" s="2" t="s">
        <v>4725</v>
      </c>
      <c r="B1952" s="55">
        <v>6.9</v>
      </c>
    </row>
    <row r="1953" spans="1:2" x14ac:dyDescent="0.3">
      <c r="A1953" s="2" t="s">
        <v>3742</v>
      </c>
      <c r="B1953" s="55">
        <v>6.4</v>
      </c>
    </row>
    <row r="1954" spans="1:2" x14ac:dyDescent="0.3">
      <c r="A1954" s="2" t="s">
        <v>423</v>
      </c>
      <c r="B1954" s="55">
        <v>6.6</v>
      </c>
    </row>
    <row r="1955" spans="1:2" x14ac:dyDescent="0.3">
      <c r="A1955" s="2" t="s">
        <v>6459</v>
      </c>
      <c r="B1955" s="55">
        <v>6.5</v>
      </c>
    </row>
    <row r="1956" spans="1:2" x14ac:dyDescent="0.3">
      <c r="A1956" s="2" t="s">
        <v>5624</v>
      </c>
      <c r="B1956" s="55">
        <v>7.2</v>
      </c>
    </row>
    <row r="1957" spans="1:2" x14ac:dyDescent="0.3">
      <c r="A1957" s="2" t="s">
        <v>6462</v>
      </c>
      <c r="B1957" s="55">
        <v>6.9</v>
      </c>
    </row>
    <row r="1958" spans="1:2" x14ac:dyDescent="0.3">
      <c r="A1958" s="2" t="s">
        <v>2150</v>
      </c>
      <c r="B1958" s="55">
        <v>7.8</v>
      </c>
    </row>
    <row r="1959" spans="1:2" x14ac:dyDescent="0.3">
      <c r="A1959" s="2" t="s">
        <v>5346</v>
      </c>
      <c r="B1959" s="55">
        <v>5.4</v>
      </c>
    </row>
    <row r="1960" spans="1:2" x14ac:dyDescent="0.3">
      <c r="A1960" s="2" t="s">
        <v>4413</v>
      </c>
      <c r="B1960" s="55">
        <v>6.7</v>
      </c>
    </row>
    <row r="1961" spans="1:2" x14ac:dyDescent="0.3">
      <c r="A1961" s="2" t="s">
        <v>3416</v>
      </c>
      <c r="B1961" s="55">
        <v>7.2</v>
      </c>
    </row>
    <row r="1962" spans="1:2" x14ac:dyDescent="0.3">
      <c r="A1962" s="2" t="s">
        <v>3417</v>
      </c>
      <c r="B1962" s="55">
        <v>8.4</v>
      </c>
    </row>
    <row r="1963" spans="1:2" x14ac:dyDescent="0.3">
      <c r="A1963" s="2" t="s">
        <v>4080</v>
      </c>
      <c r="B1963" s="55">
        <v>6.9</v>
      </c>
    </row>
    <row r="1964" spans="1:2" x14ac:dyDescent="0.3">
      <c r="A1964" s="2" t="s">
        <v>169</v>
      </c>
      <c r="B1964" s="55">
        <v>7.5</v>
      </c>
    </row>
    <row r="1965" spans="1:2" x14ac:dyDescent="0.3">
      <c r="A1965" s="2" t="s">
        <v>6466</v>
      </c>
      <c r="B1965" s="55">
        <v>6.5</v>
      </c>
    </row>
    <row r="1966" spans="1:2" x14ac:dyDescent="0.3">
      <c r="A1966" s="2" t="s">
        <v>1114</v>
      </c>
      <c r="B1966" s="55">
        <v>4.4000000000000004</v>
      </c>
    </row>
    <row r="1967" spans="1:2" x14ac:dyDescent="0.3">
      <c r="A1967" s="2" t="s">
        <v>181</v>
      </c>
      <c r="B1967" s="55">
        <v>6.8</v>
      </c>
    </row>
    <row r="1968" spans="1:2" x14ac:dyDescent="0.3">
      <c r="A1968" s="2" t="s">
        <v>2799</v>
      </c>
      <c r="B1968" s="55">
        <v>4.0999999999999996</v>
      </c>
    </row>
    <row r="1969" spans="1:2" x14ac:dyDescent="0.3">
      <c r="A1969" s="2" t="s">
        <v>6177</v>
      </c>
      <c r="B1969" s="55">
        <v>6.1</v>
      </c>
    </row>
    <row r="1970" spans="1:2" x14ac:dyDescent="0.3">
      <c r="A1970" s="2" t="s">
        <v>90</v>
      </c>
      <c r="B1970" s="55">
        <v>8.1999999999999993</v>
      </c>
    </row>
    <row r="1971" spans="1:2" x14ac:dyDescent="0.3">
      <c r="A1971" s="2" t="s">
        <v>4726</v>
      </c>
      <c r="B1971" s="55">
        <v>7.9</v>
      </c>
    </row>
    <row r="1972" spans="1:2" x14ac:dyDescent="0.3">
      <c r="A1972" s="2" t="s">
        <v>4416</v>
      </c>
      <c r="B1972" s="55">
        <v>7.3</v>
      </c>
    </row>
    <row r="1973" spans="1:2" x14ac:dyDescent="0.3">
      <c r="A1973" s="2" t="s">
        <v>468</v>
      </c>
      <c r="B1973" s="55">
        <v>8.4</v>
      </c>
    </row>
    <row r="1974" spans="1:2" x14ac:dyDescent="0.3">
      <c r="A1974" s="2" t="s">
        <v>3422</v>
      </c>
      <c r="B1974" s="55">
        <v>6.4</v>
      </c>
    </row>
    <row r="1975" spans="1:2" x14ac:dyDescent="0.3">
      <c r="A1975" s="2" t="s">
        <v>5347</v>
      </c>
      <c r="B1975" s="55">
        <v>6.8</v>
      </c>
    </row>
    <row r="1976" spans="1:2" x14ac:dyDescent="0.3">
      <c r="A1976" s="2" t="s">
        <v>5912</v>
      </c>
      <c r="B1976" s="55">
        <v>7</v>
      </c>
    </row>
    <row r="1977" spans="1:2" x14ac:dyDescent="0.3">
      <c r="A1977" s="2" t="s">
        <v>6467</v>
      </c>
      <c r="B1977" s="55">
        <v>4.0999999999999996</v>
      </c>
    </row>
    <row r="1978" spans="1:2" x14ac:dyDescent="0.3">
      <c r="A1978" s="2" t="s">
        <v>246</v>
      </c>
      <c r="B1978" s="55">
        <v>8.6999999999999993</v>
      </c>
    </row>
    <row r="1979" spans="1:2" x14ac:dyDescent="0.3">
      <c r="A1979" s="2" t="s">
        <v>6178</v>
      </c>
      <c r="B1979" s="55">
        <v>5.3</v>
      </c>
    </row>
    <row r="1980" spans="1:2" x14ac:dyDescent="0.3">
      <c r="A1980" s="2" t="s">
        <v>3128</v>
      </c>
      <c r="B1980" s="55">
        <v>6.8</v>
      </c>
    </row>
    <row r="1981" spans="1:2" x14ac:dyDescent="0.3">
      <c r="A1981" s="2" t="s">
        <v>2151</v>
      </c>
      <c r="B1981" s="55">
        <v>6.2</v>
      </c>
    </row>
    <row r="1982" spans="1:2" x14ac:dyDescent="0.3">
      <c r="A1982" s="2" t="s">
        <v>4982</v>
      </c>
      <c r="B1982" s="55">
        <v>3.9</v>
      </c>
    </row>
    <row r="1983" spans="1:2" x14ac:dyDescent="0.3">
      <c r="A1983" s="2" t="s">
        <v>4419</v>
      </c>
      <c r="B1983" s="55">
        <v>6.3</v>
      </c>
    </row>
    <row r="1984" spans="1:2" x14ac:dyDescent="0.3">
      <c r="A1984" s="2" t="s">
        <v>4422</v>
      </c>
      <c r="B1984" s="55">
        <v>5.8</v>
      </c>
    </row>
    <row r="1985" spans="1:2" x14ac:dyDescent="0.3">
      <c r="A1985" s="2" t="s">
        <v>1845</v>
      </c>
      <c r="B1985" s="55">
        <v>7</v>
      </c>
    </row>
    <row r="1986" spans="1:2" x14ac:dyDescent="0.3">
      <c r="A1986" s="2" t="s">
        <v>4985</v>
      </c>
      <c r="B1986" s="55">
        <v>6.2</v>
      </c>
    </row>
    <row r="1987" spans="1:2" x14ac:dyDescent="0.3">
      <c r="A1987" s="2" t="s">
        <v>6469</v>
      </c>
      <c r="B1987" s="55">
        <v>5.7</v>
      </c>
    </row>
    <row r="1988" spans="1:2" x14ac:dyDescent="0.3">
      <c r="A1988" s="2" t="s">
        <v>1016</v>
      </c>
      <c r="B1988" s="55">
        <v>6.7</v>
      </c>
    </row>
    <row r="1989" spans="1:2" x14ac:dyDescent="0.3">
      <c r="A1989" s="2" t="s">
        <v>4425</v>
      </c>
      <c r="B1989" s="55">
        <v>6.6</v>
      </c>
    </row>
    <row r="1990" spans="1:2" x14ac:dyDescent="0.3">
      <c r="A1990" s="2" t="s">
        <v>3423</v>
      </c>
      <c r="B1990" s="55">
        <v>7.5</v>
      </c>
    </row>
    <row r="1991" spans="1:2" x14ac:dyDescent="0.3">
      <c r="A1991" s="2" t="s">
        <v>4427</v>
      </c>
      <c r="B1991" s="55">
        <v>6.2</v>
      </c>
    </row>
    <row r="1992" spans="1:2" x14ac:dyDescent="0.3">
      <c r="A1992" s="2" t="s">
        <v>3424</v>
      </c>
      <c r="B1992" s="55">
        <v>5.7</v>
      </c>
    </row>
    <row r="1993" spans="1:2" x14ac:dyDescent="0.3">
      <c r="A1993" s="2" t="s">
        <v>317</v>
      </c>
      <c r="B1993" s="55">
        <v>7.8</v>
      </c>
    </row>
    <row r="1994" spans="1:2" x14ac:dyDescent="0.3">
      <c r="A1994" s="2" t="s">
        <v>1621</v>
      </c>
      <c r="B1994" s="55">
        <v>6.2</v>
      </c>
    </row>
    <row r="1995" spans="1:2" x14ac:dyDescent="0.3">
      <c r="A1995" s="2" t="s">
        <v>2802</v>
      </c>
      <c r="B1995" s="55">
        <v>6</v>
      </c>
    </row>
    <row r="1996" spans="1:2" x14ac:dyDescent="0.3">
      <c r="A1996" s="2" t="s">
        <v>3427</v>
      </c>
      <c r="B1996" s="55">
        <v>7.4</v>
      </c>
    </row>
    <row r="1997" spans="1:2" x14ac:dyDescent="0.3">
      <c r="A1997" s="2" t="s">
        <v>1623</v>
      </c>
      <c r="B1997" s="55">
        <v>6.7</v>
      </c>
    </row>
    <row r="1998" spans="1:2" x14ac:dyDescent="0.3">
      <c r="A1998" s="2" t="s">
        <v>2804</v>
      </c>
      <c r="B1998" s="55">
        <v>6.2</v>
      </c>
    </row>
    <row r="1999" spans="1:2" x14ac:dyDescent="0.3">
      <c r="A1999" s="2" t="s">
        <v>6719</v>
      </c>
      <c r="B1999" s="55">
        <v>4.4000000000000004</v>
      </c>
    </row>
    <row r="2000" spans="1:2" x14ac:dyDescent="0.3">
      <c r="A2000" s="2" t="s">
        <v>6931</v>
      </c>
      <c r="B2000" s="55">
        <v>6.1</v>
      </c>
    </row>
    <row r="2001" spans="1:2" x14ac:dyDescent="0.3">
      <c r="A2001" s="2" t="s">
        <v>5627</v>
      </c>
      <c r="B2001" s="55">
        <v>4.9000000000000004</v>
      </c>
    </row>
    <row r="2002" spans="1:2" x14ac:dyDescent="0.3">
      <c r="A2002" s="2" t="s">
        <v>5913</v>
      </c>
      <c r="B2002" s="55">
        <v>6.4</v>
      </c>
    </row>
    <row r="2003" spans="1:2" x14ac:dyDescent="0.3">
      <c r="A2003" s="2" t="s">
        <v>2805</v>
      </c>
      <c r="B2003" s="55">
        <v>6.3</v>
      </c>
    </row>
    <row r="2004" spans="1:2" x14ac:dyDescent="0.3">
      <c r="A2004" s="2" t="s">
        <v>504</v>
      </c>
      <c r="B2004" s="55">
        <v>7.2</v>
      </c>
    </row>
    <row r="2005" spans="1:2" x14ac:dyDescent="0.3">
      <c r="A2005" s="2" t="s">
        <v>1847</v>
      </c>
      <c r="B2005" s="55">
        <v>7</v>
      </c>
    </row>
    <row r="2006" spans="1:2" x14ac:dyDescent="0.3">
      <c r="A2006" s="2" t="s">
        <v>6470</v>
      </c>
      <c r="B2006" s="55">
        <v>6.8</v>
      </c>
    </row>
    <row r="2007" spans="1:2" x14ac:dyDescent="0.3">
      <c r="A2007" s="2" t="s">
        <v>3432</v>
      </c>
      <c r="B2007" s="55">
        <v>6.5</v>
      </c>
    </row>
    <row r="2008" spans="1:2" x14ac:dyDescent="0.3">
      <c r="A2008" s="2" t="s">
        <v>1251</v>
      </c>
      <c r="B2008" s="55">
        <v>6.6</v>
      </c>
    </row>
    <row r="2009" spans="1:2" x14ac:dyDescent="0.3">
      <c r="A2009" s="2" t="s">
        <v>2153</v>
      </c>
      <c r="B2009" s="55">
        <v>6.4</v>
      </c>
    </row>
    <row r="2010" spans="1:2" x14ac:dyDescent="0.3">
      <c r="A2010" s="2" t="s">
        <v>4988</v>
      </c>
      <c r="B2010" s="55">
        <v>5.2</v>
      </c>
    </row>
    <row r="2011" spans="1:2" x14ac:dyDescent="0.3">
      <c r="A2011" s="2" t="s">
        <v>4428</v>
      </c>
      <c r="B2011" s="55">
        <v>6.8</v>
      </c>
    </row>
    <row r="2012" spans="1:2" x14ac:dyDescent="0.3">
      <c r="A2012" s="2" t="s">
        <v>17</v>
      </c>
      <c r="B2012" s="55">
        <v>4.8</v>
      </c>
    </row>
    <row r="2013" spans="1:2" x14ac:dyDescent="0.3">
      <c r="A2013" s="2" t="s">
        <v>3433</v>
      </c>
      <c r="B2013" s="55">
        <v>7.2</v>
      </c>
    </row>
    <row r="2014" spans="1:2" x14ac:dyDescent="0.3">
      <c r="A2014" s="2" t="s">
        <v>6471</v>
      </c>
      <c r="B2014" s="55">
        <v>6.4</v>
      </c>
    </row>
    <row r="2015" spans="1:2" x14ac:dyDescent="0.3">
      <c r="A2015" s="2" t="s">
        <v>4729</v>
      </c>
      <c r="B2015" s="55">
        <v>7.1</v>
      </c>
    </row>
    <row r="2016" spans="1:2" x14ac:dyDescent="0.3">
      <c r="A2016" s="2" t="s">
        <v>5348</v>
      </c>
      <c r="B2016" s="55">
        <v>7.2</v>
      </c>
    </row>
    <row r="2017" spans="1:2" x14ac:dyDescent="0.3">
      <c r="A2017" s="2" t="s">
        <v>6473</v>
      </c>
      <c r="B2017" s="55">
        <v>7</v>
      </c>
    </row>
    <row r="2018" spans="1:2" x14ac:dyDescent="0.3">
      <c r="A2018" s="2" t="s">
        <v>6721</v>
      </c>
      <c r="B2018" s="55">
        <v>7.2</v>
      </c>
    </row>
    <row r="2019" spans="1:2" x14ac:dyDescent="0.3">
      <c r="A2019" s="2" t="s">
        <v>6474</v>
      </c>
      <c r="B2019" s="55">
        <v>6.5</v>
      </c>
    </row>
    <row r="2020" spans="1:2" x14ac:dyDescent="0.3">
      <c r="A2020" s="2" t="s">
        <v>506</v>
      </c>
      <c r="B2020" s="55">
        <v>7.3</v>
      </c>
    </row>
    <row r="2021" spans="1:2" x14ac:dyDescent="0.3">
      <c r="A2021" s="2" t="s">
        <v>6933</v>
      </c>
      <c r="B2021" s="55">
        <v>5.8</v>
      </c>
    </row>
    <row r="2022" spans="1:2" x14ac:dyDescent="0.3">
      <c r="A2022" s="2" t="s">
        <v>5351</v>
      </c>
      <c r="B2022" s="55">
        <v>6.8</v>
      </c>
    </row>
    <row r="2023" spans="1:2" x14ac:dyDescent="0.3">
      <c r="A2023" s="2" t="s">
        <v>3130</v>
      </c>
      <c r="B2023" s="55">
        <v>6.8</v>
      </c>
    </row>
    <row r="2024" spans="1:2" x14ac:dyDescent="0.3">
      <c r="A2024" s="2" t="s">
        <v>4430</v>
      </c>
      <c r="B2024" s="55">
        <v>8.1999999999999993</v>
      </c>
    </row>
    <row r="2025" spans="1:2" x14ac:dyDescent="0.3">
      <c r="A2025" s="2" t="s">
        <v>3743</v>
      </c>
      <c r="B2025" s="55">
        <v>5.8</v>
      </c>
    </row>
    <row r="2026" spans="1:2" x14ac:dyDescent="0.3">
      <c r="A2026" s="2" t="s">
        <v>6934</v>
      </c>
      <c r="B2026" s="55">
        <v>6.4</v>
      </c>
    </row>
    <row r="2027" spans="1:2" x14ac:dyDescent="0.3">
      <c r="A2027" s="2" t="s">
        <v>4730</v>
      </c>
      <c r="B2027" s="55">
        <v>6.3</v>
      </c>
    </row>
    <row r="2028" spans="1:2" x14ac:dyDescent="0.3">
      <c r="A2028" s="2" t="s">
        <v>5628</v>
      </c>
      <c r="B2028" s="55">
        <v>5.7</v>
      </c>
    </row>
    <row r="2029" spans="1:2" x14ac:dyDescent="0.3">
      <c r="A2029" s="2" t="s">
        <v>5914</v>
      </c>
      <c r="B2029" s="55">
        <v>5.8</v>
      </c>
    </row>
    <row r="2030" spans="1:2" x14ac:dyDescent="0.3">
      <c r="A2030" s="2" t="s">
        <v>6179</v>
      </c>
      <c r="B2030" s="55">
        <v>4.5999999999999996</v>
      </c>
    </row>
    <row r="2031" spans="1:2" x14ac:dyDescent="0.3">
      <c r="A2031" s="2" t="s">
        <v>6723</v>
      </c>
      <c r="B2031" s="55">
        <v>5</v>
      </c>
    </row>
    <row r="2032" spans="1:2" x14ac:dyDescent="0.3">
      <c r="A2032" s="2" t="s">
        <v>6181</v>
      </c>
      <c r="B2032" s="55">
        <v>7</v>
      </c>
    </row>
    <row r="2033" spans="1:2" x14ac:dyDescent="0.3">
      <c r="A2033" s="2" t="s">
        <v>6183</v>
      </c>
      <c r="B2033" s="55">
        <v>6.1</v>
      </c>
    </row>
    <row r="2034" spans="1:2" x14ac:dyDescent="0.3">
      <c r="A2034" s="2" t="s">
        <v>4432</v>
      </c>
      <c r="B2034" s="55">
        <v>7.3</v>
      </c>
    </row>
    <row r="2035" spans="1:2" x14ac:dyDescent="0.3">
      <c r="A2035" s="2" t="s">
        <v>6475</v>
      </c>
      <c r="B2035" s="55">
        <v>6.2</v>
      </c>
    </row>
    <row r="2036" spans="1:2" x14ac:dyDescent="0.3">
      <c r="A2036" s="2" t="s">
        <v>3435</v>
      </c>
      <c r="B2036" s="55">
        <v>6.3</v>
      </c>
    </row>
    <row r="2037" spans="1:2" x14ac:dyDescent="0.3">
      <c r="A2037" s="2" t="s">
        <v>1848</v>
      </c>
      <c r="B2037" s="55">
        <v>6.7</v>
      </c>
    </row>
    <row r="2038" spans="1:2" x14ac:dyDescent="0.3">
      <c r="A2038" s="2" t="s">
        <v>4990</v>
      </c>
      <c r="B2038" s="55">
        <v>6</v>
      </c>
    </row>
    <row r="2039" spans="1:2" x14ac:dyDescent="0.3">
      <c r="A2039" s="2" t="s">
        <v>941</v>
      </c>
      <c r="B2039" s="55">
        <v>6.9</v>
      </c>
    </row>
    <row r="2040" spans="1:2" x14ac:dyDescent="0.3">
      <c r="A2040" s="2" t="s">
        <v>5917</v>
      </c>
      <c r="B2040" s="55">
        <v>7</v>
      </c>
    </row>
    <row r="2041" spans="1:2" x14ac:dyDescent="0.3">
      <c r="A2041" s="2" t="s">
        <v>5352</v>
      </c>
      <c r="B2041" s="55">
        <v>5.2</v>
      </c>
    </row>
    <row r="2042" spans="1:2" x14ac:dyDescent="0.3">
      <c r="A2042" s="2" t="s">
        <v>6936</v>
      </c>
      <c r="B2042" s="55">
        <v>4.4000000000000004</v>
      </c>
    </row>
    <row r="2043" spans="1:2" x14ac:dyDescent="0.3">
      <c r="A2043" s="2" t="s">
        <v>2451</v>
      </c>
      <c r="B2043" s="55">
        <v>7.2</v>
      </c>
    </row>
    <row r="2044" spans="1:2" x14ac:dyDescent="0.3">
      <c r="A2044" s="2" t="s">
        <v>2156</v>
      </c>
      <c r="B2044" s="55">
        <v>7.1</v>
      </c>
    </row>
    <row r="2045" spans="1:2" x14ac:dyDescent="0.3">
      <c r="A2045" s="2" t="s">
        <v>3437</v>
      </c>
      <c r="B2045" s="55">
        <v>6.3</v>
      </c>
    </row>
    <row r="2046" spans="1:2" x14ac:dyDescent="0.3">
      <c r="A2046" s="2" t="s">
        <v>1116</v>
      </c>
      <c r="B2046" s="55">
        <v>6.5</v>
      </c>
    </row>
    <row r="2047" spans="1:2" x14ac:dyDescent="0.3">
      <c r="A2047" s="2" t="s">
        <v>4433</v>
      </c>
      <c r="B2047" s="55">
        <v>7.3</v>
      </c>
    </row>
    <row r="2048" spans="1:2" x14ac:dyDescent="0.3">
      <c r="A2048" s="2" t="s">
        <v>2808</v>
      </c>
      <c r="B2048" s="55">
        <v>6.1</v>
      </c>
    </row>
    <row r="2049" spans="1:2" x14ac:dyDescent="0.3">
      <c r="A2049" s="2" t="s">
        <v>6476</v>
      </c>
      <c r="B2049" s="55">
        <v>5.3</v>
      </c>
    </row>
    <row r="2050" spans="1:2" x14ac:dyDescent="0.3">
      <c r="A2050" s="2" t="s">
        <v>546</v>
      </c>
      <c r="B2050" s="55">
        <v>6.3</v>
      </c>
    </row>
    <row r="2051" spans="1:2" x14ac:dyDescent="0.3">
      <c r="A2051" s="2" t="s">
        <v>6726</v>
      </c>
      <c r="B2051" s="55">
        <v>6.7</v>
      </c>
    </row>
    <row r="2052" spans="1:2" x14ac:dyDescent="0.3">
      <c r="A2052" s="2" t="s">
        <v>3132</v>
      </c>
      <c r="B2052" s="55">
        <v>5.5</v>
      </c>
    </row>
    <row r="2053" spans="1:2" x14ac:dyDescent="0.3">
      <c r="A2053" s="2" t="s">
        <v>5631</v>
      </c>
      <c r="B2053" s="55">
        <v>5.9</v>
      </c>
    </row>
    <row r="2054" spans="1:2" x14ac:dyDescent="0.3">
      <c r="A2054" s="2" t="s">
        <v>6478</v>
      </c>
      <c r="B2054" s="55">
        <v>5.9</v>
      </c>
    </row>
    <row r="2055" spans="1:2" x14ac:dyDescent="0.3">
      <c r="A2055" s="2" t="s">
        <v>4435</v>
      </c>
      <c r="B2055" s="55">
        <v>7.5</v>
      </c>
    </row>
    <row r="2056" spans="1:2" x14ac:dyDescent="0.3">
      <c r="A2056" s="2" t="s">
        <v>4733</v>
      </c>
      <c r="B2056" s="55">
        <v>8</v>
      </c>
    </row>
    <row r="2057" spans="1:2" x14ac:dyDescent="0.3">
      <c r="A2057" s="2" t="s">
        <v>750</v>
      </c>
      <c r="B2057" s="55">
        <v>6.6</v>
      </c>
    </row>
    <row r="2058" spans="1:2" x14ac:dyDescent="0.3">
      <c r="A2058" s="2" t="s">
        <v>694</v>
      </c>
      <c r="B2058" s="55">
        <v>6.5</v>
      </c>
    </row>
    <row r="2059" spans="1:2" x14ac:dyDescent="0.3">
      <c r="A2059" s="2" t="s">
        <v>4437</v>
      </c>
      <c r="B2059" s="55">
        <v>3</v>
      </c>
    </row>
    <row r="2060" spans="1:2" x14ac:dyDescent="0.3">
      <c r="A2060" s="2" t="s">
        <v>1413</v>
      </c>
      <c r="B2060" s="55">
        <v>6.4</v>
      </c>
    </row>
    <row r="2061" spans="1:2" x14ac:dyDescent="0.3">
      <c r="A2061" s="2" t="s">
        <v>1018</v>
      </c>
      <c r="B2061" s="55">
        <v>7.7</v>
      </c>
    </row>
    <row r="2062" spans="1:2" x14ac:dyDescent="0.3">
      <c r="A2062" s="2" t="s">
        <v>6479</v>
      </c>
      <c r="B2062" s="55">
        <v>7.6</v>
      </c>
    </row>
    <row r="2063" spans="1:2" x14ac:dyDescent="0.3">
      <c r="A2063" s="2" t="s">
        <v>3134</v>
      </c>
      <c r="B2063" s="55">
        <v>7.1</v>
      </c>
    </row>
    <row r="2064" spans="1:2" x14ac:dyDescent="0.3">
      <c r="A2064" s="2" t="s">
        <v>1849</v>
      </c>
      <c r="B2064" s="55">
        <v>7.5</v>
      </c>
    </row>
    <row r="2065" spans="1:2" x14ac:dyDescent="0.3">
      <c r="A2065" s="2" t="s">
        <v>3438</v>
      </c>
      <c r="B2065" s="55">
        <v>7.1</v>
      </c>
    </row>
    <row r="2066" spans="1:2" x14ac:dyDescent="0.3">
      <c r="A2066" s="2" t="s">
        <v>4992</v>
      </c>
      <c r="B2066" s="55">
        <v>7</v>
      </c>
    </row>
    <row r="2067" spans="1:2" x14ac:dyDescent="0.3">
      <c r="A2067" s="2" t="s">
        <v>208</v>
      </c>
      <c r="B2067" s="55">
        <v>6.1</v>
      </c>
    </row>
    <row r="2068" spans="1:2" x14ac:dyDescent="0.3">
      <c r="A2068" s="2" t="s">
        <v>202</v>
      </c>
      <c r="B2068" s="55">
        <v>6.7</v>
      </c>
    </row>
    <row r="2069" spans="1:2" x14ac:dyDescent="0.3">
      <c r="A2069" s="2" t="s">
        <v>5919</v>
      </c>
      <c r="B2069" s="55">
        <v>7.4</v>
      </c>
    </row>
    <row r="2070" spans="1:2" x14ac:dyDescent="0.3">
      <c r="A2070" s="2" t="s">
        <v>62</v>
      </c>
      <c r="B2070" s="55">
        <v>7.5</v>
      </c>
    </row>
    <row r="2071" spans="1:2" x14ac:dyDescent="0.3">
      <c r="A2071" s="2" t="s">
        <v>5632</v>
      </c>
      <c r="B2071" s="55">
        <v>5.5</v>
      </c>
    </row>
    <row r="2072" spans="1:2" x14ac:dyDescent="0.3">
      <c r="A2072" s="2" t="s">
        <v>4735</v>
      </c>
      <c r="B2072" s="55">
        <v>7.1</v>
      </c>
    </row>
    <row r="2073" spans="1:2" x14ac:dyDescent="0.3">
      <c r="A2073" s="2" t="s">
        <v>4439</v>
      </c>
      <c r="B2073" s="55">
        <v>7.3</v>
      </c>
    </row>
    <row r="2074" spans="1:2" x14ac:dyDescent="0.3">
      <c r="A2074" s="2" t="s">
        <v>5921</v>
      </c>
      <c r="B2074" s="55">
        <v>6.7</v>
      </c>
    </row>
    <row r="2075" spans="1:2" x14ac:dyDescent="0.3">
      <c r="A2075" s="2" t="s">
        <v>3440</v>
      </c>
      <c r="B2075" s="55">
        <v>8.1</v>
      </c>
    </row>
    <row r="2076" spans="1:2" x14ac:dyDescent="0.3">
      <c r="A2076" s="2" t="s">
        <v>2452</v>
      </c>
      <c r="B2076" s="55">
        <v>7.1</v>
      </c>
    </row>
    <row r="2077" spans="1:2" x14ac:dyDescent="0.3">
      <c r="A2077" s="2" t="s">
        <v>6184</v>
      </c>
      <c r="B2077" s="55">
        <v>7.2</v>
      </c>
    </row>
    <row r="2078" spans="1:2" x14ac:dyDescent="0.3">
      <c r="A2078" s="2" t="s">
        <v>6938</v>
      </c>
      <c r="B2078" s="55">
        <v>6.5</v>
      </c>
    </row>
    <row r="2079" spans="1:2" x14ac:dyDescent="0.3">
      <c r="A2079" s="2" t="s">
        <v>6939</v>
      </c>
      <c r="B2079" s="55">
        <v>5.6</v>
      </c>
    </row>
    <row r="2080" spans="1:2" x14ac:dyDescent="0.3">
      <c r="A2080" s="2" t="s">
        <v>5354</v>
      </c>
      <c r="B2080" s="55">
        <v>6.1</v>
      </c>
    </row>
    <row r="2081" spans="1:2" x14ac:dyDescent="0.3">
      <c r="A2081" s="2" t="s">
        <v>2809</v>
      </c>
      <c r="B2081" s="55">
        <v>5.7</v>
      </c>
    </row>
    <row r="2082" spans="1:2" x14ac:dyDescent="0.3">
      <c r="A2082" s="2" t="s">
        <v>547</v>
      </c>
      <c r="B2082" s="55">
        <v>8.1</v>
      </c>
    </row>
    <row r="2083" spans="1:2" x14ac:dyDescent="0.3">
      <c r="A2083" s="2" t="s">
        <v>2158</v>
      </c>
      <c r="B2083" s="55">
        <v>5.4</v>
      </c>
    </row>
    <row r="2084" spans="1:2" x14ac:dyDescent="0.3">
      <c r="A2084" s="2" t="s">
        <v>6186</v>
      </c>
      <c r="B2084" s="55">
        <v>5.7</v>
      </c>
    </row>
    <row r="2085" spans="1:2" x14ac:dyDescent="0.3">
      <c r="A2085" s="2" t="s">
        <v>1252</v>
      </c>
      <c r="B2085" s="55">
        <v>6.6</v>
      </c>
    </row>
    <row r="2086" spans="1:2" x14ac:dyDescent="0.3">
      <c r="A2086" s="2" t="s">
        <v>1019</v>
      </c>
      <c r="B2086" s="55">
        <v>5.9</v>
      </c>
    </row>
    <row r="2087" spans="1:2" x14ac:dyDescent="0.3">
      <c r="A2087" s="2" t="s">
        <v>6940</v>
      </c>
      <c r="B2087" s="55">
        <v>5.3</v>
      </c>
    </row>
    <row r="2088" spans="1:2" x14ac:dyDescent="0.3">
      <c r="A2088" s="2" t="s">
        <v>469</v>
      </c>
      <c r="B2088" s="55">
        <v>6.7</v>
      </c>
    </row>
    <row r="2089" spans="1:2" x14ac:dyDescent="0.3">
      <c r="A2089" s="2" t="s">
        <v>1119</v>
      </c>
      <c r="B2089" s="55">
        <v>3.3</v>
      </c>
    </row>
    <row r="2090" spans="1:2" x14ac:dyDescent="0.3">
      <c r="A2090" s="2" t="s">
        <v>2454</v>
      </c>
      <c r="B2090" s="55">
        <v>7</v>
      </c>
    </row>
    <row r="2091" spans="1:2" x14ac:dyDescent="0.3">
      <c r="A2091" s="2" t="s">
        <v>400</v>
      </c>
      <c r="B2091" s="55">
        <v>7.4</v>
      </c>
    </row>
    <row r="2092" spans="1:2" x14ac:dyDescent="0.3">
      <c r="A2092" s="2" t="s">
        <v>697</v>
      </c>
      <c r="B2092" s="55">
        <v>4.5</v>
      </c>
    </row>
    <row r="2093" spans="1:2" x14ac:dyDescent="0.3">
      <c r="A2093" s="2" t="s">
        <v>6727</v>
      </c>
      <c r="B2093" s="55">
        <v>5.6</v>
      </c>
    </row>
    <row r="2094" spans="1:2" x14ac:dyDescent="0.3">
      <c r="A2094" s="2" t="s">
        <v>4993</v>
      </c>
      <c r="B2094" s="55">
        <v>6.7</v>
      </c>
    </row>
    <row r="2095" spans="1:2" x14ac:dyDescent="0.3">
      <c r="A2095" s="2" t="s">
        <v>4996</v>
      </c>
      <c r="B2095" s="55">
        <v>7.7</v>
      </c>
    </row>
    <row r="2096" spans="1:2" x14ac:dyDescent="0.3">
      <c r="A2096" s="2" t="s">
        <v>4082</v>
      </c>
      <c r="B2096" s="55">
        <v>6.4</v>
      </c>
    </row>
    <row r="2097" spans="1:2" x14ac:dyDescent="0.3">
      <c r="A2097" s="2" t="s">
        <v>3135</v>
      </c>
      <c r="B2097" s="55">
        <v>7</v>
      </c>
    </row>
    <row r="2098" spans="1:2" x14ac:dyDescent="0.3">
      <c r="A2098" s="2" t="s">
        <v>2810</v>
      </c>
      <c r="B2098" s="55">
        <v>5.2</v>
      </c>
    </row>
    <row r="2099" spans="1:2" x14ac:dyDescent="0.3">
      <c r="A2099" s="2" t="s">
        <v>354</v>
      </c>
      <c r="B2099" s="55">
        <v>6.2</v>
      </c>
    </row>
    <row r="2100" spans="1:2" x14ac:dyDescent="0.3">
      <c r="A2100" s="2" t="s">
        <v>4440</v>
      </c>
      <c r="B2100" s="55">
        <v>5.6</v>
      </c>
    </row>
    <row r="2101" spans="1:2" x14ac:dyDescent="0.3">
      <c r="A2101" s="2" t="s">
        <v>5356</v>
      </c>
      <c r="B2101" s="55">
        <v>5.3</v>
      </c>
    </row>
    <row r="2102" spans="1:2" x14ac:dyDescent="0.3">
      <c r="A2102" s="2" t="s">
        <v>4441</v>
      </c>
      <c r="B2102" s="55">
        <v>6.2</v>
      </c>
    </row>
    <row r="2103" spans="1:2" x14ac:dyDescent="0.3">
      <c r="A2103" s="2" t="s">
        <v>1852</v>
      </c>
      <c r="B2103" s="55">
        <v>6.1</v>
      </c>
    </row>
    <row r="2104" spans="1:2" x14ac:dyDescent="0.3">
      <c r="A2104" s="2" t="s">
        <v>5358</v>
      </c>
      <c r="B2104" s="55">
        <v>7.3</v>
      </c>
    </row>
    <row r="2105" spans="1:2" x14ac:dyDescent="0.3">
      <c r="A2105" s="2" t="s">
        <v>621</v>
      </c>
      <c r="B2105" s="55">
        <v>7.8</v>
      </c>
    </row>
    <row r="2106" spans="1:2" x14ac:dyDescent="0.3">
      <c r="A2106" s="2" t="s">
        <v>820</v>
      </c>
      <c r="B2106" s="55">
        <v>6.2</v>
      </c>
    </row>
    <row r="2107" spans="1:2" x14ac:dyDescent="0.3">
      <c r="A2107" s="2" t="s">
        <v>5633</v>
      </c>
      <c r="B2107" s="55">
        <v>6.4</v>
      </c>
    </row>
    <row r="2108" spans="1:2" x14ac:dyDescent="0.3">
      <c r="A2108" s="2" t="s">
        <v>1624</v>
      </c>
      <c r="B2108" s="55">
        <v>6.8</v>
      </c>
    </row>
    <row r="2109" spans="1:2" x14ac:dyDescent="0.3">
      <c r="A2109" s="2" t="s">
        <v>6187</v>
      </c>
      <c r="B2109" s="55">
        <v>6.5</v>
      </c>
    </row>
    <row r="2110" spans="1:2" x14ac:dyDescent="0.3">
      <c r="A2110" s="2" t="s">
        <v>4736</v>
      </c>
      <c r="B2110" s="55">
        <v>5.9</v>
      </c>
    </row>
    <row r="2111" spans="1:2" x14ac:dyDescent="0.3">
      <c r="A2111" s="2" t="s">
        <v>821</v>
      </c>
      <c r="B2111" s="55">
        <v>6.9</v>
      </c>
    </row>
    <row r="2112" spans="1:2" x14ac:dyDescent="0.3">
      <c r="A2112" s="2" t="s">
        <v>4084</v>
      </c>
      <c r="B2112" s="55">
        <v>7.8</v>
      </c>
    </row>
    <row r="2113" spans="1:2" x14ac:dyDescent="0.3">
      <c r="A2113" s="2" t="s">
        <v>4998</v>
      </c>
      <c r="B2113" s="55">
        <v>6.7</v>
      </c>
    </row>
    <row r="2114" spans="1:2" x14ac:dyDescent="0.3">
      <c r="A2114" s="2" t="s">
        <v>5922</v>
      </c>
      <c r="B2114" s="55">
        <v>5.7</v>
      </c>
    </row>
    <row r="2115" spans="1:2" x14ac:dyDescent="0.3">
      <c r="A2115" s="2" t="s">
        <v>1855</v>
      </c>
      <c r="B2115" s="55">
        <v>6.7</v>
      </c>
    </row>
    <row r="2116" spans="1:2" x14ac:dyDescent="0.3">
      <c r="A2116" s="2" t="s">
        <v>3746</v>
      </c>
      <c r="B2116" s="55">
        <v>7</v>
      </c>
    </row>
    <row r="2117" spans="1:2" x14ac:dyDescent="0.3">
      <c r="A2117" s="2" t="s">
        <v>5634</v>
      </c>
      <c r="B2117" s="55">
        <v>6.6</v>
      </c>
    </row>
    <row r="2118" spans="1:2" x14ac:dyDescent="0.3">
      <c r="A2118" s="2" t="s">
        <v>5360</v>
      </c>
      <c r="B2118" s="55">
        <v>6.2</v>
      </c>
    </row>
    <row r="2119" spans="1:2" x14ac:dyDescent="0.3">
      <c r="A2119" s="2" t="s">
        <v>1625</v>
      </c>
      <c r="B2119" s="55">
        <v>8.4</v>
      </c>
    </row>
    <row r="2120" spans="1:2" x14ac:dyDescent="0.3">
      <c r="A2120" s="2" t="s">
        <v>624</v>
      </c>
      <c r="B2120" s="55">
        <v>5.9</v>
      </c>
    </row>
    <row r="2121" spans="1:2" x14ac:dyDescent="0.3">
      <c r="A2121" s="2" t="s">
        <v>6480</v>
      </c>
      <c r="B2121" s="55">
        <v>8.1</v>
      </c>
    </row>
    <row r="2122" spans="1:2" x14ac:dyDescent="0.3">
      <c r="A2122" s="2" t="s">
        <v>320</v>
      </c>
      <c r="B2122" s="55">
        <v>6.1</v>
      </c>
    </row>
    <row r="2123" spans="1:2" x14ac:dyDescent="0.3">
      <c r="A2123" s="2" t="s">
        <v>6942</v>
      </c>
      <c r="B2123" s="55">
        <v>6.4</v>
      </c>
    </row>
    <row r="2124" spans="1:2" x14ac:dyDescent="0.3">
      <c r="A2124" s="2" t="s">
        <v>6188</v>
      </c>
      <c r="B2124" s="55">
        <v>6.7</v>
      </c>
    </row>
    <row r="2125" spans="1:2" x14ac:dyDescent="0.3">
      <c r="A2125" s="2" t="s">
        <v>5924</v>
      </c>
      <c r="B2125" s="55">
        <v>5.4</v>
      </c>
    </row>
    <row r="2126" spans="1:2" x14ac:dyDescent="0.3">
      <c r="A2126" s="2" t="s">
        <v>5000</v>
      </c>
      <c r="B2126" s="55">
        <v>3.9</v>
      </c>
    </row>
    <row r="2127" spans="1:2" x14ac:dyDescent="0.3">
      <c r="A2127" s="2" t="s">
        <v>6191</v>
      </c>
      <c r="B2127" s="55">
        <v>7</v>
      </c>
    </row>
    <row r="2128" spans="1:2" x14ac:dyDescent="0.3">
      <c r="A2128" s="2" t="s">
        <v>6192</v>
      </c>
      <c r="B2128" s="55">
        <v>6.6</v>
      </c>
    </row>
    <row r="2129" spans="1:2" x14ac:dyDescent="0.3">
      <c r="A2129" s="2" t="s">
        <v>2457</v>
      </c>
      <c r="B2129" s="55">
        <v>6.2</v>
      </c>
    </row>
    <row r="2130" spans="1:2" x14ac:dyDescent="0.3">
      <c r="A2130" s="2" t="s">
        <v>107</v>
      </c>
      <c r="B2130" s="55">
        <v>8.5</v>
      </c>
    </row>
    <row r="2131" spans="1:2" x14ac:dyDescent="0.3">
      <c r="A2131" s="2" t="s">
        <v>2459</v>
      </c>
      <c r="B2131" s="55">
        <v>6.3</v>
      </c>
    </row>
    <row r="2132" spans="1:2" x14ac:dyDescent="0.3">
      <c r="A2132" s="2" t="s">
        <v>5363</v>
      </c>
      <c r="B2132" s="55">
        <v>7</v>
      </c>
    </row>
    <row r="2133" spans="1:2" x14ac:dyDescent="0.3">
      <c r="A2133" s="2" t="s">
        <v>1121</v>
      </c>
      <c r="B2133" s="55">
        <v>8.9</v>
      </c>
    </row>
    <row r="2134" spans="1:2" x14ac:dyDescent="0.3">
      <c r="A2134" s="2" t="s">
        <v>4444</v>
      </c>
      <c r="B2134" s="55">
        <v>4.7</v>
      </c>
    </row>
    <row r="2135" spans="1:2" x14ac:dyDescent="0.3">
      <c r="A2135" s="2" t="s">
        <v>3137</v>
      </c>
      <c r="B2135" s="55">
        <v>7.3</v>
      </c>
    </row>
    <row r="2136" spans="1:2" x14ac:dyDescent="0.3">
      <c r="A2136" s="2" t="s">
        <v>5002</v>
      </c>
      <c r="B2136" s="55">
        <v>6</v>
      </c>
    </row>
    <row r="2137" spans="1:2" x14ac:dyDescent="0.3">
      <c r="A2137" s="2" t="s">
        <v>2159</v>
      </c>
      <c r="B2137" s="55">
        <v>6</v>
      </c>
    </row>
    <row r="2138" spans="1:2" x14ac:dyDescent="0.3">
      <c r="A2138" s="2" t="s">
        <v>5926</v>
      </c>
      <c r="B2138" s="55">
        <v>6.7</v>
      </c>
    </row>
    <row r="2139" spans="1:2" x14ac:dyDescent="0.3">
      <c r="A2139" s="2" t="s">
        <v>5004</v>
      </c>
      <c r="B2139" s="55">
        <v>6.7</v>
      </c>
    </row>
    <row r="2140" spans="1:2" x14ac:dyDescent="0.3">
      <c r="A2140" s="2" t="s">
        <v>5006</v>
      </c>
      <c r="B2140" s="55">
        <v>6</v>
      </c>
    </row>
    <row r="2141" spans="1:2" x14ac:dyDescent="0.3">
      <c r="A2141" s="2" t="s">
        <v>6193</v>
      </c>
      <c r="B2141" s="55">
        <v>6.8</v>
      </c>
    </row>
    <row r="2142" spans="1:2" x14ac:dyDescent="0.3">
      <c r="A2142" s="2" t="s">
        <v>3138</v>
      </c>
      <c r="B2142" s="55">
        <v>5.2</v>
      </c>
    </row>
    <row r="2143" spans="1:2" x14ac:dyDescent="0.3">
      <c r="A2143" s="2" t="s">
        <v>823</v>
      </c>
      <c r="B2143" s="55">
        <v>6.8</v>
      </c>
    </row>
    <row r="2144" spans="1:2" x14ac:dyDescent="0.3">
      <c r="A2144" s="2" t="s">
        <v>2462</v>
      </c>
      <c r="B2144" s="55">
        <v>7.4</v>
      </c>
    </row>
    <row r="2145" spans="1:2" x14ac:dyDescent="0.3">
      <c r="A2145" s="2" t="s">
        <v>4446</v>
      </c>
      <c r="B2145" s="55">
        <v>7.1</v>
      </c>
    </row>
    <row r="2146" spans="1:2" x14ac:dyDescent="0.3">
      <c r="A2146" s="2" t="s">
        <v>6481</v>
      </c>
      <c r="B2146" s="55">
        <v>5.6</v>
      </c>
    </row>
    <row r="2147" spans="1:2" x14ac:dyDescent="0.3">
      <c r="A2147" s="2" t="s">
        <v>6482</v>
      </c>
      <c r="B2147" s="55">
        <v>6.1</v>
      </c>
    </row>
    <row r="2148" spans="1:2" x14ac:dyDescent="0.3">
      <c r="A2148" s="2" t="s">
        <v>5635</v>
      </c>
      <c r="B2148" s="55">
        <v>7</v>
      </c>
    </row>
    <row r="2149" spans="1:2" x14ac:dyDescent="0.3">
      <c r="A2149" s="2" t="s">
        <v>3140</v>
      </c>
      <c r="B2149" s="55">
        <v>7.5</v>
      </c>
    </row>
    <row r="2150" spans="1:2" x14ac:dyDescent="0.3">
      <c r="A2150" s="2" t="s">
        <v>5364</v>
      </c>
      <c r="B2150" s="55">
        <v>5.7</v>
      </c>
    </row>
    <row r="2151" spans="1:2" x14ac:dyDescent="0.3">
      <c r="A2151" s="2" t="s">
        <v>3441</v>
      </c>
      <c r="B2151" s="55">
        <v>6.9</v>
      </c>
    </row>
    <row r="2152" spans="1:2" x14ac:dyDescent="0.3">
      <c r="A2152" s="2" t="s">
        <v>627</v>
      </c>
      <c r="B2152" s="55">
        <v>7.6</v>
      </c>
    </row>
    <row r="2153" spans="1:2" x14ac:dyDescent="0.3">
      <c r="A2153" s="2" t="s">
        <v>943</v>
      </c>
      <c r="B2153" s="55">
        <v>6.9</v>
      </c>
    </row>
    <row r="2154" spans="1:2" x14ac:dyDescent="0.3">
      <c r="A2154" s="2" t="s">
        <v>322</v>
      </c>
      <c r="B2154" s="55">
        <v>8.3000000000000007</v>
      </c>
    </row>
    <row r="2155" spans="1:2" x14ac:dyDescent="0.3">
      <c r="A2155" s="2" t="s">
        <v>358</v>
      </c>
      <c r="B2155" s="55">
        <v>8.5</v>
      </c>
    </row>
    <row r="2156" spans="1:2" x14ac:dyDescent="0.3">
      <c r="A2156" s="2" t="s">
        <v>699</v>
      </c>
      <c r="B2156" s="55">
        <v>8</v>
      </c>
    </row>
    <row r="2157" spans="1:2" x14ac:dyDescent="0.3">
      <c r="A2157" s="2" t="s">
        <v>323</v>
      </c>
      <c r="B2157" s="55">
        <v>4.7</v>
      </c>
    </row>
    <row r="2158" spans="1:2" x14ac:dyDescent="0.3">
      <c r="A2158" s="2" t="s">
        <v>3748</v>
      </c>
      <c r="B2158" s="55">
        <v>5.9</v>
      </c>
    </row>
    <row r="2159" spans="1:2" x14ac:dyDescent="0.3">
      <c r="A2159" s="2" t="s">
        <v>944</v>
      </c>
      <c r="B2159" s="55">
        <v>6</v>
      </c>
    </row>
    <row r="2160" spans="1:2" x14ac:dyDescent="0.3">
      <c r="A2160" s="2" t="s">
        <v>3751</v>
      </c>
      <c r="B2160" s="55">
        <v>6</v>
      </c>
    </row>
    <row r="2161" spans="1:2" x14ac:dyDescent="0.3">
      <c r="A2161" s="2" t="s">
        <v>3143</v>
      </c>
      <c r="B2161" s="55">
        <v>7.2</v>
      </c>
    </row>
    <row r="2162" spans="1:2" x14ac:dyDescent="0.3">
      <c r="A2162" s="2" t="s">
        <v>700</v>
      </c>
      <c r="B2162" s="55">
        <v>5.7</v>
      </c>
    </row>
    <row r="2163" spans="1:2" x14ac:dyDescent="0.3">
      <c r="A2163" s="2" t="s">
        <v>507</v>
      </c>
      <c r="B2163" s="55">
        <v>6.4</v>
      </c>
    </row>
    <row r="2164" spans="1:2" x14ac:dyDescent="0.3">
      <c r="A2164" s="2" t="s">
        <v>5636</v>
      </c>
      <c r="B2164" s="55">
        <v>6.7</v>
      </c>
    </row>
    <row r="2165" spans="1:2" x14ac:dyDescent="0.3">
      <c r="A2165" s="2" t="s">
        <v>2160</v>
      </c>
      <c r="B2165" s="55">
        <v>5.0999999999999996</v>
      </c>
    </row>
    <row r="2166" spans="1:2" x14ac:dyDescent="0.3">
      <c r="A2166" s="2" t="s">
        <v>5927</v>
      </c>
      <c r="B2166" s="55">
        <v>7.2</v>
      </c>
    </row>
    <row r="2167" spans="1:2" x14ac:dyDescent="0.3">
      <c r="A2167" s="2" t="s">
        <v>1415</v>
      </c>
      <c r="B2167" s="55">
        <v>6.6</v>
      </c>
    </row>
    <row r="2168" spans="1:2" x14ac:dyDescent="0.3">
      <c r="A2168" s="2" t="s">
        <v>1122</v>
      </c>
      <c r="B2168" s="55">
        <v>6.4</v>
      </c>
    </row>
    <row r="2169" spans="1:2" x14ac:dyDescent="0.3">
      <c r="A2169" s="2" t="s">
        <v>2813</v>
      </c>
      <c r="B2169" s="55">
        <v>6.4</v>
      </c>
    </row>
    <row r="2170" spans="1:2" x14ac:dyDescent="0.3">
      <c r="A2170" s="2" t="s">
        <v>4738</v>
      </c>
      <c r="B2170" s="55">
        <v>8</v>
      </c>
    </row>
    <row r="2171" spans="1:2" x14ac:dyDescent="0.3">
      <c r="A2171" s="2" t="s">
        <v>2161</v>
      </c>
      <c r="B2171" s="55">
        <v>7.1</v>
      </c>
    </row>
    <row r="2172" spans="1:2" x14ac:dyDescent="0.3">
      <c r="A2172" s="2" t="s">
        <v>3753</v>
      </c>
      <c r="B2172" s="55">
        <v>7.7</v>
      </c>
    </row>
    <row r="2173" spans="1:2" x14ac:dyDescent="0.3">
      <c r="A2173" s="2" t="s">
        <v>2463</v>
      </c>
      <c r="B2173" s="55">
        <v>5.3</v>
      </c>
    </row>
    <row r="2174" spans="1:2" x14ac:dyDescent="0.3">
      <c r="A2174" s="2" t="s">
        <v>5928</v>
      </c>
      <c r="B2174" s="55">
        <v>7.1</v>
      </c>
    </row>
    <row r="2175" spans="1:2" x14ac:dyDescent="0.3">
      <c r="A2175" s="2" t="s">
        <v>3146</v>
      </c>
      <c r="B2175" s="55">
        <v>7</v>
      </c>
    </row>
    <row r="2176" spans="1:2" x14ac:dyDescent="0.3">
      <c r="A2176" s="2" t="s">
        <v>2815</v>
      </c>
      <c r="B2176" s="55">
        <v>6.5</v>
      </c>
    </row>
    <row r="2177" spans="1:2" x14ac:dyDescent="0.3">
      <c r="A2177" s="2" t="s">
        <v>5638</v>
      </c>
      <c r="B2177" s="55">
        <v>7.1</v>
      </c>
    </row>
    <row r="2178" spans="1:2" x14ac:dyDescent="0.3">
      <c r="A2178" s="2" t="s">
        <v>6485</v>
      </c>
      <c r="B2178" s="55">
        <v>6.7</v>
      </c>
    </row>
    <row r="2179" spans="1:2" x14ac:dyDescent="0.3">
      <c r="A2179" s="2" t="s">
        <v>5009</v>
      </c>
      <c r="B2179" s="55">
        <v>7.4</v>
      </c>
    </row>
    <row r="2180" spans="1:2" x14ac:dyDescent="0.3">
      <c r="A2180" s="2" t="s">
        <v>3149</v>
      </c>
      <c r="B2180" s="55">
        <v>7.2</v>
      </c>
    </row>
    <row r="2181" spans="1:2" x14ac:dyDescent="0.3">
      <c r="A2181" s="2" t="s">
        <v>4087</v>
      </c>
      <c r="B2181" s="55">
        <v>6.5</v>
      </c>
    </row>
    <row r="2182" spans="1:2" x14ac:dyDescent="0.3">
      <c r="A2182" s="2" t="s">
        <v>2464</v>
      </c>
      <c r="B2182" s="55">
        <v>5.7</v>
      </c>
    </row>
    <row r="2183" spans="1:2" x14ac:dyDescent="0.3">
      <c r="A2183" s="2" t="s">
        <v>5929</v>
      </c>
      <c r="B2183" s="55">
        <v>5.4</v>
      </c>
    </row>
    <row r="2184" spans="1:2" x14ac:dyDescent="0.3">
      <c r="A2184" s="2" t="s">
        <v>6196</v>
      </c>
      <c r="B2184" s="55">
        <v>5.9</v>
      </c>
    </row>
    <row r="2185" spans="1:2" x14ac:dyDescent="0.3">
      <c r="A2185" s="2" t="s">
        <v>4739</v>
      </c>
      <c r="B2185" s="55">
        <v>6.2</v>
      </c>
    </row>
    <row r="2186" spans="1:2" x14ac:dyDescent="0.3">
      <c r="A2186" s="2" t="s">
        <v>5010</v>
      </c>
      <c r="B2186" s="55">
        <v>6.8</v>
      </c>
    </row>
    <row r="2187" spans="1:2" x14ac:dyDescent="0.3">
      <c r="A2187" s="2" t="s">
        <v>3150</v>
      </c>
      <c r="B2187" s="55">
        <v>6.2</v>
      </c>
    </row>
    <row r="2188" spans="1:2" x14ac:dyDescent="0.3">
      <c r="A2188" s="2" t="s">
        <v>4741</v>
      </c>
      <c r="B2188" s="55">
        <v>7.5</v>
      </c>
    </row>
    <row r="2189" spans="1:2" x14ac:dyDescent="0.3">
      <c r="A2189" s="2" t="s">
        <v>2467</v>
      </c>
      <c r="B2189" s="55">
        <v>5.7</v>
      </c>
    </row>
    <row r="2190" spans="1:2" x14ac:dyDescent="0.3">
      <c r="A2190" s="2" t="s">
        <v>5011</v>
      </c>
      <c r="B2190" s="55">
        <v>7.7</v>
      </c>
    </row>
    <row r="2191" spans="1:2" x14ac:dyDescent="0.3">
      <c r="A2191" s="2" t="s">
        <v>5639</v>
      </c>
      <c r="B2191" s="55">
        <v>7.2</v>
      </c>
    </row>
    <row r="2192" spans="1:2" x14ac:dyDescent="0.3">
      <c r="A2192" s="2" t="s">
        <v>3442</v>
      </c>
      <c r="B2192" s="55">
        <v>6.5</v>
      </c>
    </row>
    <row r="2193" spans="1:2" x14ac:dyDescent="0.3">
      <c r="A2193" s="2" t="s">
        <v>2468</v>
      </c>
      <c r="B2193" s="55">
        <v>7.8</v>
      </c>
    </row>
    <row r="2194" spans="1:2" x14ac:dyDescent="0.3">
      <c r="A2194" s="2" t="s">
        <v>4449</v>
      </c>
      <c r="B2194" s="55">
        <v>6.7</v>
      </c>
    </row>
    <row r="2195" spans="1:2" x14ac:dyDescent="0.3">
      <c r="A2195" s="2" t="s">
        <v>1123</v>
      </c>
      <c r="B2195" s="55">
        <v>6.1</v>
      </c>
    </row>
    <row r="2196" spans="1:2" x14ac:dyDescent="0.3">
      <c r="A2196" s="2" t="s">
        <v>4742</v>
      </c>
      <c r="B2196" s="55">
        <v>6.8</v>
      </c>
    </row>
    <row r="2197" spans="1:2" x14ac:dyDescent="0.3">
      <c r="A2197" s="2" t="s">
        <v>4743</v>
      </c>
      <c r="B2197" s="55">
        <v>5.9</v>
      </c>
    </row>
    <row r="2198" spans="1:2" x14ac:dyDescent="0.3">
      <c r="A2198" s="2" t="s">
        <v>4089</v>
      </c>
      <c r="B2198" s="55">
        <v>7</v>
      </c>
    </row>
    <row r="2199" spans="1:2" x14ac:dyDescent="0.3">
      <c r="A2199" s="2" t="s">
        <v>5641</v>
      </c>
      <c r="B2199" s="55">
        <v>6.3</v>
      </c>
    </row>
    <row r="2200" spans="1:2" x14ac:dyDescent="0.3">
      <c r="A2200" s="2" t="s">
        <v>5013</v>
      </c>
      <c r="B2200" s="55">
        <v>6.7</v>
      </c>
    </row>
    <row r="2201" spans="1:2" x14ac:dyDescent="0.3">
      <c r="A2201" s="2" t="s">
        <v>2471</v>
      </c>
      <c r="B2201" s="55">
        <v>8.4</v>
      </c>
    </row>
    <row r="2202" spans="1:2" x14ac:dyDescent="0.3">
      <c r="A2202" s="2" t="s">
        <v>4451</v>
      </c>
      <c r="B2202" s="55">
        <v>7.3</v>
      </c>
    </row>
    <row r="2203" spans="1:2" x14ac:dyDescent="0.3">
      <c r="A2203" s="2" t="s">
        <v>946</v>
      </c>
      <c r="B2203" s="55">
        <v>8.4</v>
      </c>
    </row>
    <row r="2204" spans="1:2" x14ac:dyDescent="0.3">
      <c r="A2204" s="2" t="s">
        <v>3151</v>
      </c>
      <c r="B2204" s="55">
        <v>6.7</v>
      </c>
    </row>
    <row r="2205" spans="1:2" x14ac:dyDescent="0.3">
      <c r="A2205" s="2" t="s">
        <v>5643</v>
      </c>
      <c r="B2205" s="55">
        <v>5.9</v>
      </c>
    </row>
    <row r="2206" spans="1:2" x14ac:dyDescent="0.3">
      <c r="A2206" s="2" t="s">
        <v>3754</v>
      </c>
      <c r="B2206" s="55">
        <v>6.2</v>
      </c>
    </row>
    <row r="2207" spans="1:2" x14ac:dyDescent="0.3">
      <c r="A2207" s="2" t="s">
        <v>4746</v>
      </c>
      <c r="B2207" s="55">
        <v>6.3</v>
      </c>
    </row>
    <row r="2208" spans="1:2" x14ac:dyDescent="0.3">
      <c r="A2208" s="2" t="s">
        <v>6198</v>
      </c>
      <c r="B2208" s="55">
        <v>5.4</v>
      </c>
    </row>
    <row r="2209" spans="1:2" x14ac:dyDescent="0.3">
      <c r="A2209" s="2" t="s">
        <v>4747</v>
      </c>
      <c r="B2209" s="55">
        <v>6.8</v>
      </c>
    </row>
    <row r="2210" spans="1:2" x14ac:dyDescent="0.3">
      <c r="A2210" s="2" t="s">
        <v>2472</v>
      </c>
      <c r="B2210" s="55">
        <v>6.9</v>
      </c>
    </row>
    <row r="2211" spans="1:2" x14ac:dyDescent="0.3">
      <c r="A2211" s="2" t="s">
        <v>3152</v>
      </c>
      <c r="B2211" s="55">
        <v>5.8</v>
      </c>
    </row>
    <row r="2212" spans="1:2" x14ac:dyDescent="0.3">
      <c r="A2212" s="2" t="s">
        <v>867</v>
      </c>
      <c r="B2212" s="55">
        <v>5.0999999999999996</v>
      </c>
    </row>
    <row r="2213" spans="1:2" x14ac:dyDescent="0.3">
      <c r="A2213" s="2" t="s">
        <v>5014</v>
      </c>
      <c r="B2213" s="55">
        <v>7.3</v>
      </c>
    </row>
    <row r="2214" spans="1:2" x14ac:dyDescent="0.3">
      <c r="A2214" s="2" t="s">
        <v>1125</v>
      </c>
      <c r="B2214" s="55">
        <v>5.2</v>
      </c>
    </row>
    <row r="2215" spans="1:2" x14ac:dyDescent="0.3">
      <c r="A2215" s="2" t="s">
        <v>1254</v>
      </c>
      <c r="B2215" s="55">
        <v>7.5</v>
      </c>
    </row>
    <row r="2216" spans="1:2" x14ac:dyDescent="0.3">
      <c r="A2216" s="2" t="s">
        <v>6486</v>
      </c>
      <c r="B2216" s="55">
        <v>6.4</v>
      </c>
    </row>
    <row r="2217" spans="1:2" x14ac:dyDescent="0.3">
      <c r="A2217" s="2" t="s">
        <v>6729</v>
      </c>
      <c r="B2217" s="55">
        <v>6.2</v>
      </c>
    </row>
    <row r="2218" spans="1:2" x14ac:dyDescent="0.3">
      <c r="A2218" s="2" t="s">
        <v>2165</v>
      </c>
      <c r="B2218" s="55">
        <v>6.8</v>
      </c>
    </row>
    <row r="2219" spans="1:2" x14ac:dyDescent="0.3">
      <c r="A2219" s="2" t="s">
        <v>2818</v>
      </c>
      <c r="B2219" s="55">
        <v>6.4</v>
      </c>
    </row>
    <row r="2220" spans="1:2" x14ac:dyDescent="0.3">
      <c r="A2220" s="2" t="s">
        <v>5015</v>
      </c>
      <c r="B2220" s="55">
        <v>6</v>
      </c>
    </row>
    <row r="2221" spans="1:2" x14ac:dyDescent="0.3">
      <c r="A2221" s="2" t="s">
        <v>5930</v>
      </c>
      <c r="B2221" s="55">
        <v>7</v>
      </c>
    </row>
    <row r="2222" spans="1:2" x14ac:dyDescent="0.3">
      <c r="A2222" s="2" t="s">
        <v>6730</v>
      </c>
      <c r="B2222" s="55">
        <v>6.4</v>
      </c>
    </row>
    <row r="2223" spans="1:2" x14ac:dyDescent="0.3">
      <c r="A2223" s="2" t="s">
        <v>6199</v>
      </c>
      <c r="B2223" s="55">
        <v>7.3</v>
      </c>
    </row>
    <row r="2224" spans="1:2" x14ac:dyDescent="0.3">
      <c r="A2224" s="2" t="s">
        <v>5931</v>
      </c>
      <c r="B2224" s="55">
        <v>7.6</v>
      </c>
    </row>
    <row r="2225" spans="1:2" x14ac:dyDescent="0.3">
      <c r="A2225" s="2" t="s">
        <v>549</v>
      </c>
      <c r="B2225" s="55">
        <v>7.1</v>
      </c>
    </row>
    <row r="2226" spans="1:2" x14ac:dyDescent="0.3">
      <c r="A2226" s="2" t="s">
        <v>6945</v>
      </c>
      <c r="B2226" s="55">
        <v>6.1</v>
      </c>
    </row>
    <row r="2227" spans="1:2" x14ac:dyDescent="0.3">
      <c r="A2227" s="2" t="s">
        <v>753</v>
      </c>
      <c r="B2227" s="55">
        <v>6.5</v>
      </c>
    </row>
    <row r="2228" spans="1:2" x14ac:dyDescent="0.3">
      <c r="A2228" s="2" t="s">
        <v>3155</v>
      </c>
      <c r="B2228" s="55">
        <v>7.7</v>
      </c>
    </row>
    <row r="2229" spans="1:2" x14ac:dyDescent="0.3">
      <c r="A2229" s="2" t="s">
        <v>2474</v>
      </c>
      <c r="B2229" s="55">
        <v>6.5</v>
      </c>
    </row>
    <row r="2230" spans="1:2" x14ac:dyDescent="0.3">
      <c r="A2230" s="2" t="s">
        <v>359</v>
      </c>
      <c r="B2230" s="55">
        <v>6.4</v>
      </c>
    </row>
    <row r="2231" spans="1:2" x14ac:dyDescent="0.3">
      <c r="A2231" s="2" t="s">
        <v>1256</v>
      </c>
      <c r="B2231" s="55">
        <v>6.9</v>
      </c>
    </row>
    <row r="2232" spans="1:2" x14ac:dyDescent="0.3">
      <c r="A2232" s="2" t="s">
        <v>5644</v>
      </c>
      <c r="B2232" s="55">
        <v>6.7</v>
      </c>
    </row>
    <row r="2233" spans="1:2" x14ac:dyDescent="0.3">
      <c r="A2233" s="2" t="s">
        <v>870</v>
      </c>
      <c r="B2233" s="55">
        <v>6.9</v>
      </c>
    </row>
    <row r="2234" spans="1:2" x14ac:dyDescent="0.3">
      <c r="A2234" s="2" t="s">
        <v>6731</v>
      </c>
      <c r="B2234" s="55">
        <v>6.2</v>
      </c>
    </row>
    <row r="2235" spans="1:2" x14ac:dyDescent="0.3">
      <c r="A2235" s="2" t="s">
        <v>1021</v>
      </c>
      <c r="B2235" s="55">
        <v>3.9</v>
      </c>
    </row>
    <row r="2236" spans="1:2" x14ac:dyDescent="0.3">
      <c r="A2236" s="2" t="s">
        <v>6201</v>
      </c>
      <c r="B2236" s="55">
        <v>7.1</v>
      </c>
    </row>
    <row r="2237" spans="1:2" x14ac:dyDescent="0.3">
      <c r="A2237" s="2" t="s">
        <v>4090</v>
      </c>
      <c r="B2237" s="55">
        <v>6.3</v>
      </c>
    </row>
    <row r="2238" spans="1:2" x14ac:dyDescent="0.3">
      <c r="A2238" s="2" t="s">
        <v>6203</v>
      </c>
      <c r="B2238" s="55">
        <v>5.9</v>
      </c>
    </row>
    <row r="2239" spans="1:2" x14ac:dyDescent="0.3">
      <c r="A2239" s="2" t="s">
        <v>2820</v>
      </c>
      <c r="B2239" s="55">
        <v>6.2</v>
      </c>
    </row>
    <row r="2240" spans="1:2" x14ac:dyDescent="0.3">
      <c r="A2240" s="2" t="s">
        <v>5016</v>
      </c>
      <c r="B2240" s="55">
        <v>7.3</v>
      </c>
    </row>
    <row r="2241" spans="1:2" x14ac:dyDescent="0.3">
      <c r="A2241" s="2" t="s">
        <v>252</v>
      </c>
      <c r="B2241" s="55">
        <v>8.1</v>
      </c>
    </row>
    <row r="2242" spans="1:2" x14ac:dyDescent="0.3">
      <c r="A2242" s="2" t="s">
        <v>4453</v>
      </c>
      <c r="B2242" s="55">
        <v>7.2</v>
      </c>
    </row>
    <row r="2243" spans="1:2" x14ac:dyDescent="0.3">
      <c r="A2243" s="2" t="s">
        <v>756</v>
      </c>
      <c r="B2243" s="55">
        <v>7.5</v>
      </c>
    </row>
    <row r="2244" spans="1:2" x14ac:dyDescent="0.3">
      <c r="A2244" s="2" t="s">
        <v>5017</v>
      </c>
      <c r="B2244" s="55">
        <v>6.9</v>
      </c>
    </row>
    <row r="2245" spans="1:2" x14ac:dyDescent="0.3">
      <c r="A2245" s="2" t="s">
        <v>3156</v>
      </c>
      <c r="B2245" s="55">
        <v>3</v>
      </c>
    </row>
    <row r="2246" spans="1:2" x14ac:dyDescent="0.3">
      <c r="A2246" s="2" t="s">
        <v>1417</v>
      </c>
      <c r="B2246" s="55">
        <v>6.8</v>
      </c>
    </row>
    <row r="2247" spans="1:2" x14ac:dyDescent="0.3">
      <c r="A2247" s="2" t="s">
        <v>1024</v>
      </c>
      <c r="B2247" s="55">
        <v>6.6</v>
      </c>
    </row>
    <row r="2248" spans="1:2" x14ac:dyDescent="0.3">
      <c r="A2248" s="2" t="s">
        <v>2476</v>
      </c>
      <c r="B2248" s="55">
        <v>6.1</v>
      </c>
    </row>
    <row r="2249" spans="1:2" x14ac:dyDescent="0.3">
      <c r="A2249" s="2" t="s">
        <v>1856</v>
      </c>
      <c r="B2249" s="55">
        <v>7.3</v>
      </c>
    </row>
    <row r="2250" spans="1:2" x14ac:dyDescent="0.3">
      <c r="A2250" s="2" t="s">
        <v>6948</v>
      </c>
      <c r="B2250" s="55">
        <v>8.3000000000000007</v>
      </c>
    </row>
    <row r="2251" spans="1:2" x14ac:dyDescent="0.3">
      <c r="A2251" s="2" t="s">
        <v>6732</v>
      </c>
      <c r="B2251" s="55">
        <v>6.6</v>
      </c>
    </row>
    <row r="2252" spans="1:2" x14ac:dyDescent="0.3">
      <c r="A2252" s="2" t="s">
        <v>1857</v>
      </c>
      <c r="B2252" s="55">
        <v>7.4</v>
      </c>
    </row>
    <row r="2253" spans="1:2" x14ac:dyDescent="0.3">
      <c r="A2253" s="2" t="s">
        <v>5645</v>
      </c>
      <c r="B2253" s="55">
        <v>5.8</v>
      </c>
    </row>
    <row r="2254" spans="1:2" x14ac:dyDescent="0.3">
      <c r="A2254" s="2" t="s">
        <v>1027</v>
      </c>
      <c r="B2254" s="55">
        <v>7.2</v>
      </c>
    </row>
    <row r="2255" spans="1:2" x14ac:dyDescent="0.3">
      <c r="A2255" s="2" t="s">
        <v>6735</v>
      </c>
      <c r="B2255" s="55">
        <v>7.5</v>
      </c>
    </row>
    <row r="2256" spans="1:2" x14ac:dyDescent="0.3">
      <c r="A2256" s="2" t="s">
        <v>3445</v>
      </c>
      <c r="B2256" s="55">
        <v>5.6</v>
      </c>
    </row>
    <row r="2257" spans="1:2" x14ac:dyDescent="0.3">
      <c r="A2257" s="2" t="s">
        <v>2478</v>
      </c>
      <c r="B2257" s="55">
        <v>6.1</v>
      </c>
    </row>
    <row r="2258" spans="1:2" x14ac:dyDescent="0.3">
      <c r="A2258" s="2" t="s">
        <v>1258</v>
      </c>
      <c r="B2258" s="55">
        <v>6.7</v>
      </c>
    </row>
    <row r="2259" spans="1:2" x14ac:dyDescent="0.3">
      <c r="A2259" s="2" t="s">
        <v>6950</v>
      </c>
      <c r="B2259" s="55">
        <v>6.6</v>
      </c>
    </row>
    <row r="2260" spans="1:2" x14ac:dyDescent="0.3">
      <c r="A2260" s="2" t="s">
        <v>1859</v>
      </c>
      <c r="B2260" s="55">
        <v>7.8</v>
      </c>
    </row>
    <row r="2261" spans="1:2" x14ac:dyDescent="0.3">
      <c r="A2261" s="2" t="s">
        <v>2167</v>
      </c>
      <c r="B2261" s="55">
        <v>5.5</v>
      </c>
    </row>
    <row r="2262" spans="1:2" x14ac:dyDescent="0.3">
      <c r="A2262" s="2" t="s">
        <v>6487</v>
      </c>
      <c r="B2262" s="55">
        <v>5.6</v>
      </c>
    </row>
    <row r="2263" spans="1:2" x14ac:dyDescent="0.3">
      <c r="A2263" s="2" t="s">
        <v>4454</v>
      </c>
      <c r="B2263" s="55">
        <v>7.4</v>
      </c>
    </row>
    <row r="2264" spans="1:2" x14ac:dyDescent="0.3">
      <c r="A2264" s="2" t="s">
        <v>4455</v>
      </c>
      <c r="B2264" s="55">
        <v>6.2</v>
      </c>
    </row>
    <row r="2265" spans="1:2" x14ac:dyDescent="0.3">
      <c r="A2265" s="2" t="s">
        <v>6488</v>
      </c>
      <c r="B2265" s="55">
        <v>8.1</v>
      </c>
    </row>
    <row r="2266" spans="1:2" x14ac:dyDescent="0.3">
      <c r="A2266" s="2" t="s">
        <v>2822</v>
      </c>
      <c r="B2266" s="55">
        <v>6.6</v>
      </c>
    </row>
    <row r="2267" spans="1:2" x14ac:dyDescent="0.3">
      <c r="A2267" s="2" t="s">
        <v>4748</v>
      </c>
      <c r="B2267" s="55">
        <v>6.2</v>
      </c>
    </row>
    <row r="2268" spans="1:2" x14ac:dyDescent="0.3">
      <c r="A2268" s="2" t="s">
        <v>1862</v>
      </c>
      <c r="B2268" s="55">
        <v>7.7</v>
      </c>
    </row>
    <row r="2269" spans="1:2" x14ac:dyDescent="0.3">
      <c r="A2269" s="2" t="s">
        <v>3447</v>
      </c>
      <c r="B2269" s="55">
        <v>6</v>
      </c>
    </row>
    <row r="2270" spans="1:2" x14ac:dyDescent="0.3">
      <c r="A2270" s="2" t="s">
        <v>6737</v>
      </c>
      <c r="B2270" s="55">
        <v>5.7</v>
      </c>
    </row>
    <row r="2271" spans="1:2" x14ac:dyDescent="0.3">
      <c r="A2271" s="2" t="s">
        <v>6205</v>
      </c>
      <c r="B2271" s="55">
        <v>6.5</v>
      </c>
    </row>
    <row r="2272" spans="1:2" x14ac:dyDescent="0.3">
      <c r="A2272" s="2" t="s">
        <v>6489</v>
      </c>
      <c r="B2272" s="55">
        <v>6.7</v>
      </c>
    </row>
    <row r="2273" spans="1:2" x14ac:dyDescent="0.3">
      <c r="A2273" s="2" t="s">
        <v>6206</v>
      </c>
      <c r="B2273" s="55">
        <v>6.8</v>
      </c>
    </row>
    <row r="2274" spans="1:2" x14ac:dyDescent="0.3">
      <c r="A2274" s="2" t="s">
        <v>1863</v>
      </c>
      <c r="B2274" s="55">
        <v>6.1</v>
      </c>
    </row>
    <row r="2275" spans="1:2" x14ac:dyDescent="0.3">
      <c r="A2275" s="2" t="s">
        <v>6208</v>
      </c>
      <c r="B2275" s="55">
        <v>7</v>
      </c>
    </row>
    <row r="2276" spans="1:2" x14ac:dyDescent="0.3">
      <c r="A2276" s="2" t="s">
        <v>4091</v>
      </c>
      <c r="B2276" s="55">
        <v>6</v>
      </c>
    </row>
    <row r="2277" spans="1:2" x14ac:dyDescent="0.3">
      <c r="A2277" s="2" t="s">
        <v>5365</v>
      </c>
      <c r="B2277" s="55">
        <v>5.8</v>
      </c>
    </row>
    <row r="2278" spans="1:2" x14ac:dyDescent="0.3">
      <c r="A2278" s="2" t="s">
        <v>3756</v>
      </c>
      <c r="B2278" s="55">
        <v>7.6</v>
      </c>
    </row>
    <row r="2279" spans="1:2" x14ac:dyDescent="0.3">
      <c r="A2279" s="2" t="s">
        <v>3450</v>
      </c>
      <c r="B2279" s="55">
        <v>6.8</v>
      </c>
    </row>
    <row r="2280" spans="1:2" x14ac:dyDescent="0.3">
      <c r="A2280" s="2" t="s">
        <v>5648</v>
      </c>
      <c r="B2280" s="55">
        <v>6.4</v>
      </c>
    </row>
    <row r="2281" spans="1:2" x14ac:dyDescent="0.3">
      <c r="A2281" s="2" t="s">
        <v>5933</v>
      </c>
      <c r="B2281" s="55">
        <v>5.3</v>
      </c>
    </row>
    <row r="2282" spans="1:2" x14ac:dyDescent="0.3">
      <c r="A2282" s="2" t="s">
        <v>5935</v>
      </c>
      <c r="B2282" s="55">
        <v>8.5</v>
      </c>
    </row>
    <row r="2283" spans="1:2" x14ac:dyDescent="0.3">
      <c r="A2283" s="2" t="s">
        <v>6951</v>
      </c>
      <c r="B2283" s="55">
        <v>6.1</v>
      </c>
    </row>
    <row r="2284" spans="1:2" x14ac:dyDescent="0.3">
      <c r="A2284" s="2" t="s">
        <v>5939</v>
      </c>
      <c r="B2284" s="55">
        <v>5.9</v>
      </c>
    </row>
    <row r="2285" spans="1:2" x14ac:dyDescent="0.3">
      <c r="A2285" s="2" t="s">
        <v>5649</v>
      </c>
      <c r="B2285" s="55">
        <v>7.5</v>
      </c>
    </row>
    <row r="2286" spans="1:2" x14ac:dyDescent="0.3">
      <c r="A2286" s="2" t="s">
        <v>4750</v>
      </c>
      <c r="B2286" s="55">
        <v>5.9</v>
      </c>
    </row>
    <row r="2287" spans="1:2" x14ac:dyDescent="0.3">
      <c r="A2287" s="2" t="s">
        <v>6210</v>
      </c>
      <c r="B2287" s="55">
        <v>6.5</v>
      </c>
    </row>
    <row r="2288" spans="1:2" x14ac:dyDescent="0.3">
      <c r="A2288" s="2" t="s">
        <v>2824</v>
      </c>
      <c r="B2288" s="55">
        <v>6.1</v>
      </c>
    </row>
    <row r="2289" spans="1:2" x14ac:dyDescent="0.3">
      <c r="A2289" s="2" t="s">
        <v>3759</v>
      </c>
      <c r="B2289" s="55">
        <v>6.9</v>
      </c>
    </row>
    <row r="2290" spans="1:2" x14ac:dyDescent="0.3">
      <c r="A2290" s="2" t="s">
        <v>6491</v>
      </c>
      <c r="B2290" s="55">
        <v>7.5</v>
      </c>
    </row>
    <row r="2291" spans="1:2" x14ac:dyDescent="0.3">
      <c r="A2291" s="2" t="s">
        <v>1866</v>
      </c>
      <c r="B2291" s="55">
        <v>8.6</v>
      </c>
    </row>
    <row r="2292" spans="1:2" x14ac:dyDescent="0.3">
      <c r="A2292" s="2" t="s">
        <v>2827</v>
      </c>
      <c r="B2292" s="55">
        <v>5.9</v>
      </c>
    </row>
    <row r="2293" spans="1:2" x14ac:dyDescent="0.3">
      <c r="A2293" s="2" t="s">
        <v>3761</v>
      </c>
      <c r="B2293" s="55">
        <v>7.7</v>
      </c>
    </row>
    <row r="2294" spans="1:2" x14ac:dyDescent="0.3">
      <c r="A2294" s="2" t="s">
        <v>5651</v>
      </c>
      <c r="B2294" s="55">
        <v>5.6</v>
      </c>
    </row>
    <row r="2295" spans="1:2" x14ac:dyDescent="0.3">
      <c r="A2295" s="2" t="s">
        <v>4093</v>
      </c>
      <c r="B2295" s="55">
        <v>6.6</v>
      </c>
    </row>
    <row r="2296" spans="1:2" x14ac:dyDescent="0.3">
      <c r="A2296" s="2" t="s">
        <v>4458</v>
      </c>
      <c r="B2296" s="55">
        <v>6.2</v>
      </c>
    </row>
    <row r="2297" spans="1:2" x14ac:dyDescent="0.3">
      <c r="A2297" s="2" t="s">
        <v>4752</v>
      </c>
      <c r="B2297" s="55">
        <v>5.9</v>
      </c>
    </row>
    <row r="2298" spans="1:2" x14ac:dyDescent="0.3">
      <c r="A2298" s="2" t="s">
        <v>5018</v>
      </c>
      <c r="B2298" s="55">
        <v>5.8</v>
      </c>
    </row>
    <row r="2299" spans="1:2" x14ac:dyDescent="0.3">
      <c r="A2299" s="2" t="s">
        <v>5367</v>
      </c>
      <c r="B2299" s="55">
        <v>6</v>
      </c>
    </row>
    <row r="2300" spans="1:2" x14ac:dyDescent="0.3">
      <c r="A2300" s="2" t="s">
        <v>2829</v>
      </c>
      <c r="B2300" s="55">
        <v>4.9000000000000004</v>
      </c>
    </row>
    <row r="2301" spans="1:2" x14ac:dyDescent="0.3">
      <c r="A2301" s="2" t="s">
        <v>425</v>
      </c>
      <c r="B2301" s="55">
        <v>8.3000000000000007</v>
      </c>
    </row>
    <row r="2302" spans="1:2" x14ac:dyDescent="0.3">
      <c r="A2302" s="2" t="s">
        <v>2831</v>
      </c>
      <c r="B2302" s="55">
        <v>5.2</v>
      </c>
    </row>
    <row r="2303" spans="1:2" x14ac:dyDescent="0.3">
      <c r="A2303" s="2" t="s">
        <v>3453</v>
      </c>
      <c r="B2303" s="55">
        <v>5.5</v>
      </c>
    </row>
    <row r="2304" spans="1:2" x14ac:dyDescent="0.3">
      <c r="A2304" s="2" t="s">
        <v>4459</v>
      </c>
      <c r="B2304" s="55">
        <v>5.0999999999999996</v>
      </c>
    </row>
    <row r="2305" spans="1:2" x14ac:dyDescent="0.3">
      <c r="A2305" s="2" t="s">
        <v>6492</v>
      </c>
      <c r="B2305" s="55">
        <v>3.5</v>
      </c>
    </row>
    <row r="2306" spans="1:2" x14ac:dyDescent="0.3">
      <c r="A2306" s="2" t="s">
        <v>1030</v>
      </c>
      <c r="B2306" s="55">
        <v>8.9</v>
      </c>
    </row>
    <row r="2307" spans="1:2" x14ac:dyDescent="0.3">
      <c r="A2307" s="2" t="s">
        <v>702</v>
      </c>
      <c r="B2307" s="55">
        <v>5.8</v>
      </c>
    </row>
    <row r="2308" spans="1:2" x14ac:dyDescent="0.3">
      <c r="A2308" s="2" t="s">
        <v>4461</v>
      </c>
      <c r="B2308" s="55">
        <v>5.9</v>
      </c>
    </row>
    <row r="2309" spans="1:2" x14ac:dyDescent="0.3">
      <c r="A2309" s="2" t="s">
        <v>3455</v>
      </c>
      <c r="B2309" s="55">
        <v>7.1</v>
      </c>
    </row>
    <row r="2310" spans="1:2" x14ac:dyDescent="0.3">
      <c r="A2310" s="2" t="s">
        <v>3157</v>
      </c>
      <c r="B2310" s="55">
        <v>4.9000000000000004</v>
      </c>
    </row>
    <row r="2311" spans="1:2" x14ac:dyDescent="0.3">
      <c r="A2311" s="2" t="s">
        <v>3764</v>
      </c>
      <c r="B2311" s="55">
        <v>4.9000000000000004</v>
      </c>
    </row>
    <row r="2312" spans="1:2" x14ac:dyDescent="0.3">
      <c r="A2312" s="2" t="s">
        <v>4462</v>
      </c>
      <c r="B2312" s="55">
        <v>6.7</v>
      </c>
    </row>
    <row r="2313" spans="1:2" x14ac:dyDescent="0.3">
      <c r="A2313" s="2" t="s">
        <v>5652</v>
      </c>
      <c r="B2313" s="55">
        <v>7.5</v>
      </c>
    </row>
    <row r="2314" spans="1:2" x14ac:dyDescent="0.3">
      <c r="A2314" s="2" t="s">
        <v>1419</v>
      </c>
      <c r="B2314" s="55">
        <v>7.2</v>
      </c>
    </row>
    <row r="2315" spans="1:2" x14ac:dyDescent="0.3">
      <c r="A2315" s="2" t="s">
        <v>1627</v>
      </c>
      <c r="B2315" s="55">
        <v>6.1</v>
      </c>
    </row>
    <row r="2316" spans="1:2" x14ac:dyDescent="0.3">
      <c r="A2316" s="2" t="s">
        <v>2480</v>
      </c>
      <c r="B2316" s="55">
        <v>5.5</v>
      </c>
    </row>
    <row r="2317" spans="1:2" x14ac:dyDescent="0.3">
      <c r="A2317" s="2" t="s">
        <v>5941</v>
      </c>
      <c r="B2317" s="55">
        <v>6.2</v>
      </c>
    </row>
    <row r="2318" spans="1:2" x14ac:dyDescent="0.3">
      <c r="A2318" s="2" t="s">
        <v>2482</v>
      </c>
      <c r="B2318" s="55">
        <v>5.7</v>
      </c>
    </row>
    <row r="2319" spans="1:2" x14ac:dyDescent="0.3">
      <c r="A2319" s="2" t="s">
        <v>704</v>
      </c>
      <c r="B2319" s="55">
        <v>7</v>
      </c>
    </row>
    <row r="2320" spans="1:2" x14ac:dyDescent="0.3">
      <c r="A2320" s="2" t="s">
        <v>1261</v>
      </c>
      <c r="B2320" s="55">
        <v>8.6</v>
      </c>
    </row>
    <row r="2321" spans="1:2" x14ac:dyDescent="0.3">
      <c r="A2321" s="2" t="s">
        <v>758</v>
      </c>
      <c r="B2321" s="55">
        <v>6.8</v>
      </c>
    </row>
    <row r="2322" spans="1:2" x14ac:dyDescent="0.3">
      <c r="A2322" s="2" t="s">
        <v>5654</v>
      </c>
      <c r="B2322" s="55">
        <v>6.9</v>
      </c>
    </row>
    <row r="2323" spans="1:2" x14ac:dyDescent="0.3">
      <c r="A2323" s="2" t="s">
        <v>3457</v>
      </c>
      <c r="B2323" s="55">
        <v>7.3</v>
      </c>
    </row>
    <row r="2324" spans="1:2" x14ac:dyDescent="0.3">
      <c r="A2324" s="2" t="s">
        <v>3459</v>
      </c>
      <c r="B2324" s="55">
        <v>7.6</v>
      </c>
    </row>
    <row r="2325" spans="1:2" x14ac:dyDescent="0.3">
      <c r="A2325" s="2" t="s">
        <v>3765</v>
      </c>
      <c r="B2325" s="55">
        <v>6.6</v>
      </c>
    </row>
    <row r="2326" spans="1:2" x14ac:dyDescent="0.3">
      <c r="A2326" s="2" t="s">
        <v>5657</v>
      </c>
      <c r="B2326" s="55">
        <v>7.2</v>
      </c>
    </row>
    <row r="2327" spans="1:2" x14ac:dyDescent="0.3">
      <c r="A2327" s="2" t="s">
        <v>3158</v>
      </c>
      <c r="B2327" s="55">
        <v>7.1</v>
      </c>
    </row>
    <row r="2328" spans="1:2" x14ac:dyDescent="0.3">
      <c r="A2328" s="2" t="s">
        <v>2832</v>
      </c>
      <c r="B2328" s="55">
        <v>5.4</v>
      </c>
    </row>
    <row r="2329" spans="1:2" x14ac:dyDescent="0.3">
      <c r="A2329" s="2" t="s">
        <v>3766</v>
      </c>
      <c r="B2329" s="55">
        <v>4.9000000000000004</v>
      </c>
    </row>
    <row r="2330" spans="1:2" x14ac:dyDescent="0.3">
      <c r="A2330" s="2" t="s">
        <v>6211</v>
      </c>
      <c r="B2330" s="55">
        <v>6.7</v>
      </c>
    </row>
    <row r="2331" spans="1:2" x14ac:dyDescent="0.3">
      <c r="A2331" s="2" t="s">
        <v>1629</v>
      </c>
      <c r="B2331" s="55">
        <v>6.7</v>
      </c>
    </row>
    <row r="2332" spans="1:2" x14ac:dyDescent="0.3">
      <c r="A2332" s="2" t="s">
        <v>6952</v>
      </c>
      <c r="B2332" s="55">
        <v>6.5</v>
      </c>
    </row>
    <row r="2333" spans="1:2" x14ac:dyDescent="0.3">
      <c r="A2333" s="2" t="s">
        <v>6739</v>
      </c>
      <c r="B2333" s="55">
        <v>7.5</v>
      </c>
    </row>
    <row r="2334" spans="1:2" x14ac:dyDescent="0.3">
      <c r="A2334" s="2" t="s">
        <v>5020</v>
      </c>
      <c r="B2334" s="55">
        <v>5.8</v>
      </c>
    </row>
    <row r="2335" spans="1:2" x14ac:dyDescent="0.3">
      <c r="A2335" s="2" t="s">
        <v>1262</v>
      </c>
      <c r="B2335" s="55">
        <v>7.7</v>
      </c>
    </row>
    <row r="2336" spans="1:2" x14ac:dyDescent="0.3">
      <c r="A2336" s="2" t="s">
        <v>4753</v>
      </c>
      <c r="B2336" s="55">
        <v>5.8</v>
      </c>
    </row>
    <row r="2337" spans="1:2" x14ac:dyDescent="0.3">
      <c r="A2337" s="2" t="s">
        <v>2835</v>
      </c>
      <c r="B2337" s="55">
        <v>6.9</v>
      </c>
    </row>
    <row r="2338" spans="1:2" x14ac:dyDescent="0.3">
      <c r="A2338" s="2" t="s">
        <v>4095</v>
      </c>
      <c r="B2338" s="55">
        <v>8</v>
      </c>
    </row>
    <row r="2339" spans="1:2" x14ac:dyDescent="0.3">
      <c r="A2339" s="2" t="s">
        <v>1126</v>
      </c>
      <c r="B2339" s="55">
        <v>6.7</v>
      </c>
    </row>
    <row r="2340" spans="1:2" x14ac:dyDescent="0.3">
      <c r="A2340" s="2" t="s">
        <v>3160</v>
      </c>
      <c r="B2340" s="55">
        <v>5.3</v>
      </c>
    </row>
    <row r="2341" spans="1:2" x14ac:dyDescent="0.3">
      <c r="A2341" s="2" t="s">
        <v>2838</v>
      </c>
      <c r="B2341" s="55">
        <v>6.5</v>
      </c>
    </row>
    <row r="2342" spans="1:2" x14ac:dyDescent="0.3">
      <c r="A2342" s="2" t="s">
        <v>1421</v>
      </c>
      <c r="B2342" s="55">
        <v>6.8</v>
      </c>
    </row>
    <row r="2343" spans="1:2" x14ac:dyDescent="0.3">
      <c r="A2343" s="2" t="s">
        <v>5022</v>
      </c>
      <c r="B2343" s="55">
        <v>7.7</v>
      </c>
    </row>
    <row r="2344" spans="1:2" x14ac:dyDescent="0.3">
      <c r="A2344" s="2" t="s">
        <v>6213</v>
      </c>
      <c r="B2344" s="55">
        <v>7.2</v>
      </c>
    </row>
    <row r="2345" spans="1:2" x14ac:dyDescent="0.3">
      <c r="A2345" s="2" t="s">
        <v>93</v>
      </c>
      <c r="B2345" s="55">
        <v>8.6999999999999993</v>
      </c>
    </row>
    <row r="2346" spans="1:2" x14ac:dyDescent="0.3">
      <c r="A2346" s="2" t="s">
        <v>1632</v>
      </c>
      <c r="B2346" s="55">
        <v>7</v>
      </c>
    </row>
    <row r="2347" spans="1:2" x14ac:dyDescent="0.3">
      <c r="A2347" s="2" t="s">
        <v>6740</v>
      </c>
      <c r="B2347" s="55">
        <v>5.5</v>
      </c>
    </row>
    <row r="2348" spans="1:2" x14ac:dyDescent="0.3">
      <c r="A2348" s="2" t="s">
        <v>4463</v>
      </c>
      <c r="B2348" s="55">
        <v>6.6</v>
      </c>
    </row>
    <row r="2349" spans="1:2" x14ac:dyDescent="0.3">
      <c r="A2349" s="2" t="s">
        <v>5658</v>
      </c>
      <c r="B2349" s="55">
        <v>4.3</v>
      </c>
    </row>
    <row r="2350" spans="1:2" x14ac:dyDescent="0.3">
      <c r="A2350" s="2" t="s">
        <v>5023</v>
      </c>
      <c r="B2350" s="55">
        <v>6.5</v>
      </c>
    </row>
    <row r="2351" spans="1:2" x14ac:dyDescent="0.3">
      <c r="A2351" s="2" t="s">
        <v>6741</v>
      </c>
      <c r="B2351" s="55">
        <v>5.0999999999999996</v>
      </c>
    </row>
    <row r="2352" spans="1:2" x14ac:dyDescent="0.3">
      <c r="A2352" s="2" t="s">
        <v>760</v>
      </c>
      <c r="B2352" s="55">
        <v>7.2</v>
      </c>
    </row>
    <row r="2353" spans="1:2" x14ac:dyDescent="0.3">
      <c r="A2353" s="2" t="s">
        <v>1423</v>
      </c>
      <c r="B2353" s="55">
        <v>5.7</v>
      </c>
    </row>
    <row r="2354" spans="1:2" x14ac:dyDescent="0.3">
      <c r="A2354" s="2" t="s">
        <v>3461</v>
      </c>
      <c r="B2354" s="55">
        <v>6.4</v>
      </c>
    </row>
    <row r="2355" spans="1:2" x14ac:dyDescent="0.3">
      <c r="A2355" s="2" t="s">
        <v>1634</v>
      </c>
      <c r="B2355" s="55">
        <v>4.9000000000000004</v>
      </c>
    </row>
    <row r="2356" spans="1:2" x14ac:dyDescent="0.3">
      <c r="A2356" s="2" t="s">
        <v>2484</v>
      </c>
      <c r="B2356" s="55">
        <v>6.9</v>
      </c>
    </row>
    <row r="2357" spans="1:2" x14ac:dyDescent="0.3">
      <c r="A2357" s="2" t="s">
        <v>1031</v>
      </c>
      <c r="B2357" s="55">
        <v>7.4</v>
      </c>
    </row>
    <row r="2358" spans="1:2" x14ac:dyDescent="0.3">
      <c r="A2358" s="2" t="s">
        <v>2487</v>
      </c>
      <c r="B2358" s="55">
        <v>5.9</v>
      </c>
    </row>
    <row r="2359" spans="1:2" x14ac:dyDescent="0.3">
      <c r="A2359" s="2" t="s">
        <v>1867</v>
      </c>
      <c r="B2359" s="55">
        <v>7.2</v>
      </c>
    </row>
    <row r="2360" spans="1:2" x14ac:dyDescent="0.3">
      <c r="A2360" s="2" t="s">
        <v>3769</v>
      </c>
      <c r="B2360" s="55">
        <v>6.1</v>
      </c>
    </row>
    <row r="2361" spans="1:2" x14ac:dyDescent="0.3">
      <c r="A2361" s="2" t="s">
        <v>2840</v>
      </c>
      <c r="B2361" s="55">
        <v>5.9</v>
      </c>
    </row>
    <row r="2362" spans="1:2" x14ac:dyDescent="0.3">
      <c r="A2362" s="2" t="s">
        <v>5943</v>
      </c>
      <c r="B2362" s="55">
        <v>7.3</v>
      </c>
    </row>
    <row r="2363" spans="1:2" x14ac:dyDescent="0.3">
      <c r="A2363" s="2" t="s">
        <v>3464</v>
      </c>
      <c r="B2363" s="55">
        <v>6.2</v>
      </c>
    </row>
    <row r="2364" spans="1:2" x14ac:dyDescent="0.3">
      <c r="A2364" s="2" t="s">
        <v>2488</v>
      </c>
      <c r="B2364" s="55">
        <v>6.6</v>
      </c>
    </row>
    <row r="2365" spans="1:2" x14ac:dyDescent="0.3">
      <c r="A2365" s="2" t="s">
        <v>552</v>
      </c>
      <c r="B2365" s="55">
        <v>3</v>
      </c>
    </row>
    <row r="2366" spans="1:2" x14ac:dyDescent="0.3">
      <c r="A2366" s="2" t="s">
        <v>2841</v>
      </c>
      <c r="B2366" s="55">
        <v>7.3</v>
      </c>
    </row>
    <row r="2367" spans="1:2" x14ac:dyDescent="0.3">
      <c r="A2367" s="2" t="s">
        <v>5945</v>
      </c>
      <c r="B2367" s="55">
        <v>4</v>
      </c>
    </row>
    <row r="2368" spans="1:2" x14ac:dyDescent="0.3">
      <c r="A2368" s="2" t="s">
        <v>3771</v>
      </c>
      <c r="B2368" s="55">
        <v>6</v>
      </c>
    </row>
    <row r="2369" spans="1:2" x14ac:dyDescent="0.3">
      <c r="A2369" s="2" t="s">
        <v>3466</v>
      </c>
      <c r="B2369" s="55">
        <v>7.2</v>
      </c>
    </row>
    <row r="2370" spans="1:2" x14ac:dyDescent="0.3">
      <c r="A2370" s="2" t="s">
        <v>3772</v>
      </c>
      <c r="B2370" s="55">
        <v>8</v>
      </c>
    </row>
    <row r="2371" spans="1:2" x14ac:dyDescent="0.3">
      <c r="A2371" s="2" t="s">
        <v>5369</v>
      </c>
      <c r="B2371" s="55">
        <v>7.6</v>
      </c>
    </row>
    <row r="2372" spans="1:2" x14ac:dyDescent="0.3">
      <c r="A2372" s="2" t="s">
        <v>5947</v>
      </c>
      <c r="B2372" s="55">
        <v>7.5</v>
      </c>
    </row>
    <row r="2373" spans="1:2" x14ac:dyDescent="0.3">
      <c r="A2373" s="2" t="s">
        <v>4465</v>
      </c>
      <c r="B2373" s="55">
        <v>6.6</v>
      </c>
    </row>
    <row r="2374" spans="1:2" x14ac:dyDescent="0.3">
      <c r="A2374" s="2" t="s">
        <v>2168</v>
      </c>
      <c r="B2374" s="55">
        <v>5.8</v>
      </c>
    </row>
    <row r="2375" spans="1:2" x14ac:dyDescent="0.3">
      <c r="A2375" s="2" t="s">
        <v>554</v>
      </c>
      <c r="B2375" s="55">
        <v>6.5</v>
      </c>
    </row>
    <row r="2376" spans="1:2" x14ac:dyDescent="0.3">
      <c r="A2376" s="2" t="s">
        <v>5660</v>
      </c>
      <c r="B2376" s="55">
        <v>6.4</v>
      </c>
    </row>
    <row r="2377" spans="1:2" x14ac:dyDescent="0.3">
      <c r="A2377" s="2" t="s">
        <v>4468</v>
      </c>
      <c r="B2377" s="55">
        <v>6.4</v>
      </c>
    </row>
    <row r="2378" spans="1:2" x14ac:dyDescent="0.3">
      <c r="A2378" s="2" t="s">
        <v>1425</v>
      </c>
      <c r="B2378" s="55">
        <v>6.1</v>
      </c>
    </row>
    <row r="2379" spans="1:2" x14ac:dyDescent="0.3">
      <c r="A2379" s="2" t="s">
        <v>1427</v>
      </c>
      <c r="B2379" s="55">
        <v>7.7</v>
      </c>
    </row>
    <row r="2380" spans="1:2" x14ac:dyDescent="0.3">
      <c r="A2380" s="2" t="s">
        <v>5948</v>
      </c>
      <c r="B2380" s="55">
        <v>6.8</v>
      </c>
    </row>
    <row r="2381" spans="1:2" x14ac:dyDescent="0.3">
      <c r="A2381" s="2" t="s">
        <v>4755</v>
      </c>
      <c r="B2381" s="55">
        <v>7.2</v>
      </c>
    </row>
    <row r="2382" spans="1:2" x14ac:dyDescent="0.3">
      <c r="A2382" s="2" t="s">
        <v>1636</v>
      </c>
      <c r="B2382" s="55">
        <v>6.6</v>
      </c>
    </row>
    <row r="2383" spans="1:2" x14ac:dyDescent="0.3">
      <c r="A2383" s="2" t="s">
        <v>3775</v>
      </c>
      <c r="B2383" s="55">
        <v>7.2</v>
      </c>
    </row>
    <row r="2384" spans="1:2" x14ac:dyDescent="0.3">
      <c r="A2384" s="2" t="s">
        <v>4470</v>
      </c>
      <c r="B2384" s="55">
        <v>6.5</v>
      </c>
    </row>
    <row r="2385" spans="1:2" x14ac:dyDescent="0.3">
      <c r="A2385" s="2" t="s">
        <v>5370</v>
      </c>
      <c r="B2385" s="55">
        <v>4.9000000000000004</v>
      </c>
    </row>
    <row r="2386" spans="1:2" x14ac:dyDescent="0.3">
      <c r="A2386" s="2" t="s">
        <v>872</v>
      </c>
      <c r="B2386" s="55">
        <v>6</v>
      </c>
    </row>
    <row r="2387" spans="1:2" x14ac:dyDescent="0.3">
      <c r="A2387" s="2" t="s">
        <v>1264</v>
      </c>
      <c r="B2387" s="55">
        <v>4.5999999999999996</v>
      </c>
    </row>
    <row r="2388" spans="1:2" x14ac:dyDescent="0.3">
      <c r="A2388" s="2" t="s">
        <v>2844</v>
      </c>
      <c r="B2388" s="55">
        <v>7.9</v>
      </c>
    </row>
    <row r="2389" spans="1:2" x14ac:dyDescent="0.3">
      <c r="A2389" s="2" t="s">
        <v>3778</v>
      </c>
      <c r="B2389" s="55">
        <v>7.2</v>
      </c>
    </row>
    <row r="2390" spans="1:2" x14ac:dyDescent="0.3">
      <c r="A2390" s="2" t="s">
        <v>5662</v>
      </c>
      <c r="B2390" s="55">
        <v>6.4</v>
      </c>
    </row>
    <row r="2391" spans="1:2" x14ac:dyDescent="0.3">
      <c r="A2391" s="2" t="s">
        <v>4757</v>
      </c>
      <c r="B2391" s="55">
        <v>6.1</v>
      </c>
    </row>
    <row r="2392" spans="1:2" x14ac:dyDescent="0.3">
      <c r="A2392" s="2" t="s">
        <v>5026</v>
      </c>
      <c r="B2392" s="55">
        <v>5.2</v>
      </c>
    </row>
    <row r="2393" spans="1:2" x14ac:dyDescent="0.3">
      <c r="A2393" s="2" t="s">
        <v>5663</v>
      </c>
      <c r="B2393" s="55">
        <v>8.1</v>
      </c>
    </row>
    <row r="2394" spans="1:2" x14ac:dyDescent="0.3">
      <c r="A2394" s="2" t="s">
        <v>6953</v>
      </c>
      <c r="B2394" s="55">
        <v>7.6</v>
      </c>
    </row>
    <row r="2395" spans="1:2" x14ac:dyDescent="0.3">
      <c r="A2395" s="2" t="s">
        <v>4759</v>
      </c>
      <c r="B2395" s="55">
        <v>8</v>
      </c>
    </row>
    <row r="2396" spans="1:2" x14ac:dyDescent="0.3">
      <c r="A2396" s="2" t="s">
        <v>6494</v>
      </c>
      <c r="B2396" s="55">
        <v>7.1</v>
      </c>
    </row>
    <row r="2397" spans="1:2" x14ac:dyDescent="0.3">
      <c r="A2397" s="2" t="s">
        <v>3780</v>
      </c>
      <c r="B2397" s="55">
        <v>7.5</v>
      </c>
    </row>
    <row r="2398" spans="1:2" x14ac:dyDescent="0.3">
      <c r="A2398" s="2" t="s">
        <v>3161</v>
      </c>
      <c r="B2398" s="55">
        <v>6.7</v>
      </c>
    </row>
    <row r="2399" spans="1:2" x14ac:dyDescent="0.3">
      <c r="A2399" s="2" t="s">
        <v>4472</v>
      </c>
      <c r="B2399" s="55">
        <v>6.6</v>
      </c>
    </row>
    <row r="2400" spans="1:2" x14ac:dyDescent="0.3">
      <c r="A2400" s="2" t="s">
        <v>6214</v>
      </c>
      <c r="B2400" s="55">
        <v>5</v>
      </c>
    </row>
    <row r="2401" spans="1:2" x14ac:dyDescent="0.3">
      <c r="A2401" s="2" t="s">
        <v>5951</v>
      </c>
      <c r="B2401" s="55">
        <v>5.3</v>
      </c>
    </row>
    <row r="2402" spans="1:2" x14ac:dyDescent="0.3">
      <c r="A2402" s="2" t="s">
        <v>6216</v>
      </c>
      <c r="B2402" s="55">
        <v>7.8</v>
      </c>
    </row>
    <row r="2403" spans="1:2" x14ac:dyDescent="0.3">
      <c r="A2403" s="2" t="s">
        <v>509</v>
      </c>
      <c r="B2403" s="55">
        <v>7.2</v>
      </c>
    </row>
    <row r="2404" spans="1:2" x14ac:dyDescent="0.3">
      <c r="A2404" s="2" t="s">
        <v>1869</v>
      </c>
      <c r="B2404" s="55">
        <v>6.9</v>
      </c>
    </row>
    <row r="2405" spans="1:2" x14ac:dyDescent="0.3">
      <c r="A2405" s="2" t="s">
        <v>2170</v>
      </c>
      <c r="B2405" s="55">
        <v>5.3</v>
      </c>
    </row>
    <row r="2406" spans="1:2" x14ac:dyDescent="0.3">
      <c r="A2406" s="2" t="s">
        <v>4097</v>
      </c>
      <c r="B2406" s="55">
        <v>8.1</v>
      </c>
    </row>
    <row r="2407" spans="1:2" x14ac:dyDescent="0.3">
      <c r="A2407" s="2" t="s">
        <v>6743</v>
      </c>
      <c r="B2407" s="55">
        <v>6.5</v>
      </c>
    </row>
    <row r="2408" spans="1:2" x14ac:dyDescent="0.3">
      <c r="A2408" s="2" t="s">
        <v>3469</v>
      </c>
      <c r="B2408" s="55">
        <v>6.7</v>
      </c>
    </row>
    <row r="2409" spans="1:2" x14ac:dyDescent="0.3">
      <c r="A2409" s="2" t="s">
        <v>6217</v>
      </c>
      <c r="B2409" s="55">
        <v>6.8</v>
      </c>
    </row>
    <row r="2410" spans="1:2" x14ac:dyDescent="0.3">
      <c r="A2410" s="2" t="s">
        <v>6955</v>
      </c>
      <c r="B2410" s="55">
        <v>5.2</v>
      </c>
    </row>
    <row r="2411" spans="1:2" x14ac:dyDescent="0.3">
      <c r="A2411" s="2" t="s">
        <v>1871</v>
      </c>
      <c r="B2411" s="55">
        <v>5.7</v>
      </c>
    </row>
    <row r="2412" spans="1:2" x14ac:dyDescent="0.3">
      <c r="A2412" s="2" t="s">
        <v>1872</v>
      </c>
      <c r="B2412" s="55">
        <v>6.7</v>
      </c>
    </row>
    <row r="2413" spans="1:2" x14ac:dyDescent="0.3">
      <c r="A2413" s="2" t="s">
        <v>6744</v>
      </c>
      <c r="B2413" s="55">
        <v>5.7</v>
      </c>
    </row>
    <row r="2414" spans="1:2" x14ac:dyDescent="0.3">
      <c r="A2414" s="2" t="s">
        <v>3781</v>
      </c>
      <c r="B2414" s="55">
        <v>6.1</v>
      </c>
    </row>
    <row r="2415" spans="1:2" x14ac:dyDescent="0.3">
      <c r="A2415" s="2" t="s">
        <v>4099</v>
      </c>
      <c r="B2415" s="55">
        <v>6.2</v>
      </c>
    </row>
    <row r="2416" spans="1:2" x14ac:dyDescent="0.3">
      <c r="A2416" s="2" t="s">
        <v>6219</v>
      </c>
      <c r="B2416" s="55">
        <v>7.8</v>
      </c>
    </row>
    <row r="2417" spans="1:2" x14ac:dyDescent="0.3">
      <c r="A2417" s="2" t="s">
        <v>5664</v>
      </c>
      <c r="B2417" s="55">
        <v>4.4000000000000004</v>
      </c>
    </row>
    <row r="2418" spans="1:2" x14ac:dyDescent="0.3">
      <c r="A2418" s="2" t="s">
        <v>873</v>
      </c>
      <c r="B2418" s="55">
        <v>7.1</v>
      </c>
    </row>
    <row r="2419" spans="1:2" x14ac:dyDescent="0.3">
      <c r="A2419" s="2" t="s">
        <v>3163</v>
      </c>
      <c r="B2419" s="55">
        <v>5.3</v>
      </c>
    </row>
    <row r="2420" spans="1:2" x14ac:dyDescent="0.3">
      <c r="A2420" s="2" t="s">
        <v>1875</v>
      </c>
      <c r="B2420" s="55">
        <v>7.2</v>
      </c>
    </row>
    <row r="2421" spans="1:2" x14ac:dyDescent="0.3">
      <c r="A2421" s="2" t="s">
        <v>5029</v>
      </c>
      <c r="B2421" s="55">
        <v>5.9</v>
      </c>
    </row>
    <row r="2422" spans="1:2" x14ac:dyDescent="0.3">
      <c r="A2422" s="2" t="s">
        <v>1430</v>
      </c>
      <c r="B2422" s="55">
        <v>7.5</v>
      </c>
    </row>
    <row r="2423" spans="1:2" x14ac:dyDescent="0.3">
      <c r="A2423" s="2" t="s">
        <v>3783</v>
      </c>
      <c r="B2423" s="55">
        <v>5.3</v>
      </c>
    </row>
    <row r="2424" spans="1:2" x14ac:dyDescent="0.3">
      <c r="A2424" s="2" t="s">
        <v>1878</v>
      </c>
      <c r="B2424" s="55">
        <v>6.8</v>
      </c>
    </row>
    <row r="2425" spans="1:2" x14ac:dyDescent="0.3">
      <c r="A2425" s="2" t="s">
        <v>1431</v>
      </c>
      <c r="B2425" s="55">
        <v>8</v>
      </c>
    </row>
    <row r="2426" spans="1:2" x14ac:dyDescent="0.3">
      <c r="A2426" s="2" t="s">
        <v>4474</v>
      </c>
      <c r="B2426" s="55">
        <v>6.5</v>
      </c>
    </row>
    <row r="2427" spans="1:2" x14ac:dyDescent="0.3">
      <c r="A2427" s="2" t="s">
        <v>4100</v>
      </c>
      <c r="B2427" s="55">
        <v>5.9</v>
      </c>
    </row>
    <row r="2428" spans="1:2" x14ac:dyDescent="0.3">
      <c r="A2428" s="2" t="s">
        <v>5032</v>
      </c>
      <c r="B2428" s="55">
        <v>8</v>
      </c>
    </row>
    <row r="2429" spans="1:2" x14ac:dyDescent="0.3">
      <c r="A2429" s="2" t="s">
        <v>1880</v>
      </c>
      <c r="B2429" s="55">
        <v>6.6</v>
      </c>
    </row>
    <row r="2430" spans="1:2" x14ac:dyDescent="0.3">
      <c r="A2430" s="2" t="s">
        <v>1882</v>
      </c>
      <c r="B2430" s="55">
        <v>6.1</v>
      </c>
    </row>
    <row r="2431" spans="1:2" x14ac:dyDescent="0.3">
      <c r="A2431" s="2" t="s">
        <v>2491</v>
      </c>
      <c r="B2431" s="55">
        <v>6.7</v>
      </c>
    </row>
    <row r="2432" spans="1:2" x14ac:dyDescent="0.3">
      <c r="A2432" s="2" t="s">
        <v>2172</v>
      </c>
      <c r="B2432" s="55">
        <v>7.6</v>
      </c>
    </row>
    <row r="2433" spans="1:2" x14ac:dyDescent="0.3">
      <c r="A2433" s="2" t="s">
        <v>1639</v>
      </c>
      <c r="B2433" s="55">
        <v>6.4</v>
      </c>
    </row>
    <row r="2434" spans="1:2" x14ac:dyDescent="0.3">
      <c r="A2434" s="2" t="s">
        <v>1883</v>
      </c>
      <c r="B2434" s="55">
        <v>7.2</v>
      </c>
    </row>
    <row r="2435" spans="1:2" x14ac:dyDescent="0.3">
      <c r="A2435" s="2" t="s">
        <v>4477</v>
      </c>
      <c r="B2435" s="55">
        <v>6.7</v>
      </c>
    </row>
    <row r="2436" spans="1:2" x14ac:dyDescent="0.3">
      <c r="A2436" s="2" t="s">
        <v>1886</v>
      </c>
      <c r="B2436" s="55">
        <v>5.9</v>
      </c>
    </row>
    <row r="2437" spans="1:2" x14ac:dyDescent="0.3">
      <c r="A2437" s="2" t="s">
        <v>4478</v>
      </c>
      <c r="B2437" s="55">
        <v>5.6</v>
      </c>
    </row>
    <row r="2438" spans="1:2" x14ac:dyDescent="0.3">
      <c r="A2438" s="2" t="s">
        <v>2492</v>
      </c>
      <c r="B2438" s="55">
        <v>8.3000000000000007</v>
      </c>
    </row>
    <row r="2439" spans="1:2" x14ac:dyDescent="0.3">
      <c r="A2439" s="2" t="s">
        <v>6495</v>
      </c>
      <c r="B2439" s="55">
        <v>6.5</v>
      </c>
    </row>
    <row r="2440" spans="1:2" x14ac:dyDescent="0.3">
      <c r="A2440" s="2" t="s">
        <v>2493</v>
      </c>
      <c r="B2440" s="55">
        <v>4.9000000000000004</v>
      </c>
    </row>
    <row r="2441" spans="1:2" x14ac:dyDescent="0.3">
      <c r="A2441" s="2" t="s">
        <v>3166</v>
      </c>
      <c r="B2441" s="55">
        <v>5.0999999999999996</v>
      </c>
    </row>
    <row r="2442" spans="1:2" x14ac:dyDescent="0.3">
      <c r="A2442" s="2" t="s">
        <v>2175</v>
      </c>
      <c r="B2442" s="55">
        <v>6.8</v>
      </c>
    </row>
    <row r="2443" spans="1:2" x14ac:dyDescent="0.3">
      <c r="A2443" s="2" t="s">
        <v>5953</v>
      </c>
      <c r="B2443" s="55">
        <v>6.1</v>
      </c>
    </row>
    <row r="2444" spans="1:2" x14ac:dyDescent="0.3">
      <c r="A2444" s="2" t="s">
        <v>6221</v>
      </c>
      <c r="B2444" s="55">
        <v>6.1</v>
      </c>
    </row>
    <row r="2445" spans="1:2" x14ac:dyDescent="0.3">
      <c r="A2445" s="2" t="s">
        <v>48</v>
      </c>
      <c r="B2445" s="55">
        <v>7.7</v>
      </c>
    </row>
    <row r="2446" spans="1:2" x14ac:dyDescent="0.3">
      <c r="A2446" s="2" t="s">
        <v>6497</v>
      </c>
      <c r="B2446" s="55">
        <v>7</v>
      </c>
    </row>
    <row r="2447" spans="1:2" x14ac:dyDescent="0.3">
      <c r="A2447" s="2" t="s">
        <v>1887</v>
      </c>
      <c r="B2447" s="55">
        <v>6</v>
      </c>
    </row>
    <row r="2448" spans="1:2" x14ac:dyDescent="0.3">
      <c r="A2448" s="2" t="s">
        <v>5371</v>
      </c>
      <c r="B2448" s="55">
        <v>6.4</v>
      </c>
    </row>
    <row r="2449" spans="1:2" x14ac:dyDescent="0.3">
      <c r="A2449" s="2" t="s">
        <v>104</v>
      </c>
      <c r="B2449" s="55">
        <v>8.3000000000000007</v>
      </c>
    </row>
    <row r="2450" spans="1:2" x14ac:dyDescent="0.3">
      <c r="A2450" s="2" t="s">
        <v>2847</v>
      </c>
      <c r="B2450" s="55">
        <v>6.1</v>
      </c>
    </row>
    <row r="2451" spans="1:2" x14ac:dyDescent="0.3">
      <c r="A2451" s="2" t="s">
        <v>5954</v>
      </c>
      <c r="B2451" s="55">
        <v>5.9</v>
      </c>
    </row>
    <row r="2452" spans="1:2" x14ac:dyDescent="0.3">
      <c r="A2452" s="2" t="s">
        <v>3471</v>
      </c>
      <c r="B2452" s="55">
        <v>6.7</v>
      </c>
    </row>
    <row r="2453" spans="1:2" x14ac:dyDescent="0.3">
      <c r="A2453" s="2" t="s">
        <v>5666</v>
      </c>
      <c r="B2453" s="55">
        <v>6.3</v>
      </c>
    </row>
    <row r="2454" spans="1:2" x14ac:dyDescent="0.3">
      <c r="A2454" s="2" t="s">
        <v>6746</v>
      </c>
      <c r="B2454" s="55">
        <v>5.6</v>
      </c>
    </row>
    <row r="2455" spans="1:2" x14ac:dyDescent="0.3">
      <c r="A2455" s="2" t="s">
        <v>4102</v>
      </c>
      <c r="B2455" s="55">
        <v>2.2000000000000002</v>
      </c>
    </row>
    <row r="2456" spans="1:2" x14ac:dyDescent="0.3">
      <c r="A2456" s="2" t="s">
        <v>6749</v>
      </c>
      <c r="B2456" s="55">
        <v>5.8</v>
      </c>
    </row>
    <row r="2457" spans="1:2" x14ac:dyDescent="0.3">
      <c r="A2457" s="2" t="s">
        <v>2496</v>
      </c>
      <c r="B2457" s="55">
        <v>7.3</v>
      </c>
    </row>
    <row r="2458" spans="1:2" x14ac:dyDescent="0.3">
      <c r="A2458" s="2" t="s">
        <v>3167</v>
      </c>
      <c r="B2458" s="55">
        <v>5.4</v>
      </c>
    </row>
    <row r="2459" spans="1:2" x14ac:dyDescent="0.3">
      <c r="A2459" s="2" t="s">
        <v>5373</v>
      </c>
      <c r="B2459" s="55">
        <v>5.0999999999999996</v>
      </c>
    </row>
    <row r="2460" spans="1:2" x14ac:dyDescent="0.3">
      <c r="A2460" s="2" t="s">
        <v>1642</v>
      </c>
      <c r="B2460" s="55">
        <v>6.9</v>
      </c>
    </row>
    <row r="2461" spans="1:2" x14ac:dyDescent="0.3">
      <c r="A2461" s="2" t="s">
        <v>5375</v>
      </c>
      <c r="B2461" s="55">
        <v>7.3</v>
      </c>
    </row>
    <row r="2462" spans="1:2" x14ac:dyDescent="0.3">
      <c r="A2462" s="2" t="s">
        <v>3786</v>
      </c>
      <c r="B2462" s="55">
        <v>4.4000000000000004</v>
      </c>
    </row>
    <row r="2463" spans="1:2" x14ac:dyDescent="0.3">
      <c r="A2463" s="2" t="s">
        <v>5956</v>
      </c>
      <c r="B2463" s="55">
        <v>7.1</v>
      </c>
    </row>
    <row r="2464" spans="1:2" x14ac:dyDescent="0.3">
      <c r="A2464" s="2" t="s">
        <v>2848</v>
      </c>
      <c r="B2464" s="55">
        <v>3.9</v>
      </c>
    </row>
    <row r="2465" spans="1:2" x14ac:dyDescent="0.3">
      <c r="A2465" s="2" t="s">
        <v>5957</v>
      </c>
      <c r="B2465" s="55">
        <v>7.5</v>
      </c>
    </row>
    <row r="2466" spans="1:2" x14ac:dyDescent="0.3">
      <c r="A2466" s="2" t="s">
        <v>2177</v>
      </c>
      <c r="B2466" s="55">
        <v>7.8</v>
      </c>
    </row>
    <row r="2467" spans="1:2" x14ac:dyDescent="0.3">
      <c r="A2467" s="2" t="s">
        <v>4480</v>
      </c>
      <c r="B2467" s="55">
        <v>5.5</v>
      </c>
    </row>
    <row r="2468" spans="1:2" x14ac:dyDescent="0.3">
      <c r="A2468" s="2" t="s">
        <v>6958</v>
      </c>
      <c r="B2468" s="55">
        <v>7.5</v>
      </c>
    </row>
    <row r="2469" spans="1:2" x14ac:dyDescent="0.3">
      <c r="A2469" s="2" t="s">
        <v>5034</v>
      </c>
      <c r="B2469" s="55">
        <v>4.5</v>
      </c>
    </row>
    <row r="2470" spans="1:2" x14ac:dyDescent="0.3">
      <c r="A2470" s="2" t="s">
        <v>2499</v>
      </c>
      <c r="B2470" s="55">
        <v>6.4</v>
      </c>
    </row>
    <row r="2471" spans="1:2" x14ac:dyDescent="0.3">
      <c r="A2471" s="2" t="s">
        <v>1433</v>
      </c>
      <c r="B2471" s="55">
        <v>6.3</v>
      </c>
    </row>
    <row r="2472" spans="1:2" x14ac:dyDescent="0.3">
      <c r="A2472" s="2" t="s">
        <v>628</v>
      </c>
      <c r="B2472" s="55">
        <v>7.1</v>
      </c>
    </row>
    <row r="2473" spans="1:2" x14ac:dyDescent="0.3">
      <c r="A2473" s="2" t="s">
        <v>825</v>
      </c>
      <c r="B2473" s="55">
        <v>5.3</v>
      </c>
    </row>
    <row r="2474" spans="1:2" x14ac:dyDescent="0.3">
      <c r="A2474" s="2" t="s">
        <v>3788</v>
      </c>
      <c r="B2474" s="55">
        <v>6.5</v>
      </c>
    </row>
    <row r="2475" spans="1:2" x14ac:dyDescent="0.3">
      <c r="A2475" s="2" t="s">
        <v>6223</v>
      </c>
      <c r="B2475" s="55">
        <v>5.7</v>
      </c>
    </row>
    <row r="2476" spans="1:2" x14ac:dyDescent="0.3">
      <c r="A2476" s="2" t="s">
        <v>1644</v>
      </c>
      <c r="B2476" s="55">
        <v>5.2</v>
      </c>
    </row>
    <row r="2477" spans="1:2" x14ac:dyDescent="0.3">
      <c r="A2477" s="2" t="s">
        <v>4481</v>
      </c>
      <c r="B2477" s="55">
        <v>6.9</v>
      </c>
    </row>
    <row r="2478" spans="1:2" x14ac:dyDescent="0.3">
      <c r="A2478" s="2" t="s">
        <v>1266</v>
      </c>
      <c r="B2478" s="55">
        <v>5.8</v>
      </c>
    </row>
    <row r="2479" spans="1:2" x14ac:dyDescent="0.3">
      <c r="A2479" s="2" t="s">
        <v>6959</v>
      </c>
      <c r="B2479" s="55">
        <v>6.8</v>
      </c>
    </row>
    <row r="2480" spans="1:2" x14ac:dyDescent="0.3">
      <c r="A2480" s="2" t="s">
        <v>1128</v>
      </c>
      <c r="B2480" s="55">
        <v>7.2</v>
      </c>
    </row>
    <row r="2481" spans="1:2" x14ac:dyDescent="0.3">
      <c r="A2481" s="2" t="s">
        <v>1647</v>
      </c>
      <c r="B2481" s="55">
        <v>3.7</v>
      </c>
    </row>
    <row r="2482" spans="1:2" x14ac:dyDescent="0.3">
      <c r="A2482" s="2" t="s">
        <v>5037</v>
      </c>
      <c r="B2482" s="55">
        <v>6.1</v>
      </c>
    </row>
    <row r="2483" spans="1:2" x14ac:dyDescent="0.3">
      <c r="A2483" s="2" t="s">
        <v>1889</v>
      </c>
      <c r="B2483" s="55">
        <v>6</v>
      </c>
    </row>
    <row r="2484" spans="1:2" x14ac:dyDescent="0.3">
      <c r="A2484" s="2" t="s">
        <v>362</v>
      </c>
      <c r="B2484" s="55">
        <v>5.2</v>
      </c>
    </row>
    <row r="2485" spans="1:2" x14ac:dyDescent="0.3">
      <c r="A2485" s="2" t="s">
        <v>1649</v>
      </c>
      <c r="B2485" s="55">
        <v>3.3</v>
      </c>
    </row>
    <row r="2486" spans="1:2" x14ac:dyDescent="0.3">
      <c r="A2486" s="2" t="s">
        <v>3169</v>
      </c>
      <c r="B2486" s="55">
        <v>6.8</v>
      </c>
    </row>
    <row r="2487" spans="1:2" x14ac:dyDescent="0.3">
      <c r="A2487" s="2" t="s">
        <v>3171</v>
      </c>
      <c r="B2487" s="55">
        <v>7.3</v>
      </c>
    </row>
    <row r="2488" spans="1:2" x14ac:dyDescent="0.3">
      <c r="A2488" s="2" t="s">
        <v>3789</v>
      </c>
      <c r="B2488" s="55">
        <v>7.3</v>
      </c>
    </row>
    <row r="2489" spans="1:2" x14ac:dyDescent="0.3">
      <c r="A2489" s="2" t="s">
        <v>4760</v>
      </c>
      <c r="B2489" s="55">
        <v>6.2</v>
      </c>
    </row>
    <row r="2490" spans="1:2" x14ac:dyDescent="0.3">
      <c r="A2490" s="2" t="s">
        <v>3172</v>
      </c>
      <c r="B2490" s="55">
        <v>7</v>
      </c>
    </row>
    <row r="2491" spans="1:2" x14ac:dyDescent="0.3">
      <c r="A2491" s="2" t="s">
        <v>2851</v>
      </c>
      <c r="B2491" s="55">
        <v>8.6</v>
      </c>
    </row>
    <row r="2492" spans="1:2" x14ac:dyDescent="0.3">
      <c r="A2492" s="2" t="s">
        <v>471</v>
      </c>
      <c r="B2492" s="55">
        <v>6.2</v>
      </c>
    </row>
    <row r="2493" spans="1:2" x14ac:dyDescent="0.3">
      <c r="A2493" s="2" t="s">
        <v>5378</v>
      </c>
      <c r="B2493" s="55">
        <v>5.8</v>
      </c>
    </row>
    <row r="2494" spans="1:2" x14ac:dyDescent="0.3">
      <c r="A2494" s="2" t="s">
        <v>948</v>
      </c>
      <c r="B2494" s="55">
        <v>6.2</v>
      </c>
    </row>
    <row r="2495" spans="1:2" x14ac:dyDescent="0.3">
      <c r="A2495" s="2" t="s">
        <v>6960</v>
      </c>
      <c r="B2495" s="55">
        <v>8.1</v>
      </c>
    </row>
    <row r="2496" spans="1:2" x14ac:dyDescent="0.3">
      <c r="A2496" s="2" t="s">
        <v>6224</v>
      </c>
      <c r="B2496" s="55">
        <v>5.3</v>
      </c>
    </row>
    <row r="2497" spans="1:2" x14ac:dyDescent="0.3">
      <c r="A2497" s="2" t="s">
        <v>3174</v>
      </c>
      <c r="B2497" s="55">
        <v>6.8</v>
      </c>
    </row>
    <row r="2498" spans="1:2" x14ac:dyDescent="0.3">
      <c r="A2498" s="2" t="s">
        <v>2853</v>
      </c>
      <c r="B2498" s="55">
        <v>7</v>
      </c>
    </row>
    <row r="2499" spans="1:2" x14ac:dyDescent="0.3">
      <c r="A2499" s="2" t="s">
        <v>1435</v>
      </c>
      <c r="B2499" s="55">
        <v>5.3</v>
      </c>
    </row>
    <row r="2500" spans="1:2" x14ac:dyDescent="0.3">
      <c r="A2500" s="2" t="s">
        <v>2854</v>
      </c>
      <c r="B2500" s="55">
        <v>5.4</v>
      </c>
    </row>
    <row r="2501" spans="1:2" x14ac:dyDescent="0.3">
      <c r="A2501" s="2" t="s">
        <v>3177</v>
      </c>
      <c r="B2501" s="55">
        <v>5.0999999999999996</v>
      </c>
    </row>
    <row r="2502" spans="1:2" x14ac:dyDescent="0.3">
      <c r="A2502" s="2" t="s">
        <v>3472</v>
      </c>
      <c r="B2502" s="55">
        <v>4.0999999999999996</v>
      </c>
    </row>
    <row r="2503" spans="1:2" x14ac:dyDescent="0.3">
      <c r="A2503" s="2" t="s">
        <v>5958</v>
      </c>
      <c r="B2503" s="55">
        <v>3.6</v>
      </c>
    </row>
    <row r="2504" spans="1:2" x14ac:dyDescent="0.3">
      <c r="A2504" s="2" t="s">
        <v>6751</v>
      </c>
      <c r="B2504" s="55">
        <v>7.3</v>
      </c>
    </row>
    <row r="2505" spans="1:2" x14ac:dyDescent="0.3">
      <c r="A2505" s="2" t="s">
        <v>5668</v>
      </c>
      <c r="B2505" s="55">
        <v>6.5</v>
      </c>
    </row>
    <row r="2506" spans="1:2" x14ac:dyDescent="0.3">
      <c r="A2506" s="2" t="s">
        <v>557</v>
      </c>
      <c r="B2506" s="55">
        <v>8.1</v>
      </c>
    </row>
    <row r="2507" spans="1:2" x14ac:dyDescent="0.3">
      <c r="A2507" s="2" t="s">
        <v>5379</v>
      </c>
      <c r="B2507" s="55">
        <v>8</v>
      </c>
    </row>
    <row r="2508" spans="1:2" x14ac:dyDescent="0.3">
      <c r="A2508" s="2" t="s">
        <v>402</v>
      </c>
      <c r="B2508" s="55">
        <v>7.7</v>
      </c>
    </row>
    <row r="2509" spans="1:2" x14ac:dyDescent="0.3">
      <c r="A2509" s="2" t="s">
        <v>474</v>
      </c>
      <c r="B2509" s="55">
        <v>6.6</v>
      </c>
    </row>
    <row r="2510" spans="1:2" x14ac:dyDescent="0.3">
      <c r="A2510" s="2" t="s">
        <v>6498</v>
      </c>
      <c r="B2510" s="55">
        <v>7.8</v>
      </c>
    </row>
    <row r="2511" spans="1:2" x14ac:dyDescent="0.3">
      <c r="A2511" s="2" t="s">
        <v>560</v>
      </c>
      <c r="B2511" s="55">
        <v>7.3</v>
      </c>
    </row>
    <row r="2512" spans="1:2" x14ac:dyDescent="0.3">
      <c r="A2512" s="2" t="s">
        <v>763</v>
      </c>
      <c r="B2512" s="55">
        <v>5.4</v>
      </c>
    </row>
    <row r="2513" spans="1:2" x14ac:dyDescent="0.3">
      <c r="A2513" s="2" t="s">
        <v>876</v>
      </c>
      <c r="B2513" s="55">
        <v>7.2</v>
      </c>
    </row>
    <row r="2514" spans="1:2" x14ac:dyDescent="0.3">
      <c r="A2514" s="2" t="s">
        <v>1438</v>
      </c>
      <c r="B2514" s="55">
        <v>7.6</v>
      </c>
    </row>
    <row r="2515" spans="1:2" x14ac:dyDescent="0.3">
      <c r="A2515" s="2" t="s">
        <v>1130</v>
      </c>
      <c r="B2515" s="55">
        <v>6.6</v>
      </c>
    </row>
    <row r="2516" spans="1:2" x14ac:dyDescent="0.3">
      <c r="A2516" s="2" t="s">
        <v>1891</v>
      </c>
      <c r="B2516" s="55">
        <v>6.4</v>
      </c>
    </row>
    <row r="2517" spans="1:2" x14ac:dyDescent="0.3">
      <c r="A2517" s="2" t="s">
        <v>3178</v>
      </c>
      <c r="B2517" s="55">
        <v>6.4</v>
      </c>
    </row>
    <row r="2518" spans="1:2" x14ac:dyDescent="0.3">
      <c r="A2518" s="2" t="s">
        <v>296</v>
      </c>
      <c r="B2518" s="55">
        <v>6.4</v>
      </c>
    </row>
    <row r="2519" spans="1:2" x14ac:dyDescent="0.3">
      <c r="A2519" s="2" t="s">
        <v>2178</v>
      </c>
      <c r="B2519" s="55">
        <v>6.5</v>
      </c>
    </row>
    <row r="2520" spans="1:2" x14ac:dyDescent="0.3">
      <c r="A2520" s="2" t="s">
        <v>3180</v>
      </c>
      <c r="B2520" s="55">
        <v>6.7</v>
      </c>
    </row>
    <row r="2521" spans="1:2" x14ac:dyDescent="0.3">
      <c r="A2521" s="2" t="s">
        <v>4104</v>
      </c>
      <c r="B2521" s="55">
        <v>7.6</v>
      </c>
    </row>
    <row r="2522" spans="1:2" x14ac:dyDescent="0.3">
      <c r="A2522" s="2" t="s">
        <v>267</v>
      </c>
      <c r="B2522" s="55">
        <v>8.6999999999999993</v>
      </c>
    </row>
    <row r="2523" spans="1:2" x14ac:dyDescent="0.3">
      <c r="A2523" s="2" t="s">
        <v>326</v>
      </c>
      <c r="B2523" s="55">
        <v>8.8000000000000007</v>
      </c>
    </row>
    <row r="2524" spans="1:2" x14ac:dyDescent="0.3">
      <c r="A2524" s="2" t="s">
        <v>426</v>
      </c>
      <c r="B2524" s="55">
        <v>8.4</v>
      </c>
    </row>
    <row r="2525" spans="1:2" x14ac:dyDescent="0.3">
      <c r="A2525" s="2" t="s">
        <v>4761</v>
      </c>
      <c r="B2525" s="55">
        <v>7.7</v>
      </c>
    </row>
    <row r="2526" spans="1:2" x14ac:dyDescent="0.3">
      <c r="A2526" s="2" t="s">
        <v>1652</v>
      </c>
      <c r="B2526" s="55">
        <v>7.2</v>
      </c>
    </row>
    <row r="2527" spans="1:2" x14ac:dyDescent="0.3">
      <c r="A2527" s="2" t="s">
        <v>3790</v>
      </c>
      <c r="B2527" s="55">
        <v>6.1</v>
      </c>
    </row>
    <row r="2528" spans="1:2" x14ac:dyDescent="0.3">
      <c r="A2528" s="2" t="s">
        <v>4483</v>
      </c>
      <c r="B2528" s="55">
        <v>5.0999999999999996</v>
      </c>
    </row>
    <row r="2529" spans="1:2" x14ac:dyDescent="0.3">
      <c r="A2529" s="2" t="s">
        <v>3181</v>
      </c>
      <c r="B2529" s="55">
        <v>5.0999999999999996</v>
      </c>
    </row>
    <row r="2530" spans="1:2" x14ac:dyDescent="0.3">
      <c r="A2530" s="2" t="s">
        <v>4105</v>
      </c>
      <c r="B2530" s="55">
        <v>5</v>
      </c>
    </row>
    <row r="2531" spans="1:2" x14ac:dyDescent="0.3">
      <c r="A2531" s="2" t="s">
        <v>3792</v>
      </c>
      <c r="B2531" s="55">
        <v>6.9</v>
      </c>
    </row>
    <row r="2532" spans="1:2" x14ac:dyDescent="0.3">
      <c r="A2532" s="2" t="s">
        <v>1654</v>
      </c>
      <c r="B2532" s="55">
        <v>2.8</v>
      </c>
    </row>
    <row r="2533" spans="1:2" x14ac:dyDescent="0.3">
      <c r="A2533" s="2" t="s">
        <v>5039</v>
      </c>
      <c r="B2533" s="55">
        <v>6.9</v>
      </c>
    </row>
    <row r="2534" spans="1:2" x14ac:dyDescent="0.3">
      <c r="A2534" s="2" t="s">
        <v>4485</v>
      </c>
      <c r="B2534" s="55">
        <v>6.5</v>
      </c>
    </row>
    <row r="2535" spans="1:2" x14ac:dyDescent="0.3">
      <c r="A2535" s="2" t="s">
        <v>5040</v>
      </c>
      <c r="B2535" s="55">
        <v>6.2</v>
      </c>
    </row>
    <row r="2536" spans="1:2" x14ac:dyDescent="0.3">
      <c r="A2536" s="2" t="s">
        <v>5671</v>
      </c>
      <c r="B2536" s="55">
        <v>6.2</v>
      </c>
    </row>
    <row r="2537" spans="1:2" x14ac:dyDescent="0.3">
      <c r="A2537" s="2" t="s">
        <v>6226</v>
      </c>
      <c r="B2537" s="55">
        <v>6.5</v>
      </c>
    </row>
    <row r="2538" spans="1:2" x14ac:dyDescent="0.3">
      <c r="A2538" s="2" t="s">
        <v>1892</v>
      </c>
      <c r="B2538" s="55">
        <v>6.7</v>
      </c>
    </row>
    <row r="2539" spans="1:2" x14ac:dyDescent="0.3">
      <c r="A2539" s="2" t="s">
        <v>6961</v>
      </c>
      <c r="B2539" s="55">
        <v>7.2</v>
      </c>
    </row>
    <row r="2540" spans="1:2" x14ac:dyDescent="0.3">
      <c r="A2540" s="2" t="s">
        <v>2179</v>
      </c>
      <c r="B2540" s="55">
        <v>6.2</v>
      </c>
    </row>
    <row r="2541" spans="1:2" x14ac:dyDescent="0.3">
      <c r="A2541" s="2" t="s">
        <v>6753</v>
      </c>
      <c r="B2541" s="55">
        <v>7.5</v>
      </c>
    </row>
    <row r="2542" spans="1:2" x14ac:dyDescent="0.3">
      <c r="A2542" s="2" t="s">
        <v>2181</v>
      </c>
      <c r="B2542" s="55">
        <v>7</v>
      </c>
    </row>
    <row r="2543" spans="1:2" x14ac:dyDescent="0.3">
      <c r="A2543" s="2" t="s">
        <v>6499</v>
      </c>
      <c r="B2543" s="55">
        <v>6.8</v>
      </c>
    </row>
    <row r="2544" spans="1:2" x14ac:dyDescent="0.3">
      <c r="A2544" s="2" t="s">
        <v>6229</v>
      </c>
      <c r="B2544" s="55">
        <v>5.5</v>
      </c>
    </row>
    <row r="2545" spans="1:2" x14ac:dyDescent="0.3">
      <c r="A2545" s="2" t="s">
        <v>3183</v>
      </c>
      <c r="B2545" s="55">
        <v>6.5</v>
      </c>
    </row>
    <row r="2546" spans="1:2" x14ac:dyDescent="0.3">
      <c r="A2546" s="2" t="s">
        <v>4762</v>
      </c>
      <c r="B2546" s="55">
        <v>5.2</v>
      </c>
    </row>
    <row r="2547" spans="1:2" x14ac:dyDescent="0.3">
      <c r="A2547" s="2" t="s">
        <v>5673</v>
      </c>
      <c r="B2547" s="55">
        <v>5.4</v>
      </c>
    </row>
    <row r="2548" spans="1:2" x14ac:dyDescent="0.3">
      <c r="A2548" s="2" t="s">
        <v>877</v>
      </c>
      <c r="B2548" s="55">
        <v>5.9</v>
      </c>
    </row>
    <row r="2549" spans="1:2" x14ac:dyDescent="0.3">
      <c r="A2549" s="2" t="s">
        <v>6962</v>
      </c>
      <c r="B2549" s="55">
        <v>4.5</v>
      </c>
    </row>
    <row r="2550" spans="1:2" x14ac:dyDescent="0.3">
      <c r="A2550" s="2" t="s">
        <v>5043</v>
      </c>
      <c r="B2550" s="55">
        <v>6.5</v>
      </c>
    </row>
    <row r="2551" spans="1:2" x14ac:dyDescent="0.3">
      <c r="A2551" s="2" t="s">
        <v>879</v>
      </c>
      <c r="B2551" s="55">
        <v>5.9</v>
      </c>
    </row>
    <row r="2552" spans="1:2" x14ac:dyDescent="0.3">
      <c r="A2552" s="2" t="s">
        <v>6963</v>
      </c>
      <c r="B2552" s="55">
        <v>7.9</v>
      </c>
    </row>
    <row r="2553" spans="1:2" x14ac:dyDescent="0.3">
      <c r="A2553" s="2" t="s">
        <v>5044</v>
      </c>
      <c r="B2553" s="55">
        <v>5.3</v>
      </c>
    </row>
    <row r="2554" spans="1:2" x14ac:dyDescent="0.3">
      <c r="A2554" s="2" t="s">
        <v>4487</v>
      </c>
      <c r="B2554" s="55">
        <v>7.6</v>
      </c>
    </row>
    <row r="2555" spans="1:2" x14ac:dyDescent="0.3">
      <c r="A2555" s="2" t="s">
        <v>5959</v>
      </c>
      <c r="B2555" s="55">
        <v>5.8</v>
      </c>
    </row>
    <row r="2556" spans="1:2" x14ac:dyDescent="0.3">
      <c r="A2556" s="2" t="s">
        <v>1133</v>
      </c>
      <c r="B2556" s="55">
        <v>3.8</v>
      </c>
    </row>
    <row r="2557" spans="1:2" x14ac:dyDescent="0.3">
      <c r="A2557" s="2" t="s">
        <v>5380</v>
      </c>
      <c r="B2557" s="55">
        <v>3.7</v>
      </c>
    </row>
    <row r="2558" spans="1:2" x14ac:dyDescent="0.3">
      <c r="A2558" s="2" t="s">
        <v>5047</v>
      </c>
      <c r="B2558" s="55">
        <v>6.8</v>
      </c>
    </row>
    <row r="2559" spans="1:2" x14ac:dyDescent="0.3">
      <c r="A2559" s="2" t="s">
        <v>365</v>
      </c>
      <c r="B2559" s="55">
        <v>6.9</v>
      </c>
    </row>
    <row r="2560" spans="1:2" x14ac:dyDescent="0.3">
      <c r="A2560" s="2" t="s">
        <v>1440</v>
      </c>
      <c r="B2560" s="55">
        <v>4.3</v>
      </c>
    </row>
    <row r="2561" spans="1:2" x14ac:dyDescent="0.3">
      <c r="A2561" s="2" t="s">
        <v>2183</v>
      </c>
      <c r="B2561" s="55">
        <v>5.9</v>
      </c>
    </row>
    <row r="2562" spans="1:2" x14ac:dyDescent="0.3">
      <c r="A2562" s="2" t="s">
        <v>3185</v>
      </c>
      <c r="B2562" s="55">
        <v>5.4</v>
      </c>
    </row>
    <row r="2563" spans="1:2" x14ac:dyDescent="0.3">
      <c r="A2563" s="2" t="s">
        <v>3473</v>
      </c>
      <c r="B2563" s="55">
        <v>5.8</v>
      </c>
    </row>
    <row r="2564" spans="1:2" x14ac:dyDescent="0.3">
      <c r="A2564" s="2" t="s">
        <v>5960</v>
      </c>
      <c r="B2564" s="55">
        <v>6.1</v>
      </c>
    </row>
    <row r="2565" spans="1:2" x14ac:dyDescent="0.3">
      <c r="A2565" s="2" t="s">
        <v>1032</v>
      </c>
      <c r="B2565" s="55">
        <v>5.9</v>
      </c>
    </row>
    <row r="2566" spans="1:2" x14ac:dyDescent="0.3">
      <c r="A2566" s="2" t="s">
        <v>2185</v>
      </c>
      <c r="B2566" s="55">
        <v>6.1</v>
      </c>
    </row>
    <row r="2567" spans="1:2" x14ac:dyDescent="0.3">
      <c r="A2567" s="2" t="s">
        <v>2855</v>
      </c>
      <c r="B2567" s="55">
        <v>4.9000000000000004</v>
      </c>
    </row>
    <row r="2568" spans="1:2" x14ac:dyDescent="0.3">
      <c r="A2568" s="2" t="s">
        <v>2187</v>
      </c>
      <c r="B2568" s="55">
        <v>6.6</v>
      </c>
    </row>
    <row r="2569" spans="1:2" x14ac:dyDescent="0.3">
      <c r="A2569" s="2" t="s">
        <v>3794</v>
      </c>
      <c r="B2569" s="55">
        <v>7.4</v>
      </c>
    </row>
    <row r="2570" spans="1:2" x14ac:dyDescent="0.3">
      <c r="A2570" s="2" t="s">
        <v>4765</v>
      </c>
      <c r="B2570" s="55">
        <v>7.3</v>
      </c>
    </row>
    <row r="2571" spans="1:2" x14ac:dyDescent="0.3">
      <c r="A2571" s="2" t="s">
        <v>5048</v>
      </c>
      <c r="B2571" s="55">
        <v>6.9</v>
      </c>
    </row>
    <row r="2572" spans="1:2" x14ac:dyDescent="0.3">
      <c r="A2572" s="2" t="s">
        <v>3187</v>
      </c>
      <c r="B2572" s="55">
        <v>6.9</v>
      </c>
    </row>
    <row r="2573" spans="1:2" x14ac:dyDescent="0.3">
      <c r="A2573" s="2" t="s">
        <v>5674</v>
      </c>
      <c r="B2573" s="55">
        <v>6.8</v>
      </c>
    </row>
    <row r="2574" spans="1:2" x14ac:dyDescent="0.3">
      <c r="A2574" s="2" t="s">
        <v>5961</v>
      </c>
      <c r="B2574" s="55">
        <v>7.1</v>
      </c>
    </row>
    <row r="2575" spans="1:2" x14ac:dyDescent="0.3">
      <c r="A2575" s="2" t="s">
        <v>1035</v>
      </c>
      <c r="B2575" s="55">
        <v>4</v>
      </c>
    </row>
    <row r="2576" spans="1:2" x14ac:dyDescent="0.3">
      <c r="A2576" s="2" t="s">
        <v>3797</v>
      </c>
      <c r="B2576" s="55">
        <v>7.3</v>
      </c>
    </row>
    <row r="2577" spans="1:2" x14ac:dyDescent="0.3">
      <c r="A2577" s="2" t="s">
        <v>2858</v>
      </c>
      <c r="B2577" s="55">
        <v>7.1</v>
      </c>
    </row>
    <row r="2578" spans="1:2" x14ac:dyDescent="0.3">
      <c r="A2578" s="2" t="s">
        <v>3800</v>
      </c>
      <c r="B2578" s="55">
        <v>1.9</v>
      </c>
    </row>
    <row r="2579" spans="1:2" x14ac:dyDescent="0.3">
      <c r="A2579" s="2" t="s">
        <v>4766</v>
      </c>
      <c r="B2579" s="55">
        <v>7.6</v>
      </c>
    </row>
    <row r="2580" spans="1:2" x14ac:dyDescent="0.3">
      <c r="A2580" s="2" t="s">
        <v>5050</v>
      </c>
      <c r="B2580" s="55">
        <v>4.5</v>
      </c>
    </row>
    <row r="2581" spans="1:2" x14ac:dyDescent="0.3">
      <c r="A2581" s="2" t="s">
        <v>284</v>
      </c>
      <c r="B2581" s="55">
        <v>7.3</v>
      </c>
    </row>
    <row r="2582" spans="1:2" x14ac:dyDescent="0.3">
      <c r="A2582" s="2" t="s">
        <v>328</v>
      </c>
      <c r="B2582" s="55">
        <v>6.8</v>
      </c>
    </row>
    <row r="2583" spans="1:2" x14ac:dyDescent="0.3">
      <c r="A2583" s="2" t="s">
        <v>428</v>
      </c>
      <c r="B2583" s="55">
        <v>4.9000000000000004</v>
      </c>
    </row>
    <row r="2584" spans="1:2" x14ac:dyDescent="0.3">
      <c r="A2584" s="2" t="s">
        <v>630</v>
      </c>
      <c r="B2584" s="55">
        <v>3.6</v>
      </c>
    </row>
    <row r="2585" spans="1:2" x14ac:dyDescent="0.3">
      <c r="A2585" s="2" t="s">
        <v>4488</v>
      </c>
      <c r="B2585" s="55">
        <v>6.1</v>
      </c>
    </row>
    <row r="2586" spans="1:2" x14ac:dyDescent="0.3">
      <c r="A2586" s="2" t="s">
        <v>2500</v>
      </c>
      <c r="B2586" s="55">
        <v>4.8</v>
      </c>
    </row>
    <row r="2587" spans="1:2" x14ac:dyDescent="0.3">
      <c r="A2587" s="2" t="s">
        <v>2188</v>
      </c>
      <c r="B2587" s="55">
        <v>5</v>
      </c>
    </row>
    <row r="2588" spans="1:2" x14ac:dyDescent="0.3">
      <c r="A2588" s="2" t="s">
        <v>5051</v>
      </c>
      <c r="B2588" s="55">
        <v>4.7</v>
      </c>
    </row>
    <row r="2589" spans="1:2" x14ac:dyDescent="0.3">
      <c r="A2589" s="2" t="s">
        <v>4769</v>
      </c>
      <c r="B2589" s="55">
        <v>6.8</v>
      </c>
    </row>
    <row r="2590" spans="1:2" x14ac:dyDescent="0.3">
      <c r="A2590" s="2" t="s">
        <v>5382</v>
      </c>
      <c r="B2590" s="55">
        <v>6.3</v>
      </c>
    </row>
    <row r="2591" spans="1:2" x14ac:dyDescent="0.3">
      <c r="A2591" s="2" t="s">
        <v>5383</v>
      </c>
      <c r="B2591" s="55">
        <v>5</v>
      </c>
    </row>
    <row r="2592" spans="1:2" x14ac:dyDescent="0.3">
      <c r="A2592" s="2" t="s">
        <v>3802</v>
      </c>
      <c r="B2592" s="55">
        <v>5.9</v>
      </c>
    </row>
    <row r="2593" spans="1:2" x14ac:dyDescent="0.3">
      <c r="A2593" s="2" t="s">
        <v>3189</v>
      </c>
      <c r="B2593" s="55">
        <v>6.1</v>
      </c>
    </row>
    <row r="2594" spans="1:2" x14ac:dyDescent="0.3">
      <c r="A2594" s="2" t="s">
        <v>2861</v>
      </c>
      <c r="B2594" s="55">
        <v>6.7</v>
      </c>
    </row>
    <row r="2595" spans="1:2" x14ac:dyDescent="0.3">
      <c r="A2595" s="2" t="s">
        <v>205</v>
      </c>
      <c r="B2595" s="55">
        <v>5.5</v>
      </c>
    </row>
    <row r="2596" spans="1:2" x14ac:dyDescent="0.3">
      <c r="A2596" s="2" t="s">
        <v>3190</v>
      </c>
      <c r="B2596" s="55">
        <v>3.6</v>
      </c>
    </row>
    <row r="2597" spans="1:2" x14ac:dyDescent="0.3">
      <c r="A2597" s="2" t="s">
        <v>3191</v>
      </c>
      <c r="B2597" s="55">
        <v>5</v>
      </c>
    </row>
    <row r="2598" spans="1:2" x14ac:dyDescent="0.3">
      <c r="A2598" s="2" t="s">
        <v>5053</v>
      </c>
      <c r="B2598" s="55">
        <v>6.1</v>
      </c>
    </row>
    <row r="2599" spans="1:2" x14ac:dyDescent="0.3">
      <c r="A2599" s="2" t="s">
        <v>1442</v>
      </c>
      <c r="B2599" s="55">
        <v>7.4</v>
      </c>
    </row>
    <row r="2600" spans="1:2" x14ac:dyDescent="0.3">
      <c r="A2600" s="2" t="s">
        <v>1656</v>
      </c>
      <c r="B2600" s="55">
        <v>6.4</v>
      </c>
    </row>
    <row r="2601" spans="1:2" x14ac:dyDescent="0.3">
      <c r="A2601" s="2" t="s">
        <v>2863</v>
      </c>
      <c r="B2601" s="55">
        <v>6.5</v>
      </c>
    </row>
    <row r="2602" spans="1:2" x14ac:dyDescent="0.3">
      <c r="A2602" s="2" t="s">
        <v>4771</v>
      </c>
      <c r="B2602" s="55">
        <v>6.3</v>
      </c>
    </row>
    <row r="2603" spans="1:2" x14ac:dyDescent="0.3">
      <c r="A2603" s="2" t="s">
        <v>5055</v>
      </c>
      <c r="B2603" s="55">
        <v>7.5</v>
      </c>
    </row>
    <row r="2604" spans="1:2" x14ac:dyDescent="0.3">
      <c r="A2604" s="2" t="s">
        <v>4107</v>
      </c>
      <c r="B2604" s="55">
        <v>7</v>
      </c>
    </row>
    <row r="2605" spans="1:2" x14ac:dyDescent="0.3">
      <c r="A2605" s="2" t="s">
        <v>4773</v>
      </c>
      <c r="B2605" s="55">
        <v>5.4</v>
      </c>
    </row>
    <row r="2606" spans="1:2" x14ac:dyDescent="0.3">
      <c r="A2606" s="2" t="s">
        <v>2502</v>
      </c>
      <c r="B2606" s="55">
        <v>6.3</v>
      </c>
    </row>
    <row r="2607" spans="1:2" x14ac:dyDescent="0.3">
      <c r="A2607" s="2" t="s">
        <v>3803</v>
      </c>
      <c r="B2607" s="55">
        <v>8.1</v>
      </c>
    </row>
    <row r="2608" spans="1:2" x14ac:dyDescent="0.3">
      <c r="A2608" s="2" t="s">
        <v>5963</v>
      </c>
      <c r="B2608" s="55">
        <v>6.3</v>
      </c>
    </row>
    <row r="2609" spans="1:2" x14ac:dyDescent="0.3">
      <c r="A2609" s="2" t="s">
        <v>5965</v>
      </c>
      <c r="B2609" s="55">
        <v>7.4</v>
      </c>
    </row>
    <row r="2610" spans="1:2" x14ac:dyDescent="0.3">
      <c r="A2610" s="2" t="s">
        <v>4489</v>
      </c>
      <c r="B2610" s="55">
        <v>6.7</v>
      </c>
    </row>
    <row r="2611" spans="1:2" x14ac:dyDescent="0.3">
      <c r="A2611" s="2" t="s">
        <v>5057</v>
      </c>
      <c r="B2611" s="55">
        <v>7.9</v>
      </c>
    </row>
    <row r="2612" spans="1:2" x14ac:dyDescent="0.3">
      <c r="A2612" s="2" t="s">
        <v>6230</v>
      </c>
      <c r="B2612" s="55">
        <v>6.3</v>
      </c>
    </row>
    <row r="2613" spans="1:2" x14ac:dyDescent="0.3">
      <c r="A2613" s="2" t="s">
        <v>6754</v>
      </c>
      <c r="B2613" s="55">
        <v>6</v>
      </c>
    </row>
    <row r="2614" spans="1:2" x14ac:dyDescent="0.3">
      <c r="A2614" s="2" t="s">
        <v>5675</v>
      </c>
      <c r="B2614" s="55">
        <v>6.2</v>
      </c>
    </row>
    <row r="2615" spans="1:2" x14ac:dyDescent="0.3">
      <c r="A2615" s="2" t="s">
        <v>5385</v>
      </c>
      <c r="B2615" s="55">
        <v>6.7</v>
      </c>
    </row>
    <row r="2616" spans="1:2" x14ac:dyDescent="0.3">
      <c r="A2616" s="2" t="s">
        <v>1268</v>
      </c>
      <c r="B2616" s="55">
        <v>6.7</v>
      </c>
    </row>
    <row r="2617" spans="1:2" x14ac:dyDescent="0.3">
      <c r="A2617" s="2" t="s">
        <v>1270</v>
      </c>
      <c r="B2617" s="55">
        <v>6.1</v>
      </c>
    </row>
    <row r="2618" spans="1:2" x14ac:dyDescent="0.3">
      <c r="A2618" s="2" t="s">
        <v>705</v>
      </c>
      <c r="B2618" s="55">
        <v>7.3</v>
      </c>
    </row>
    <row r="2619" spans="1:2" x14ac:dyDescent="0.3">
      <c r="A2619" s="2" t="s">
        <v>4491</v>
      </c>
      <c r="B2619" s="55">
        <v>6.6</v>
      </c>
    </row>
    <row r="2620" spans="1:2" x14ac:dyDescent="0.3">
      <c r="A2620" s="2" t="s">
        <v>6755</v>
      </c>
      <c r="B2620" s="55">
        <v>4.9000000000000004</v>
      </c>
    </row>
    <row r="2621" spans="1:2" x14ac:dyDescent="0.3">
      <c r="A2621" s="2" t="s">
        <v>5677</v>
      </c>
      <c r="B2621" s="55">
        <v>7.8</v>
      </c>
    </row>
    <row r="2622" spans="1:2" x14ac:dyDescent="0.3">
      <c r="A2622" s="2" t="s">
        <v>1893</v>
      </c>
      <c r="B2622" s="55">
        <v>7.2</v>
      </c>
    </row>
    <row r="2623" spans="1:2" x14ac:dyDescent="0.3">
      <c r="A2623" s="2" t="s">
        <v>765</v>
      </c>
      <c r="B2623" s="55">
        <v>6.3</v>
      </c>
    </row>
    <row r="2624" spans="1:2" x14ac:dyDescent="0.3">
      <c r="A2624" s="2" t="s">
        <v>1272</v>
      </c>
      <c r="B2624" s="55">
        <v>5.2</v>
      </c>
    </row>
    <row r="2625" spans="1:2" x14ac:dyDescent="0.3">
      <c r="A2625" s="2" t="s">
        <v>5386</v>
      </c>
      <c r="B2625" s="55">
        <v>5.9</v>
      </c>
    </row>
    <row r="2626" spans="1:2" x14ac:dyDescent="0.3">
      <c r="A2626" s="2" t="s">
        <v>3474</v>
      </c>
      <c r="B2626" s="55">
        <v>7.2</v>
      </c>
    </row>
    <row r="2627" spans="1:2" x14ac:dyDescent="0.3">
      <c r="A2627" s="2" t="s">
        <v>4776</v>
      </c>
      <c r="B2627" s="55">
        <v>7.7</v>
      </c>
    </row>
    <row r="2628" spans="1:2" x14ac:dyDescent="0.3">
      <c r="A2628" s="2" t="s">
        <v>2190</v>
      </c>
      <c r="B2628" s="55">
        <v>6.9</v>
      </c>
    </row>
    <row r="2629" spans="1:2" x14ac:dyDescent="0.3">
      <c r="A2629" s="2" t="s">
        <v>3805</v>
      </c>
      <c r="B2629" s="55">
        <v>5.8</v>
      </c>
    </row>
    <row r="2630" spans="1:2" x14ac:dyDescent="0.3">
      <c r="A2630" s="2" t="s">
        <v>3807</v>
      </c>
      <c r="B2630" s="55">
        <v>7.2</v>
      </c>
    </row>
    <row r="2631" spans="1:2" x14ac:dyDescent="0.3">
      <c r="A2631" s="2" t="s">
        <v>3477</v>
      </c>
      <c r="B2631" s="55">
        <v>6.6</v>
      </c>
    </row>
    <row r="2632" spans="1:2" x14ac:dyDescent="0.3">
      <c r="A2632" s="2" t="s">
        <v>6231</v>
      </c>
      <c r="B2632" s="55">
        <v>7</v>
      </c>
    </row>
    <row r="2633" spans="1:2" x14ac:dyDescent="0.3">
      <c r="A2633" s="2" t="s">
        <v>6965</v>
      </c>
      <c r="B2633" s="55">
        <v>6.4</v>
      </c>
    </row>
    <row r="2634" spans="1:2" x14ac:dyDescent="0.3">
      <c r="A2634" s="2" t="s">
        <v>633</v>
      </c>
      <c r="B2634" s="55">
        <v>3.2</v>
      </c>
    </row>
    <row r="2635" spans="1:2" x14ac:dyDescent="0.3">
      <c r="A2635" s="2" t="s">
        <v>6757</v>
      </c>
      <c r="B2635" s="55">
        <v>5.9</v>
      </c>
    </row>
    <row r="2636" spans="1:2" x14ac:dyDescent="0.3">
      <c r="A2636" s="2" t="s">
        <v>882</v>
      </c>
      <c r="B2636" s="55">
        <v>6</v>
      </c>
    </row>
    <row r="2637" spans="1:2" x14ac:dyDescent="0.3">
      <c r="A2637" s="2" t="s">
        <v>1038</v>
      </c>
      <c r="B2637" s="55">
        <v>4.8</v>
      </c>
    </row>
    <row r="2638" spans="1:2" x14ac:dyDescent="0.3">
      <c r="A2638" s="2" t="s">
        <v>885</v>
      </c>
      <c r="B2638" s="55">
        <v>8.5</v>
      </c>
    </row>
    <row r="2639" spans="1:2" x14ac:dyDescent="0.3">
      <c r="A2639" s="2" t="s">
        <v>3478</v>
      </c>
      <c r="B2639" s="55">
        <v>6.4</v>
      </c>
    </row>
    <row r="2640" spans="1:2" x14ac:dyDescent="0.3">
      <c r="A2640" s="2" t="s">
        <v>6966</v>
      </c>
      <c r="B2640" s="55">
        <v>6.6</v>
      </c>
    </row>
    <row r="2641" spans="1:2" x14ac:dyDescent="0.3">
      <c r="A2641" s="2" t="s">
        <v>5389</v>
      </c>
      <c r="B2641" s="55">
        <v>6.6</v>
      </c>
    </row>
    <row r="2642" spans="1:2" x14ac:dyDescent="0.3">
      <c r="A2642" s="2" t="s">
        <v>6500</v>
      </c>
      <c r="B2642" s="55">
        <v>4.8</v>
      </c>
    </row>
    <row r="2643" spans="1:2" x14ac:dyDescent="0.3">
      <c r="A2643" s="2" t="s">
        <v>2864</v>
      </c>
      <c r="B2643" s="55">
        <v>5.2</v>
      </c>
    </row>
    <row r="2644" spans="1:2" x14ac:dyDescent="0.3">
      <c r="A2644" s="2" t="s">
        <v>4108</v>
      </c>
      <c r="B2644" s="55">
        <v>7.6</v>
      </c>
    </row>
    <row r="2645" spans="1:2" x14ac:dyDescent="0.3">
      <c r="A2645" s="2" t="s">
        <v>6758</v>
      </c>
      <c r="B2645" s="55">
        <v>6.1</v>
      </c>
    </row>
    <row r="2646" spans="1:2" x14ac:dyDescent="0.3">
      <c r="A2646" s="2" t="s">
        <v>1444</v>
      </c>
      <c r="B2646" s="55">
        <v>6.9</v>
      </c>
    </row>
    <row r="2647" spans="1:2" x14ac:dyDescent="0.3">
      <c r="A2647" s="2" t="s">
        <v>6232</v>
      </c>
      <c r="B2647" s="55">
        <v>5.6</v>
      </c>
    </row>
    <row r="2648" spans="1:2" x14ac:dyDescent="0.3">
      <c r="A2648" s="2" t="s">
        <v>2192</v>
      </c>
      <c r="B2648" s="55">
        <v>6.6</v>
      </c>
    </row>
    <row r="2649" spans="1:2" x14ac:dyDescent="0.3">
      <c r="A2649" s="2" t="s">
        <v>6967</v>
      </c>
      <c r="B2649" s="55">
        <v>6.9</v>
      </c>
    </row>
    <row r="2650" spans="1:2" x14ac:dyDescent="0.3">
      <c r="A2650" s="2" t="s">
        <v>4110</v>
      </c>
      <c r="B2650" s="55">
        <v>7.1</v>
      </c>
    </row>
    <row r="2651" spans="1:2" x14ac:dyDescent="0.3">
      <c r="A2651" s="2" t="s">
        <v>5680</v>
      </c>
      <c r="B2651" s="55">
        <v>5.7</v>
      </c>
    </row>
    <row r="2652" spans="1:2" x14ac:dyDescent="0.3">
      <c r="A2652" s="2" t="s">
        <v>2505</v>
      </c>
      <c r="B2652" s="55">
        <v>5.9</v>
      </c>
    </row>
    <row r="2653" spans="1:2" x14ac:dyDescent="0.3">
      <c r="A2653" s="2" t="s">
        <v>767</v>
      </c>
      <c r="B2653" s="55">
        <v>7.6</v>
      </c>
    </row>
    <row r="2654" spans="1:2" x14ac:dyDescent="0.3">
      <c r="A2654" s="2" t="s">
        <v>6233</v>
      </c>
      <c r="B2654" s="55">
        <v>8.1999999999999993</v>
      </c>
    </row>
    <row r="2655" spans="1:2" x14ac:dyDescent="0.3">
      <c r="A2655" s="2" t="s">
        <v>887</v>
      </c>
      <c r="B2655" s="55">
        <v>6.8</v>
      </c>
    </row>
    <row r="2656" spans="1:2" x14ac:dyDescent="0.3">
      <c r="A2656" s="2" t="s">
        <v>5967</v>
      </c>
      <c r="B2656" s="55">
        <v>7.1</v>
      </c>
    </row>
    <row r="2657" spans="1:2" x14ac:dyDescent="0.3">
      <c r="A2657" s="2" t="s">
        <v>6501</v>
      </c>
      <c r="B2657" s="55">
        <v>5.4</v>
      </c>
    </row>
    <row r="2658" spans="1:2" x14ac:dyDescent="0.3">
      <c r="A2658" s="2" t="s">
        <v>2194</v>
      </c>
      <c r="B2658" s="55">
        <v>5.8</v>
      </c>
    </row>
    <row r="2659" spans="1:2" x14ac:dyDescent="0.3">
      <c r="A2659" s="2" t="s">
        <v>828</v>
      </c>
      <c r="B2659" s="55">
        <v>6.3</v>
      </c>
    </row>
    <row r="2660" spans="1:2" x14ac:dyDescent="0.3">
      <c r="A2660" s="2" t="s">
        <v>1041</v>
      </c>
      <c r="B2660" s="55">
        <v>6.2</v>
      </c>
    </row>
    <row r="2661" spans="1:2" x14ac:dyDescent="0.3">
      <c r="A2661" s="2" t="s">
        <v>1445</v>
      </c>
      <c r="B2661" s="55">
        <v>5.3</v>
      </c>
    </row>
    <row r="2662" spans="1:2" x14ac:dyDescent="0.3">
      <c r="A2662" s="2" t="s">
        <v>3194</v>
      </c>
      <c r="B2662" s="55">
        <v>3.8</v>
      </c>
    </row>
    <row r="2663" spans="1:2" x14ac:dyDescent="0.3">
      <c r="A2663" s="2" t="s">
        <v>2506</v>
      </c>
      <c r="B2663" s="55">
        <v>4.0999999999999996</v>
      </c>
    </row>
    <row r="2664" spans="1:2" x14ac:dyDescent="0.3">
      <c r="A2664" s="2" t="s">
        <v>4112</v>
      </c>
      <c r="B2664" s="55">
        <v>3.5</v>
      </c>
    </row>
    <row r="2665" spans="1:2" x14ac:dyDescent="0.3">
      <c r="A2665" s="2" t="s">
        <v>5969</v>
      </c>
      <c r="B2665" s="55">
        <v>7.4</v>
      </c>
    </row>
    <row r="2666" spans="1:2" x14ac:dyDescent="0.3">
      <c r="A2666" s="2" t="s">
        <v>6971</v>
      </c>
      <c r="B2666" s="55">
        <v>7.2</v>
      </c>
    </row>
    <row r="2667" spans="1:2" x14ac:dyDescent="0.3">
      <c r="A2667" s="2" t="s">
        <v>1043</v>
      </c>
      <c r="B2667" s="55">
        <v>7.2</v>
      </c>
    </row>
    <row r="2668" spans="1:2" x14ac:dyDescent="0.3">
      <c r="A2668" s="2" t="s">
        <v>3809</v>
      </c>
      <c r="B2668" s="55">
        <v>6</v>
      </c>
    </row>
    <row r="2669" spans="1:2" x14ac:dyDescent="0.3">
      <c r="A2669" s="2" t="s">
        <v>6503</v>
      </c>
      <c r="B2669" s="55">
        <v>7</v>
      </c>
    </row>
    <row r="2670" spans="1:2" x14ac:dyDescent="0.3">
      <c r="A2670" s="2" t="s">
        <v>6236</v>
      </c>
      <c r="B2670" s="55">
        <v>7</v>
      </c>
    </row>
    <row r="2671" spans="1:2" x14ac:dyDescent="0.3">
      <c r="A2671" s="2" t="s">
        <v>6761</v>
      </c>
      <c r="B2671" s="55">
        <v>6.7</v>
      </c>
    </row>
    <row r="2672" spans="1:2" x14ac:dyDescent="0.3">
      <c r="A2672" s="2" t="s">
        <v>5682</v>
      </c>
      <c r="B2672" s="55">
        <v>6.3</v>
      </c>
    </row>
    <row r="2673" spans="1:2" x14ac:dyDescent="0.3">
      <c r="A2673" s="2" t="s">
        <v>1274</v>
      </c>
      <c r="B2673" s="55">
        <v>6.8</v>
      </c>
    </row>
    <row r="2674" spans="1:2" x14ac:dyDescent="0.3">
      <c r="A2674" s="2" t="s">
        <v>4113</v>
      </c>
      <c r="B2674" s="55">
        <v>6</v>
      </c>
    </row>
    <row r="2675" spans="1:2" x14ac:dyDescent="0.3">
      <c r="A2675" s="2" t="s">
        <v>2865</v>
      </c>
      <c r="B2675" s="55">
        <v>4.8</v>
      </c>
    </row>
    <row r="2676" spans="1:2" x14ac:dyDescent="0.3">
      <c r="A2676" s="2" t="s">
        <v>4492</v>
      </c>
      <c r="B2676" s="55">
        <v>5.9</v>
      </c>
    </row>
    <row r="2677" spans="1:2" x14ac:dyDescent="0.3">
      <c r="A2677" s="2" t="s">
        <v>1659</v>
      </c>
      <c r="B2677" s="55">
        <v>7.2</v>
      </c>
    </row>
    <row r="2678" spans="1:2" x14ac:dyDescent="0.3">
      <c r="A2678" s="2" t="s">
        <v>6237</v>
      </c>
      <c r="B2678" s="55">
        <v>4.0999999999999996</v>
      </c>
    </row>
    <row r="2679" spans="1:2" x14ac:dyDescent="0.3">
      <c r="A2679" s="2" t="s">
        <v>2508</v>
      </c>
      <c r="B2679" s="55">
        <v>5.7</v>
      </c>
    </row>
    <row r="2680" spans="1:2" x14ac:dyDescent="0.3">
      <c r="A2680" s="2" t="s">
        <v>5970</v>
      </c>
      <c r="B2680" s="55">
        <v>8</v>
      </c>
    </row>
    <row r="2681" spans="1:2" x14ac:dyDescent="0.3">
      <c r="A2681" s="2" t="s">
        <v>6973</v>
      </c>
      <c r="B2681" s="55">
        <v>6.4</v>
      </c>
    </row>
    <row r="2682" spans="1:2" x14ac:dyDescent="0.3">
      <c r="A2682" s="2" t="s">
        <v>4778</v>
      </c>
      <c r="B2682" s="55">
        <v>7.5</v>
      </c>
    </row>
    <row r="2683" spans="1:2" x14ac:dyDescent="0.3">
      <c r="A2683" s="2" t="s">
        <v>4493</v>
      </c>
      <c r="B2683" s="55">
        <v>6.3</v>
      </c>
    </row>
    <row r="2684" spans="1:2" x14ac:dyDescent="0.3">
      <c r="A2684" s="2" t="s">
        <v>2196</v>
      </c>
      <c r="B2684" s="55">
        <v>5.3</v>
      </c>
    </row>
    <row r="2685" spans="1:2" x14ac:dyDescent="0.3">
      <c r="A2685" s="2" t="s">
        <v>6240</v>
      </c>
      <c r="B2685" s="55">
        <v>8.1</v>
      </c>
    </row>
    <row r="2686" spans="1:2" x14ac:dyDescent="0.3">
      <c r="A2686" s="2" t="s">
        <v>3810</v>
      </c>
      <c r="B2686" s="55">
        <v>7.5</v>
      </c>
    </row>
    <row r="2687" spans="1:2" x14ac:dyDescent="0.3">
      <c r="A2687" s="2" t="s">
        <v>5058</v>
      </c>
      <c r="B2687" s="55">
        <v>7.4</v>
      </c>
    </row>
    <row r="2688" spans="1:2" x14ac:dyDescent="0.3">
      <c r="A2688" s="2" t="s">
        <v>5684</v>
      </c>
      <c r="B2688" s="55">
        <v>5.3</v>
      </c>
    </row>
    <row r="2689" spans="1:2" x14ac:dyDescent="0.3">
      <c r="A2689" s="2" t="s">
        <v>4115</v>
      </c>
      <c r="B2689" s="55">
        <v>6.7</v>
      </c>
    </row>
    <row r="2690" spans="1:2" x14ac:dyDescent="0.3">
      <c r="A2690" s="2" t="s">
        <v>3195</v>
      </c>
      <c r="B2690" s="55">
        <v>5.6</v>
      </c>
    </row>
    <row r="2691" spans="1:2" x14ac:dyDescent="0.3">
      <c r="A2691" s="2" t="s">
        <v>5059</v>
      </c>
      <c r="B2691" s="55">
        <v>7.3</v>
      </c>
    </row>
    <row r="2692" spans="1:2" x14ac:dyDescent="0.3">
      <c r="A2692" s="2" t="s">
        <v>3479</v>
      </c>
      <c r="B2692" s="55">
        <v>7.7</v>
      </c>
    </row>
    <row r="2693" spans="1:2" x14ac:dyDescent="0.3">
      <c r="A2693" s="2" t="s">
        <v>636</v>
      </c>
      <c r="B2693" s="55">
        <v>4.8</v>
      </c>
    </row>
    <row r="2694" spans="1:2" x14ac:dyDescent="0.3">
      <c r="A2694" s="2" t="s">
        <v>2198</v>
      </c>
      <c r="B2694" s="55">
        <v>6.5</v>
      </c>
    </row>
    <row r="2695" spans="1:2" x14ac:dyDescent="0.3">
      <c r="A2695" s="2" t="s">
        <v>3482</v>
      </c>
      <c r="B2695" s="55">
        <v>6.1</v>
      </c>
    </row>
    <row r="2696" spans="1:2" x14ac:dyDescent="0.3">
      <c r="A2696" s="2" t="s">
        <v>2510</v>
      </c>
      <c r="B2696" s="55">
        <v>6.6</v>
      </c>
    </row>
    <row r="2697" spans="1:2" x14ac:dyDescent="0.3">
      <c r="A2697" s="2" t="s">
        <v>84</v>
      </c>
      <c r="B2697" s="55">
        <v>6.7</v>
      </c>
    </row>
    <row r="2698" spans="1:2" x14ac:dyDescent="0.3">
      <c r="A2698" s="2" t="s">
        <v>5973</v>
      </c>
      <c r="B2698" s="55">
        <v>6.7</v>
      </c>
    </row>
    <row r="2699" spans="1:2" x14ac:dyDescent="0.3">
      <c r="A2699" s="2" t="s">
        <v>2867</v>
      </c>
      <c r="B2699" s="55">
        <v>7.2</v>
      </c>
    </row>
    <row r="2700" spans="1:2" x14ac:dyDescent="0.3">
      <c r="A2700" s="2" t="s">
        <v>4494</v>
      </c>
      <c r="B2700" s="55">
        <v>5.6</v>
      </c>
    </row>
    <row r="2701" spans="1:2" x14ac:dyDescent="0.3">
      <c r="A2701" s="2" t="s">
        <v>5974</v>
      </c>
      <c r="B2701" s="55">
        <v>7.3</v>
      </c>
    </row>
    <row r="2702" spans="1:2" x14ac:dyDescent="0.3">
      <c r="A2702" s="2" t="s">
        <v>404</v>
      </c>
      <c r="B2702" s="55">
        <v>5.8</v>
      </c>
    </row>
    <row r="2703" spans="1:2" x14ac:dyDescent="0.3">
      <c r="A2703" s="2" t="s">
        <v>2201</v>
      </c>
      <c r="B2703" s="55">
        <v>6.7</v>
      </c>
    </row>
    <row r="2704" spans="1:2" x14ac:dyDescent="0.3">
      <c r="A2704" s="2" t="s">
        <v>6506</v>
      </c>
      <c r="B2704" s="55">
        <v>6.7</v>
      </c>
    </row>
    <row r="2705" spans="1:2" x14ac:dyDescent="0.3">
      <c r="A2705" s="2" t="s">
        <v>6762</v>
      </c>
      <c r="B2705" s="55">
        <v>6.7</v>
      </c>
    </row>
    <row r="2706" spans="1:2" x14ac:dyDescent="0.3">
      <c r="A2706" s="2" t="s">
        <v>6507</v>
      </c>
      <c r="B2706" s="55">
        <v>7.8</v>
      </c>
    </row>
    <row r="2707" spans="1:2" x14ac:dyDescent="0.3">
      <c r="A2707" s="2" t="s">
        <v>68</v>
      </c>
      <c r="B2707" s="55">
        <v>8.1</v>
      </c>
    </row>
    <row r="2708" spans="1:2" x14ac:dyDescent="0.3">
      <c r="A2708" s="2" t="s">
        <v>367</v>
      </c>
      <c r="B2708" s="55">
        <v>6.9</v>
      </c>
    </row>
    <row r="2709" spans="1:2" x14ac:dyDescent="0.3">
      <c r="A2709" s="2" t="s">
        <v>3811</v>
      </c>
      <c r="B2709" s="55">
        <v>4.9000000000000004</v>
      </c>
    </row>
    <row r="2710" spans="1:2" x14ac:dyDescent="0.3">
      <c r="A2710" s="2" t="s">
        <v>1897</v>
      </c>
      <c r="B2710" s="55">
        <v>6.1</v>
      </c>
    </row>
    <row r="2711" spans="1:2" x14ac:dyDescent="0.3">
      <c r="A2711" s="2" t="s">
        <v>1900</v>
      </c>
      <c r="B2711" s="55">
        <v>8.1999999999999993</v>
      </c>
    </row>
    <row r="2712" spans="1:2" x14ac:dyDescent="0.3">
      <c r="A2712" s="2" t="s">
        <v>6976</v>
      </c>
      <c r="B2712" s="55">
        <v>7.8</v>
      </c>
    </row>
    <row r="2713" spans="1:2" x14ac:dyDescent="0.3">
      <c r="A2713" s="2" t="s">
        <v>2203</v>
      </c>
      <c r="B2713" s="55">
        <v>6.3</v>
      </c>
    </row>
    <row r="2714" spans="1:2" x14ac:dyDescent="0.3">
      <c r="A2714" s="2" t="s">
        <v>6509</v>
      </c>
      <c r="B2714" s="55">
        <v>5.6</v>
      </c>
    </row>
    <row r="2715" spans="1:2" x14ac:dyDescent="0.3">
      <c r="A2715" s="2" t="s">
        <v>5975</v>
      </c>
      <c r="B2715" s="55">
        <v>6.2</v>
      </c>
    </row>
    <row r="2716" spans="1:2" x14ac:dyDescent="0.3">
      <c r="A2716" s="2" t="s">
        <v>4495</v>
      </c>
      <c r="B2716" s="55">
        <v>5.6</v>
      </c>
    </row>
    <row r="2717" spans="1:2" x14ac:dyDescent="0.3">
      <c r="A2717" s="2" t="s">
        <v>2206</v>
      </c>
      <c r="B2717" s="55">
        <v>6.4</v>
      </c>
    </row>
    <row r="2718" spans="1:2" x14ac:dyDescent="0.3">
      <c r="A2718" s="2" t="s">
        <v>5390</v>
      </c>
      <c r="B2718" s="55">
        <v>7.7</v>
      </c>
    </row>
    <row r="2719" spans="1:2" x14ac:dyDescent="0.3">
      <c r="A2719" s="2" t="s">
        <v>768</v>
      </c>
      <c r="B2719" s="55">
        <v>6.5</v>
      </c>
    </row>
    <row r="2720" spans="1:2" x14ac:dyDescent="0.3">
      <c r="A2720" s="2" t="s">
        <v>330</v>
      </c>
      <c r="B2720" s="55">
        <v>7.9</v>
      </c>
    </row>
    <row r="2721" spans="1:2" x14ac:dyDescent="0.3">
      <c r="A2721" s="2" t="s">
        <v>951</v>
      </c>
      <c r="B2721" s="55">
        <v>6.1</v>
      </c>
    </row>
    <row r="2722" spans="1:2" x14ac:dyDescent="0.3">
      <c r="A2722" s="2" t="s">
        <v>2209</v>
      </c>
      <c r="B2722" s="55">
        <v>6.7</v>
      </c>
    </row>
    <row r="2723" spans="1:2" x14ac:dyDescent="0.3">
      <c r="A2723" s="2" t="s">
        <v>5686</v>
      </c>
      <c r="B2723" s="55">
        <v>6.9</v>
      </c>
    </row>
    <row r="2724" spans="1:2" x14ac:dyDescent="0.3">
      <c r="A2724" s="2" t="s">
        <v>6764</v>
      </c>
      <c r="B2724" s="55">
        <v>7.3</v>
      </c>
    </row>
    <row r="2725" spans="1:2" x14ac:dyDescent="0.3">
      <c r="A2725" s="2" t="s">
        <v>3485</v>
      </c>
      <c r="B2725" s="55">
        <v>3.3</v>
      </c>
    </row>
    <row r="2726" spans="1:2" x14ac:dyDescent="0.3">
      <c r="A2726" s="2" t="s">
        <v>6511</v>
      </c>
      <c r="B2726" s="55">
        <v>7.6</v>
      </c>
    </row>
    <row r="2727" spans="1:2" x14ac:dyDescent="0.3">
      <c r="A2727" s="2" t="s">
        <v>5392</v>
      </c>
      <c r="B2727" s="55">
        <v>6.3</v>
      </c>
    </row>
    <row r="2728" spans="1:2" x14ac:dyDescent="0.3">
      <c r="A2728" s="2" t="s">
        <v>1661</v>
      </c>
      <c r="B2728" s="55">
        <v>5.8</v>
      </c>
    </row>
    <row r="2729" spans="1:2" x14ac:dyDescent="0.3">
      <c r="A2729" s="2" t="s">
        <v>475</v>
      </c>
      <c r="B2729" s="55">
        <v>7</v>
      </c>
    </row>
    <row r="2730" spans="1:2" x14ac:dyDescent="0.3">
      <c r="A2730" s="2" t="s">
        <v>5687</v>
      </c>
      <c r="B2730" s="55">
        <v>5.5</v>
      </c>
    </row>
    <row r="2731" spans="1:2" x14ac:dyDescent="0.3">
      <c r="A2731" s="2" t="s">
        <v>3197</v>
      </c>
      <c r="B2731" s="55">
        <v>7.9</v>
      </c>
    </row>
    <row r="2732" spans="1:2" x14ac:dyDescent="0.3">
      <c r="A2732" s="2" t="s">
        <v>6241</v>
      </c>
      <c r="B2732" s="55">
        <v>6.7</v>
      </c>
    </row>
    <row r="2733" spans="1:2" x14ac:dyDescent="0.3">
      <c r="A2733" s="2" t="s">
        <v>3812</v>
      </c>
      <c r="B2733" s="55">
        <v>7.8</v>
      </c>
    </row>
    <row r="2734" spans="1:2" x14ac:dyDescent="0.3">
      <c r="A2734" s="2" t="s">
        <v>4780</v>
      </c>
      <c r="B2734" s="55">
        <v>8.1</v>
      </c>
    </row>
    <row r="2735" spans="1:2" x14ac:dyDescent="0.3">
      <c r="A2735" s="2" t="s">
        <v>5394</v>
      </c>
      <c r="B2735" s="55">
        <v>5.6</v>
      </c>
    </row>
    <row r="2736" spans="1:2" x14ac:dyDescent="0.3">
      <c r="A2736" s="2" t="s">
        <v>6766</v>
      </c>
      <c r="B2736" s="55">
        <v>6.8</v>
      </c>
    </row>
    <row r="2737" spans="1:2" x14ac:dyDescent="0.3">
      <c r="A2737" s="2" t="s">
        <v>5060</v>
      </c>
      <c r="B2737" s="55">
        <v>7.8</v>
      </c>
    </row>
    <row r="2738" spans="1:2" x14ac:dyDescent="0.3">
      <c r="A2738" s="2" t="s">
        <v>6977</v>
      </c>
      <c r="B2738" s="55">
        <v>4.5999999999999996</v>
      </c>
    </row>
    <row r="2739" spans="1:2" x14ac:dyDescent="0.3">
      <c r="A2739" s="2" t="s">
        <v>6242</v>
      </c>
      <c r="B2739" s="55">
        <v>6.4</v>
      </c>
    </row>
    <row r="2740" spans="1:2" x14ac:dyDescent="0.3">
      <c r="A2740" s="2" t="s">
        <v>4496</v>
      </c>
      <c r="B2740" s="55">
        <v>5.8</v>
      </c>
    </row>
    <row r="2741" spans="1:2" x14ac:dyDescent="0.3">
      <c r="A2741" s="2" t="s">
        <v>3813</v>
      </c>
      <c r="B2741" s="55">
        <v>5.0999999999999996</v>
      </c>
    </row>
    <row r="2742" spans="1:2" x14ac:dyDescent="0.3">
      <c r="A2742" s="2" t="s">
        <v>99</v>
      </c>
      <c r="B2742" s="55">
        <v>8.1999999999999993</v>
      </c>
    </row>
    <row r="2743" spans="1:2" x14ac:dyDescent="0.3">
      <c r="A2743" s="2" t="s">
        <v>1276</v>
      </c>
      <c r="B2743" s="55">
        <v>7.5</v>
      </c>
    </row>
    <row r="2744" spans="1:2" x14ac:dyDescent="0.3">
      <c r="A2744" s="2" t="s">
        <v>31</v>
      </c>
      <c r="B2744" s="55">
        <v>6.3</v>
      </c>
    </row>
    <row r="2745" spans="1:2" x14ac:dyDescent="0.3">
      <c r="A2745" s="2" t="s">
        <v>2511</v>
      </c>
      <c r="B2745" s="55">
        <v>7</v>
      </c>
    </row>
    <row r="2746" spans="1:2" x14ac:dyDescent="0.3">
      <c r="A2746" s="2" t="s">
        <v>2869</v>
      </c>
      <c r="B2746" s="55">
        <v>6.3</v>
      </c>
    </row>
    <row r="2747" spans="1:2" x14ac:dyDescent="0.3">
      <c r="A2747" s="2" t="s">
        <v>5063</v>
      </c>
      <c r="B2747" s="55">
        <v>6.9</v>
      </c>
    </row>
    <row r="2748" spans="1:2" x14ac:dyDescent="0.3">
      <c r="A2748" s="2" t="s">
        <v>4118</v>
      </c>
      <c r="B2748" s="55">
        <v>5.9</v>
      </c>
    </row>
    <row r="2749" spans="1:2" x14ac:dyDescent="0.3">
      <c r="A2749" s="2" t="s">
        <v>1277</v>
      </c>
      <c r="B2749" s="55">
        <v>6.6</v>
      </c>
    </row>
    <row r="2750" spans="1:2" x14ac:dyDescent="0.3">
      <c r="A2750" s="2" t="s">
        <v>4781</v>
      </c>
      <c r="B2750" s="55">
        <v>5.3</v>
      </c>
    </row>
    <row r="2751" spans="1:2" x14ac:dyDescent="0.3">
      <c r="A2751" s="2" t="s">
        <v>3488</v>
      </c>
      <c r="B2751" s="55">
        <v>5</v>
      </c>
    </row>
    <row r="2752" spans="1:2" x14ac:dyDescent="0.3">
      <c r="A2752" s="2" t="s">
        <v>4497</v>
      </c>
      <c r="B2752" s="55">
        <v>7.3</v>
      </c>
    </row>
    <row r="2753" spans="1:2" x14ac:dyDescent="0.3">
      <c r="A2753" s="2" t="s">
        <v>4784</v>
      </c>
      <c r="B2753" s="55">
        <v>7.4</v>
      </c>
    </row>
    <row r="2754" spans="1:2" x14ac:dyDescent="0.3">
      <c r="A2754" s="2" t="s">
        <v>3198</v>
      </c>
      <c r="B2754" s="55">
        <v>6.9</v>
      </c>
    </row>
    <row r="2755" spans="1:2" x14ac:dyDescent="0.3">
      <c r="A2755" s="2" t="s">
        <v>3815</v>
      </c>
      <c r="B2755" s="55">
        <v>7.7</v>
      </c>
    </row>
    <row r="2756" spans="1:2" x14ac:dyDescent="0.3">
      <c r="A2756" s="2" t="s">
        <v>6244</v>
      </c>
      <c r="B2756" s="55">
        <v>7</v>
      </c>
    </row>
    <row r="2757" spans="1:2" x14ac:dyDescent="0.3">
      <c r="A2757" s="2" t="s">
        <v>1447</v>
      </c>
      <c r="B2757" s="55">
        <v>6</v>
      </c>
    </row>
    <row r="2758" spans="1:2" x14ac:dyDescent="0.3">
      <c r="A2758" s="2" t="s">
        <v>6513</v>
      </c>
      <c r="B2758" s="55">
        <v>6.7</v>
      </c>
    </row>
    <row r="2759" spans="1:2" x14ac:dyDescent="0.3">
      <c r="A2759" s="2" t="s">
        <v>6246</v>
      </c>
      <c r="B2759" s="55">
        <v>6.2</v>
      </c>
    </row>
    <row r="2760" spans="1:2" x14ac:dyDescent="0.3">
      <c r="A2760" s="2" t="s">
        <v>6514</v>
      </c>
      <c r="B2760" s="55">
        <v>3.9</v>
      </c>
    </row>
    <row r="2761" spans="1:2" x14ac:dyDescent="0.3">
      <c r="A2761" s="2" t="s">
        <v>3489</v>
      </c>
      <c r="B2761" s="55">
        <v>3.8</v>
      </c>
    </row>
    <row r="2762" spans="1:2" x14ac:dyDescent="0.3">
      <c r="A2762" s="2" t="s">
        <v>4119</v>
      </c>
      <c r="B2762" s="55">
        <v>5.0999999999999996</v>
      </c>
    </row>
    <row r="2763" spans="1:2" x14ac:dyDescent="0.3">
      <c r="A2763" s="2" t="s">
        <v>1901</v>
      </c>
      <c r="B2763" s="55">
        <v>8.1</v>
      </c>
    </row>
    <row r="2764" spans="1:2" x14ac:dyDescent="0.3">
      <c r="A2764" s="2" t="s">
        <v>2514</v>
      </c>
      <c r="B2764" s="55">
        <v>6.3</v>
      </c>
    </row>
    <row r="2765" spans="1:2" x14ac:dyDescent="0.3">
      <c r="A2765" s="2" t="s">
        <v>5977</v>
      </c>
      <c r="B2765" s="55">
        <v>6.4</v>
      </c>
    </row>
    <row r="2766" spans="1:2" x14ac:dyDescent="0.3">
      <c r="A2766" s="2" t="s">
        <v>5066</v>
      </c>
      <c r="B2766" s="55">
        <v>7.1</v>
      </c>
    </row>
    <row r="2767" spans="1:2" x14ac:dyDescent="0.3">
      <c r="A2767" s="2" t="s">
        <v>3818</v>
      </c>
      <c r="B2767" s="55">
        <v>7.9</v>
      </c>
    </row>
    <row r="2768" spans="1:2" x14ac:dyDescent="0.3">
      <c r="A2768" s="2" t="s">
        <v>5067</v>
      </c>
      <c r="B2768" s="55">
        <v>6.6</v>
      </c>
    </row>
    <row r="2769" spans="1:2" x14ac:dyDescent="0.3">
      <c r="A2769" s="2" t="s">
        <v>4121</v>
      </c>
      <c r="B2769" s="55">
        <v>6.9</v>
      </c>
    </row>
    <row r="2770" spans="1:2" x14ac:dyDescent="0.3">
      <c r="A2770" s="2" t="s">
        <v>5688</v>
      </c>
      <c r="B2770" s="55">
        <v>6.3</v>
      </c>
    </row>
    <row r="2771" spans="1:2" x14ac:dyDescent="0.3">
      <c r="A2771" s="2" t="s">
        <v>3821</v>
      </c>
      <c r="B2771" s="55">
        <v>6.7</v>
      </c>
    </row>
    <row r="2772" spans="1:2" x14ac:dyDescent="0.3">
      <c r="A2772" s="2" t="s">
        <v>4122</v>
      </c>
      <c r="B2772" s="55">
        <v>7</v>
      </c>
    </row>
    <row r="2773" spans="1:2" x14ac:dyDescent="0.3">
      <c r="A2773" s="2" t="s">
        <v>2517</v>
      </c>
      <c r="B2773" s="55">
        <v>7.5</v>
      </c>
    </row>
    <row r="2774" spans="1:2" x14ac:dyDescent="0.3">
      <c r="A2774" s="2" t="s">
        <v>2520</v>
      </c>
      <c r="B2774" s="55">
        <v>6.5</v>
      </c>
    </row>
    <row r="2775" spans="1:2" x14ac:dyDescent="0.3">
      <c r="A2775" s="2" t="s">
        <v>561</v>
      </c>
      <c r="B2775" s="55">
        <v>5.3</v>
      </c>
    </row>
    <row r="2776" spans="1:2" x14ac:dyDescent="0.3">
      <c r="A2776" s="2" t="s">
        <v>1136</v>
      </c>
      <c r="B2776" s="55">
        <v>6.7</v>
      </c>
    </row>
    <row r="2777" spans="1:2" x14ac:dyDescent="0.3">
      <c r="A2777" s="2" t="s">
        <v>6247</v>
      </c>
      <c r="B2777" s="55">
        <v>4.9000000000000004</v>
      </c>
    </row>
    <row r="2778" spans="1:2" x14ac:dyDescent="0.3">
      <c r="A2778" s="2" t="s">
        <v>6249</v>
      </c>
      <c r="B2778" s="55">
        <v>6.1</v>
      </c>
    </row>
    <row r="2779" spans="1:2" x14ac:dyDescent="0.3">
      <c r="A2779" s="2" t="s">
        <v>564</v>
      </c>
      <c r="B2779" s="55">
        <v>7</v>
      </c>
    </row>
    <row r="2780" spans="1:2" x14ac:dyDescent="0.3">
      <c r="A2780" s="2" t="s">
        <v>512</v>
      </c>
      <c r="B2780" s="55">
        <v>7.8</v>
      </c>
    </row>
    <row r="2781" spans="1:2" x14ac:dyDescent="0.3">
      <c r="A2781" s="2" t="s">
        <v>6516</v>
      </c>
      <c r="B2781" s="55">
        <v>7.5</v>
      </c>
    </row>
    <row r="2782" spans="1:2" x14ac:dyDescent="0.3">
      <c r="A2782" s="2" t="s">
        <v>5689</v>
      </c>
      <c r="B2782" s="55">
        <v>7</v>
      </c>
    </row>
    <row r="2783" spans="1:2" x14ac:dyDescent="0.3">
      <c r="A2783" s="2" t="s">
        <v>4124</v>
      </c>
      <c r="B2783" s="55">
        <v>7.5</v>
      </c>
    </row>
    <row r="2784" spans="1:2" x14ac:dyDescent="0.3">
      <c r="A2784" s="2" t="s">
        <v>2522</v>
      </c>
      <c r="B2784" s="55">
        <v>7</v>
      </c>
    </row>
    <row r="2785" spans="1:2" x14ac:dyDescent="0.3">
      <c r="A2785" s="2" t="s">
        <v>3492</v>
      </c>
      <c r="B2785" s="55">
        <v>7</v>
      </c>
    </row>
    <row r="2786" spans="1:2" x14ac:dyDescent="0.3">
      <c r="A2786" s="2" t="s">
        <v>3494</v>
      </c>
      <c r="B2786" s="55">
        <v>5.4</v>
      </c>
    </row>
    <row r="2787" spans="1:2" x14ac:dyDescent="0.3">
      <c r="A2787" s="2" t="s">
        <v>2210</v>
      </c>
      <c r="B2787" s="55">
        <v>6</v>
      </c>
    </row>
    <row r="2788" spans="1:2" x14ac:dyDescent="0.3">
      <c r="A2788" s="2" t="s">
        <v>478</v>
      </c>
      <c r="B2788" s="55">
        <v>6.5</v>
      </c>
    </row>
    <row r="2789" spans="1:2" x14ac:dyDescent="0.3">
      <c r="A2789" s="2" t="s">
        <v>6517</v>
      </c>
      <c r="B2789" s="55">
        <v>5.3</v>
      </c>
    </row>
    <row r="2790" spans="1:2" x14ac:dyDescent="0.3">
      <c r="A2790" s="2" t="s">
        <v>3201</v>
      </c>
      <c r="B2790" s="55">
        <v>7.7</v>
      </c>
    </row>
    <row r="2791" spans="1:2" x14ac:dyDescent="0.3">
      <c r="A2791" s="2" t="s">
        <v>3203</v>
      </c>
      <c r="B2791" s="55">
        <v>4</v>
      </c>
    </row>
    <row r="2792" spans="1:2" x14ac:dyDescent="0.3">
      <c r="A2792" s="2" t="s">
        <v>4502</v>
      </c>
      <c r="B2792" s="55">
        <v>5.3</v>
      </c>
    </row>
    <row r="2793" spans="1:2" x14ac:dyDescent="0.3">
      <c r="A2793" s="2" t="s">
        <v>1449</v>
      </c>
      <c r="B2793" s="55">
        <v>6.2</v>
      </c>
    </row>
    <row r="2794" spans="1:2" x14ac:dyDescent="0.3">
      <c r="A2794" s="2" t="s">
        <v>5690</v>
      </c>
      <c r="B2794" s="55">
        <v>6.5</v>
      </c>
    </row>
    <row r="2795" spans="1:2" x14ac:dyDescent="0.3">
      <c r="A2795" s="2" t="s">
        <v>2523</v>
      </c>
      <c r="B2795" s="55">
        <v>5.6</v>
      </c>
    </row>
    <row r="2796" spans="1:2" x14ac:dyDescent="0.3">
      <c r="A2796" s="2" t="s">
        <v>3205</v>
      </c>
      <c r="B2796" s="55">
        <v>5.4</v>
      </c>
    </row>
    <row r="2797" spans="1:2" x14ac:dyDescent="0.3">
      <c r="A2797" s="2" t="s">
        <v>6518</v>
      </c>
      <c r="B2797" s="55">
        <v>7.3</v>
      </c>
    </row>
    <row r="2798" spans="1:2" x14ac:dyDescent="0.3">
      <c r="A2798" s="2" t="s">
        <v>1138</v>
      </c>
      <c r="B2798" s="55">
        <v>7.6</v>
      </c>
    </row>
    <row r="2799" spans="1:2" x14ac:dyDescent="0.3">
      <c r="A2799" s="2" t="s">
        <v>954</v>
      </c>
      <c r="B2799" s="55">
        <v>7.3</v>
      </c>
    </row>
    <row r="2800" spans="1:2" x14ac:dyDescent="0.3">
      <c r="A2800" s="2" t="s">
        <v>1662</v>
      </c>
      <c r="B2800" s="55">
        <v>7.4</v>
      </c>
    </row>
    <row r="2801" spans="1:2" x14ac:dyDescent="0.3">
      <c r="A2801" s="2" t="s">
        <v>5068</v>
      </c>
      <c r="B2801" s="55">
        <v>7.8</v>
      </c>
    </row>
    <row r="2802" spans="1:2" x14ac:dyDescent="0.3">
      <c r="A2802" s="2" t="s">
        <v>2871</v>
      </c>
      <c r="B2802" s="55">
        <v>6.8</v>
      </c>
    </row>
    <row r="2803" spans="1:2" x14ac:dyDescent="0.3">
      <c r="A2803" s="2" t="s">
        <v>4125</v>
      </c>
      <c r="B2803" s="55">
        <v>7.5</v>
      </c>
    </row>
    <row r="2804" spans="1:2" x14ac:dyDescent="0.3">
      <c r="A2804" s="2" t="s">
        <v>4503</v>
      </c>
      <c r="B2804" s="55">
        <v>6.6</v>
      </c>
    </row>
    <row r="2805" spans="1:2" x14ac:dyDescent="0.3">
      <c r="A2805" s="2" t="s">
        <v>5395</v>
      </c>
      <c r="B2805" s="55">
        <v>7.6</v>
      </c>
    </row>
    <row r="2806" spans="1:2" x14ac:dyDescent="0.3">
      <c r="A2806" s="2" t="s">
        <v>3208</v>
      </c>
      <c r="B2806" s="55">
        <v>7.1</v>
      </c>
    </row>
    <row r="2807" spans="1:2" x14ac:dyDescent="0.3">
      <c r="A2807" s="2" t="s">
        <v>5069</v>
      </c>
      <c r="B2807" s="55">
        <v>9</v>
      </c>
    </row>
    <row r="2808" spans="1:2" x14ac:dyDescent="0.3">
      <c r="A2808" s="2" t="s">
        <v>6252</v>
      </c>
      <c r="B2808" s="55">
        <v>8.5</v>
      </c>
    </row>
    <row r="2809" spans="1:2" x14ac:dyDescent="0.3">
      <c r="A2809" s="2" t="s">
        <v>5978</v>
      </c>
      <c r="B2809" s="55">
        <v>4.9000000000000004</v>
      </c>
    </row>
    <row r="2810" spans="1:2" x14ac:dyDescent="0.3">
      <c r="A2810" s="2" t="s">
        <v>3822</v>
      </c>
      <c r="B2810" s="55">
        <v>6.4</v>
      </c>
    </row>
    <row r="2811" spans="1:2" x14ac:dyDescent="0.3">
      <c r="A2811" s="2" t="s">
        <v>5070</v>
      </c>
      <c r="B2811" s="55">
        <v>5.5</v>
      </c>
    </row>
    <row r="2812" spans="1:2" x14ac:dyDescent="0.3">
      <c r="A2812" s="2" t="s">
        <v>5691</v>
      </c>
      <c r="B2812" s="55">
        <v>6.9</v>
      </c>
    </row>
    <row r="2813" spans="1:2" x14ac:dyDescent="0.3">
      <c r="A2813" s="2" t="s">
        <v>2212</v>
      </c>
      <c r="B2813" s="55">
        <v>6.3</v>
      </c>
    </row>
    <row r="2814" spans="1:2" x14ac:dyDescent="0.3">
      <c r="A2814" s="2" t="s">
        <v>4504</v>
      </c>
      <c r="B2814" s="55">
        <v>8.5</v>
      </c>
    </row>
    <row r="2815" spans="1:2" x14ac:dyDescent="0.3">
      <c r="A2815" s="2" t="s">
        <v>5980</v>
      </c>
      <c r="B2815" s="55">
        <v>7.3</v>
      </c>
    </row>
    <row r="2816" spans="1:2" x14ac:dyDescent="0.3">
      <c r="A2816" s="2" t="s">
        <v>4127</v>
      </c>
      <c r="B2816" s="55">
        <v>7.2</v>
      </c>
    </row>
    <row r="2817" spans="1:2" x14ac:dyDescent="0.3">
      <c r="A2817" s="2" t="s">
        <v>6253</v>
      </c>
      <c r="B2817" s="55">
        <v>4.2</v>
      </c>
    </row>
    <row r="2818" spans="1:2" x14ac:dyDescent="0.3">
      <c r="A2818" s="2" t="s">
        <v>4505</v>
      </c>
      <c r="B2818" s="55">
        <v>6.8</v>
      </c>
    </row>
    <row r="2819" spans="1:2" x14ac:dyDescent="0.3">
      <c r="A2819" s="2" t="s">
        <v>1665</v>
      </c>
      <c r="B2819" s="55">
        <v>7.5</v>
      </c>
    </row>
    <row r="2820" spans="1:2" x14ac:dyDescent="0.3">
      <c r="A2820" s="2" t="s">
        <v>5982</v>
      </c>
      <c r="B2820" s="55">
        <v>7.1</v>
      </c>
    </row>
    <row r="2821" spans="1:2" x14ac:dyDescent="0.3">
      <c r="A2821" s="2" t="s">
        <v>1666</v>
      </c>
      <c r="B2821" s="55">
        <v>6.1</v>
      </c>
    </row>
    <row r="2822" spans="1:2" x14ac:dyDescent="0.3">
      <c r="A2822" s="2" t="s">
        <v>4130</v>
      </c>
      <c r="B2822" s="55">
        <v>6.9</v>
      </c>
    </row>
    <row r="2823" spans="1:2" x14ac:dyDescent="0.3">
      <c r="A2823" s="2" t="s">
        <v>6978</v>
      </c>
      <c r="B2823" s="55">
        <v>6.9</v>
      </c>
    </row>
    <row r="2824" spans="1:2" x14ac:dyDescent="0.3">
      <c r="A2824" s="2" t="s">
        <v>6255</v>
      </c>
      <c r="B2824" s="55">
        <v>6.4</v>
      </c>
    </row>
    <row r="2825" spans="1:2" x14ac:dyDescent="0.3">
      <c r="A2825" s="2" t="s">
        <v>5985</v>
      </c>
      <c r="B2825" s="55">
        <v>5.3</v>
      </c>
    </row>
    <row r="2826" spans="1:2" x14ac:dyDescent="0.3">
      <c r="A2826" s="2" t="s">
        <v>5986</v>
      </c>
      <c r="B2826" s="55">
        <v>5.8</v>
      </c>
    </row>
    <row r="2827" spans="1:2" x14ac:dyDescent="0.3">
      <c r="A2827" s="2" t="s">
        <v>890</v>
      </c>
      <c r="B2827" s="55">
        <v>7.2</v>
      </c>
    </row>
    <row r="2828" spans="1:2" x14ac:dyDescent="0.3">
      <c r="A2828" s="2" t="s">
        <v>5071</v>
      </c>
      <c r="B2828" s="55">
        <v>6.9</v>
      </c>
    </row>
    <row r="2829" spans="1:2" x14ac:dyDescent="0.3">
      <c r="A2829" s="2" t="s">
        <v>6980</v>
      </c>
      <c r="B2829" s="55">
        <v>6.5</v>
      </c>
    </row>
    <row r="2830" spans="1:2" x14ac:dyDescent="0.3">
      <c r="A2830" s="2" t="s">
        <v>4131</v>
      </c>
      <c r="B2830" s="55">
        <v>5.0999999999999996</v>
      </c>
    </row>
    <row r="2831" spans="1:2" x14ac:dyDescent="0.3">
      <c r="A2831" s="2" t="s">
        <v>6519</v>
      </c>
      <c r="B2831" s="55">
        <v>6.9</v>
      </c>
    </row>
    <row r="2832" spans="1:2" x14ac:dyDescent="0.3">
      <c r="A2832" s="2" t="s">
        <v>3210</v>
      </c>
      <c r="B2832" s="55">
        <v>6.9</v>
      </c>
    </row>
    <row r="2833" spans="1:2" x14ac:dyDescent="0.3">
      <c r="A2833" s="2" t="s">
        <v>2525</v>
      </c>
      <c r="B2833" s="55">
        <v>7.3</v>
      </c>
    </row>
    <row r="2834" spans="1:2" x14ac:dyDescent="0.3">
      <c r="A2834" s="2" t="s">
        <v>2214</v>
      </c>
      <c r="B2834" s="55">
        <v>7.2</v>
      </c>
    </row>
    <row r="2835" spans="1:2" x14ac:dyDescent="0.3">
      <c r="A2835" s="2" t="s">
        <v>1452</v>
      </c>
      <c r="B2835" s="55">
        <v>7.4</v>
      </c>
    </row>
    <row r="2836" spans="1:2" x14ac:dyDescent="0.3">
      <c r="A2836" s="2" t="s">
        <v>6769</v>
      </c>
      <c r="B2836" s="55">
        <v>7.2</v>
      </c>
    </row>
    <row r="2837" spans="1:2" x14ac:dyDescent="0.3">
      <c r="A2837" s="2" t="s">
        <v>4133</v>
      </c>
      <c r="B2837" s="55">
        <v>6.7</v>
      </c>
    </row>
    <row r="2838" spans="1:2" x14ac:dyDescent="0.3">
      <c r="A2838" s="2" t="s">
        <v>222</v>
      </c>
      <c r="B2838" s="55">
        <v>8</v>
      </c>
    </row>
    <row r="2839" spans="1:2" x14ac:dyDescent="0.3">
      <c r="A2839" s="2" t="s">
        <v>5692</v>
      </c>
      <c r="B2839" s="55">
        <v>6.5</v>
      </c>
    </row>
    <row r="2840" spans="1:2" x14ac:dyDescent="0.3">
      <c r="A2840" s="2" t="s">
        <v>6257</v>
      </c>
      <c r="B2840" s="55">
        <v>6.7</v>
      </c>
    </row>
    <row r="2841" spans="1:2" x14ac:dyDescent="0.3">
      <c r="A2841" s="2" t="s">
        <v>6770</v>
      </c>
      <c r="B2841" s="55">
        <v>6.1</v>
      </c>
    </row>
    <row r="2842" spans="1:2" x14ac:dyDescent="0.3">
      <c r="A2842" s="2" t="s">
        <v>5073</v>
      </c>
      <c r="B2842" s="55">
        <v>7.3</v>
      </c>
    </row>
    <row r="2843" spans="1:2" x14ac:dyDescent="0.3">
      <c r="A2843" s="2" t="s">
        <v>5693</v>
      </c>
      <c r="B2843" s="55">
        <v>5.9</v>
      </c>
    </row>
    <row r="2844" spans="1:2" x14ac:dyDescent="0.3">
      <c r="A2844" s="2" t="s">
        <v>5074</v>
      </c>
      <c r="B2844" s="55">
        <v>5.4</v>
      </c>
    </row>
    <row r="2845" spans="1:2" x14ac:dyDescent="0.3">
      <c r="A2845" s="2" t="s">
        <v>1905</v>
      </c>
      <c r="B2845" s="55">
        <v>6.4</v>
      </c>
    </row>
    <row r="2846" spans="1:2" x14ac:dyDescent="0.3">
      <c r="A2846" s="2" t="s">
        <v>2527</v>
      </c>
      <c r="B2846" s="55">
        <v>6.7</v>
      </c>
    </row>
    <row r="2847" spans="1:2" x14ac:dyDescent="0.3">
      <c r="A2847" s="2" t="s">
        <v>4135</v>
      </c>
      <c r="B2847" s="55">
        <v>6.3</v>
      </c>
    </row>
    <row r="2848" spans="1:2" x14ac:dyDescent="0.3">
      <c r="A2848" s="2" t="s">
        <v>1455</v>
      </c>
      <c r="B2848" s="55">
        <v>5.8</v>
      </c>
    </row>
    <row r="2849" spans="1:2" x14ac:dyDescent="0.3">
      <c r="A2849" s="2" t="s">
        <v>2872</v>
      </c>
      <c r="B2849" s="55">
        <v>6.7</v>
      </c>
    </row>
    <row r="2850" spans="1:2" x14ac:dyDescent="0.3">
      <c r="A2850" s="2" t="s">
        <v>4507</v>
      </c>
      <c r="B2850" s="55">
        <v>6</v>
      </c>
    </row>
    <row r="2851" spans="1:2" x14ac:dyDescent="0.3">
      <c r="A2851" s="2" t="s">
        <v>6772</v>
      </c>
      <c r="B2851" s="55">
        <v>7.8</v>
      </c>
    </row>
    <row r="2852" spans="1:2" x14ac:dyDescent="0.3">
      <c r="A2852" s="2" t="s">
        <v>1667</v>
      </c>
      <c r="B2852" s="55">
        <v>7.7</v>
      </c>
    </row>
    <row r="2853" spans="1:2" x14ac:dyDescent="0.3">
      <c r="A2853" s="2" t="s">
        <v>6521</v>
      </c>
      <c r="B2853" s="55">
        <v>6.2</v>
      </c>
    </row>
    <row r="2854" spans="1:2" x14ac:dyDescent="0.3">
      <c r="A2854" s="2" t="s">
        <v>5695</v>
      </c>
      <c r="B2854" s="55">
        <v>7.9</v>
      </c>
    </row>
    <row r="2855" spans="1:2" x14ac:dyDescent="0.3">
      <c r="A2855" s="2" t="s">
        <v>5397</v>
      </c>
      <c r="B2855" s="55">
        <v>5.2</v>
      </c>
    </row>
    <row r="2856" spans="1:2" x14ac:dyDescent="0.3">
      <c r="A2856" s="2" t="s">
        <v>1045</v>
      </c>
      <c r="B2856" s="55">
        <v>6.8</v>
      </c>
    </row>
    <row r="2857" spans="1:2" x14ac:dyDescent="0.3">
      <c r="A2857" s="2" t="s">
        <v>1456</v>
      </c>
      <c r="B2857" s="55">
        <v>6.2</v>
      </c>
    </row>
    <row r="2858" spans="1:2" x14ac:dyDescent="0.3">
      <c r="A2858" s="2" t="s">
        <v>891</v>
      </c>
      <c r="B2858" s="55">
        <v>7.6</v>
      </c>
    </row>
    <row r="2859" spans="1:2" x14ac:dyDescent="0.3">
      <c r="A2859" s="2" t="s">
        <v>6258</v>
      </c>
      <c r="B2859" s="55">
        <v>6.2</v>
      </c>
    </row>
    <row r="2860" spans="1:2" x14ac:dyDescent="0.3">
      <c r="A2860" s="2" t="s">
        <v>1140</v>
      </c>
      <c r="B2860" s="55">
        <v>4.8</v>
      </c>
    </row>
    <row r="2861" spans="1:2" x14ac:dyDescent="0.3">
      <c r="A2861" s="2" t="s">
        <v>2528</v>
      </c>
      <c r="B2861" s="55">
        <v>3.6</v>
      </c>
    </row>
    <row r="2862" spans="1:2" x14ac:dyDescent="0.3">
      <c r="A2862" s="2" t="s">
        <v>5987</v>
      </c>
      <c r="B2862" s="55">
        <v>7.6</v>
      </c>
    </row>
    <row r="2863" spans="1:2" x14ac:dyDescent="0.3">
      <c r="A2863" s="2" t="s">
        <v>331</v>
      </c>
      <c r="B2863" s="55">
        <v>6.8</v>
      </c>
    </row>
    <row r="2864" spans="1:2" x14ac:dyDescent="0.3">
      <c r="A2864" s="2" t="s">
        <v>5076</v>
      </c>
      <c r="B2864" s="55">
        <v>6.6</v>
      </c>
    </row>
    <row r="2865" spans="1:2" x14ac:dyDescent="0.3">
      <c r="A2865" s="2" t="s">
        <v>2873</v>
      </c>
      <c r="B2865" s="55">
        <v>5.3</v>
      </c>
    </row>
    <row r="2866" spans="1:2" x14ac:dyDescent="0.3">
      <c r="A2866" s="2" t="s">
        <v>4509</v>
      </c>
      <c r="B2866" s="55">
        <v>7.3</v>
      </c>
    </row>
    <row r="2867" spans="1:2" x14ac:dyDescent="0.3">
      <c r="A2867" s="2" t="s">
        <v>3213</v>
      </c>
      <c r="B2867" s="55">
        <v>6.5</v>
      </c>
    </row>
    <row r="2868" spans="1:2" x14ac:dyDescent="0.3">
      <c r="A2868" s="2" t="s">
        <v>5399</v>
      </c>
      <c r="B2868" s="55">
        <v>5.9</v>
      </c>
    </row>
    <row r="2869" spans="1:2" x14ac:dyDescent="0.3">
      <c r="A2869" s="2" t="s">
        <v>5988</v>
      </c>
      <c r="B2869" s="55">
        <v>5.6</v>
      </c>
    </row>
    <row r="2870" spans="1:2" x14ac:dyDescent="0.3">
      <c r="A2870" s="2" t="s">
        <v>1046</v>
      </c>
      <c r="B2870" s="55">
        <v>7.8</v>
      </c>
    </row>
    <row r="2871" spans="1:2" x14ac:dyDescent="0.3">
      <c r="A2871" s="2" t="s">
        <v>1669</v>
      </c>
      <c r="B2871" s="55">
        <v>7.2</v>
      </c>
    </row>
    <row r="2872" spans="1:2" x14ac:dyDescent="0.3">
      <c r="A2872" s="2" t="s">
        <v>1458</v>
      </c>
      <c r="B2872" s="55">
        <v>6.6</v>
      </c>
    </row>
    <row r="2873" spans="1:2" x14ac:dyDescent="0.3">
      <c r="A2873" s="2" t="s">
        <v>6982</v>
      </c>
      <c r="B2873" s="55">
        <v>4.2</v>
      </c>
    </row>
    <row r="2874" spans="1:2" x14ac:dyDescent="0.3">
      <c r="A2874" s="2" t="s">
        <v>6774</v>
      </c>
      <c r="B2874" s="55">
        <v>6</v>
      </c>
    </row>
    <row r="2875" spans="1:2" x14ac:dyDescent="0.3">
      <c r="A2875" s="2" t="s">
        <v>1671</v>
      </c>
      <c r="B2875" s="55">
        <v>7.8</v>
      </c>
    </row>
    <row r="2876" spans="1:2" x14ac:dyDescent="0.3">
      <c r="A2876" s="2" t="s">
        <v>4137</v>
      </c>
      <c r="B2876" s="55">
        <v>6.2</v>
      </c>
    </row>
    <row r="2877" spans="1:2" x14ac:dyDescent="0.3">
      <c r="A2877" s="2" t="s">
        <v>4785</v>
      </c>
      <c r="B2877" s="55">
        <v>6.2</v>
      </c>
    </row>
    <row r="2878" spans="1:2" x14ac:dyDescent="0.3">
      <c r="A2878" s="2" t="s">
        <v>2216</v>
      </c>
      <c r="B2878" s="55">
        <v>6.3</v>
      </c>
    </row>
    <row r="2879" spans="1:2" x14ac:dyDescent="0.3">
      <c r="A2879" s="2" t="s">
        <v>6259</v>
      </c>
      <c r="B2879" s="55">
        <v>5.7</v>
      </c>
    </row>
    <row r="2880" spans="1:2" x14ac:dyDescent="0.3">
      <c r="A2880" s="2" t="s">
        <v>1461</v>
      </c>
      <c r="B2880" s="55">
        <v>6.8</v>
      </c>
    </row>
    <row r="2881" spans="1:2" x14ac:dyDescent="0.3">
      <c r="A2881" s="2" t="s">
        <v>5696</v>
      </c>
      <c r="B2881" s="55">
        <v>7.2</v>
      </c>
    </row>
    <row r="2882" spans="1:2" x14ac:dyDescent="0.3">
      <c r="A2882" s="2" t="s">
        <v>6985</v>
      </c>
      <c r="B2882" s="55">
        <v>7.1</v>
      </c>
    </row>
    <row r="2883" spans="1:2" x14ac:dyDescent="0.3">
      <c r="A2883" s="2" t="s">
        <v>3823</v>
      </c>
      <c r="B2883" s="55">
        <v>6.8</v>
      </c>
    </row>
    <row r="2884" spans="1:2" x14ac:dyDescent="0.3">
      <c r="A2884" s="2" t="s">
        <v>5990</v>
      </c>
      <c r="B2884" s="55">
        <v>7.8</v>
      </c>
    </row>
    <row r="2885" spans="1:2" x14ac:dyDescent="0.3">
      <c r="A2885" s="2" t="s">
        <v>6775</v>
      </c>
      <c r="B2885" s="55">
        <v>6.5</v>
      </c>
    </row>
    <row r="2886" spans="1:2" x14ac:dyDescent="0.3">
      <c r="A2886" s="2" t="s">
        <v>2876</v>
      </c>
      <c r="B2886" s="55">
        <v>5.8</v>
      </c>
    </row>
    <row r="2887" spans="1:2" x14ac:dyDescent="0.3">
      <c r="A2887" s="2" t="s">
        <v>1463</v>
      </c>
      <c r="B2887" s="55">
        <v>5.3</v>
      </c>
    </row>
    <row r="2888" spans="1:2" x14ac:dyDescent="0.3">
      <c r="A2888" s="2" t="s">
        <v>212</v>
      </c>
      <c r="B2888" s="55">
        <v>9.1999999999999993</v>
      </c>
    </row>
    <row r="2889" spans="1:2" x14ac:dyDescent="0.3">
      <c r="A2889" s="2" t="s">
        <v>233</v>
      </c>
      <c r="B2889" s="55">
        <v>9</v>
      </c>
    </row>
    <row r="2890" spans="1:2" x14ac:dyDescent="0.3">
      <c r="A2890" s="2" t="s">
        <v>830</v>
      </c>
      <c r="B2890" s="55">
        <v>7.6</v>
      </c>
    </row>
    <row r="2891" spans="1:2" x14ac:dyDescent="0.3">
      <c r="A2891" s="2" t="s">
        <v>565</v>
      </c>
      <c r="B2891" s="55">
        <v>5.9</v>
      </c>
    </row>
    <row r="2892" spans="1:2" x14ac:dyDescent="0.3">
      <c r="A2892" s="2" t="s">
        <v>4786</v>
      </c>
      <c r="B2892" s="55">
        <v>6.1</v>
      </c>
    </row>
    <row r="2893" spans="1:2" x14ac:dyDescent="0.3">
      <c r="A2893" s="2" t="s">
        <v>4510</v>
      </c>
      <c r="B2893" s="55">
        <v>6.1</v>
      </c>
    </row>
    <row r="2894" spans="1:2" x14ac:dyDescent="0.3">
      <c r="A2894" s="2" t="s">
        <v>3214</v>
      </c>
      <c r="B2894" s="55">
        <v>6.5</v>
      </c>
    </row>
    <row r="2895" spans="1:2" x14ac:dyDescent="0.3">
      <c r="A2895" s="2" t="s">
        <v>5401</v>
      </c>
      <c r="B2895" s="55">
        <v>5.9</v>
      </c>
    </row>
    <row r="2896" spans="1:2" x14ac:dyDescent="0.3">
      <c r="A2896" s="2" t="s">
        <v>5404</v>
      </c>
      <c r="B2896" s="55">
        <v>6.9</v>
      </c>
    </row>
    <row r="2897" spans="1:2" x14ac:dyDescent="0.3">
      <c r="A2897" s="2" t="s">
        <v>4787</v>
      </c>
      <c r="B2897" s="55">
        <v>5.9</v>
      </c>
    </row>
    <row r="2898" spans="1:2" x14ac:dyDescent="0.3">
      <c r="A2898" s="2" t="s">
        <v>3215</v>
      </c>
      <c r="B2898" s="55">
        <v>6.6</v>
      </c>
    </row>
    <row r="2899" spans="1:2" x14ac:dyDescent="0.3">
      <c r="A2899" s="2" t="s">
        <v>161</v>
      </c>
      <c r="B2899" s="55">
        <v>8.9</v>
      </c>
    </row>
    <row r="2900" spans="1:2" x14ac:dyDescent="0.3">
      <c r="A2900" s="2" t="s">
        <v>5077</v>
      </c>
      <c r="B2900" s="55">
        <v>7.3</v>
      </c>
    </row>
    <row r="2901" spans="1:2" x14ac:dyDescent="0.3">
      <c r="A2901" s="2" t="s">
        <v>5697</v>
      </c>
      <c r="B2901" s="55">
        <v>6.4</v>
      </c>
    </row>
    <row r="2902" spans="1:2" x14ac:dyDescent="0.3">
      <c r="A2902" s="2" t="s">
        <v>6776</v>
      </c>
      <c r="B2902" s="55">
        <v>8.1</v>
      </c>
    </row>
    <row r="2903" spans="1:2" x14ac:dyDescent="0.3">
      <c r="A2903" s="2" t="s">
        <v>6522</v>
      </c>
      <c r="B2903" s="55">
        <v>6.5</v>
      </c>
    </row>
    <row r="2904" spans="1:2" x14ac:dyDescent="0.3">
      <c r="A2904" s="2" t="s">
        <v>6524</v>
      </c>
      <c r="B2904" s="55">
        <v>7.7</v>
      </c>
    </row>
    <row r="2905" spans="1:2" x14ac:dyDescent="0.3">
      <c r="A2905" s="2" t="s">
        <v>4789</v>
      </c>
      <c r="B2905" s="55">
        <v>7.6</v>
      </c>
    </row>
    <row r="2906" spans="1:2" x14ac:dyDescent="0.3">
      <c r="A2906" s="2" t="s">
        <v>6527</v>
      </c>
      <c r="B2906" s="55">
        <v>7.3</v>
      </c>
    </row>
    <row r="2907" spans="1:2" x14ac:dyDescent="0.3">
      <c r="A2907" s="2" t="s">
        <v>4139</v>
      </c>
      <c r="B2907" s="55">
        <v>6.7</v>
      </c>
    </row>
    <row r="2908" spans="1:2" x14ac:dyDescent="0.3">
      <c r="A2908" s="2" t="s">
        <v>5408</v>
      </c>
      <c r="B2908" s="55">
        <v>6.7</v>
      </c>
    </row>
    <row r="2909" spans="1:2" x14ac:dyDescent="0.3">
      <c r="A2909" s="2" t="s">
        <v>5991</v>
      </c>
      <c r="B2909" s="55">
        <v>6.6</v>
      </c>
    </row>
    <row r="2910" spans="1:2" x14ac:dyDescent="0.3">
      <c r="A2910" s="2" t="s">
        <v>81</v>
      </c>
      <c r="B2910" s="55">
        <v>6.7</v>
      </c>
    </row>
    <row r="2911" spans="1:2" x14ac:dyDescent="0.3">
      <c r="A2911" s="2" t="s">
        <v>154</v>
      </c>
      <c r="B2911" s="55">
        <v>6.6</v>
      </c>
    </row>
    <row r="2912" spans="1:2" x14ac:dyDescent="0.3">
      <c r="A2912" s="2" t="s">
        <v>5992</v>
      </c>
      <c r="B2912" s="55">
        <v>5.8</v>
      </c>
    </row>
    <row r="2913" spans="1:2" x14ac:dyDescent="0.3">
      <c r="A2913" s="2" t="s">
        <v>6528</v>
      </c>
      <c r="B2913" s="55">
        <v>5.4</v>
      </c>
    </row>
    <row r="2914" spans="1:2" x14ac:dyDescent="0.3">
      <c r="A2914" s="2" t="s">
        <v>2218</v>
      </c>
      <c r="B2914" s="55">
        <v>8.5</v>
      </c>
    </row>
    <row r="2915" spans="1:2" x14ac:dyDescent="0.3">
      <c r="A2915" s="2" t="s">
        <v>5994</v>
      </c>
      <c r="B2915" s="55">
        <v>6.8</v>
      </c>
    </row>
    <row r="2916" spans="1:2" x14ac:dyDescent="0.3">
      <c r="A2916" s="2" t="s">
        <v>3825</v>
      </c>
      <c r="B2916" s="55">
        <v>5.9</v>
      </c>
    </row>
    <row r="2917" spans="1:2" x14ac:dyDescent="0.3">
      <c r="A2917" s="2" t="s">
        <v>4511</v>
      </c>
      <c r="B2917" s="55">
        <v>5</v>
      </c>
    </row>
    <row r="2918" spans="1:2" x14ac:dyDescent="0.3">
      <c r="A2918" s="2" t="s">
        <v>5995</v>
      </c>
      <c r="B2918" s="55">
        <v>7.3</v>
      </c>
    </row>
    <row r="2919" spans="1:2" x14ac:dyDescent="0.3">
      <c r="A2919" s="2" t="s">
        <v>6262</v>
      </c>
      <c r="B2919" s="55">
        <v>5.8</v>
      </c>
    </row>
    <row r="2920" spans="1:2" x14ac:dyDescent="0.3">
      <c r="A2920" s="2" t="s">
        <v>6987</v>
      </c>
      <c r="B2920" s="55">
        <v>5.8</v>
      </c>
    </row>
    <row r="2921" spans="1:2" x14ac:dyDescent="0.3">
      <c r="A2921" s="2" t="s">
        <v>3216</v>
      </c>
      <c r="B2921" s="55">
        <v>5.4</v>
      </c>
    </row>
    <row r="2922" spans="1:2" x14ac:dyDescent="0.3">
      <c r="A2922" s="2" t="s">
        <v>4790</v>
      </c>
      <c r="B2922" s="55">
        <v>7.3</v>
      </c>
    </row>
    <row r="2923" spans="1:2" x14ac:dyDescent="0.3">
      <c r="A2923" s="2" t="s">
        <v>5410</v>
      </c>
      <c r="B2923" s="55">
        <v>7.8</v>
      </c>
    </row>
    <row r="2924" spans="1:2" x14ac:dyDescent="0.3">
      <c r="A2924" s="2" t="s">
        <v>5997</v>
      </c>
      <c r="B2924" s="55">
        <v>6.5</v>
      </c>
    </row>
    <row r="2925" spans="1:2" x14ac:dyDescent="0.3">
      <c r="A2925" s="2" t="s">
        <v>5080</v>
      </c>
      <c r="B2925" s="55">
        <v>5</v>
      </c>
    </row>
    <row r="2926" spans="1:2" x14ac:dyDescent="0.3">
      <c r="A2926" s="2" t="s">
        <v>5998</v>
      </c>
      <c r="B2926" s="55">
        <v>7.2</v>
      </c>
    </row>
    <row r="2927" spans="1:2" x14ac:dyDescent="0.3">
      <c r="A2927" s="2" t="s">
        <v>6988</v>
      </c>
      <c r="B2927" s="55">
        <v>7.9</v>
      </c>
    </row>
    <row r="2928" spans="1:2" x14ac:dyDescent="0.3">
      <c r="A2928" s="2" t="s">
        <v>3496</v>
      </c>
      <c r="B2928" s="55">
        <v>4.9000000000000004</v>
      </c>
    </row>
    <row r="2929" spans="1:2" x14ac:dyDescent="0.3">
      <c r="A2929" s="2" t="s">
        <v>2219</v>
      </c>
      <c r="B2929" s="55">
        <v>4.9000000000000004</v>
      </c>
    </row>
    <row r="2930" spans="1:2" x14ac:dyDescent="0.3">
      <c r="A2930" s="2" t="s">
        <v>5081</v>
      </c>
      <c r="B2930" s="55">
        <v>3.8</v>
      </c>
    </row>
    <row r="2931" spans="1:2" x14ac:dyDescent="0.3">
      <c r="A2931" s="2" t="s">
        <v>3218</v>
      </c>
      <c r="B2931" s="55">
        <v>6.7</v>
      </c>
    </row>
    <row r="2932" spans="1:2" x14ac:dyDescent="0.3">
      <c r="A2932" s="2" t="s">
        <v>6529</v>
      </c>
      <c r="B2932" s="55">
        <v>6.6</v>
      </c>
    </row>
    <row r="2933" spans="1:2" x14ac:dyDescent="0.3">
      <c r="A2933" s="2" t="s">
        <v>3498</v>
      </c>
      <c r="B2933" s="55">
        <v>6.2</v>
      </c>
    </row>
    <row r="2934" spans="1:2" x14ac:dyDescent="0.3">
      <c r="A2934" s="2" t="s">
        <v>6000</v>
      </c>
      <c r="B2934" s="55">
        <v>8.1</v>
      </c>
    </row>
    <row r="2935" spans="1:2" x14ac:dyDescent="0.3">
      <c r="A2935" s="2" t="s">
        <v>4512</v>
      </c>
      <c r="B2935" s="55">
        <v>6.4</v>
      </c>
    </row>
    <row r="2936" spans="1:2" x14ac:dyDescent="0.3">
      <c r="A2936" s="2" t="s">
        <v>4792</v>
      </c>
      <c r="B2936" s="55">
        <v>5.0999999999999996</v>
      </c>
    </row>
    <row r="2937" spans="1:2" x14ac:dyDescent="0.3">
      <c r="A2937" s="2" t="s">
        <v>4513</v>
      </c>
      <c r="B2937" s="55">
        <v>6.9</v>
      </c>
    </row>
    <row r="2938" spans="1:2" x14ac:dyDescent="0.3">
      <c r="A2938" s="2" t="s">
        <v>4141</v>
      </c>
      <c r="B2938" s="55">
        <v>6.8</v>
      </c>
    </row>
    <row r="2939" spans="1:2" x14ac:dyDescent="0.3">
      <c r="A2939" s="2" t="s">
        <v>4515</v>
      </c>
      <c r="B2939" s="55">
        <v>6.7</v>
      </c>
    </row>
    <row r="2940" spans="1:2" x14ac:dyDescent="0.3">
      <c r="A2940" s="2" t="s">
        <v>6263</v>
      </c>
      <c r="B2940" s="55">
        <v>7.9</v>
      </c>
    </row>
    <row r="2941" spans="1:2" x14ac:dyDescent="0.3">
      <c r="A2941" s="2" t="s">
        <v>6777</v>
      </c>
      <c r="B2941" s="55">
        <v>7.5</v>
      </c>
    </row>
    <row r="2942" spans="1:2" x14ac:dyDescent="0.3">
      <c r="A2942" s="2" t="s">
        <v>6530</v>
      </c>
      <c r="B2942" s="55">
        <v>7.9</v>
      </c>
    </row>
    <row r="2943" spans="1:2" x14ac:dyDescent="0.3">
      <c r="A2943" s="2" t="s">
        <v>4516</v>
      </c>
      <c r="B2943" s="55">
        <v>6.9</v>
      </c>
    </row>
    <row r="2944" spans="1:2" x14ac:dyDescent="0.3">
      <c r="A2944" s="2" t="s">
        <v>3827</v>
      </c>
      <c r="B2944" s="55">
        <v>6.7</v>
      </c>
    </row>
    <row r="2945" spans="1:2" x14ac:dyDescent="0.3">
      <c r="A2945" s="2" t="s">
        <v>6778</v>
      </c>
      <c r="B2945" s="55">
        <v>6.6</v>
      </c>
    </row>
    <row r="2946" spans="1:2" x14ac:dyDescent="0.3">
      <c r="A2946" s="2" t="s">
        <v>5411</v>
      </c>
      <c r="B2946" s="55">
        <v>7.4</v>
      </c>
    </row>
    <row r="2947" spans="1:2" x14ac:dyDescent="0.3">
      <c r="A2947" s="2" t="s">
        <v>1907</v>
      </c>
      <c r="B2947" s="55">
        <v>6.5</v>
      </c>
    </row>
    <row r="2948" spans="1:2" x14ac:dyDescent="0.3">
      <c r="A2948" s="2" t="s">
        <v>4517</v>
      </c>
      <c r="B2948" s="55">
        <v>7</v>
      </c>
    </row>
    <row r="2949" spans="1:2" x14ac:dyDescent="0.3">
      <c r="A2949" s="2" t="s">
        <v>480</v>
      </c>
      <c r="B2949" s="55">
        <v>6</v>
      </c>
    </row>
    <row r="2950" spans="1:2" x14ac:dyDescent="0.3">
      <c r="A2950" s="2" t="s">
        <v>3220</v>
      </c>
      <c r="B2950" s="55">
        <v>7.6</v>
      </c>
    </row>
    <row r="2951" spans="1:2" x14ac:dyDescent="0.3">
      <c r="A2951" s="2" t="s">
        <v>5084</v>
      </c>
      <c r="B2951" s="55">
        <v>5.5</v>
      </c>
    </row>
    <row r="2952" spans="1:2" x14ac:dyDescent="0.3">
      <c r="A2952" s="2" t="s">
        <v>2529</v>
      </c>
      <c r="B2952" s="55">
        <v>7.1</v>
      </c>
    </row>
    <row r="2953" spans="1:2" x14ac:dyDescent="0.3">
      <c r="A2953" s="2" t="s">
        <v>5414</v>
      </c>
      <c r="B2953" s="55">
        <v>6.4</v>
      </c>
    </row>
    <row r="2954" spans="1:2" x14ac:dyDescent="0.3">
      <c r="A2954" s="2" t="s">
        <v>370</v>
      </c>
      <c r="B2954" s="55">
        <v>6.6</v>
      </c>
    </row>
    <row r="2955" spans="1:2" x14ac:dyDescent="0.3">
      <c r="A2955" s="2" t="s">
        <v>1142</v>
      </c>
      <c r="B2955" s="55">
        <v>7.3</v>
      </c>
    </row>
    <row r="2956" spans="1:2" x14ac:dyDescent="0.3">
      <c r="A2956" s="2" t="s">
        <v>1465</v>
      </c>
      <c r="B2956" s="55">
        <v>6.9</v>
      </c>
    </row>
    <row r="2957" spans="1:2" x14ac:dyDescent="0.3">
      <c r="A2957" s="2" t="s">
        <v>6779</v>
      </c>
      <c r="B2957" s="55">
        <v>7.3</v>
      </c>
    </row>
    <row r="2958" spans="1:2" x14ac:dyDescent="0.3">
      <c r="A2958" s="2" t="s">
        <v>6265</v>
      </c>
      <c r="B2958" s="55">
        <v>7.3</v>
      </c>
    </row>
    <row r="2959" spans="1:2" x14ac:dyDescent="0.3">
      <c r="A2959" s="2" t="s">
        <v>6531</v>
      </c>
      <c r="B2959" s="55">
        <v>7.6</v>
      </c>
    </row>
    <row r="2960" spans="1:2" x14ac:dyDescent="0.3">
      <c r="A2960" s="2" t="s">
        <v>6781</v>
      </c>
      <c r="B2960" s="55">
        <v>6.7</v>
      </c>
    </row>
    <row r="2961" spans="1:2" x14ac:dyDescent="0.3">
      <c r="A2961" s="2" t="s">
        <v>6990</v>
      </c>
      <c r="B2961" s="55">
        <v>6.6</v>
      </c>
    </row>
    <row r="2962" spans="1:2" x14ac:dyDescent="0.3">
      <c r="A2962" s="2" t="s">
        <v>6266</v>
      </c>
      <c r="B2962" s="55">
        <v>8.3000000000000007</v>
      </c>
    </row>
    <row r="2963" spans="1:2" x14ac:dyDescent="0.3">
      <c r="A2963" s="2" t="s">
        <v>831</v>
      </c>
      <c r="B2963" s="55">
        <v>7.6</v>
      </c>
    </row>
    <row r="2964" spans="1:2" x14ac:dyDescent="0.3">
      <c r="A2964" s="2" t="s">
        <v>3500</v>
      </c>
      <c r="B2964" s="55">
        <v>6</v>
      </c>
    </row>
    <row r="2965" spans="1:2" x14ac:dyDescent="0.3">
      <c r="A2965" s="2" t="s">
        <v>4795</v>
      </c>
      <c r="B2965" s="55">
        <v>6.9</v>
      </c>
    </row>
    <row r="2966" spans="1:2" x14ac:dyDescent="0.3">
      <c r="A2966" s="2" t="s">
        <v>2220</v>
      </c>
      <c r="B2966" s="55">
        <v>7.6</v>
      </c>
    </row>
    <row r="2967" spans="1:2" x14ac:dyDescent="0.3">
      <c r="A2967" s="2" t="s">
        <v>5085</v>
      </c>
      <c r="B2967" s="55">
        <v>7.6</v>
      </c>
    </row>
    <row r="2968" spans="1:2" x14ac:dyDescent="0.3">
      <c r="A2968" s="2" t="s">
        <v>1673</v>
      </c>
      <c r="B2968" s="55">
        <v>7.5</v>
      </c>
    </row>
    <row r="2969" spans="1:2" x14ac:dyDescent="0.3">
      <c r="A2969" s="2" t="s">
        <v>6268</v>
      </c>
      <c r="B2969" s="55">
        <v>6.9</v>
      </c>
    </row>
    <row r="2970" spans="1:2" x14ac:dyDescent="0.3">
      <c r="A2970" s="2" t="s">
        <v>6002</v>
      </c>
      <c r="B2970" s="55">
        <v>7.1</v>
      </c>
    </row>
    <row r="2971" spans="1:2" x14ac:dyDescent="0.3">
      <c r="A2971" s="2" t="s">
        <v>4520</v>
      </c>
      <c r="B2971" s="55">
        <v>7.6</v>
      </c>
    </row>
    <row r="2972" spans="1:2" x14ac:dyDescent="0.3">
      <c r="A2972" s="2" t="s">
        <v>5417</v>
      </c>
      <c r="B2972" s="55">
        <v>6.8</v>
      </c>
    </row>
    <row r="2973" spans="1:2" x14ac:dyDescent="0.3">
      <c r="A2973" s="2" t="s">
        <v>6782</v>
      </c>
      <c r="B2973" s="55">
        <v>8.1</v>
      </c>
    </row>
    <row r="2974" spans="1:2" x14ac:dyDescent="0.3">
      <c r="A2974" s="2" t="s">
        <v>6532</v>
      </c>
      <c r="B2974" s="55">
        <v>6.6</v>
      </c>
    </row>
    <row r="2975" spans="1:2" x14ac:dyDescent="0.3">
      <c r="A2975" s="2" t="s">
        <v>3221</v>
      </c>
      <c r="B2975" s="55">
        <v>6.9</v>
      </c>
    </row>
    <row r="2976" spans="1:2" x14ac:dyDescent="0.3">
      <c r="A2976" s="2" t="s">
        <v>6270</v>
      </c>
      <c r="B2976" s="55">
        <v>7.6</v>
      </c>
    </row>
    <row r="2977" spans="1:2" x14ac:dyDescent="0.3">
      <c r="A2977" s="2" t="s">
        <v>2531</v>
      </c>
      <c r="B2977" s="55">
        <v>4.5999999999999996</v>
      </c>
    </row>
    <row r="2978" spans="1:2" x14ac:dyDescent="0.3">
      <c r="A2978" s="2" t="s">
        <v>6533</v>
      </c>
      <c r="B2978" s="55">
        <v>5.9</v>
      </c>
    </row>
    <row r="2979" spans="1:2" x14ac:dyDescent="0.3">
      <c r="A2979" s="2" t="s">
        <v>5086</v>
      </c>
      <c r="B2979" s="55">
        <v>6.8</v>
      </c>
    </row>
    <row r="2980" spans="1:2" x14ac:dyDescent="0.3">
      <c r="A2980" s="2" t="s">
        <v>3829</v>
      </c>
      <c r="B2980" s="55">
        <v>8</v>
      </c>
    </row>
    <row r="2981" spans="1:2" x14ac:dyDescent="0.3">
      <c r="A2981" s="2" t="s">
        <v>1280</v>
      </c>
      <c r="B2981" s="55">
        <v>6.5</v>
      </c>
    </row>
    <row r="2982" spans="1:2" x14ac:dyDescent="0.3">
      <c r="A2982" s="2" t="s">
        <v>1283</v>
      </c>
      <c r="B2982" s="55">
        <v>5.9</v>
      </c>
    </row>
    <row r="2983" spans="1:2" x14ac:dyDescent="0.3">
      <c r="A2983" s="2" t="s">
        <v>5419</v>
      </c>
      <c r="B2983" s="55">
        <v>6.5</v>
      </c>
    </row>
    <row r="2984" spans="1:2" x14ac:dyDescent="0.3">
      <c r="A2984" s="2" t="s">
        <v>6003</v>
      </c>
      <c r="B2984" s="55">
        <v>5.5</v>
      </c>
    </row>
    <row r="2985" spans="1:2" x14ac:dyDescent="0.3">
      <c r="A2985" s="2" t="s">
        <v>2221</v>
      </c>
      <c r="B2985" s="55">
        <v>7.9</v>
      </c>
    </row>
    <row r="2986" spans="1:2" x14ac:dyDescent="0.3">
      <c r="A2986" s="2" t="s">
        <v>6991</v>
      </c>
      <c r="B2986" s="55">
        <v>7.2</v>
      </c>
    </row>
    <row r="2987" spans="1:2" x14ac:dyDescent="0.3">
      <c r="A2987" s="2" t="s">
        <v>5420</v>
      </c>
      <c r="B2987" s="55">
        <v>6.5</v>
      </c>
    </row>
    <row r="2988" spans="1:2" x14ac:dyDescent="0.3">
      <c r="A2988" s="2" t="s">
        <v>6535</v>
      </c>
      <c r="B2988" s="55">
        <v>6.3</v>
      </c>
    </row>
    <row r="2989" spans="1:2" x14ac:dyDescent="0.3">
      <c r="A2989" s="2" t="s">
        <v>4143</v>
      </c>
      <c r="B2989" s="55">
        <v>6.4</v>
      </c>
    </row>
    <row r="2990" spans="1:2" x14ac:dyDescent="0.3">
      <c r="A2990" s="2" t="s">
        <v>6783</v>
      </c>
      <c r="B2990" s="55">
        <v>6.6</v>
      </c>
    </row>
    <row r="2991" spans="1:2" x14ac:dyDescent="0.3">
      <c r="A2991" s="2" t="s">
        <v>4797</v>
      </c>
      <c r="B2991" s="55">
        <v>5.9</v>
      </c>
    </row>
    <row r="2992" spans="1:2" x14ac:dyDescent="0.3">
      <c r="A2992" s="2" t="s">
        <v>5421</v>
      </c>
      <c r="B2992" s="55">
        <v>6.4</v>
      </c>
    </row>
    <row r="2993" spans="1:2" x14ac:dyDescent="0.3">
      <c r="A2993" s="2" t="s">
        <v>2222</v>
      </c>
      <c r="B2993" s="55">
        <v>8</v>
      </c>
    </row>
    <row r="2994" spans="1:2" x14ac:dyDescent="0.3">
      <c r="A2994" s="2" t="s">
        <v>6004</v>
      </c>
      <c r="B2994" s="55">
        <v>6.4</v>
      </c>
    </row>
    <row r="2995" spans="1:2" x14ac:dyDescent="0.3">
      <c r="A2995" s="2" t="s">
        <v>4145</v>
      </c>
      <c r="B2995" s="55">
        <v>6.9</v>
      </c>
    </row>
    <row r="2996" spans="1:2" x14ac:dyDescent="0.3">
      <c r="A2996" s="2" t="s">
        <v>1467</v>
      </c>
      <c r="B2996" s="55">
        <v>4.4000000000000004</v>
      </c>
    </row>
    <row r="2997" spans="1:2" x14ac:dyDescent="0.3">
      <c r="A2997" s="2" t="s">
        <v>3501</v>
      </c>
      <c r="B2997" s="55">
        <v>7</v>
      </c>
    </row>
    <row r="2998" spans="1:2" x14ac:dyDescent="0.3">
      <c r="A2998" s="2" t="s">
        <v>1675</v>
      </c>
      <c r="B2998" s="55">
        <v>6.3</v>
      </c>
    </row>
    <row r="2999" spans="1:2" x14ac:dyDescent="0.3">
      <c r="A2999" s="2" t="s">
        <v>4146</v>
      </c>
      <c r="B2999" s="55">
        <v>7.1</v>
      </c>
    </row>
    <row r="3000" spans="1:2" x14ac:dyDescent="0.3">
      <c r="A3000" s="2" t="s">
        <v>2879</v>
      </c>
      <c r="B3000" s="55">
        <v>5.4</v>
      </c>
    </row>
    <row r="3001" spans="1:2" x14ac:dyDescent="0.3">
      <c r="A3001" s="2" t="s">
        <v>5423</v>
      </c>
      <c r="B3001" s="55">
        <v>6.5</v>
      </c>
    </row>
    <row r="3002" spans="1:2" x14ac:dyDescent="0.3">
      <c r="A3002" s="2" t="s">
        <v>6784</v>
      </c>
      <c r="B3002" s="55">
        <v>7.4</v>
      </c>
    </row>
    <row r="3003" spans="1:2" x14ac:dyDescent="0.3">
      <c r="A3003" s="2" t="s">
        <v>3502</v>
      </c>
      <c r="B3003" s="55">
        <v>5.4</v>
      </c>
    </row>
    <row r="3004" spans="1:2" x14ac:dyDescent="0.3">
      <c r="A3004" s="2" t="s">
        <v>1469</v>
      </c>
      <c r="B3004" s="55">
        <v>5.6</v>
      </c>
    </row>
    <row r="3005" spans="1:2" x14ac:dyDescent="0.3">
      <c r="A3005" s="2" t="s">
        <v>483</v>
      </c>
      <c r="B3005" s="55">
        <v>7.2</v>
      </c>
    </row>
    <row r="3006" spans="1:2" x14ac:dyDescent="0.3">
      <c r="A3006" s="2" t="s">
        <v>2533</v>
      </c>
      <c r="B3006" s="55">
        <v>6.1</v>
      </c>
    </row>
    <row r="3007" spans="1:2" x14ac:dyDescent="0.3">
      <c r="A3007" s="2" t="s">
        <v>5700</v>
      </c>
      <c r="B3007" s="55">
        <v>7.1</v>
      </c>
    </row>
    <row r="3008" spans="1:2" x14ac:dyDescent="0.3">
      <c r="A3008" s="2" t="s">
        <v>5702</v>
      </c>
      <c r="B3008" s="55">
        <v>6.1</v>
      </c>
    </row>
    <row r="3009" spans="1:2" x14ac:dyDescent="0.3">
      <c r="A3009" s="2" t="s">
        <v>4798</v>
      </c>
      <c r="B3009" s="55">
        <v>7.1</v>
      </c>
    </row>
    <row r="3010" spans="1:2" x14ac:dyDescent="0.3">
      <c r="A3010" s="2" t="s">
        <v>5703</v>
      </c>
      <c r="B3010" s="55">
        <v>8</v>
      </c>
    </row>
    <row r="3011" spans="1:2" x14ac:dyDescent="0.3">
      <c r="A3011" s="2" t="s">
        <v>4799</v>
      </c>
      <c r="B3011" s="55">
        <v>7.6</v>
      </c>
    </row>
    <row r="3012" spans="1:2" x14ac:dyDescent="0.3">
      <c r="A3012" s="2" t="s">
        <v>6536</v>
      </c>
      <c r="B3012" s="55">
        <v>7.2</v>
      </c>
    </row>
    <row r="3013" spans="1:2" x14ac:dyDescent="0.3">
      <c r="A3013" s="2" t="s">
        <v>2534</v>
      </c>
      <c r="B3013" s="55">
        <v>5.0999999999999996</v>
      </c>
    </row>
    <row r="3014" spans="1:2" x14ac:dyDescent="0.3">
      <c r="A3014" s="2" t="s">
        <v>71</v>
      </c>
      <c r="B3014" s="55">
        <v>7.7</v>
      </c>
    </row>
    <row r="3015" spans="1:2" x14ac:dyDescent="0.3">
      <c r="A3015" s="2" t="s">
        <v>3830</v>
      </c>
      <c r="B3015" s="55">
        <v>6.2</v>
      </c>
    </row>
    <row r="3016" spans="1:2" x14ac:dyDescent="0.3">
      <c r="A3016" s="2" t="s">
        <v>4521</v>
      </c>
      <c r="B3016" s="55">
        <v>6.8</v>
      </c>
    </row>
    <row r="3017" spans="1:2" x14ac:dyDescent="0.3">
      <c r="A3017" s="2" t="s">
        <v>707</v>
      </c>
      <c r="B3017" s="55">
        <v>7.3</v>
      </c>
    </row>
    <row r="3018" spans="1:2" x14ac:dyDescent="0.3">
      <c r="A3018" s="2" t="s">
        <v>5704</v>
      </c>
      <c r="B3018" s="55">
        <v>4.2</v>
      </c>
    </row>
    <row r="3019" spans="1:2" x14ac:dyDescent="0.3">
      <c r="A3019" s="2" t="s">
        <v>2881</v>
      </c>
      <c r="B3019" s="55">
        <v>6.9</v>
      </c>
    </row>
    <row r="3020" spans="1:2" x14ac:dyDescent="0.3">
      <c r="A3020" s="2" t="s">
        <v>6539</v>
      </c>
      <c r="B3020" s="55">
        <v>5.5</v>
      </c>
    </row>
    <row r="3021" spans="1:2" x14ac:dyDescent="0.3">
      <c r="A3021" s="2" t="s">
        <v>514</v>
      </c>
      <c r="B3021" s="55">
        <v>6.9</v>
      </c>
    </row>
    <row r="3022" spans="1:2" x14ac:dyDescent="0.3">
      <c r="A3022" s="2" t="s">
        <v>639</v>
      </c>
      <c r="B3022" s="55">
        <v>7.8</v>
      </c>
    </row>
    <row r="3023" spans="1:2" x14ac:dyDescent="0.3">
      <c r="A3023" s="2" t="s">
        <v>5706</v>
      </c>
      <c r="B3023" s="55">
        <v>5.6</v>
      </c>
    </row>
    <row r="3024" spans="1:2" x14ac:dyDescent="0.3">
      <c r="A3024" s="2" t="s">
        <v>6541</v>
      </c>
      <c r="B3024" s="55">
        <v>4</v>
      </c>
    </row>
    <row r="3025" spans="1:2" x14ac:dyDescent="0.3">
      <c r="A3025" s="2" t="s">
        <v>5709</v>
      </c>
      <c r="B3025" s="55">
        <v>3.6</v>
      </c>
    </row>
    <row r="3026" spans="1:2" x14ac:dyDescent="0.3">
      <c r="A3026" s="2" t="s">
        <v>5425</v>
      </c>
      <c r="B3026" s="55">
        <v>6.6</v>
      </c>
    </row>
    <row r="3027" spans="1:2" x14ac:dyDescent="0.3">
      <c r="A3027" s="2" t="s">
        <v>4523</v>
      </c>
      <c r="B3027" s="55">
        <v>7.7</v>
      </c>
    </row>
    <row r="3028" spans="1:2" x14ac:dyDescent="0.3">
      <c r="A3028" s="2" t="s">
        <v>4801</v>
      </c>
      <c r="B3028" s="55">
        <v>5.4</v>
      </c>
    </row>
    <row r="3029" spans="1:2" x14ac:dyDescent="0.3">
      <c r="A3029" s="2" t="s">
        <v>955</v>
      </c>
      <c r="B3029" s="55">
        <v>7.8</v>
      </c>
    </row>
    <row r="3030" spans="1:2" x14ac:dyDescent="0.3">
      <c r="A3030" s="2" t="s">
        <v>3504</v>
      </c>
      <c r="B3030" s="55">
        <v>7.7</v>
      </c>
    </row>
    <row r="3031" spans="1:2" x14ac:dyDescent="0.3">
      <c r="A3031" s="2" t="s">
        <v>4803</v>
      </c>
      <c r="B3031" s="55">
        <v>5.9</v>
      </c>
    </row>
    <row r="3032" spans="1:2" x14ac:dyDescent="0.3">
      <c r="A3032" s="2" t="s">
        <v>5710</v>
      </c>
      <c r="B3032" s="55">
        <v>5.8</v>
      </c>
    </row>
    <row r="3033" spans="1:2" x14ac:dyDescent="0.3">
      <c r="A3033" s="2" t="s">
        <v>6543</v>
      </c>
      <c r="B3033" s="55">
        <v>6.4</v>
      </c>
    </row>
    <row r="3034" spans="1:2" x14ac:dyDescent="0.3">
      <c r="A3034" s="2" t="s">
        <v>5427</v>
      </c>
      <c r="B3034" s="55">
        <v>7</v>
      </c>
    </row>
    <row r="3035" spans="1:2" x14ac:dyDescent="0.3">
      <c r="A3035" s="2" t="s">
        <v>709</v>
      </c>
      <c r="B3035" s="55">
        <v>7.6</v>
      </c>
    </row>
    <row r="3036" spans="1:2" x14ac:dyDescent="0.3">
      <c r="A3036" s="2" t="s">
        <v>1676</v>
      </c>
      <c r="B3036" s="55">
        <v>5.8</v>
      </c>
    </row>
    <row r="3037" spans="1:2" x14ac:dyDescent="0.3">
      <c r="A3037" s="2" t="s">
        <v>6992</v>
      </c>
      <c r="B3037" s="55">
        <v>6</v>
      </c>
    </row>
    <row r="3038" spans="1:2" x14ac:dyDescent="0.3">
      <c r="A3038" s="2" t="s">
        <v>958</v>
      </c>
      <c r="B3038" s="55">
        <v>5.4</v>
      </c>
    </row>
    <row r="3039" spans="1:2" x14ac:dyDescent="0.3">
      <c r="A3039" s="2" t="s">
        <v>6993</v>
      </c>
      <c r="B3039" s="55">
        <v>5.2</v>
      </c>
    </row>
    <row r="3040" spans="1:2" x14ac:dyDescent="0.3">
      <c r="A3040" s="2" t="s">
        <v>3505</v>
      </c>
      <c r="B3040" s="55">
        <v>5.8</v>
      </c>
    </row>
    <row r="3041" spans="1:2" x14ac:dyDescent="0.3">
      <c r="A3041" s="2" t="s">
        <v>2535</v>
      </c>
      <c r="B3041" s="55">
        <v>6.7</v>
      </c>
    </row>
    <row r="3042" spans="1:2" x14ac:dyDescent="0.3">
      <c r="A3042" s="2" t="s">
        <v>1145</v>
      </c>
      <c r="B3042" s="55">
        <v>7.6</v>
      </c>
    </row>
    <row r="3043" spans="1:2" x14ac:dyDescent="0.3">
      <c r="A3043" s="2" t="s">
        <v>4804</v>
      </c>
      <c r="B3043" s="55">
        <v>4.0999999999999996</v>
      </c>
    </row>
    <row r="3044" spans="1:2" x14ac:dyDescent="0.3">
      <c r="A3044" s="2" t="s">
        <v>6785</v>
      </c>
      <c r="B3044" s="55">
        <v>4.2</v>
      </c>
    </row>
    <row r="3045" spans="1:2" x14ac:dyDescent="0.3">
      <c r="A3045" s="2" t="s">
        <v>2883</v>
      </c>
      <c r="B3045" s="55">
        <v>6.6</v>
      </c>
    </row>
    <row r="3046" spans="1:2" x14ac:dyDescent="0.3">
      <c r="A3046" s="2" t="s">
        <v>373</v>
      </c>
      <c r="B3046" s="55">
        <v>5</v>
      </c>
    </row>
    <row r="3047" spans="1:2" x14ac:dyDescent="0.3">
      <c r="A3047" s="2" t="s">
        <v>4148</v>
      </c>
      <c r="B3047" s="55">
        <v>5.9</v>
      </c>
    </row>
    <row r="3048" spans="1:2" x14ac:dyDescent="0.3">
      <c r="A3048" s="2" t="s">
        <v>6787</v>
      </c>
      <c r="B3048" s="55">
        <v>7.8</v>
      </c>
    </row>
    <row r="3049" spans="1:2" x14ac:dyDescent="0.3">
      <c r="A3049" s="2" t="s">
        <v>3832</v>
      </c>
      <c r="B3049" s="55">
        <v>7.3</v>
      </c>
    </row>
    <row r="3050" spans="1:2" x14ac:dyDescent="0.3">
      <c r="A3050" s="2" t="s">
        <v>4807</v>
      </c>
      <c r="B3050" s="55">
        <v>6.4</v>
      </c>
    </row>
    <row r="3051" spans="1:2" x14ac:dyDescent="0.3">
      <c r="A3051" s="2" t="s">
        <v>3506</v>
      </c>
      <c r="B3051" s="55">
        <v>7.5</v>
      </c>
    </row>
    <row r="3052" spans="1:2" x14ac:dyDescent="0.3">
      <c r="A3052" s="2" t="s">
        <v>2225</v>
      </c>
      <c r="B3052" s="55">
        <v>7.1</v>
      </c>
    </row>
    <row r="3053" spans="1:2" x14ac:dyDescent="0.3">
      <c r="A3053" s="2" t="s">
        <v>6005</v>
      </c>
      <c r="B3053" s="55">
        <v>7.3</v>
      </c>
    </row>
    <row r="3054" spans="1:2" x14ac:dyDescent="0.3">
      <c r="A3054" s="2" t="s">
        <v>1150</v>
      </c>
      <c r="B3054" s="55">
        <v>8.5</v>
      </c>
    </row>
    <row r="3055" spans="1:2" x14ac:dyDescent="0.3">
      <c r="A3055" s="2" t="s">
        <v>6995</v>
      </c>
      <c r="B3055" s="55">
        <v>7.8</v>
      </c>
    </row>
    <row r="3056" spans="1:2" x14ac:dyDescent="0.3">
      <c r="A3056" s="2" t="s">
        <v>2536</v>
      </c>
      <c r="B3056" s="55">
        <v>5.7</v>
      </c>
    </row>
    <row r="3057" spans="1:2" x14ac:dyDescent="0.3">
      <c r="A3057" s="2" t="s">
        <v>4525</v>
      </c>
      <c r="B3057" s="55">
        <v>8.5</v>
      </c>
    </row>
    <row r="3058" spans="1:2" x14ac:dyDescent="0.3">
      <c r="A3058" s="2" t="s">
        <v>643</v>
      </c>
      <c r="B3058" s="55">
        <v>6.7</v>
      </c>
    </row>
    <row r="3059" spans="1:2" x14ac:dyDescent="0.3">
      <c r="A3059" s="2" t="s">
        <v>4809</v>
      </c>
      <c r="B3059" s="55">
        <v>6.5</v>
      </c>
    </row>
    <row r="3060" spans="1:2" x14ac:dyDescent="0.3">
      <c r="A3060" s="2" t="s">
        <v>3507</v>
      </c>
      <c r="B3060" s="55">
        <v>5.3</v>
      </c>
    </row>
    <row r="3061" spans="1:2" x14ac:dyDescent="0.3">
      <c r="A3061" s="2" t="s">
        <v>6545</v>
      </c>
      <c r="B3061" s="55">
        <v>6.5</v>
      </c>
    </row>
    <row r="3062" spans="1:2" x14ac:dyDescent="0.3">
      <c r="A3062" s="2" t="s">
        <v>1472</v>
      </c>
      <c r="B3062" s="55">
        <v>6.7</v>
      </c>
    </row>
    <row r="3063" spans="1:2" x14ac:dyDescent="0.3">
      <c r="A3063" s="2" t="s">
        <v>6996</v>
      </c>
      <c r="B3063" s="55">
        <v>7.1</v>
      </c>
    </row>
    <row r="3064" spans="1:2" x14ac:dyDescent="0.3">
      <c r="A3064" s="2" t="s">
        <v>4149</v>
      </c>
      <c r="B3064" s="55">
        <v>6.4</v>
      </c>
    </row>
    <row r="3065" spans="1:2" x14ac:dyDescent="0.3">
      <c r="A3065" s="2" t="s">
        <v>5087</v>
      </c>
      <c r="B3065" s="55">
        <v>5.0999999999999996</v>
      </c>
    </row>
    <row r="3066" spans="1:2" x14ac:dyDescent="0.3">
      <c r="A3066" s="2" t="s">
        <v>2888</v>
      </c>
      <c r="B3066" s="55">
        <v>8.8000000000000007</v>
      </c>
    </row>
    <row r="3067" spans="1:2" x14ac:dyDescent="0.3">
      <c r="A3067" s="2" t="s">
        <v>3510</v>
      </c>
      <c r="B3067" s="55">
        <v>8.9</v>
      </c>
    </row>
    <row r="3068" spans="1:2" x14ac:dyDescent="0.3">
      <c r="A3068" s="2" t="s">
        <v>3222</v>
      </c>
      <c r="B3068" s="55">
        <v>8.6999999999999993</v>
      </c>
    </row>
    <row r="3069" spans="1:2" x14ac:dyDescent="0.3">
      <c r="A3069" s="2" t="s">
        <v>6271</v>
      </c>
      <c r="B3069" s="55">
        <v>5.0999999999999996</v>
      </c>
    </row>
    <row r="3070" spans="1:2" x14ac:dyDescent="0.3">
      <c r="A3070" s="2" t="s">
        <v>5712</v>
      </c>
      <c r="B3070" s="55">
        <v>6.4</v>
      </c>
    </row>
    <row r="3071" spans="1:2" x14ac:dyDescent="0.3">
      <c r="A3071" s="2" t="s">
        <v>2226</v>
      </c>
      <c r="B3071" s="55">
        <v>5.4</v>
      </c>
    </row>
    <row r="3072" spans="1:2" x14ac:dyDescent="0.3">
      <c r="A3072" s="2" t="s">
        <v>4150</v>
      </c>
      <c r="B3072" s="55">
        <v>6.7</v>
      </c>
    </row>
    <row r="3073" spans="1:2" x14ac:dyDescent="0.3">
      <c r="A3073" s="2" t="s">
        <v>2889</v>
      </c>
      <c r="B3073" s="55">
        <v>7</v>
      </c>
    </row>
    <row r="3074" spans="1:2" x14ac:dyDescent="0.3">
      <c r="A3074" s="2" t="s">
        <v>1678</v>
      </c>
      <c r="B3074" s="55">
        <v>6.5</v>
      </c>
    </row>
    <row r="3075" spans="1:2" x14ac:dyDescent="0.3">
      <c r="A3075" s="2" t="s">
        <v>5090</v>
      </c>
      <c r="B3075" s="55">
        <v>3.8</v>
      </c>
    </row>
    <row r="3076" spans="1:2" x14ac:dyDescent="0.3">
      <c r="A3076" s="2" t="s">
        <v>5429</v>
      </c>
      <c r="B3076" s="55">
        <v>6.7</v>
      </c>
    </row>
    <row r="3077" spans="1:2" x14ac:dyDescent="0.3">
      <c r="A3077" s="2" t="s">
        <v>6272</v>
      </c>
      <c r="B3077" s="55">
        <v>6.5</v>
      </c>
    </row>
    <row r="3078" spans="1:2" x14ac:dyDescent="0.3">
      <c r="A3078" s="2" t="s">
        <v>5092</v>
      </c>
      <c r="B3078" s="55">
        <v>7</v>
      </c>
    </row>
    <row r="3079" spans="1:2" x14ac:dyDescent="0.3">
      <c r="A3079" s="2" t="s">
        <v>6546</v>
      </c>
      <c r="B3079" s="55">
        <v>7.8</v>
      </c>
    </row>
    <row r="3080" spans="1:2" x14ac:dyDescent="0.3">
      <c r="A3080" s="2" t="s">
        <v>3833</v>
      </c>
      <c r="B3080" s="55">
        <v>7.7</v>
      </c>
    </row>
    <row r="3081" spans="1:2" x14ac:dyDescent="0.3">
      <c r="A3081" s="2" t="s">
        <v>1909</v>
      </c>
      <c r="B3081" s="55">
        <v>6.2</v>
      </c>
    </row>
    <row r="3082" spans="1:2" x14ac:dyDescent="0.3">
      <c r="A3082" s="2" t="s">
        <v>2892</v>
      </c>
      <c r="B3082" s="55">
        <v>6.9</v>
      </c>
    </row>
    <row r="3083" spans="1:2" x14ac:dyDescent="0.3">
      <c r="A3083" s="2" t="s">
        <v>4153</v>
      </c>
      <c r="B3083" s="55">
        <v>5.5</v>
      </c>
    </row>
    <row r="3084" spans="1:2" x14ac:dyDescent="0.3">
      <c r="A3084" s="2" t="s">
        <v>6998</v>
      </c>
      <c r="B3084" s="55">
        <v>7.3</v>
      </c>
    </row>
    <row r="3085" spans="1:2" x14ac:dyDescent="0.3">
      <c r="A3085" s="2" t="s">
        <v>1911</v>
      </c>
      <c r="B3085" s="55">
        <v>6.4</v>
      </c>
    </row>
    <row r="3086" spans="1:2" x14ac:dyDescent="0.3">
      <c r="A3086" s="2" t="s">
        <v>1679</v>
      </c>
      <c r="B3086" s="55">
        <v>6.6</v>
      </c>
    </row>
    <row r="3087" spans="1:2" x14ac:dyDescent="0.3">
      <c r="A3087" s="2" t="s">
        <v>234</v>
      </c>
      <c r="B3087" s="55">
        <v>6.8</v>
      </c>
    </row>
    <row r="3088" spans="1:2" x14ac:dyDescent="0.3">
      <c r="A3088" s="2" t="s">
        <v>6274</v>
      </c>
      <c r="B3088" s="55">
        <v>5.4</v>
      </c>
    </row>
    <row r="3089" spans="1:2" x14ac:dyDescent="0.3">
      <c r="A3089" s="2" t="s">
        <v>3834</v>
      </c>
      <c r="B3089" s="55">
        <v>6.6</v>
      </c>
    </row>
    <row r="3090" spans="1:2" x14ac:dyDescent="0.3">
      <c r="A3090" s="2" t="s">
        <v>4527</v>
      </c>
      <c r="B3090" s="55">
        <v>4.7</v>
      </c>
    </row>
    <row r="3091" spans="1:2" x14ac:dyDescent="0.3">
      <c r="A3091" s="2" t="s">
        <v>6999</v>
      </c>
      <c r="B3091" s="55">
        <v>8.1</v>
      </c>
    </row>
    <row r="3092" spans="1:2" x14ac:dyDescent="0.3">
      <c r="A3092" s="2" t="s">
        <v>1152</v>
      </c>
      <c r="B3092" s="55">
        <v>6.9</v>
      </c>
    </row>
    <row r="3093" spans="1:2" x14ac:dyDescent="0.3">
      <c r="A3093" s="2" t="s">
        <v>1913</v>
      </c>
      <c r="B3093" s="55">
        <v>6.7</v>
      </c>
    </row>
    <row r="3094" spans="1:2" x14ac:dyDescent="0.3">
      <c r="A3094" s="2" t="s">
        <v>6276</v>
      </c>
      <c r="B3094" s="55">
        <v>7.1</v>
      </c>
    </row>
    <row r="3095" spans="1:2" x14ac:dyDescent="0.3">
      <c r="A3095" s="2" t="s">
        <v>3223</v>
      </c>
      <c r="B3095" s="55">
        <v>3.3</v>
      </c>
    </row>
    <row r="3096" spans="1:2" x14ac:dyDescent="0.3">
      <c r="A3096" s="2" t="s">
        <v>4154</v>
      </c>
      <c r="B3096" s="55">
        <v>6.8</v>
      </c>
    </row>
    <row r="3097" spans="1:2" x14ac:dyDescent="0.3">
      <c r="A3097" s="2" t="s">
        <v>2227</v>
      </c>
      <c r="B3097" s="55">
        <v>8.6999999999999993</v>
      </c>
    </row>
    <row r="3098" spans="1:2" x14ac:dyDescent="0.3">
      <c r="A3098" s="2" t="s">
        <v>3512</v>
      </c>
      <c r="B3098" s="55">
        <v>7.2</v>
      </c>
    </row>
    <row r="3099" spans="1:2" x14ac:dyDescent="0.3">
      <c r="A3099" s="2" t="s">
        <v>3514</v>
      </c>
      <c r="B3099" s="55">
        <v>6.7</v>
      </c>
    </row>
    <row r="3100" spans="1:2" x14ac:dyDescent="0.3">
      <c r="A3100" s="2" t="s">
        <v>6788</v>
      </c>
      <c r="B3100" s="55">
        <v>6.8</v>
      </c>
    </row>
    <row r="3101" spans="1:2" x14ac:dyDescent="0.3">
      <c r="A3101" s="2" t="s">
        <v>6007</v>
      </c>
      <c r="B3101" s="55">
        <v>6.6</v>
      </c>
    </row>
    <row r="3102" spans="1:2" x14ac:dyDescent="0.3">
      <c r="A3102" s="2" t="s">
        <v>3516</v>
      </c>
      <c r="B3102" s="55">
        <v>5.2</v>
      </c>
    </row>
    <row r="3103" spans="1:2" x14ac:dyDescent="0.3">
      <c r="A3103" s="2" t="s">
        <v>5430</v>
      </c>
      <c r="B3103" s="55">
        <v>6.2</v>
      </c>
    </row>
    <row r="3104" spans="1:2" x14ac:dyDescent="0.3">
      <c r="A3104" s="2" t="s">
        <v>3835</v>
      </c>
      <c r="B3104" s="55">
        <v>7.1</v>
      </c>
    </row>
    <row r="3105" spans="1:2" x14ac:dyDescent="0.3">
      <c r="A3105" s="2" t="s">
        <v>5432</v>
      </c>
      <c r="B3105" s="55">
        <v>7.2</v>
      </c>
    </row>
    <row r="3106" spans="1:2" x14ac:dyDescent="0.3">
      <c r="A3106" s="2" t="s">
        <v>2228</v>
      </c>
      <c r="B3106" s="55">
        <v>6.4</v>
      </c>
    </row>
    <row r="3107" spans="1:2" x14ac:dyDescent="0.3">
      <c r="A3107" s="2" t="s">
        <v>2893</v>
      </c>
      <c r="B3107" s="55">
        <v>6.1</v>
      </c>
    </row>
    <row r="3108" spans="1:2" x14ac:dyDescent="0.3">
      <c r="A3108" s="2" t="s">
        <v>5093</v>
      </c>
      <c r="B3108" s="55">
        <v>6.1</v>
      </c>
    </row>
    <row r="3109" spans="1:2" x14ac:dyDescent="0.3">
      <c r="A3109" s="2" t="s">
        <v>961</v>
      </c>
      <c r="B3109" s="55">
        <v>6.4</v>
      </c>
    </row>
    <row r="3110" spans="1:2" x14ac:dyDescent="0.3">
      <c r="A3110" s="2" t="s">
        <v>5434</v>
      </c>
      <c r="B3110" s="55">
        <v>6.5</v>
      </c>
    </row>
    <row r="3111" spans="1:2" x14ac:dyDescent="0.3">
      <c r="A3111" s="2" t="s">
        <v>1474</v>
      </c>
      <c r="B3111" s="55">
        <v>6.5</v>
      </c>
    </row>
    <row r="3112" spans="1:2" x14ac:dyDescent="0.3">
      <c r="A3112" s="2" t="s">
        <v>5436</v>
      </c>
      <c r="B3112" s="55">
        <v>6.2</v>
      </c>
    </row>
    <row r="3113" spans="1:2" x14ac:dyDescent="0.3">
      <c r="A3113" s="2" t="s">
        <v>4812</v>
      </c>
      <c r="B3113" s="55">
        <v>7.2</v>
      </c>
    </row>
    <row r="3114" spans="1:2" x14ac:dyDescent="0.3">
      <c r="A3114" s="2" t="s">
        <v>6791</v>
      </c>
      <c r="B3114" s="55">
        <v>6.1</v>
      </c>
    </row>
    <row r="3115" spans="1:2" x14ac:dyDescent="0.3">
      <c r="A3115" s="2" t="s">
        <v>6549</v>
      </c>
      <c r="B3115" s="55">
        <v>6</v>
      </c>
    </row>
    <row r="3116" spans="1:2" x14ac:dyDescent="0.3">
      <c r="A3116" s="2" t="s">
        <v>3226</v>
      </c>
      <c r="B3116" s="55">
        <v>6.5</v>
      </c>
    </row>
    <row r="3117" spans="1:2" x14ac:dyDescent="0.3">
      <c r="A3117" s="2" t="s">
        <v>2895</v>
      </c>
      <c r="B3117" s="55">
        <v>6.3</v>
      </c>
    </row>
    <row r="3118" spans="1:2" x14ac:dyDescent="0.3">
      <c r="A3118" s="2" t="s">
        <v>5095</v>
      </c>
      <c r="B3118" s="55">
        <v>5.2</v>
      </c>
    </row>
    <row r="3119" spans="1:2" x14ac:dyDescent="0.3">
      <c r="A3119" s="2" t="s">
        <v>963</v>
      </c>
      <c r="B3119" s="55">
        <v>7.7</v>
      </c>
    </row>
    <row r="3120" spans="1:2" x14ac:dyDescent="0.3">
      <c r="A3120" s="2" t="s">
        <v>6008</v>
      </c>
      <c r="B3120" s="55">
        <v>7.1</v>
      </c>
    </row>
    <row r="3121" spans="1:2" x14ac:dyDescent="0.3">
      <c r="A3121" s="2" t="s">
        <v>2230</v>
      </c>
      <c r="B3121" s="55">
        <v>5.6</v>
      </c>
    </row>
    <row r="3122" spans="1:2" x14ac:dyDescent="0.3">
      <c r="A3122" s="2" t="s">
        <v>2897</v>
      </c>
      <c r="B3122" s="55">
        <v>4.7</v>
      </c>
    </row>
    <row r="3123" spans="1:2" x14ac:dyDescent="0.3">
      <c r="A3123" s="2" t="s">
        <v>892</v>
      </c>
      <c r="B3123" s="55">
        <v>6.8</v>
      </c>
    </row>
    <row r="3124" spans="1:2" x14ac:dyDescent="0.3">
      <c r="A3124" s="2" t="s">
        <v>5713</v>
      </c>
      <c r="B3124" s="55">
        <v>7.2</v>
      </c>
    </row>
    <row r="3125" spans="1:2" x14ac:dyDescent="0.3">
      <c r="A3125" s="2" t="s">
        <v>4530</v>
      </c>
      <c r="B3125" s="55">
        <v>6.8</v>
      </c>
    </row>
    <row r="3126" spans="1:2" x14ac:dyDescent="0.3">
      <c r="A3126" s="2" t="s">
        <v>1914</v>
      </c>
      <c r="B3126" s="55">
        <v>7.3</v>
      </c>
    </row>
    <row r="3127" spans="1:2" x14ac:dyDescent="0.3">
      <c r="A3127" s="2" t="s">
        <v>1285</v>
      </c>
      <c r="B3127" s="55">
        <v>5.8</v>
      </c>
    </row>
    <row r="3128" spans="1:2" x14ac:dyDescent="0.3">
      <c r="A3128" s="2" t="s">
        <v>3228</v>
      </c>
      <c r="B3128" s="55">
        <v>5.9</v>
      </c>
    </row>
    <row r="3129" spans="1:2" x14ac:dyDescent="0.3">
      <c r="A3129" s="2" t="s">
        <v>4156</v>
      </c>
      <c r="B3129" s="55">
        <v>6.7</v>
      </c>
    </row>
    <row r="3130" spans="1:2" x14ac:dyDescent="0.3">
      <c r="A3130" s="2" t="s">
        <v>1915</v>
      </c>
      <c r="B3130" s="55">
        <v>6</v>
      </c>
    </row>
    <row r="3131" spans="1:2" x14ac:dyDescent="0.3">
      <c r="A3131" s="2" t="s">
        <v>2538</v>
      </c>
      <c r="B3131" s="55">
        <v>4.7</v>
      </c>
    </row>
    <row r="3132" spans="1:2" x14ac:dyDescent="0.3">
      <c r="A3132" s="2" t="s">
        <v>5716</v>
      </c>
      <c r="B3132" s="55">
        <v>7.4</v>
      </c>
    </row>
    <row r="3133" spans="1:2" x14ac:dyDescent="0.3">
      <c r="A3133" s="2" t="s">
        <v>4531</v>
      </c>
      <c r="B3133" s="55">
        <v>5.9</v>
      </c>
    </row>
    <row r="3134" spans="1:2" x14ac:dyDescent="0.3">
      <c r="A3134" s="2" t="s">
        <v>2231</v>
      </c>
      <c r="B3134" s="55">
        <v>6.7</v>
      </c>
    </row>
    <row r="3135" spans="1:2" x14ac:dyDescent="0.3">
      <c r="A3135" s="2" t="s">
        <v>3837</v>
      </c>
      <c r="B3135" s="55">
        <v>7.9</v>
      </c>
    </row>
    <row r="3136" spans="1:2" x14ac:dyDescent="0.3">
      <c r="A3136" s="2" t="s">
        <v>6792</v>
      </c>
      <c r="B3136" s="55">
        <v>6.3</v>
      </c>
    </row>
    <row r="3137" spans="1:2" x14ac:dyDescent="0.3">
      <c r="A3137" s="2" t="s">
        <v>4813</v>
      </c>
      <c r="B3137" s="55">
        <v>6.4</v>
      </c>
    </row>
    <row r="3138" spans="1:2" x14ac:dyDescent="0.3">
      <c r="A3138" s="2" t="s">
        <v>6793</v>
      </c>
      <c r="B3138" s="55">
        <v>5.8</v>
      </c>
    </row>
    <row r="3139" spans="1:2" x14ac:dyDescent="0.3">
      <c r="A3139" s="2" t="s">
        <v>1048</v>
      </c>
      <c r="B3139" s="55">
        <v>5.7</v>
      </c>
    </row>
    <row r="3140" spans="1:2" x14ac:dyDescent="0.3">
      <c r="A3140" s="2" t="s">
        <v>5717</v>
      </c>
      <c r="B3140" s="55">
        <v>4.4000000000000004</v>
      </c>
    </row>
    <row r="3141" spans="1:2" x14ac:dyDescent="0.3">
      <c r="A3141" s="2" t="s">
        <v>1475</v>
      </c>
      <c r="B3141" s="55">
        <v>5.6</v>
      </c>
    </row>
    <row r="3142" spans="1:2" x14ac:dyDescent="0.3">
      <c r="A3142" s="2" t="s">
        <v>1916</v>
      </c>
      <c r="B3142" s="55">
        <v>6</v>
      </c>
    </row>
    <row r="3143" spans="1:2" x14ac:dyDescent="0.3">
      <c r="A3143" s="2" t="s">
        <v>6278</v>
      </c>
      <c r="B3143" s="55">
        <v>6.6</v>
      </c>
    </row>
    <row r="3144" spans="1:2" x14ac:dyDescent="0.3">
      <c r="A3144" s="2" t="s">
        <v>2233</v>
      </c>
      <c r="B3144" s="55">
        <v>3.5</v>
      </c>
    </row>
    <row r="3145" spans="1:2" x14ac:dyDescent="0.3">
      <c r="A3145" s="2" t="s">
        <v>2898</v>
      </c>
      <c r="B3145" s="55">
        <v>5.9</v>
      </c>
    </row>
    <row r="3146" spans="1:2" x14ac:dyDescent="0.3">
      <c r="A3146" s="2" t="s">
        <v>6279</v>
      </c>
      <c r="B3146" s="55">
        <v>6.7</v>
      </c>
    </row>
    <row r="3147" spans="1:2" x14ac:dyDescent="0.3">
      <c r="A3147" s="2" t="s">
        <v>5439</v>
      </c>
      <c r="B3147" s="55">
        <v>5.5</v>
      </c>
    </row>
    <row r="3148" spans="1:2" x14ac:dyDescent="0.3">
      <c r="A3148" s="2" t="s">
        <v>3518</v>
      </c>
      <c r="B3148" s="55">
        <v>5.0999999999999996</v>
      </c>
    </row>
    <row r="3149" spans="1:2" x14ac:dyDescent="0.3">
      <c r="A3149" s="2" t="s">
        <v>2540</v>
      </c>
      <c r="B3149" s="55">
        <v>6.6</v>
      </c>
    </row>
    <row r="3150" spans="1:2" x14ac:dyDescent="0.3">
      <c r="A3150" s="2" t="s">
        <v>4814</v>
      </c>
      <c r="B3150" s="55">
        <v>7.5</v>
      </c>
    </row>
    <row r="3151" spans="1:2" x14ac:dyDescent="0.3">
      <c r="A3151" s="2" t="s">
        <v>5096</v>
      </c>
      <c r="B3151" s="55">
        <v>6.7</v>
      </c>
    </row>
    <row r="3152" spans="1:2" x14ac:dyDescent="0.3">
      <c r="A3152" s="2" t="s">
        <v>6281</v>
      </c>
      <c r="B3152" s="55">
        <v>8.4</v>
      </c>
    </row>
    <row r="3153" spans="1:2" x14ac:dyDescent="0.3">
      <c r="A3153" s="2" t="s">
        <v>5098</v>
      </c>
      <c r="B3153" s="55">
        <v>6.2</v>
      </c>
    </row>
    <row r="3154" spans="1:2" x14ac:dyDescent="0.3">
      <c r="A3154" s="2" t="s">
        <v>5718</v>
      </c>
      <c r="B3154" s="55">
        <v>6.7</v>
      </c>
    </row>
    <row r="3155" spans="1:2" x14ac:dyDescent="0.3">
      <c r="A3155" s="2" t="s">
        <v>2899</v>
      </c>
      <c r="B3155" s="55">
        <v>6.5</v>
      </c>
    </row>
    <row r="3156" spans="1:2" x14ac:dyDescent="0.3">
      <c r="A3156" s="2" t="s">
        <v>6795</v>
      </c>
      <c r="B3156" s="55">
        <v>6</v>
      </c>
    </row>
    <row r="3157" spans="1:2" x14ac:dyDescent="0.3">
      <c r="A3157" s="2" t="s">
        <v>2902</v>
      </c>
      <c r="B3157" s="55">
        <v>7.6</v>
      </c>
    </row>
    <row r="3158" spans="1:2" x14ac:dyDescent="0.3">
      <c r="A3158" s="2" t="s">
        <v>2236</v>
      </c>
      <c r="B3158" s="55">
        <v>5.3</v>
      </c>
    </row>
    <row r="3159" spans="1:2" x14ac:dyDescent="0.3">
      <c r="A3159" s="2" t="s">
        <v>429</v>
      </c>
      <c r="B3159" s="55">
        <v>7.2</v>
      </c>
    </row>
    <row r="3160" spans="1:2" x14ac:dyDescent="0.3">
      <c r="A3160" s="2" t="s">
        <v>5100</v>
      </c>
      <c r="B3160" s="55">
        <v>6.1</v>
      </c>
    </row>
    <row r="3161" spans="1:2" x14ac:dyDescent="0.3">
      <c r="A3161" s="2" t="s">
        <v>4157</v>
      </c>
      <c r="B3161" s="55">
        <v>5.5</v>
      </c>
    </row>
    <row r="3162" spans="1:2" x14ac:dyDescent="0.3">
      <c r="A3162" s="2" t="s">
        <v>4533</v>
      </c>
      <c r="B3162" s="55">
        <v>7.5</v>
      </c>
    </row>
    <row r="3163" spans="1:2" x14ac:dyDescent="0.3">
      <c r="A3163" s="2" t="s">
        <v>3838</v>
      </c>
      <c r="B3163" s="55">
        <v>7.1</v>
      </c>
    </row>
    <row r="3164" spans="1:2" x14ac:dyDescent="0.3">
      <c r="A3164" s="2" t="s">
        <v>2541</v>
      </c>
      <c r="B3164" s="55">
        <v>7.1</v>
      </c>
    </row>
    <row r="3165" spans="1:2" x14ac:dyDescent="0.3">
      <c r="A3165" s="2" t="s">
        <v>1680</v>
      </c>
      <c r="B3165" s="55">
        <v>5.9</v>
      </c>
    </row>
    <row r="3166" spans="1:2" x14ac:dyDescent="0.3">
      <c r="A3166" s="2" t="s">
        <v>7000</v>
      </c>
      <c r="B3166" s="55">
        <v>7.2</v>
      </c>
    </row>
    <row r="3167" spans="1:2" x14ac:dyDescent="0.3">
      <c r="A3167" s="2" t="s">
        <v>1051</v>
      </c>
      <c r="B3167" s="55">
        <v>6.5</v>
      </c>
    </row>
    <row r="3168" spans="1:2" x14ac:dyDescent="0.3">
      <c r="A3168" s="2" t="s">
        <v>1288</v>
      </c>
      <c r="B3168" s="55">
        <v>6.2</v>
      </c>
    </row>
    <row r="3169" spans="1:2" x14ac:dyDescent="0.3">
      <c r="A3169" s="2" t="s">
        <v>5441</v>
      </c>
      <c r="B3169" s="55">
        <v>7</v>
      </c>
    </row>
    <row r="3170" spans="1:2" x14ac:dyDescent="0.3">
      <c r="A3170" s="2" t="s">
        <v>5719</v>
      </c>
      <c r="B3170" s="55">
        <v>6.8</v>
      </c>
    </row>
    <row r="3171" spans="1:2" x14ac:dyDescent="0.3">
      <c r="A3171" s="2" t="s">
        <v>4158</v>
      </c>
      <c r="B3171" s="55">
        <v>5.5</v>
      </c>
    </row>
    <row r="3172" spans="1:2" x14ac:dyDescent="0.3">
      <c r="A3172" s="2" t="s">
        <v>2543</v>
      </c>
      <c r="B3172" s="55">
        <v>6.4</v>
      </c>
    </row>
    <row r="3173" spans="1:2" x14ac:dyDescent="0.3">
      <c r="A3173" s="2" t="s">
        <v>6284</v>
      </c>
      <c r="B3173" s="55">
        <v>8</v>
      </c>
    </row>
    <row r="3174" spans="1:2" x14ac:dyDescent="0.3">
      <c r="A3174" s="2" t="s">
        <v>1476</v>
      </c>
      <c r="B3174" s="55">
        <v>4.9000000000000004</v>
      </c>
    </row>
    <row r="3175" spans="1:2" x14ac:dyDescent="0.3">
      <c r="A3175" s="2" t="s">
        <v>3841</v>
      </c>
      <c r="B3175" s="55">
        <v>7.4</v>
      </c>
    </row>
    <row r="3176" spans="1:2" x14ac:dyDescent="0.3">
      <c r="A3176" s="2" t="s">
        <v>3230</v>
      </c>
      <c r="B3176" s="55">
        <v>8.5</v>
      </c>
    </row>
    <row r="3177" spans="1:2" x14ac:dyDescent="0.3">
      <c r="A3177" s="2" t="s">
        <v>1053</v>
      </c>
      <c r="B3177" s="55">
        <v>7.6</v>
      </c>
    </row>
    <row r="3178" spans="1:2" x14ac:dyDescent="0.3">
      <c r="A3178" s="2" t="s">
        <v>4535</v>
      </c>
      <c r="B3178" s="55">
        <v>5.6</v>
      </c>
    </row>
    <row r="3179" spans="1:2" x14ac:dyDescent="0.3">
      <c r="A3179" s="2" t="s">
        <v>74</v>
      </c>
      <c r="B3179" s="55">
        <v>7.1</v>
      </c>
    </row>
    <row r="3180" spans="1:2" x14ac:dyDescent="0.3">
      <c r="A3180" s="2" t="s">
        <v>5103</v>
      </c>
      <c r="B3180" s="55">
        <v>5.7</v>
      </c>
    </row>
    <row r="3181" spans="1:2" x14ac:dyDescent="0.3">
      <c r="A3181" s="2" t="s">
        <v>6286</v>
      </c>
      <c r="B3181" s="55">
        <v>6.7</v>
      </c>
    </row>
    <row r="3182" spans="1:2" x14ac:dyDescent="0.3">
      <c r="A3182" s="2" t="s">
        <v>6287</v>
      </c>
      <c r="B3182" s="55">
        <v>7.3</v>
      </c>
    </row>
    <row r="3183" spans="1:2" x14ac:dyDescent="0.3">
      <c r="A3183" s="2" t="s">
        <v>1919</v>
      </c>
      <c r="B3183" s="55">
        <v>5.6</v>
      </c>
    </row>
    <row r="3184" spans="1:2" x14ac:dyDescent="0.3">
      <c r="A3184" s="2" t="s">
        <v>2905</v>
      </c>
      <c r="B3184" s="55">
        <v>6.8</v>
      </c>
    </row>
    <row r="3185" spans="1:2" x14ac:dyDescent="0.3">
      <c r="A3185" s="2" t="s">
        <v>3842</v>
      </c>
      <c r="B3185" s="55">
        <v>6.6</v>
      </c>
    </row>
    <row r="3186" spans="1:2" x14ac:dyDescent="0.3">
      <c r="A3186" s="2" t="s">
        <v>6288</v>
      </c>
      <c r="B3186" s="55">
        <v>5.9</v>
      </c>
    </row>
    <row r="3187" spans="1:2" x14ac:dyDescent="0.3">
      <c r="A3187" s="2" t="s">
        <v>1683</v>
      </c>
      <c r="B3187" s="55">
        <v>6</v>
      </c>
    </row>
    <row r="3188" spans="1:2" x14ac:dyDescent="0.3">
      <c r="A3188" s="2" t="s">
        <v>4536</v>
      </c>
      <c r="B3188" s="55">
        <v>8.5</v>
      </c>
    </row>
    <row r="3189" spans="1:2" x14ac:dyDescent="0.3">
      <c r="A3189" s="2" t="s">
        <v>1921</v>
      </c>
      <c r="B3189" s="55">
        <v>7</v>
      </c>
    </row>
    <row r="3190" spans="1:2" x14ac:dyDescent="0.3">
      <c r="A3190" s="2" t="s">
        <v>894</v>
      </c>
      <c r="B3190" s="55">
        <v>6.6</v>
      </c>
    </row>
    <row r="3191" spans="1:2" x14ac:dyDescent="0.3">
      <c r="A3191" s="2" t="s">
        <v>1057</v>
      </c>
      <c r="B3191" s="55">
        <v>7.2</v>
      </c>
    </row>
    <row r="3192" spans="1:2" x14ac:dyDescent="0.3">
      <c r="A3192" s="2" t="s">
        <v>5443</v>
      </c>
      <c r="B3192" s="55">
        <v>7.1</v>
      </c>
    </row>
    <row r="3193" spans="1:2" x14ac:dyDescent="0.3">
      <c r="A3193" s="2" t="s">
        <v>645</v>
      </c>
      <c r="B3193" s="55">
        <v>8.1</v>
      </c>
    </row>
    <row r="3194" spans="1:2" x14ac:dyDescent="0.3">
      <c r="A3194" s="2" t="s">
        <v>2908</v>
      </c>
      <c r="B3194" s="55">
        <v>6.2</v>
      </c>
    </row>
    <row r="3195" spans="1:2" x14ac:dyDescent="0.3">
      <c r="A3195" s="2" t="s">
        <v>3843</v>
      </c>
      <c r="B3195" s="55">
        <v>5.7</v>
      </c>
    </row>
    <row r="3196" spans="1:2" x14ac:dyDescent="0.3">
      <c r="A3196" s="2" t="s">
        <v>4160</v>
      </c>
      <c r="B3196" s="55">
        <v>6.4</v>
      </c>
    </row>
    <row r="3197" spans="1:2" x14ac:dyDescent="0.3">
      <c r="A3197" s="2" t="s">
        <v>4162</v>
      </c>
      <c r="B3197" s="55">
        <v>5.6</v>
      </c>
    </row>
    <row r="3198" spans="1:2" x14ac:dyDescent="0.3">
      <c r="A3198" s="2" t="s">
        <v>1290</v>
      </c>
      <c r="B3198" s="55">
        <v>6.6</v>
      </c>
    </row>
    <row r="3199" spans="1:2" x14ac:dyDescent="0.3">
      <c r="A3199" s="2" t="s">
        <v>5444</v>
      </c>
      <c r="B3199" s="55">
        <v>6.7</v>
      </c>
    </row>
    <row r="3200" spans="1:2" x14ac:dyDescent="0.3">
      <c r="A3200" s="2" t="s">
        <v>4165</v>
      </c>
      <c r="B3200" s="55">
        <v>7.4</v>
      </c>
    </row>
    <row r="3201" spans="1:2" x14ac:dyDescent="0.3">
      <c r="A3201" s="2" t="s">
        <v>4168</v>
      </c>
      <c r="B3201" s="55">
        <v>7.1</v>
      </c>
    </row>
    <row r="3202" spans="1:2" x14ac:dyDescent="0.3">
      <c r="A3202" s="2" t="s">
        <v>4171</v>
      </c>
      <c r="B3202" s="55">
        <v>6.6</v>
      </c>
    </row>
    <row r="3203" spans="1:2" x14ac:dyDescent="0.3">
      <c r="A3203" s="2" t="s">
        <v>3844</v>
      </c>
      <c r="B3203" s="55">
        <v>6.5</v>
      </c>
    </row>
    <row r="3204" spans="1:2" x14ac:dyDescent="0.3">
      <c r="A3204" s="2" t="s">
        <v>6550</v>
      </c>
      <c r="B3204" s="55">
        <v>5.7</v>
      </c>
    </row>
    <row r="3205" spans="1:2" x14ac:dyDescent="0.3">
      <c r="A3205" s="2" t="s">
        <v>6796</v>
      </c>
      <c r="B3205" s="55">
        <v>6.5</v>
      </c>
    </row>
    <row r="3206" spans="1:2" x14ac:dyDescent="0.3">
      <c r="A3206" s="2" t="s">
        <v>4537</v>
      </c>
      <c r="B3206" s="55">
        <v>8</v>
      </c>
    </row>
    <row r="3207" spans="1:2" x14ac:dyDescent="0.3">
      <c r="A3207" s="2" t="s">
        <v>4538</v>
      </c>
      <c r="B3207" s="55">
        <v>7.3</v>
      </c>
    </row>
    <row r="3208" spans="1:2" x14ac:dyDescent="0.3">
      <c r="A3208" s="2" t="s">
        <v>1292</v>
      </c>
      <c r="B3208" s="55">
        <v>6.4</v>
      </c>
    </row>
    <row r="3209" spans="1:2" x14ac:dyDescent="0.3">
      <c r="A3209" s="2" t="s">
        <v>4174</v>
      </c>
      <c r="B3209" s="55">
        <v>6.4</v>
      </c>
    </row>
    <row r="3210" spans="1:2" x14ac:dyDescent="0.3">
      <c r="A3210" s="2" t="s">
        <v>3232</v>
      </c>
      <c r="B3210" s="55">
        <v>7.1</v>
      </c>
    </row>
    <row r="3211" spans="1:2" x14ac:dyDescent="0.3">
      <c r="A3211" s="2" t="s">
        <v>3519</v>
      </c>
      <c r="B3211" s="55">
        <v>6</v>
      </c>
    </row>
    <row r="3212" spans="1:2" x14ac:dyDescent="0.3">
      <c r="A3212" s="2" t="s">
        <v>2238</v>
      </c>
      <c r="B3212" s="55">
        <v>4.5999999999999996</v>
      </c>
    </row>
    <row r="3213" spans="1:2" x14ac:dyDescent="0.3">
      <c r="A3213" s="2" t="s">
        <v>6010</v>
      </c>
      <c r="B3213" s="55">
        <v>7.6</v>
      </c>
    </row>
    <row r="3214" spans="1:2" x14ac:dyDescent="0.3">
      <c r="A3214" s="2" t="s">
        <v>6553</v>
      </c>
      <c r="B3214" s="55">
        <v>7.1</v>
      </c>
    </row>
    <row r="3215" spans="1:2" x14ac:dyDescent="0.3">
      <c r="A3215" s="2" t="s">
        <v>1685</v>
      </c>
      <c r="B3215" s="55">
        <v>7.1</v>
      </c>
    </row>
    <row r="3216" spans="1:2" x14ac:dyDescent="0.3">
      <c r="A3216" s="2" t="s">
        <v>6290</v>
      </c>
      <c r="B3216" s="55">
        <v>6.4</v>
      </c>
    </row>
    <row r="3217" spans="1:2" x14ac:dyDescent="0.3">
      <c r="A3217" s="2" t="s">
        <v>5105</v>
      </c>
      <c r="B3217" s="55">
        <v>7.6</v>
      </c>
    </row>
    <row r="3218" spans="1:2" x14ac:dyDescent="0.3">
      <c r="A3218" s="2" t="s">
        <v>3520</v>
      </c>
      <c r="B3218" s="55">
        <v>2.7</v>
      </c>
    </row>
    <row r="3219" spans="1:2" x14ac:dyDescent="0.3">
      <c r="A3219" s="2" t="s">
        <v>4817</v>
      </c>
      <c r="B3219" s="55">
        <v>5.7</v>
      </c>
    </row>
    <row r="3220" spans="1:2" x14ac:dyDescent="0.3">
      <c r="A3220" s="2" t="s">
        <v>1924</v>
      </c>
      <c r="B3220" s="55">
        <v>7.7</v>
      </c>
    </row>
    <row r="3221" spans="1:2" x14ac:dyDescent="0.3">
      <c r="A3221" s="2" t="s">
        <v>1686</v>
      </c>
      <c r="B3221" s="55">
        <v>5.7</v>
      </c>
    </row>
    <row r="3222" spans="1:2" x14ac:dyDescent="0.3">
      <c r="A3222" s="2" t="s">
        <v>1059</v>
      </c>
      <c r="B3222" s="55">
        <v>7.9</v>
      </c>
    </row>
    <row r="3223" spans="1:2" x14ac:dyDescent="0.3">
      <c r="A3223" s="2" t="s">
        <v>1927</v>
      </c>
      <c r="B3223" s="55">
        <v>6.1</v>
      </c>
    </row>
    <row r="3224" spans="1:2" x14ac:dyDescent="0.3">
      <c r="A3224" s="2" t="s">
        <v>2545</v>
      </c>
      <c r="B3224" s="55">
        <v>6.5</v>
      </c>
    </row>
    <row r="3225" spans="1:2" x14ac:dyDescent="0.3">
      <c r="A3225" s="2" t="s">
        <v>7002</v>
      </c>
      <c r="B3225" s="55">
        <v>8.1</v>
      </c>
    </row>
    <row r="3226" spans="1:2" x14ac:dyDescent="0.3">
      <c r="A3226" s="2" t="s">
        <v>431</v>
      </c>
      <c r="B3226" s="55">
        <v>7.9</v>
      </c>
    </row>
    <row r="3227" spans="1:2" x14ac:dyDescent="0.3">
      <c r="A3227" s="2" t="s">
        <v>6015</v>
      </c>
      <c r="B3227" s="55">
        <v>6</v>
      </c>
    </row>
    <row r="3228" spans="1:2" x14ac:dyDescent="0.3">
      <c r="A3228" s="2" t="s">
        <v>1154</v>
      </c>
      <c r="B3228" s="55">
        <v>6.3</v>
      </c>
    </row>
    <row r="3229" spans="1:2" x14ac:dyDescent="0.3">
      <c r="A3229" s="2" t="s">
        <v>5445</v>
      </c>
      <c r="B3229" s="55">
        <v>7.3</v>
      </c>
    </row>
    <row r="3230" spans="1:2" x14ac:dyDescent="0.3">
      <c r="A3230" s="2" t="s">
        <v>2547</v>
      </c>
      <c r="B3230" s="55">
        <v>6.9</v>
      </c>
    </row>
    <row r="3231" spans="1:2" x14ac:dyDescent="0.3">
      <c r="A3231" s="2" t="s">
        <v>87</v>
      </c>
      <c r="B3231" s="55">
        <v>6.8</v>
      </c>
    </row>
    <row r="3232" spans="1:2" x14ac:dyDescent="0.3">
      <c r="A3232" s="2" t="s">
        <v>1477</v>
      </c>
      <c r="B3232" s="55">
        <v>7.4</v>
      </c>
    </row>
    <row r="3233" spans="1:2" x14ac:dyDescent="0.3">
      <c r="A3233" s="2" t="s">
        <v>5106</v>
      </c>
      <c r="B3233" s="55">
        <v>6.2</v>
      </c>
    </row>
    <row r="3234" spans="1:2" x14ac:dyDescent="0.3">
      <c r="A3234" s="2" t="s">
        <v>3233</v>
      </c>
      <c r="B3234" s="55">
        <v>7</v>
      </c>
    </row>
    <row r="3235" spans="1:2" x14ac:dyDescent="0.3">
      <c r="A3235" s="2" t="s">
        <v>6016</v>
      </c>
      <c r="B3235" s="55">
        <v>4.8</v>
      </c>
    </row>
    <row r="3236" spans="1:2" x14ac:dyDescent="0.3">
      <c r="A3236" s="2" t="s">
        <v>298</v>
      </c>
      <c r="B3236" s="55">
        <v>6.9</v>
      </c>
    </row>
    <row r="3237" spans="1:2" x14ac:dyDescent="0.3">
      <c r="A3237" s="2" t="s">
        <v>2909</v>
      </c>
      <c r="B3237" s="55">
        <v>7.6</v>
      </c>
    </row>
    <row r="3238" spans="1:2" x14ac:dyDescent="0.3">
      <c r="A3238" s="2" t="s">
        <v>1930</v>
      </c>
      <c r="B3238" s="55">
        <v>5.9</v>
      </c>
    </row>
    <row r="3239" spans="1:2" x14ac:dyDescent="0.3">
      <c r="A3239" s="2" t="s">
        <v>5107</v>
      </c>
      <c r="B3239" s="55">
        <v>5.9</v>
      </c>
    </row>
    <row r="3240" spans="1:2" x14ac:dyDescent="0.3">
      <c r="A3240" s="2" t="s">
        <v>3235</v>
      </c>
      <c r="B3240" s="55">
        <v>6.7</v>
      </c>
    </row>
    <row r="3241" spans="1:2" x14ac:dyDescent="0.3">
      <c r="A3241" s="2" t="s">
        <v>5721</v>
      </c>
      <c r="B3241" s="55">
        <v>6.6</v>
      </c>
    </row>
    <row r="3242" spans="1:2" x14ac:dyDescent="0.3">
      <c r="A3242" s="2" t="s">
        <v>3523</v>
      </c>
      <c r="B3242" s="55">
        <v>6.7</v>
      </c>
    </row>
    <row r="3243" spans="1:2" x14ac:dyDescent="0.3">
      <c r="A3243" s="2" t="s">
        <v>647</v>
      </c>
      <c r="B3243" s="55">
        <v>6.6</v>
      </c>
    </row>
    <row r="3244" spans="1:2" x14ac:dyDescent="0.3">
      <c r="A3244" s="2" t="s">
        <v>1688</v>
      </c>
      <c r="B3244" s="55">
        <v>6.2</v>
      </c>
    </row>
    <row r="3245" spans="1:2" x14ac:dyDescent="0.3">
      <c r="A3245" s="2" t="s">
        <v>4176</v>
      </c>
      <c r="B3245" s="55">
        <v>4.3</v>
      </c>
    </row>
    <row r="3246" spans="1:2" x14ac:dyDescent="0.3">
      <c r="A3246" s="2" t="s">
        <v>3236</v>
      </c>
      <c r="B3246" s="55">
        <v>7.2</v>
      </c>
    </row>
    <row r="3247" spans="1:2" x14ac:dyDescent="0.3">
      <c r="A3247" s="2" t="s">
        <v>1156</v>
      </c>
      <c r="B3247" s="55">
        <v>6.4</v>
      </c>
    </row>
    <row r="3248" spans="1:2" x14ac:dyDescent="0.3">
      <c r="A3248" s="2" t="s">
        <v>3238</v>
      </c>
      <c r="B3248" s="55">
        <v>5.5</v>
      </c>
    </row>
    <row r="3249" spans="1:2" x14ac:dyDescent="0.3">
      <c r="A3249" s="2" t="s">
        <v>1294</v>
      </c>
      <c r="B3249" s="55">
        <v>5.0999999999999996</v>
      </c>
    </row>
    <row r="3250" spans="1:2" x14ac:dyDescent="0.3">
      <c r="A3250" s="2" t="s">
        <v>7003</v>
      </c>
      <c r="B3250" s="55">
        <v>6.4</v>
      </c>
    </row>
    <row r="3251" spans="1:2" x14ac:dyDescent="0.3">
      <c r="A3251" s="2" t="s">
        <v>2910</v>
      </c>
      <c r="B3251" s="55">
        <v>6.8</v>
      </c>
    </row>
    <row r="3252" spans="1:2" x14ac:dyDescent="0.3">
      <c r="A3252" s="2" t="s">
        <v>3240</v>
      </c>
      <c r="B3252" s="55">
        <v>5.5</v>
      </c>
    </row>
    <row r="3253" spans="1:2" x14ac:dyDescent="0.3">
      <c r="A3253" s="2" t="s">
        <v>3846</v>
      </c>
      <c r="B3253" s="55">
        <v>8.1</v>
      </c>
    </row>
    <row r="3254" spans="1:2" x14ac:dyDescent="0.3">
      <c r="A3254" s="2" t="s">
        <v>7004</v>
      </c>
      <c r="B3254" s="55">
        <v>6.6</v>
      </c>
    </row>
    <row r="3255" spans="1:2" x14ac:dyDescent="0.3">
      <c r="A3255" s="2" t="s">
        <v>7006</v>
      </c>
      <c r="B3255" s="55">
        <v>7.9</v>
      </c>
    </row>
    <row r="3256" spans="1:2" x14ac:dyDescent="0.3">
      <c r="A3256" s="2" t="s">
        <v>5446</v>
      </c>
      <c r="B3256" s="55">
        <v>8.1999999999999993</v>
      </c>
    </row>
    <row r="3257" spans="1:2" x14ac:dyDescent="0.3">
      <c r="A3257" s="2" t="s">
        <v>5109</v>
      </c>
      <c r="B3257" s="55">
        <v>7.3</v>
      </c>
    </row>
    <row r="3258" spans="1:2" x14ac:dyDescent="0.3">
      <c r="A3258" s="2" t="s">
        <v>6555</v>
      </c>
      <c r="B3258" s="55">
        <v>7.3</v>
      </c>
    </row>
    <row r="3259" spans="1:2" x14ac:dyDescent="0.3">
      <c r="A3259" s="2" t="s">
        <v>5448</v>
      </c>
      <c r="B3259" s="55">
        <v>7.7</v>
      </c>
    </row>
    <row r="3260" spans="1:2" x14ac:dyDescent="0.3">
      <c r="A3260" s="2" t="s">
        <v>4540</v>
      </c>
      <c r="B3260" s="55">
        <v>6.1</v>
      </c>
    </row>
    <row r="3261" spans="1:2" x14ac:dyDescent="0.3">
      <c r="A3261" s="2" t="s">
        <v>6292</v>
      </c>
      <c r="B3261" s="55">
        <v>7.2</v>
      </c>
    </row>
    <row r="3262" spans="1:2" x14ac:dyDescent="0.3">
      <c r="A3262" s="2" t="s">
        <v>1158</v>
      </c>
      <c r="B3262" s="55">
        <v>6</v>
      </c>
    </row>
    <row r="3263" spans="1:2" x14ac:dyDescent="0.3">
      <c r="A3263" s="2" t="s">
        <v>4542</v>
      </c>
      <c r="B3263" s="55">
        <v>4.4000000000000004</v>
      </c>
    </row>
    <row r="3264" spans="1:2" x14ac:dyDescent="0.3">
      <c r="A3264" s="2" t="s">
        <v>1159</v>
      </c>
      <c r="B3264" s="55">
        <v>9.3000000000000007</v>
      </c>
    </row>
    <row r="3265" spans="1:2" x14ac:dyDescent="0.3">
      <c r="A3265" s="2" t="s">
        <v>2911</v>
      </c>
      <c r="B3265" s="55">
        <v>6.8</v>
      </c>
    </row>
    <row r="3266" spans="1:2" x14ac:dyDescent="0.3">
      <c r="A3266" s="2" t="s">
        <v>1933</v>
      </c>
      <c r="B3266" s="55">
        <v>6.3</v>
      </c>
    </row>
    <row r="3267" spans="1:2" x14ac:dyDescent="0.3">
      <c r="A3267" s="2" t="s">
        <v>896</v>
      </c>
      <c r="B3267" s="55">
        <v>8.6</v>
      </c>
    </row>
    <row r="3268" spans="1:2" x14ac:dyDescent="0.3">
      <c r="A3268" s="2" t="s">
        <v>4818</v>
      </c>
      <c r="B3268" s="55">
        <v>7.4</v>
      </c>
    </row>
    <row r="3269" spans="1:2" x14ac:dyDescent="0.3">
      <c r="A3269" s="2" t="s">
        <v>3524</v>
      </c>
      <c r="B3269" s="55">
        <v>5.6</v>
      </c>
    </row>
    <row r="3270" spans="1:2" x14ac:dyDescent="0.3">
      <c r="A3270" s="2" t="s">
        <v>3241</v>
      </c>
      <c r="B3270" s="55">
        <v>6.4</v>
      </c>
    </row>
    <row r="3271" spans="1:2" x14ac:dyDescent="0.3">
      <c r="A3271" s="2" t="s">
        <v>4177</v>
      </c>
      <c r="B3271" s="55">
        <v>6.6</v>
      </c>
    </row>
    <row r="3272" spans="1:2" x14ac:dyDescent="0.3">
      <c r="A3272" s="2" t="s">
        <v>2241</v>
      </c>
      <c r="B3272" s="55">
        <v>8.1</v>
      </c>
    </row>
    <row r="3273" spans="1:2" x14ac:dyDescent="0.3">
      <c r="A3273" s="2" t="s">
        <v>4180</v>
      </c>
      <c r="B3273" s="55">
        <v>6.5</v>
      </c>
    </row>
    <row r="3274" spans="1:2" x14ac:dyDescent="0.3">
      <c r="A3274" s="2" t="s">
        <v>2549</v>
      </c>
      <c r="B3274" s="55">
        <v>5.6</v>
      </c>
    </row>
    <row r="3275" spans="1:2" x14ac:dyDescent="0.3">
      <c r="A3275" s="2" t="s">
        <v>3244</v>
      </c>
      <c r="B3275" s="55">
        <v>6.1</v>
      </c>
    </row>
    <row r="3276" spans="1:2" x14ac:dyDescent="0.3">
      <c r="A3276" s="2" t="s">
        <v>6018</v>
      </c>
      <c r="B3276" s="55">
        <v>5.5</v>
      </c>
    </row>
    <row r="3277" spans="1:2" x14ac:dyDescent="0.3">
      <c r="A3277" s="2" t="s">
        <v>6556</v>
      </c>
      <c r="B3277" s="55">
        <v>5.4</v>
      </c>
    </row>
    <row r="3278" spans="1:2" x14ac:dyDescent="0.3">
      <c r="A3278" s="2" t="s">
        <v>5723</v>
      </c>
      <c r="B3278" s="55">
        <v>7.7</v>
      </c>
    </row>
    <row r="3279" spans="1:2" x14ac:dyDescent="0.3">
      <c r="A3279" s="2" t="s">
        <v>5451</v>
      </c>
      <c r="B3279" s="55">
        <v>6.7</v>
      </c>
    </row>
    <row r="3280" spans="1:2" x14ac:dyDescent="0.3">
      <c r="A3280" s="2" t="s">
        <v>6020</v>
      </c>
      <c r="B3280" s="55">
        <v>5.0999999999999996</v>
      </c>
    </row>
    <row r="3281" spans="1:2" x14ac:dyDescent="0.3">
      <c r="A3281" s="2" t="s">
        <v>5724</v>
      </c>
      <c r="B3281" s="55">
        <v>6.1</v>
      </c>
    </row>
    <row r="3282" spans="1:2" x14ac:dyDescent="0.3">
      <c r="A3282" s="2" t="s">
        <v>156</v>
      </c>
      <c r="B3282" s="55">
        <v>8</v>
      </c>
    </row>
    <row r="3283" spans="1:2" x14ac:dyDescent="0.3">
      <c r="A3283" s="2" t="s">
        <v>1690</v>
      </c>
      <c r="B3283" s="55">
        <v>7.3</v>
      </c>
    </row>
    <row r="3284" spans="1:2" x14ac:dyDescent="0.3">
      <c r="A3284" s="2" t="s">
        <v>1161</v>
      </c>
      <c r="B3284" s="55">
        <v>5.4</v>
      </c>
    </row>
    <row r="3285" spans="1:2" x14ac:dyDescent="0.3">
      <c r="A3285" s="2" t="s">
        <v>2550</v>
      </c>
      <c r="B3285" s="55">
        <v>6</v>
      </c>
    </row>
    <row r="3286" spans="1:2" x14ac:dyDescent="0.3">
      <c r="A3286" s="2" t="s">
        <v>6558</v>
      </c>
      <c r="B3286" s="55">
        <v>7.1</v>
      </c>
    </row>
    <row r="3287" spans="1:2" x14ac:dyDescent="0.3">
      <c r="A3287" s="2" t="s">
        <v>5111</v>
      </c>
      <c r="B3287" s="55">
        <v>6.6</v>
      </c>
    </row>
    <row r="3288" spans="1:2" x14ac:dyDescent="0.3">
      <c r="A3288" s="2" t="s">
        <v>5112</v>
      </c>
      <c r="B3288" s="55">
        <v>4.8</v>
      </c>
    </row>
    <row r="3289" spans="1:2" x14ac:dyDescent="0.3">
      <c r="A3289" s="2" t="s">
        <v>7009</v>
      </c>
      <c r="B3289" s="55">
        <v>6</v>
      </c>
    </row>
    <row r="3290" spans="1:2" x14ac:dyDescent="0.3">
      <c r="A3290" s="2" t="s">
        <v>3848</v>
      </c>
      <c r="B3290" s="55">
        <v>7</v>
      </c>
    </row>
    <row r="3291" spans="1:2" x14ac:dyDescent="0.3">
      <c r="A3291" s="2" t="s">
        <v>5725</v>
      </c>
      <c r="B3291" s="55">
        <v>5.4</v>
      </c>
    </row>
    <row r="3292" spans="1:2" x14ac:dyDescent="0.3">
      <c r="A3292" s="2" t="s">
        <v>268</v>
      </c>
      <c r="B3292" s="55">
        <v>7.1</v>
      </c>
    </row>
    <row r="3293" spans="1:2" x14ac:dyDescent="0.3">
      <c r="A3293" s="2" t="s">
        <v>4182</v>
      </c>
      <c r="B3293" s="55">
        <v>7.4</v>
      </c>
    </row>
    <row r="3294" spans="1:2" x14ac:dyDescent="0.3">
      <c r="A3294" s="2" t="s">
        <v>3526</v>
      </c>
      <c r="B3294" s="55">
        <v>6.2</v>
      </c>
    </row>
    <row r="3295" spans="1:2" x14ac:dyDescent="0.3">
      <c r="A3295" s="2" t="s">
        <v>3527</v>
      </c>
      <c r="B3295" s="55">
        <v>7.7</v>
      </c>
    </row>
    <row r="3296" spans="1:2" x14ac:dyDescent="0.3">
      <c r="A3296" s="2" t="s">
        <v>3850</v>
      </c>
      <c r="B3296" s="55">
        <v>5.2</v>
      </c>
    </row>
    <row r="3297" spans="1:2" x14ac:dyDescent="0.3">
      <c r="A3297" s="2" t="s">
        <v>1692</v>
      </c>
      <c r="B3297" s="55">
        <v>6.3</v>
      </c>
    </row>
    <row r="3298" spans="1:2" x14ac:dyDescent="0.3">
      <c r="A3298" s="2" t="s">
        <v>225</v>
      </c>
      <c r="B3298" s="55">
        <v>8.3000000000000007</v>
      </c>
    </row>
    <row r="3299" spans="1:2" x14ac:dyDescent="0.3">
      <c r="A3299" s="2" t="s">
        <v>2243</v>
      </c>
      <c r="B3299" s="55">
        <v>5.9</v>
      </c>
    </row>
    <row r="3300" spans="1:2" x14ac:dyDescent="0.3">
      <c r="A3300" s="2" t="s">
        <v>2244</v>
      </c>
      <c r="B3300" s="55">
        <v>8</v>
      </c>
    </row>
    <row r="3301" spans="1:2" x14ac:dyDescent="0.3">
      <c r="A3301" s="2" t="s">
        <v>3246</v>
      </c>
      <c r="B3301" s="55">
        <v>6.4</v>
      </c>
    </row>
    <row r="3302" spans="1:2" x14ac:dyDescent="0.3">
      <c r="A3302" s="2" t="s">
        <v>6295</v>
      </c>
      <c r="B3302" s="55">
        <v>6.1</v>
      </c>
    </row>
    <row r="3303" spans="1:2" x14ac:dyDescent="0.3">
      <c r="A3303" s="2" t="s">
        <v>1695</v>
      </c>
      <c r="B3303" s="55">
        <v>7.7</v>
      </c>
    </row>
    <row r="3304" spans="1:2" x14ac:dyDescent="0.3">
      <c r="A3304" s="2" t="s">
        <v>3248</v>
      </c>
      <c r="B3304" s="55">
        <v>5.0999999999999996</v>
      </c>
    </row>
    <row r="3305" spans="1:2" x14ac:dyDescent="0.3">
      <c r="A3305" s="2" t="s">
        <v>1696</v>
      </c>
      <c r="B3305" s="55">
        <v>6.6</v>
      </c>
    </row>
    <row r="3306" spans="1:2" x14ac:dyDescent="0.3">
      <c r="A3306" s="2" t="s">
        <v>5726</v>
      </c>
      <c r="B3306" s="55">
        <v>6.1</v>
      </c>
    </row>
    <row r="3307" spans="1:2" x14ac:dyDescent="0.3">
      <c r="A3307" s="2" t="s">
        <v>2912</v>
      </c>
      <c r="B3307" s="55">
        <v>6.1</v>
      </c>
    </row>
    <row r="3308" spans="1:2" x14ac:dyDescent="0.3">
      <c r="A3308" s="2" t="s">
        <v>5452</v>
      </c>
      <c r="B3308" s="55">
        <v>6.4</v>
      </c>
    </row>
    <row r="3309" spans="1:2" x14ac:dyDescent="0.3">
      <c r="A3309" s="2" t="s">
        <v>5113</v>
      </c>
      <c r="B3309" s="55">
        <v>6.1</v>
      </c>
    </row>
    <row r="3310" spans="1:2" x14ac:dyDescent="0.3">
      <c r="A3310" s="2" t="s">
        <v>2246</v>
      </c>
      <c r="B3310" s="55">
        <v>7.3</v>
      </c>
    </row>
    <row r="3311" spans="1:2" x14ac:dyDescent="0.3">
      <c r="A3311" s="2" t="s">
        <v>5728</v>
      </c>
      <c r="B3311" s="55">
        <v>5.4</v>
      </c>
    </row>
    <row r="3312" spans="1:2" x14ac:dyDescent="0.3">
      <c r="A3312" s="2" t="s">
        <v>4820</v>
      </c>
      <c r="B3312" s="55">
        <v>5</v>
      </c>
    </row>
    <row r="3313" spans="1:2" x14ac:dyDescent="0.3">
      <c r="A3313" s="2" t="s">
        <v>3851</v>
      </c>
      <c r="B3313" s="55">
        <v>7.3</v>
      </c>
    </row>
    <row r="3314" spans="1:2" x14ac:dyDescent="0.3">
      <c r="A3314" s="2" t="s">
        <v>485</v>
      </c>
      <c r="B3314" s="55">
        <v>8.1</v>
      </c>
    </row>
    <row r="3315" spans="1:2" x14ac:dyDescent="0.3">
      <c r="A3315" s="2" t="s">
        <v>236</v>
      </c>
      <c r="B3315" s="55">
        <v>7.5</v>
      </c>
    </row>
    <row r="3316" spans="1:2" x14ac:dyDescent="0.3">
      <c r="A3316" s="2" t="s">
        <v>567</v>
      </c>
      <c r="B3316" s="55">
        <v>5.5</v>
      </c>
    </row>
    <row r="3317" spans="1:2" x14ac:dyDescent="0.3">
      <c r="A3317" s="2" t="s">
        <v>4543</v>
      </c>
      <c r="B3317" s="55">
        <v>5.9</v>
      </c>
    </row>
    <row r="3318" spans="1:2" x14ac:dyDescent="0.3">
      <c r="A3318" s="2" t="s">
        <v>6797</v>
      </c>
      <c r="B3318" s="55">
        <v>7.7</v>
      </c>
    </row>
    <row r="3319" spans="1:2" x14ac:dyDescent="0.3">
      <c r="A3319" s="2" t="s">
        <v>1934</v>
      </c>
      <c r="B3319" s="55">
        <v>7.6</v>
      </c>
    </row>
    <row r="3320" spans="1:2" x14ac:dyDescent="0.3">
      <c r="A3320" s="2" t="s">
        <v>407</v>
      </c>
      <c r="B3320" s="55">
        <v>8.1999999999999993</v>
      </c>
    </row>
    <row r="3321" spans="1:2" x14ac:dyDescent="0.3">
      <c r="A3321" s="2" t="s">
        <v>2247</v>
      </c>
      <c r="B3321" s="55">
        <v>7</v>
      </c>
    </row>
    <row r="3322" spans="1:2" x14ac:dyDescent="0.3">
      <c r="A3322" s="2" t="s">
        <v>2249</v>
      </c>
      <c r="B3322" s="55">
        <v>6.8</v>
      </c>
    </row>
    <row r="3323" spans="1:2" x14ac:dyDescent="0.3">
      <c r="A3323" s="2" t="s">
        <v>6022</v>
      </c>
      <c r="B3323" s="55">
        <v>5.8</v>
      </c>
    </row>
    <row r="3324" spans="1:2" x14ac:dyDescent="0.3">
      <c r="A3324" s="2" t="s">
        <v>2552</v>
      </c>
      <c r="B3324" s="55">
        <v>6.3</v>
      </c>
    </row>
    <row r="3325" spans="1:2" x14ac:dyDescent="0.3">
      <c r="A3325" s="2" t="s">
        <v>3250</v>
      </c>
      <c r="B3325" s="55">
        <v>5.9</v>
      </c>
    </row>
    <row r="3326" spans="1:2" x14ac:dyDescent="0.3">
      <c r="A3326" s="2" t="s">
        <v>5453</v>
      </c>
      <c r="B3326" s="55">
        <v>7.1</v>
      </c>
    </row>
    <row r="3327" spans="1:2" x14ac:dyDescent="0.3">
      <c r="A3327" s="2" t="s">
        <v>6560</v>
      </c>
      <c r="B3327" s="55">
        <v>5.8</v>
      </c>
    </row>
    <row r="3328" spans="1:2" x14ac:dyDescent="0.3">
      <c r="A3328" s="2" t="s">
        <v>5729</v>
      </c>
      <c r="B3328" s="55">
        <v>6</v>
      </c>
    </row>
    <row r="3329" spans="1:2" x14ac:dyDescent="0.3">
      <c r="A3329" s="2" t="s">
        <v>5730</v>
      </c>
      <c r="B3329" s="55">
        <v>7.6</v>
      </c>
    </row>
    <row r="3330" spans="1:2" x14ac:dyDescent="0.3">
      <c r="A3330" s="2" t="s">
        <v>771</v>
      </c>
      <c r="B3330" s="55">
        <v>5.0999999999999996</v>
      </c>
    </row>
    <row r="3331" spans="1:2" x14ac:dyDescent="0.3">
      <c r="A3331" s="2" t="s">
        <v>3253</v>
      </c>
      <c r="B3331" s="55">
        <v>6.8</v>
      </c>
    </row>
    <row r="3332" spans="1:2" x14ac:dyDescent="0.3">
      <c r="A3332" s="2" t="s">
        <v>7012</v>
      </c>
      <c r="B3332" s="55">
        <v>5.0999999999999996</v>
      </c>
    </row>
    <row r="3333" spans="1:2" x14ac:dyDescent="0.3">
      <c r="A3333" s="2" t="s">
        <v>6023</v>
      </c>
      <c r="B3333" s="55">
        <v>6.7</v>
      </c>
    </row>
    <row r="3334" spans="1:2" x14ac:dyDescent="0.3">
      <c r="A3334" s="2" t="s">
        <v>4545</v>
      </c>
      <c r="B3334" s="55">
        <v>7.7</v>
      </c>
    </row>
    <row r="3335" spans="1:2" x14ac:dyDescent="0.3">
      <c r="A3335" s="2" t="s">
        <v>3529</v>
      </c>
      <c r="B3335" s="55">
        <v>7.8</v>
      </c>
    </row>
    <row r="3336" spans="1:2" x14ac:dyDescent="0.3">
      <c r="A3336" s="2" t="s">
        <v>1937</v>
      </c>
      <c r="B3336" s="55">
        <v>8.1</v>
      </c>
    </row>
    <row r="3337" spans="1:2" x14ac:dyDescent="0.3">
      <c r="A3337" s="2" t="s">
        <v>3255</v>
      </c>
      <c r="B3337" s="55">
        <v>5.3</v>
      </c>
    </row>
    <row r="3338" spans="1:2" x14ac:dyDescent="0.3">
      <c r="A3338" s="2" t="s">
        <v>6298</v>
      </c>
      <c r="B3338" s="55">
        <v>5.5</v>
      </c>
    </row>
    <row r="3339" spans="1:2" x14ac:dyDescent="0.3">
      <c r="A3339" s="2" t="s">
        <v>5732</v>
      </c>
      <c r="B3339" s="55">
        <v>4.9000000000000004</v>
      </c>
    </row>
    <row r="3340" spans="1:2" x14ac:dyDescent="0.3">
      <c r="A3340" s="2" t="s">
        <v>5455</v>
      </c>
      <c r="B3340" s="55">
        <v>4.5999999999999996</v>
      </c>
    </row>
    <row r="3341" spans="1:2" x14ac:dyDescent="0.3">
      <c r="A3341" s="2" t="s">
        <v>5456</v>
      </c>
      <c r="B3341" s="55">
        <v>6.5</v>
      </c>
    </row>
    <row r="3342" spans="1:2" x14ac:dyDescent="0.3">
      <c r="A3342" s="2" t="s">
        <v>5457</v>
      </c>
      <c r="B3342" s="55">
        <v>4.8</v>
      </c>
    </row>
    <row r="3343" spans="1:2" x14ac:dyDescent="0.3">
      <c r="A3343" s="2" t="s">
        <v>649</v>
      </c>
      <c r="B3343" s="55">
        <v>7.9</v>
      </c>
    </row>
    <row r="3344" spans="1:2" x14ac:dyDescent="0.3">
      <c r="A3344" s="2" t="s">
        <v>4185</v>
      </c>
      <c r="B3344" s="55">
        <v>6.9</v>
      </c>
    </row>
    <row r="3345" spans="1:2" x14ac:dyDescent="0.3">
      <c r="A3345" s="2" t="s">
        <v>1296</v>
      </c>
      <c r="B3345" s="55">
        <v>8.6</v>
      </c>
    </row>
    <row r="3346" spans="1:2" x14ac:dyDescent="0.3">
      <c r="A3346" s="2" t="s">
        <v>7014</v>
      </c>
      <c r="B3346" s="55">
        <v>4.5</v>
      </c>
    </row>
    <row r="3347" spans="1:2" x14ac:dyDescent="0.3">
      <c r="A3347" s="2" t="s">
        <v>409</v>
      </c>
      <c r="B3347" s="55">
        <v>7.8</v>
      </c>
    </row>
    <row r="3348" spans="1:2" x14ac:dyDescent="0.3">
      <c r="A3348" s="2" t="s">
        <v>3852</v>
      </c>
      <c r="B3348" s="55">
        <v>6.5</v>
      </c>
    </row>
    <row r="3349" spans="1:2" x14ac:dyDescent="0.3">
      <c r="A3349" s="2" t="s">
        <v>2250</v>
      </c>
      <c r="B3349" s="55">
        <v>7.2</v>
      </c>
    </row>
    <row r="3350" spans="1:2" x14ac:dyDescent="0.3">
      <c r="A3350" s="2" t="s">
        <v>5733</v>
      </c>
      <c r="B3350" s="55">
        <v>4.5999999999999996</v>
      </c>
    </row>
    <row r="3351" spans="1:2" x14ac:dyDescent="0.3">
      <c r="A3351" s="2" t="s">
        <v>7015</v>
      </c>
      <c r="B3351" s="55">
        <v>6.2</v>
      </c>
    </row>
    <row r="3352" spans="1:2" x14ac:dyDescent="0.3">
      <c r="A3352" s="2" t="s">
        <v>3532</v>
      </c>
      <c r="B3352" s="55">
        <v>7.7</v>
      </c>
    </row>
    <row r="3353" spans="1:2" x14ac:dyDescent="0.3">
      <c r="A3353" s="2" t="s">
        <v>6299</v>
      </c>
      <c r="B3353" s="55">
        <v>6.8</v>
      </c>
    </row>
    <row r="3354" spans="1:2" x14ac:dyDescent="0.3">
      <c r="A3354" s="2" t="s">
        <v>5116</v>
      </c>
      <c r="B3354" s="55">
        <v>7</v>
      </c>
    </row>
    <row r="3355" spans="1:2" x14ac:dyDescent="0.3">
      <c r="A3355" s="2" t="s">
        <v>7017</v>
      </c>
      <c r="B3355" s="55">
        <v>7.4</v>
      </c>
    </row>
    <row r="3356" spans="1:2" x14ac:dyDescent="0.3">
      <c r="A3356" s="2" t="s">
        <v>4822</v>
      </c>
      <c r="B3356" s="55">
        <v>7.1</v>
      </c>
    </row>
    <row r="3357" spans="1:2" x14ac:dyDescent="0.3">
      <c r="A3357" s="2" t="s">
        <v>5736</v>
      </c>
      <c r="B3357" s="55">
        <v>6.3</v>
      </c>
    </row>
    <row r="3358" spans="1:2" x14ac:dyDescent="0.3">
      <c r="A3358" s="2" t="s">
        <v>2914</v>
      </c>
      <c r="B3358" s="55">
        <v>4.5999999999999996</v>
      </c>
    </row>
    <row r="3359" spans="1:2" x14ac:dyDescent="0.3">
      <c r="A3359" s="2" t="s">
        <v>6301</v>
      </c>
      <c r="B3359" s="55">
        <v>5.7</v>
      </c>
    </row>
    <row r="3360" spans="1:2" x14ac:dyDescent="0.3">
      <c r="A3360" s="2" t="s">
        <v>2555</v>
      </c>
      <c r="B3360" s="55">
        <v>5.3</v>
      </c>
    </row>
    <row r="3361" spans="1:2" x14ac:dyDescent="0.3">
      <c r="A3361" s="2" t="s">
        <v>6798</v>
      </c>
      <c r="B3361" s="55">
        <v>7.1</v>
      </c>
    </row>
    <row r="3362" spans="1:2" x14ac:dyDescent="0.3">
      <c r="A3362" s="2" t="s">
        <v>1939</v>
      </c>
      <c r="B3362" s="55">
        <v>6.1</v>
      </c>
    </row>
    <row r="3363" spans="1:2" x14ac:dyDescent="0.3">
      <c r="A3363" s="2" t="s">
        <v>2557</v>
      </c>
      <c r="B3363" s="55">
        <v>6.7</v>
      </c>
    </row>
    <row r="3364" spans="1:2" x14ac:dyDescent="0.3">
      <c r="A3364" s="2" t="s">
        <v>6563</v>
      </c>
      <c r="B3364" s="55">
        <v>7.4</v>
      </c>
    </row>
    <row r="3365" spans="1:2" x14ac:dyDescent="0.3">
      <c r="A3365" s="2" t="s">
        <v>4187</v>
      </c>
      <c r="B3365" s="55">
        <v>6.6</v>
      </c>
    </row>
    <row r="3366" spans="1:2" x14ac:dyDescent="0.3">
      <c r="A3366" s="2" t="s">
        <v>4188</v>
      </c>
      <c r="B3366" s="55">
        <v>6.1</v>
      </c>
    </row>
    <row r="3367" spans="1:2" x14ac:dyDescent="0.3">
      <c r="A3367" s="2" t="s">
        <v>2916</v>
      </c>
      <c r="B3367" s="55">
        <v>5.2</v>
      </c>
    </row>
    <row r="3368" spans="1:2" x14ac:dyDescent="0.3">
      <c r="A3368" s="2" t="s">
        <v>4190</v>
      </c>
      <c r="B3368" s="55">
        <v>5.5</v>
      </c>
    </row>
    <row r="3369" spans="1:2" x14ac:dyDescent="0.3">
      <c r="A3369" s="2" t="s">
        <v>4191</v>
      </c>
      <c r="B3369" s="55">
        <v>6.7</v>
      </c>
    </row>
    <row r="3370" spans="1:2" x14ac:dyDescent="0.3">
      <c r="A3370" s="2" t="s">
        <v>5458</v>
      </c>
      <c r="B3370" s="55">
        <v>7.8</v>
      </c>
    </row>
    <row r="3371" spans="1:2" x14ac:dyDescent="0.3">
      <c r="A3371" s="2" t="s">
        <v>2560</v>
      </c>
      <c r="B3371" s="55">
        <v>6.7</v>
      </c>
    </row>
    <row r="3372" spans="1:2" x14ac:dyDescent="0.3">
      <c r="A3372" s="2" t="s">
        <v>3854</v>
      </c>
      <c r="B3372" s="55">
        <v>5.5</v>
      </c>
    </row>
    <row r="3373" spans="1:2" x14ac:dyDescent="0.3">
      <c r="A3373" s="2" t="s">
        <v>2561</v>
      </c>
      <c r="B3373" s="55">
        <v>7.3</v>
      </c>
    </row>
    <row r="3374" spans="1:2" x14ac:dyDescent="0.3">
      <c r="A3374" s="2" t="s">
        <v>3258</v>
      </c>
      <c r="B3374" s="55">
        <v>5.2</v>
      </c>
    </row>
    <row r="3375" spans="1:2" x14ac:dyDescent="0.3">
      <c r="A3375" s="2" t="s">
        <v>7018</v>
      </c>
      <c r="B3375" s="55">
        <v>6.8</v>
      </c>
    </row>
    <row r="3376" spans="1:2" x14ac:dyDescent="0.3">
      <c r="A3376" s="2" t="s">
        <v>286</v>
      </c>
      <c r="B3376" s="55">
        <v>5.2</v>
      </c>
    </row>
    <row r="3377" spans="1:2" x14ac:dyDescent="0.3">
      <c r="A3377" s="2" t="s">
        <v>56</v>
      </c>
      <c r="B3377" s="55">
        <v>8.1</v>
      </c>
    </row>
    <row r="3378" spans="1:2" x14ac:dyDescent="0.3">
      <c r="A3378" s="2" t="s">
        <v>6565</v>
      </c>
      <c r="B3378" s="55">
        <v>8.1999999999999993</v>
      </c>
    </row>
    <row r="3379" spans="1:2" x14ac:dyDescent="0.3">
      <c r="A3379" s="2" t="s">
        <v>5739</v>
      </c>
      <c r="B3379" s="55">
        <v>5.8</v>
      </c>
    </row>
    <row r="3380" spans="1:2" x14ac:dyDescent="0.3">
      <c r="A3380" s="2" t="s">
        <v>6566</v>
      </c>
      <c r="B3380" s="55">
        <v>6.7</v>
      </c>
    </row>
    <row r="3381" spans="1:2" x14ac:dyDescent="0.3">
      <c r="A3381" s="2" t="s">
        <v>2252</v>
      </c>
      <c r="B3381" s="55">
        <v>7.3</v>
      </c>
    </row>
    <row r="3382" spans="1:2" x14ac:dyDescent="0.3">
      <c r="A3382" s="2" t="s">
        <v>6303</v>
      </c>
      <c r="B3382" s="55">
        <v>6.4</v>
      </c>
    </row>
    <row r="3383" spans="1:2" x14ac:dyDescent="0.3">
      <c r="A3383" s="2" t="s">
        <v>5118</v>
      </c>
      <c r="B3383" s="55">
        <v>4.9000000000000004</v>
      </c>
    </row>
    <row r="3384" spans="1:2" x14ac:dyDescent="0.3">
      <c r="A3384" s="2" t="s">
        <v>2255</v>
      </c>
      <c r="B3384" s="55">
        <v>6.9</v>
      </c>
    </row>
    <row r="3385" spans="1:2" x14ac:dyDescent="0.3">
      <c r="A3385" s="2" t="s">
        <v>6305</v>
      </c>
      <c r="B3385" s="55">
        <v>7.1</v>
      </c>
    </row>
    <row r="3386" spans="1:2" x14ac:dyDescent="0.3">
      <c r="A3386" s="2" t="s">
        <v>3855</v>
      </c>
      <c r="B3386" s="55">
        <v>6.9</v>
      </c>
    </row>
    <row r="3387" spans="1:2" x14ac:dyDescent="0.3">
      <c r="A3387" s="2" t="s">
        <v>4193</v>
      </c>
      <c r="B3387" s="55">
        <v>6.6</v>
      </c>
    </row>
    <row r="3388" spans="1:2" x14ac:dyDescent="0.3">
      <c r="A3388" s="2" t="s">
        <v>2257</v>
      </c>
      <c r="B3388" s="55">
        <v>6.4</v>
      </c>
    </row>
    <row r="3389" spans="1:2" x14ac:dyDescent="0.3">
      <c r="A3389" s="2" t="s">
        <v>6567</v>
      </c>
      <c r="B3389" s="55">
        <v>7</v>
      </c>
    </row>
    <row r="3390" spans="1:2" x14ac:dyDescent="0.3">
      <c r="A3390" s="2" t="s">
        <v>4196</v>
      </c>
      <c r="B3390" s="55">
        <v>7.9</v>
      </c>
    </row>
    <row r="3391" spans="1:2" x14ac:dyDescent="0.3">
      <c r="A3391" s="2" t="s">
        <v>569</v>
      </c>
      <c r="B3391" s="55">
        <v>5.9</v>
      </c>
    </row>
    <row r="3392" spans="1:2" x14ac:dyDescent="0.3">
      <c r="A3392" s="2" t="s">
        <v>5120</v>
      </c>
      <c r="B3392" s="55">
        <v>7.9</v>
      </c>
    </row>
    <row r="3393" spans="1:2" x14ac:dyDescent="0.3">
      <c r="A3393" s="2" t="s">
        <v>1941</v>
      </c>
      <c r="B3393" s="55">
        <v>7</v>
      </c>
    </row>
    <row r="3394" spans="1:2" x14ac:dyDescent="0.3">
      <c r="A3394" s="2" t="s">
        <v>5121</v>
      </c>
      <c r="B3394" s="55">
        <v>5.9</v>
      </c>
    </row>
    <row r="3395" spans="1:2" x14ac:dyDescent="0.3">
      <c r="A3395" s="2" t="s">
        <v>2564</v>
      </c>
      <c r="B3395" s="55">
        <v>6.4</v>
      </c>
    </row>
    <row r="3396" spans="1:2" x14ac:dyDescent="0.3">
      <c r="A3396" s="2" t="s">
        <v>5124</v>
      </c>
      <c r="B3396" s="55">
        <v>6.8</v>
      </c>
    </row>
    <row r="3397" spans="1:2" x14ac:dyDescent="0.3">
      <c r="A3397" s="2" t="s">
        <v>6568</v>
      </c>
      <c r="B3397" s="55">
        <v>7.1</v>
      </c>
    </row>
    <row r="3398" spans="1:2" x14ac:dyDescent="0.3">
      <c r="A3398" s="2" t="s">
        <v>5460</v>
      </c>
      <c r="B3398" s="55">
        <v>7.3</v>
      </c>
    </row>
    <row r="3399" spans="1:2" x14ac:dyDescent="0.3">
      <c r="A3399" s="2" t="s">
        <v>6024</v>
      </c>
      <c r="B3399" s="55">
        <v>5.9</v>
      </c>
    </row>
    <row r="3400" spans="1:2" x14ac:dyDescent="0.3">
      <c r="A3400" s="2" t="s">
        <v>1164</v>
      </c>
      <c r="B3400" s="55">
        <v>6.4</v>
      </c>
    </row>
    <row r="3401" spans="1:2" x14ac:dyDescent="0.3">
      <c r="A3401" s="2" t="s">
        <v>4824</v>
      </c>
      <c r="B3401" s="55">
        <v>8.1</v>
      </c>
    </row>
    <row r="3402" spans="1:2" x14ac:dyDescent="0.3">
      <c r="A3402" s="2" t="s">
        <v>1942</v>
      </c>
      <c r="B3402" s="55">
        <v>7.1</v>
      </c>
    </row>
    <row r="3403" spans="1:2" x14ac:dyDescent="0.3">
      <c r="A3403" s="2" t="s">
        <v>3260</v>
      </c>
      <c r="B3403" s="55">
        <v>4.8</v>
      </c>
    </row>
    <row r="3404" spans="1:2" x14ac:dyDescent="0.3">
      <c r="A3404" s="2" t="s">
        <v>710</v>
      </c>
      <c r="B3404" s="55">
        <v>7.3</v>
      </c>
    </row>
    <row r="3405" spans="1:2" x14ac:dyDescent="0.3">
      <c r="A3405" s="2" t="s">
        <v>1298</v>
      </c>
      <c r="B3405" s="55">
        <v>6.8</v>
      </c>
    </row>
    <row r="3406" spans="1:2" x14ac:dyDescent="0.3">
      <c r="A3406" s="2" t="s">
        <v>4826</v>
      </c>
      <c r="B3406" s="55">
        <v>7.2</v>
      </c>
    </row>
    <row r="3407" spans="1:2" x14ac:dyDescent="0.3">
      <c r="A3407" s="2" t="s">
        <v>6307</v>
      </c>
      <c r="B3407" s="55">
        <v>6.6</v>
      </c>
    </row>
    <row r="3408" spans="1:2" x14ac:dyDescent="0.3">
      <c r="A3408" s="2" t="s">
        <v>6801</v>
      </c>
      <c r="B3408" s="55">
        <v>5.7</v>
      </c>
    </row>
    <row r="3409" spans="1:2" x14ac:dyDescent="0.3">
      <c r="A3409" s="2" t="s">
        <v>1478</v>
      </c>
      <c r="B3409" s="55">
        <v>5.7</v>
      </c>
    </row>
    <row r="3410" spans="1:2" x14ac:dyDescent="0.3">
      <c r="A3410" s="2" t="s">
        <v>2918</v>
      </c>
      <c r="B3410" s="55">
        <v>5.5</v>
      </c>
    </row>
    <row r="3411" spans="1:2" x14ac:dyDescent="0.3">
      <c r="A3411" s="2" t="s">
        <v>3535</v>
      </c>
      <c r="B3411" s="55">
        <v>6.8</v>
      </c>
    </row>
    <row r="3412" spans="1:2" x14ac:dyDescent="0.3">
      <c r="A3412" s="2" t="s">
        <v>2921</v>
      </c>
      <c r="B3412" s="55">
        <v>7.1</v>
      </c>
    </row>
    <row r="3413" spans="1:2" x14ac:dyDescent="0.3">
      <c r="A3413" s="2" t="s">
        <v>2566</v>
      </c>
      <c r="B3413" s="55">
        <v>7.3</v>
      </c>
    </row>
    <row r="3414" spans="1:2" x14ac:dyDescent="0.3">
      <c r="A3414" s="2" t="s">
        <v>4828</v>
      </c>
      <c r="B3414" s="55">
        <v>6.1</v>
      </c>
    </row>
    <row r="3415" spans="1:2" x14ac:dyDescent="0.3">
      <c r="A3415" s="2" t="s">
        <v>6308</v>
      </c>
      <c r="B3415" s="55">
        <v>6.2</v>
      </c>
    </row>
    <row r="3416" spans="1:2" x14ac:dyDescent="0.3">
      <c r="A3416" s="2" t="s">
        <v>4548</v>
      </c>
      <c r="B3416" s="55">
        <v>7.7</v>
      </c>
    </row>
    <row r="3417" spans="1:2" x14ac:dyDescent="0.3">
      <c r="A3417" s="2" t="s">
        <v>5462</v>
      </c>
      <c r="B3417" s="55">
        <v>7.3</v>
      </c>
    </row>
    <row r="3418" spans="1:2" x14ac:dyDescent="0.3">
      <c r="A3418" s="2" t="s">
        <v>6569</v>
      </c>
      <c r="B3418" s="55">
        <v>6.7</v>
      </c>
    </row>
    <row r="3419" spans="1:2" x14ac:dyDescent="0.3">
      <c r="A3419" s="2" t="s">
        <v>6802</v>
      </c>
      <c r="B3419" s="55">
        <v>6.6</v>
      </c>
    </row>
    <row r="3420" spans="1:2" x14ac:dyDescent="0.3">
      <c r="A3420" s="2" t="s">
        <v>6310</v>
      </c>
      <c r="B3420" s="55">
        <v>6.3</v>
      </c>
    </row>
    <row r="3421" spans="1:2" x14ac:dyDescent="0.3">
      <c r="A3421" s="2" t="s">
        <v>2567</v>
      </c>
      <c r="B3421" s="55">
        <v>3.6</v>
      </c>
    </row>
    <row r="3422" spans="1:2" x14ac:dyDescent="0.3">
      <c r="A3422" s="2" t="s">
        <v>6025</v>
      </c>
      <c r="B3422" s="55">
        <v>7</v>
      </c>
    </row>
    <row r="3423" spans="1:2" x14ac:dyDescent="0.3">
      <c r="A3423" s="2" t="s">
        <v>6571</v>
      </c>
      <c r="B3423" s="55">
        <v>7.1</v>
      </c>
    </row>
    <row r="3424" spans="1:2" x14ac:dyDescent="0.3">
      <c r="A3424" s="2" t="s">
        <v>4550</v>
      </c>
      <c r="B3424" s="55">
        <v>5.0999999999999996</v>
      </c>
    </row>
    <row r="3425" spans="1:2" x14ac:dyDescent="0.3">
      <c r="A3425" s="2" t="s">
        <v>4197</v>
      </c>
      <c r="B3425" s="55">
        <v>7.5</v>
      </c>
    </row>
    <row r="3426" spans="1:2" x14ac:dyDescent="0.3">
      <c r="A3426" s="2" t="s">
        <v>2259</v>
      </c>
      <c r="B3426" s="55">
        <v>7.1</v>
      </c>
    </row>
    <row r="3427" spans="1:2" x14ac:dyDescent="0.3">
      <c r="A3427" s="2" t="s">
        <v>2261</v>
      </c>
      <c r="B3427" s="55">
        <v>6.1</v>
      </c>
    </row>
    <row r="3428" spans="1:2" x14ac:dyDescent="0.3">
      <c r="A3428" s="2" t="s">
        <v>4200</v>
      </c>
      <c r="B3428" s="55">
        <v>6.6</v>
      </c>
    </row>
    <row r="3429" spans="1:2" x14ac:dyDescent="0.3">
      <c r="A3429" s="2" t="s">
        <v>6573</v>
      </c>
      <c r="B3429" s="55">
        <v>6.3</v>
      </c>
    </row>
    <row r="3430" spans="1:2" x14ac:dyDescent="0.3">
      <c r="A3430" s="2" t="s">
        <v>159</v>
      </c>
      <c r="B3430" s="55">
        <v>7</v>
      </c>
    </row>
    <row r="3431" spans="1:2" x14ac:dyDescent="0.3">
      <c r="A3431" s="2" t="s">
        <v>3858</v>
      </c>
      <c r="B3431" s="55">
        <v>4.2</v>
      </c>
    </row>
    <row r="3432" spans="1:2" x14ac:dyDescent="0.3">
      <c r="A3432" s="2" t="s">
        <v>6311</v>
      </c>
      <c r="B3432" s="55">
        <v>5.3</v>
      </c>
    </row>
    <row r="3433" spans="1:2" x14ac:dyDescent="0.3">
      <c r="A3433" s="2" t="s">
        <v>376</v>
      </c>
      <c r="B3433" s="55">
        <v>7</v>
      </c>
    </row>
    <row r="3434" spans="1:2" x14ac:dyDescent="0.3">
      <c r="A3434" s="2" t="s">
        <v>3262</v>
      </c>
      <c r="B3434" s="55">
        <v>5.6</v>
      </c>
    </row>
    <row r="3435" spans="1:2" x14ac:dyDescent="0.3">
      <c r="A3435" s="2" t="s">
        <v>7020</v>
      </c>
      <c r="B3435" s="55">
        <v>7</v>
      </c>
    </row>
    <row r="3436" spans="1:2" x14ac:dyDescent="0.3">
      <c r="A3436" s="2" t="s">
        <v>1167</v>
      </c>
      <c r="B3436" s="55">
        <v>5.8</v>
      </c>
    </row>
    <row r="3437" spans="1:2" x14ac:dyDescent="0.3">
      <c r="A3437" s="2" t="s">
        <v>4829</v>
      </c>
      <c r="B3437" s="55">
        <v>7.2</v>
      </c>
    </row>
    <row r="3438" spans="1:2" x14ac:dyDescent="0.3">
      <c r="A3438" s="2" t="s">
        <v>3537</v>
      </c>
      <c r="B3438" s="55">
        <v>5.6</v>
      </c>
    </row>
    <row r="3439" spans="1:2" x14ac:dyDescent="0.3">
      <c r="A3439" s="2" t="s">
        <v>1479</v>
      </c>
      <c r="B3439" s="55">
        <v>6.3</v>
      </c>
    </row>
    <row r="3440" spans="1:2" x14ac:dyDescent="0.3">
      <c r="A3440" s="2" t="s">
        <v>6026</v>
      </c>
      <c r="B3440" s="55">
        <v>7.1</v>
      </c>
    </row>
    <row r="3441" spans="1:2" x14ac:dyDescent="0.3">
      <c r="A3441" s="2" t="s">
        <v>5740</v>
      </c>
      <c r="B3441" s="55">
        <v>6.3</v>
      </c>
    </row>
    <row r="3442" spans="1:2" x14ac:dyDescent="0.3">
      <c r="A3442" s="2" t="s">
        <v>2569</v>
      </c>
      <c r="B3442" s="55">
        <v>6.6</v>
      </c>
    </row>
    <row r="3443" spans="1:2" x14ac:dyDescent="0.3">
      <c r="A3443" s="2" t="s">
        <v>1699</v>
      </c>
      <c r="B3443" s="55">
        <v>7.7</v>
      </c>
    </row>
    <row r="3444" spans="1:2" x14ac:dyDescent="0.3">
      <c r="A3444" s="2" t="s">
        <v>4832</v>
      </c>
      <c r="B3444" s="55">
        <v>6.3</v>
      </c>
    </row>
    <row r="3445" spans="1:2" x14ac:dyDescent="0.3">
      <c r="A3445" s="2" t="s">
        <v>1301</v>
      </c>
      <c r="B3445" s="55">
        <v>6.8</v>
      </c>
    </row>
    <row r="3446" spans="1:2" x14ac:dyDescent="0.3">
      <c r="A3446" s="2" t="s">
        <v>6314</v>
      </c>
      <c r="B3446" s="55">
        <v>6.3</v>
      </c>
    </row>
    <row r="3447" spans="1:2" x14ac:dyDescent="0.3">
      <c r="A3447" s="2" t="s">
        <v>5464</v>
      </c>
      <c r="B3447" s="55">
        <v>7.1</v>
      </c>
    </row>
    <row r="3448" spans="1:2" x14ac:dyDescent="0.3">
      <c r="A3448" s="2" t="s">
        <v>1060</v>
      </c>
      <c r="B3448" s="55">
        <v>7.8</v>
      </c>
    </row>
    <row r="3449" spans="1:2" x14ac:dyDescent="0.3">
      <c r="A3449" s="2" t="s">
        <v>2923</v>
      </c>
      <c r="B3449" s="55">
        <v>5.3</v>
      </c>
    </row>
    <row r="3450" spans="1:2" x14ac:dyDescent="0.3">
      <c r="A3450" s="2" t="s">
        <v>1700</v>
      </c>
      <c r="B3450" s="55">
        <v>6.5</v>
      </c>
    </row>
    <row r="3451" spans="1:2" x14ac:dyDescent="0.3">
      <c r="A3451" s="2" t="s">
        <v>7022</v>
      </c>
      <c r="B3451" s="55">
        <v>6.5</v>
      </c>
    </row>
    <row r="3452" spans="1:2" x14ac:dyDescent="0.3">
      <c r="A3452" s="2" t="s">
        <v>411</v>
      </c>
      <c r="B3452" s="55">
        <v>7.4</v>
      </c>
    </row>
    <row r="3453" spans="1:2" x14ac:dyDescent="0.3">
      <c r="A3453" s="2" t="s">
        <v>6803</v>
      </c>
      <c r="B3453" s="55">
        <v>6.5</v>
      </c>
    </row>
    <row r="3454" spans="1:2" x14ac:dyDescent="0.3">
      <c r="A3454" s="2" t="s">
        <v>572</v>
      </c>
      <c r="B3454" s="55">
        <v>6.9</v>
      </c>
    </row>
    <row r="3455" spans="1:2" x14ac:dyDescent="0.3">
      <c r="A3455" s="2" t="s">
        <v>41</v>
      </c>
      <c r="B3455" s="55">
        <v>7.8</v>
      </c>
    </row>
    <row r="3456" spans="1:2" x14ac:dyDescent="0.3">
      <c r="A3456" s="2" t="s">
        <v>6804</v>
      </c>
      <c r="B3456" s="55">
        <v>7.1</v>
      </c>
    </row>
    <row r="3457" spans="1:2" x14ac:dyDescent="0.3">
      <c r="A3457" s="2" t="s">
        <v>2264</v>
      </c>
      <c r="B3457" s="55">
        <v>7.4</v>
      </c>
    </row>
    <row r="3458" spans="1:2" x14ac:dyDescent="0.3">
      <c r="A3458" s="2" t="s">
        <v>191</v>
      </c>
      <c r="B3458" s="55">
        <v>7.5</v>
      </c>
    </row>
    <row r="3459" spans="1:2" x14ac:dyDescent="0.3">
      <c r="A3459" s="2" t="s">
        <v>3859</v>
      </c>
      <c r="B3459" s="55">
        <v>4</v>
      </c>
    </row>
    <row r="3460" spans="1:2" x14ac:dyDescent="0.3">
      <c r="A3460" s="2" t="s">
        <v>832</v>
      </c>
      <c r="B3460" s="55">
        <v>7.5</v>
      </c>
    </row>
    <row r="3461" spans="1:2" x14ac:dyDescent="0.3">
      <c r="A3461" s="2" t="s">
        <v>6028</v>
      </c>
      <c r="B3461" s="55">
        <v>6.2</v>
      </c>
    </row>
    <row r="3462" spans="1:2" x14ac:dyDescent="0.3">
      <c r="A3462" s="2" t="s">
        <v>2925</v>
      </c>
      <c r="B3462" s="55">
        <v>4.4000000000000004</v>
      </c>
    </row>
    <row r="3463" spans="1:2" x14ac:dyDescent="0.3">
      <c r="A3463" s="2" t="s">
        <v>1303</v>
      </c>
      <c r="B3463" s="55">
        <v>8.3000000000000007</v>
      </c>
    </row>
    <row r="3464" spans="1:2" x14ac:dyDescent="0.3">
      <c r="A3464" s="2" t="s">
        <v>2266</v>
      </c>
      <c r="B3464" s="55">
        <v>7.9</v>
      </c>
    </row>
    <row r="3465" spans="1:2" x14ac:dyDescent="0.3">
      <c r="A3465" s="2" t="s">
        <v>5741</v>
      </c>
      <c r="B3465" s="55">
        <v>8.3000000000000007</v>
      </c>
    </row>
    <row r="3466" spans="1:2" x14ac:dyDescent="0.3">
      <c r="A3466" s="2" t="s">
        <v>4834</v>
      </c>
      <c r="B3466" s="55">
        <v>7.5</v>
      </c>
    </row>
    <row r="3467" spans="1:2" x14ac:dyDescent="0.3">
      <c r="A3467" s="2" t="s">
        <v>2570</v>
      </c>
      <c r="B3467" s="55">
        <v>7.6</v>
      </c>
    </row>
    <row r="3468" spans="1:2" x14ac:dyDescent="0.3">
      <c r="A3468" s="2" t="s">
        <v>2928</v>
      </c>
      <c r="B3468" s="55">
        <v>7.7</v>
      </c>
    </row>
    <row r="3469" spans="1:2" x14ac:dyDescent="0.3">
      <c r="A3469" s="2" t="s">
        <v>1482</v>
      </c>
      <c r="B3469" s="55">
        <v>8.1999999999999993</v>
      </c>
    </row>
    <row r="3470" spans="1:2" x14ac:dyDescent="0.3">
      <c r="A3470" s="2" t="s">
        <v>7023</v>
      </c>
      <c r="B3470" s="55">
        <v>6.3</v>
      </c>
    </row>
    <row r="3471" spans="1:2" x14ac:dyDescent="0.3">
      <c r="A3471" s="2" t="s">
        <v>6576</v>
      </c>
      <c r="B3471" s="55">
        <v>7</v>
      </c>
    </row>
    <row r="3472" spans="1:2" x14ac:dyDescent="0.3">
      <c r="A3472" s="2" t="s">
        <v>4203</v>
      </c>
      <c r="B3472" s="55">
        <v>7.4</v>
      </c>
    </row>
    <row r="3473" spans="1:2" x14ac:dyDescent="0.3">
      <c r="A3473" s="2" t="s">
        <v>6807</v>
      </c>
      <c r="B3473" s="55">
        <v>6.3</v>
      </c>
    </row>
    <row r="3474" spans="1:2" x14ac:dyDescent="0.3">
      <c r="A3474" s="2" t="s">
        <v>4836</v>
      </c>
      <c r="B3474" s="55">
        <v>7.1</v>
      </c>
    </row>
    <row r="3475" spans="1:2" x14ac:dyDescent="0.3">
      <c r="A3475" s="2" t="s">
        <v>6809</v>
      </c>
      <c r="B3475" s="55">
        <v>5.7</v>
      </c>
    </row>
    <row r="3476" spans="1:2" x14ac:dyDescent="0.3">
      <c r="A3476" s="2" t="s">
        <v>6029</v>
      </c>
      <c r="B3476" s="55">
        <v>6.3</v>
      </c>
    </row>
    <row r="3477" spans="1:2" x14ac:dyDescent="0.3">
      <c r="A3477" s="2" t="s">
        <v>5467</v>
      </c>
      <c r="B3477" s="55">
        <v>6</v>
      </c>
    </row>
    <row r="3478" spans="1:2" x14ac:dyDescent="0.3">
      <c r="A3478" s="2" t="s">
        <v>4205</v>
      </c>
      <c r="B3478" s="55">
        <v>6.3</v>
      </c>
    </row>
    <row r="3479" spans="1:2" x14ac:dyDescent="0.3">
      <c r="A3479" s="2" t="s">
        <v>5126</v>
      </c>
      <c r="B3479" s="55">
        <v>6.7</v>
      </c>
    </row>
    <row r="3480" spans="1:2" x14ac:dyDescent="0.3">
      <c r="A3480" s="2" t="s">
        <v>3538</v>
      </c>
      <c r="B3480" s="55">
        <v>7.5</v>
      </c>
    </row>
    <row r="3481" spans="1:2" x14ac:dyDescent="0.3">
      <c r="A3481" s="2" t="s">
        <v>3265</v>
      </c>
      <c r="B3481" s="55">
        <v>7.1</v>
      </c>
    </row>
    <row r="3482" spans="1:2" x14ac:dyDescent="0.3">
      <c r="A3482" s="2" t="s">
        <v>1485</v>
      </c>
      <c r="B3482" s="55">
        <v>7.2</v>
      </c>
    </row>
    <row r="3483" spans="1:2" x14ac:dyDescent="0.3">
      <c r="A3483" s="2" t="s">
        <v>1703</v>
      </c>
      <c r="B3483" s="55">
        <v>7</v>
      </c>
    </row>
    <row r="3484" spans="1:2" x14ac:dyDescent="0.3">
      <c r="A3484" s="2" t="s">
        <v>835</v>
      </c>
      <c r="B3484" s="55">
        <v>7.1</v>
      </c>
    </row>
    <row r="3485" spans="1:2" x14ac:dyDescent="0.3">
      <c r="A3485" s="2" t="s">
        <v>4206</v>
      </c>
      <c r="B3485" s="55">
        <v>6.8</v>
      </c>
    </row>
    <row r="3486" spans="1:2" x14ac:dyDescent="0.3">
      <c r="A3486" s="2" t="s">
        <v>5743</v>
      </c>
      <c r="B3486" s="55">
        <v>7</v>
      </c>
    </row>
    <row r="3487" spans="1:2" x14ac:dyDescent="0.3">
      <c r="A3487" s="2" t="s">
        <v>5746</v>
      </c>
      <c r="B3487" s="55">
        <v>6.8</v>
      </c>
    </row>
    <row r="3488" spans="1:2" x14ac:dyDescent="0.3">
      <c r="A3488" s="2" t="s">
        <v>774</v>
      </c>
      <c r="B3488" s="55">
        <v>5.5</v>
      </c>
    </row>
    <row r="3489" spans="1:2" x14ac:dyDescent="0.3">
      <c r="A3489" s="2" t="s">
        <v>5127</v>
      </c>
      <c r="B3489" s="55">
        <v>7</v>
      </c>
    </row>
    <row r="3490" spans="1:2" x14ac:dyDescent="0.3">
      <c r="A3490" s="2" t="s">
        <v>3862</v>
      </c>
      <c r="B3490" s="55">
        <v>7.2</v>
      </c>
    </row>
    <row r="3491" spans="1:2" x14ac:dyDescent="0.3">
      <c r="A3491" s="2" t="s">
        <v>5128</v>
      </c>
      <c r="B3491" s="55">
        <v>6.7</v>
      </c>
    </row>
    <row r="3492" spans="1:2" x14ac:dyDescent="0.3">
      <c r="A3492" s="2" t="s">
        <v>5748</v>
      </c>
      <c r="B3492" s="55">
        <v>7.7</v>
      </c>
    </row>
    <row r="3493" spans="1:2" x14ac:dyDescent="0.3">
      <c r="A3493" s="2" t="s">
        <v>1170</v>
      </c>
      <c r="B3493" s="55">
        <v>7.2</v>
      </c>
    </row>
    <row r="3494" spans="1:2" x14ac:dyDescent="0.3">
      <c r="A3494" s="2" t="s">
        <v>1061</v>
      </c>
      <c r="B3494" s="55">
        <v>8</v>
      </c>
    </row>
    <row r="3495" spans="1:2" x14ac:dyDescent="0.3">
      <c r="A3495" s="2" t="s">
        <v>5749</v>
      </c>
      <c r="B3495" s="55">
        <v>7</v>
      </c>
    </row>
    <row r="3496" spans="1:2" x14ac:dyDescent="0.3">
      <c r="A3496" s="2" t="s">
        <v>4207</v>
      </c>
      <c r="B3496" s="55">
        <v>5.7</v>
      </c>
    </row>
    <row r="3497" spans="1:2" x14ac:dyDescent="0.3">
      <c r="A3497" s="2" t="s">
        <v>4208</v>
      </c>
      <c r="B3497" s="55">
        <v>7.3</v>
      </c>
    </row>
    <row r="3498" spans="1:2" x14ac:dyDescent="0.3">
      <c r="A3498" s="2" t="s">
        <v>3266</v>
      </c>
      <c r="B3498" s="55">
        <v>6.7</v>
      </c>
    </row>
    <row r="3499" spans="1:2" x14ac:dyDescent="0.3">
      <c r="A3499" s="2" t="s">
        <v>2267</v>
      </c>
      <c r="B3499" s="55">
        <v>6.7</v>
      </c>
    </row>
    <row r="3500" spans="1:2" x14ac:dyDescent="0.3">
      <c r="A3500" s="2" t="s">
        <v>6577</v>
      </c>
      <c r="B3500" s="55">
        <v>6.5</v>
      </c>
    </row>
    <row r="3501" spans="1:2" x14ac:dyDescent="0.3">
      <c r="A3501" s="2" t="s">
        <v>1706</v>
      </c>
      <c r="B3501" s="55">
        <v>4.7</v>
      </c>
    </row>
    <row r="3502" spans="1:2" x14ac:dyDescent="0.3">
      <c r="A3502" s="2" t="s">
        <v>6810</v>
      </c>
      <c r="B3502" s="55">
        <v>5.4</v>
      </c>
    </row>
    <row r="3503" spans="1:2" x14ac:dyDescent="0.3">
      <c r="A3503" s="2" t="s">
        <v>5130</v>
      </c>
      <c r="B3503" s="55">
        <v>5.2</v>
      </c>
    </row>
    <row r="3504" spans="1:2" x14ac:dyDescent="0.3">
      <c r="A3504" s="2" t="s">
        <v>434</v>
      </c>
      <c r="B3504" s="55">
        <v>6.5</v>
      </c>
    </row>
    <row r="3505" spans="1:2" x14ac:dyDescent="0.3">
      <c r="A3505" s="2" t="s">
        <v>2270</v>
      </c>
      <c r="B3505" s="55">
        <v>7.3</v>
      </c>
    </row>
    <row r="3506" spans="1:2" x14ac:dyDescent="0.3">
      <c r="A3506" s="2" t="s">
        <v>712</v>
      </c>
      <c r="B3506" s="55">
        <v>6</v>
      </c>
    </row>
    <row r="3507" spans="1:2" x14ac:dyDescent="0.3">
      <c r="A3507" s="2" t="s">
        <v>1486</v>
      </c>
      <c r="B3507" s="55">
        <v>6.3</v>
      </c>
    </row>
    <row r="3508" spans="1:2" x14ac:dyDescent="0.3">
      <c r="A3508" s="2" t="s">
        <v>3863</v>
      </c>
      <c r="B3508" s="55">
        <v>7.1</v>
      </c>
    </row>
    <row r="3509" spans="1:2" x14ac:dyDescent="0.3">
      <c r="A3509" s="2" t="s">
        <v>2929</v>
      </c>
      <c r="B3509" s="55">
        <v>6.1</v>
      </c>
    </row>
    <row r="3510" spans="1:2" x14ac:dyDescent="0.3">
      <c r="A3510" s="2" t="s">
        <v>838</v>
      </c>
      <c r="B3510" s="55">
        <v>6.1</v>
      </c>
    </row>
    <row r="3511" spans="1:2" x14ac:dyDescent="0.3">
      <c r="A3511" s="2" t="s">
        <v>1709</v>
      </c>
      <c r="B3511" s="55">
        <v>5.6</v>
      </c>
    </row>
    <row r="3512" spans="1:2" x14ac:dyDescent="0.3">
      <c r="A3512" s="2" t="s">
        <v>5131</v>
      </c>
      <c r="B3512" s="55">
        <v>7.1</v>
      </c>
    </row>
    <row r="3513" spans="1:2" x14ac:dyDescent="0.3">
      <c r="A3513" s="2" t="s">
        <v>3267</v>
      </c>
      <c r="B3513" s="55">
        <v>6.1</v>
      </c>
    </row>
    <row r="3514" spans="1:2" x14ac:dyDescent="0.3">
      <c r="A3514" s="2" t="s">
        <v>2572</v>
      </c>
      <c r="B3514" s="55">
        <v>6.6</v>
      </c>
    </row>
    <row r="3515" spans="1:2" x14ac:dyDescent="0.3">
      <c r="A3515" s="2" t="s">
        <v>777</v>
      </c>
      <c r="B3515" s="55">
        <v>7</v>
      </c>
    </row>
    <row r="3516" spans="1:2" x14ac:dyDescent="0.3">
      <c r="A3516" s="2" t="s">
        <v>1711</v>
      </c>
      <c r="B3516" s="55">
        <v>7.1</v>
      </c>
    </row>
    <row r="3517" spans="1:2" x14ac:dyDescent="0.3">
      <c r="A3517" s="2" t="s">
        <v>4553</v>
      </c>
      <c r="B3517" s="55">
        <v>4.4000000000000004</v>
      </c>
    </row>
    <row r="3518" spans="1:2" x14ac:dyDescent="0.3">
      <c r="A3518" s="2" t="s">
        <v>4554</v>
      </c>
      <c r="B3518" s="55">
        <v>5.0999999999999996</v>
      </c>
    </row>
    <row r="3519" spans="1:2" x14ac:dyDescent="0.3">
      <c r="A3519" s="2" t="s">
        <v>2573</v>
      </c>
      <c r="B3519" s="55">
        <v>7.2</v>
      </c>
    </row>
    <row r="3520" spans="1:2" x14ac:dyDescent="0.3">
      <c r="A3520" s="2" t="s">
        <v>6811</v>
      </c>
      <c r="B3520" s="55">
        <v>7.2</v>
      </c>
    </row>
    <row r="3521" spans="1:2" x14ac:dyDescent="0.3">
      <c r="A3521" s="2" t="s">
        <v>1305</v>
      </c>
      <c r="B3521" s="55">
        <v>5.4</v>
      </c>
    </row>
    <row r="3522" spans="1:2" x14ac:dyDescent="0.3">
      <c r="A3522" s="2" t="s">
        <v>378</v>
      </c>
      <c r="B3522" s="55">
        <v>5.4</v>
      </c>
    </row>
    <row r="3523" spans="1:2" x14ac:dyDescent="0.3">
      <c r="A3523" s="2" t="s">
        <v>3542</v>
      </c>
      <c r="B3523" s="55">
        <v>6.7</v>
      </c>
    </row>
    <row r="3524" spans="1:2" x14ac:dyDescent="0.3">
      <c r="A3524" s="2" t="s">
        <v>4212</v>
      </c>
      <c r="B3524" s="55">
        <v>4.0999999999999996</v>
      </c>
    </row>
    <row r="3525" spans="1:2" x14ac:dyDescent="0.3">
      <c r="A3525" s="2" t="s">
        <v>3270</v>
      </c>
      <c r="B3525" s="55">
        <v>5.8</v>
      </c>
    </row>
    <row r="3526" spans="1:2" x14ac:dyDescent="0.3">
      <c r="A3526" s="2" t="s">
        <v>3545</v>
      </c>
      <c r="B3526" s="55">
        <v>7</v>
      </c>
    </row>
    <row r="3527" spans="1:2" x14ac:dyDescent="0.3">
      <c r="A3527" s="2" t="s">
        <v>6316</v>
      </c>
      <c r="B3527" s="55">
        <v>6.4</v>
      </c>
    </row>
    <row r="3528" spans="1:2" x14ac:dyDescent="0.3">
      <c r="A3528" s="2" t="s">
        <v>4557</v>
      </c>
      <c r="B3528" s="55">
        <v>6.8</v>
      </c>
    </row>
    <row r="3529" spans="1:2" x14ac:dyDescent="0.3">
      <c r="A3529" s="2" t="s">
        <v>5468</v>
      </c>
      <c r="B3529" s="55">
        <v>6.6</v>
      </c>
    </row>
    <row r="3530" spans="1:2" x14ac:dyDescent="0.3">
      <c r="A3530" s="2" t="s">
        <v>4214</v>
      </c>
      <c r="B3530" s="55">
        <v>4.2</v>
      </c>
    </row>
    <row r="3531" spans="1:2" x14ac:dyDescent="0.3">
      <c r="A3531" s="2" t="s">
        <v>3271</v>
      </c>
      <c r="B3531" s="55">
        <v>6.1</v>
      </c>
    </row>
    <row r="3532" spans="1:2" x14ac:dyDescent="0.3">
      <c r="A3532" s="2" t="s">
        <v>3273</v>
      </c>
      <c r="B3532" s="55">
        <v>6.7</v>
      </c>
    </row>
    <row r="3533" spans="1:2" x14ac:dyDescent="0.3">
      <c r="A3533" s="2" t="s">
        <v>7025</v>
      </c>
      <c r="B3533" s="55">
        <v>5.4</v>
      </c>
    </row>
    <row r="3534" spans="1:2" x14ac:dyDescent="0.3">
      <c r="A3534" s="2" t="s">
        <v>966</v>
      </c>
      <c r="B3534" s="55">
        <v>8.3000000000000007</v>
      </c>
    </row>
    <row r="3535" spans="1:2" x14ac:dyDescent="0.3">
      <c r="A3535" s="2" t="s">
        <v>6813</v>
      </c>
      <c r="B3535" s="55">
        <v>5.7</v>
      </c>
    </row>
    <row r="3536" spans="1:2" x14ac:dyDescent="0.3">
      <c r="A3536" s="2" t="s">
        <v>4558</v>
      </c>
      <c r="B3536" s="55">
        <v>7.6</v>
      </c>
    </row>
    <row r="3537" spans="1:2" x14ac:dyDescent="0.3">
      <c r="A3537" s="2" t="s">
        <v>2273</v>
      </c>
      <c r="B3537" s="55">
        <v>4.0999999999999996</v>
      </c>
    </row>
    <row r="3538" spans="1:2" x14ac:dyDescent="0.3">
      <c r="A3538" s="2" t="s">
        <v>6030</v>
      </c>
      <c r="B3538" s="55">
        <v>6.9</v>
      </c>
    </row>
    <row r="3539" spans="1:2" x14ac:dyDescent="0.3">
      <c r="A3539" s="2" t="s">
        <v>4216</v>
      </c>
      <c r="B3539" s="55">
        <v>7</v>
      </c>
    </row>
    <row r="3540" spans="1:2" x14ac:dyDescent="0.3">
      <c r="A3540" s="2" t="s">
        <v>5752</v>
      </c>
      <c r="B3540" s="55">
        <v>6.8</v>
      </c>
    </row>
    <row r="3541" spans="1:2" x14ac:dyDescent="0.3">
      <c r="A3541" s="2" t="s">
        <v>5132</v>
      </c>
      <c r="B3541" s="55">
        <v>6.2</v>
      </c>
    </row>
    <row r="3542" spans="1:2" x14ac:dyDescent="0.3">
      <c r="A3542" s="2" t="s">
        <v>5471</v>
      </c>
      <c r="B3542" s="55">
        <v>8.3000000000000007</v>
      </c>
    </row>
    <row r="3543" spans="1:2" x14ac:dyDescent="0.3">
      <c r="A3543" s="2" t="s">
        <v>1488</v>
      </c>
      <c r="B3543" s="55">
        <v>6.1</v>
      </c>
    </row>
    <row r="3544" spans="1:2" x14ac:dyDescent="0.3">
      <c r="A3544" s="2" t="s">
        <v>5472</v>
      </c>
      <c r="B3544" s="55">
        <v>7.4</v>
      </c>
    </row>
    <row r="3545" spans="1:2" x14ac:dyDescent="0.3">
      <c r="A3545" s="2" t="s">
        <v>1944</v>
      </c>
      <c r="B3545" s="55">
        <v>5.5</v>
      </c>
    </row>
    <row r="3546" spans="1:2" x14ac:dyDescent="0.3">
      <c r="A3546" s="2" t="s">
        <v>2574</v>
      </c>
      <c r="B3546" s="55">
        <v>4.0999999999999996</v>
      </c>
    </row>
    <row r="3547" spans="1:2" x14ac:dyDescent="0.3">
      <c r="A3547" s="2" t="s">
        <v>2577</v>
      </c>
      <c r="B3547" s="55">
        <v>7</v>
      </c>
    </row>
    <row r="3548" spans="1:2" x14ac:dyDescent="0.3">
      <c r="A3548" s="2" t="s">
        <v>4217</v>
      </c>
      <c r="B3548" s="55">
        <v>8.1999999999999993</v>
      </c>
    </row>
    <row r="3549" spans="1:2" x14ac:dyDescent="0.3">
      <c r="A3549" s="2" t="s">
        <v>7026</v>
      </c>
      <c r="B3549" s="55">
        <v>6.1</v>
      </c>
    </row>
    <row r="3550" spans="1:2" x14ac:dyDescent="0.3">
      <c r="A3550" s="2" t="s">
        <v>2931</v>
      </c>
      <c r="B3550" s="55">
        <v>4.7</v>
      </c>
    </row>
    <row r="3551" spans="1:2" x14ac:dyDescent="0.3">
      <c r="A3551" s="2" t="s">
        <v>5753</v>
      </c>
      <c r="B3551" s="55">
        <v>5.7</v>
      </c>
    </row>
    <row r="3552" spans="1:2" x14ac:dyDescent="0.3">
      <c r="A3552" s="2" t="s">
        <v>4219</v>
      </c>
      <c r="B3552" s="55">
        <v>5.6</v>
      </c>
    </row>
    <row r="3553" spans="1:2" x14ac:dyDescent="0.3">
      <c r="A3553" s="2" t="s">
        <v>5133</v>
      </c>
      <c r="B3553" s="55">
        <v>7.1</v>
      </c>
    </row>
    <row r="3554" spans="1:2" x14ac:dyDescent="0.3">
      <c r="A3554" s="2" t="s">
        <v>4560</v>
      </c>
      <c r="B3554" s="55">
        <v>6.6</v>
      </c>
    </row>
    <row r="3555" spans="1:2" x14ac:dyDescent="0.3">
      <c r="A3555" s="2" t="s">
        <v>1307</v>
      </c>
      <c r="B3555" s="55">
        <v>4.5</v>
      </c>
    </row>
    <row r="3556" spans="1:2" x14ac:dyDescent="0.3">
      <c r="A3556" s="2" t="s">
        <v>1946</v>
      </c>
      <c r="B3556" s="55">
        <v>6.1</v>
      </c>
    </row>
    <row r="3557" spans="1:2" x14ac:dyDescent="0.3">
      <c r="A3557" s="2" t="s">
        <v>5754</v>
      </c>
      <c r="B3557" s="55">
        <v>3.5</v>
      </c>
    </row>
    <row r="3558" spans="1:2" x14ac:dyDescent="0.3">
      <c r="A3558" s="2" t="s">
        <v>6319</v>
      </c>
      <c r="B3558" s="55">
        <v>5.0999999999999996</v>
      </c>
    </row>
    <row r="3559" spans="1:2" x14ac:dyDescent="0.3">
      <c r="A3559" s="2" t="s">
        <v>3275</v>
      </c>
      <c r="B3559" s="55">
        <v>6.4</v>
      </c>
    </row>
    <row r="3560" spans="1:2" x14ac:dyDescent="0.3">
      <c r="A3560" s="2" t="s">
        <v>2932</v>
      </c>
      <c r="B3560" s="55">
        <v>6.9</v>
      </c>
    </row>
    <row r="3561" spans="1:2" x14ac:dyDescent="0.3">
      <c r="A3561" s="2" t="s">
        <v>3865</v>
      </c>
      <c r="B3561" s="55">
        <v>6.2</v>
      </c>
    </row>
    <row r="3562" spans="1:2" x14ac:dyDescent="0.3">
      <c r="A3562" s="2" t="s">
        <v>5134</v>
      </c>
      <c r="B3562" s="55">
        <v>6.6</v>
      </c>
    </row>
    <row r="3563" spans="1:2" x14ac:dyDescent="0.3">
      <c r="A3563" s="2" t="s">
        <v>2275</v>
      </c>
      <c r="B3563" s="55">
        <v>6.4</v>
      </c>
    </row>
    <row r="3564" spans="1:2" x14ac:dyDescent="0.3">
      <c r="A3564" s="2" t="s">
        <v>3867</v>
      </c>
      <c r="B3564" s="55">
        <v>7.9</v>
      </c>
    </row>
    <row r="3565" spans="1:2" x14ac:dyDescent="0.3">
      <c r="A3565" s="2" t="s">
        <v>3870</v>
      </c>
      <c r="B3565" s="55">
        <v>7.7</v>
      </c>
    </row>
    <row r="3566" spans="1:2" x14ac:dyDescent="0.3">
      <c r="A3566" s="2" t="s">
        <v>3548</v>
      </c>
      <c r="B3566" s="55">
        <v>6.9</v>
      </c>
    </row>
    <row r="3567" spans="1:2" x14ac:dyDescent="0.3">
      <c r="A3567" s="2" t="s">
        <v>2580</v>
      </c>
      <c r="B3567" s="55">
        <v>5.9</v>
      </c>
    </row>
    <row r="3568" spans="1:2" x14ac:dyDescent="0.3">
      <c r="A3568" s="2" t="s">
        <v>1948</v>
      </c>
      <c r="B3568" s="55">
        <v>6.3</v>
      </c>
    </row>
    <row r="3569" spans="1:2" x14ac:dyDescent="0.3">
      <c r="A3569" s="2" t="s">
        <v>5136</v>
      </c>
      <c r="B3569" s="55">
        <v>7.2</v>
      </c>
    </row>
    <row r="3570" spans="1:2" x14ac:dyDescent="0.3">
      <c r="A3570" s="2" t="s">
        <v>7028</v>
      </c>
      <c r="B3570" s="55">
        <v>6</v>
      </c>
    </row>
    <row r="3571" spans="1:2" x14ac:dyDescent="0.3">
      <c r="A3571" s="2" t="s">
        <v>1308</v>
      </c>
      <c r="B3571" s="55">
        <v>5.5</v>
      </c>
    </row>
    <row r="3572" spans="1:2" x14ac:dyDescent="0.3">
      <c r="A3572" s="2" t="s">
        <v>1713</v>
      </c>
      <c r="B3572" s="55">
        <v>5.4</v>
      </c>
    </row>
    <row r="3573" spans="1:2" x14ac:dyDescent="0.3">
      <c r="A3573" s="2" t="s">
        <v>5137</v>
      </c>
      <c r="B3573" s="55">
        <v>6.4</v>
      </c>
    </row>
    <row r="3574" spans="1:2" x14ac:dyDescent="0.3">
      <c r="A3574" s="2" t="s">
        <v>1714</v>
      </c>
      <c r="B3574" s="55">
        <v>7.1</v>
      </c>
    </row>
    <row r="3575" spans="1:2" x14ac:dyDescent="0.3">
      <c r="A3575" s="2" t="s">
        <v>4221</v>
      </c>
      <c r="B3575" s="55">
        <v>6.9</v>
      </c>
    </row>
    <row r="3576" spans="1:2" x14ac:dyDescent="0.3">
      <c r="A3576" s="2" t="s">
        <v>1490</v>
      </c>
      <c r="B3576" s="55">
        <v>7.6</v>
      </c>
    </row>
    <row r="3577" spans="1:2" x14ac:dyDescent="0.3">
      <c r="A3577" s="2" t="s">
        <v>4222</v>
      </c>
      <c r="B3577" s="55">
        <v>6.8</v>
      </c>
    </row>
    <row r="3578" spans="1:2" x14ac:dyDescent="0.3">
      <c r="A3578" s="2" t="s">
        <v>4837</v>
      </c>
      <c r="B3578" s="55">
        <v>7.1</v>
      </c>
    </row>
    <row r="3579" spans="1:2" x14ac:dyDescent="0.3">
      <c r="A3579" s="2" t="s">
        <v>1950</v>
      </c>
      <c r="B3579" s="55">
        <v>7.4</v>
      </c>
    </row>
    <row r="3580" spans="1:2" x14ac:dyDescent="0.3">
      <c r="A3580" s="2" t="s">
        <v>4840</v>
      </c>
      <c r="B3580" s="55">
        <v>6.7</v>
      </c>
    </row>
    <row r="3581" spans="1:2" x14ac:dyDescent="0.3">
      <c r="A3581" s="2" t="s">
        <v>4224</v>
      </c>
      <c r="B3581" s="55">
        <v>7.9</v>
      </c>
    </row>
    <row r="3582" spans="1:2" x14ac:dyDescent="0.3">
      <c r="A3582" s="2" t="s">
        <v>1492</v>
      </c>
      <c r="B3582" s="55">
        <v>6.8</v>
      </c>
    </row>
    <row r="3583" spans="1:2" x14ac:dyDescent="0.3">
      <c r="A3583" s="2" t="s">
        <v>3872</v>
      </c>
      <c r="B3583" s="55">
        <v>6.2</v>
      </c>
    </row>
    <row r="3584" spans="1:2" x14ac:dyDescent="0.3">
      <c r="A3584" s="2" t="s">
        <v>6579</v>
      </c>
      <c r="B3584" s="55">
        <v>5.2</v>
      </c>
    </row>
    <row r="3585" spans="1:2" x14ac:dyDescent="0.3">
      <c r="A3585" s="2" t="s">
        <v>650</v>
      </c>
      <c r="B3585" s="55">
        <v>7.4</v>
      </c>
    </row>
    <row r="3586" spans="1:2" x14ac:dyDescent="0.3">
      <c r="A3586" s="2" t="s">
        <v>5755</v>
      </c>
      <c r="B3586" s="55">
        <v>6.3</v>
      </c>
    </row>
    <row r="3587" spans="1:2" x14ac:dyDescent="0.3">
      <c r="A3587" s="2" t="s">
        <v>5138</v>
      </c>
      <c r="B3587" s="55">
        <v>8.4</v>
      </c>
    </row>
    <row r="3588" spans="1:2" x14ac:dyDescent="0.3">
      <c r="A3588" s="2" t="s">
        <v>5139</v>
      </c>
      <c r="B3588" s="55">
        <v>8</v>
      </c>
    </row>
    <row r="3589" spans="1:2" x14ac:dyDescent="0.3">
      <c r="A3589" s="2" t="s">
        <v>5141</v>
      </c>
      <c r="B3589" s="55">
        <v>6.7</v>
      </c>
    </row>
    <row r="3590" spans="1:2" x14ac:dyDescent="0.3">
      <c r="A3590" s="2" t="s">
        <v>4842</v>
      </c>
      <c r="B3590" s="55">
        <v>6.3</v>
      </c>
    </row>
    <row r="3591" spans="1:2" x14ac:dyDescent="0.3">
      <c r="A3591" s="2" t="s">
        <v>6031</v>
      </c>
      <c r="B3591" s="55">
        <v>7.2</v>
      </c>
    </row>
    <row r="3592" spans="1:2" x14ac:dyDescent="0.3">
      <c r="A3592" s="2" t="s">
        <v>4226</v>
      </c>
      <c r="B3592" s="55">
        <v>6.5</v>
      </c>
    </row>
    <row r="3593" spans="1:2" x14ac:dyDescent="0.3">
      <c r="A3593" s="2" t="s">
        <v>5142</v>
      </c>
      <c r="B3593" s="55">
        <v>5.7</v>
      </c>
    </row>
    <row r="3594" spans="1:2" x14ac:dyDescent="0.3">
      <c r="A3594" s="2" t="s">
        <v>436</v>
      </c>
      <c r="B3594" s="55">
        <v>7.1</v>
      </c>
    </row>
    <row r="3595" spans="1:2" x14ac:dyDescent="0.3">
      <c r="A3595" s="2" t="s">
        <v>780</v>
      </c>
      <c r="B3595" s="55">
        <v>6.2</v>
      </c>
    </row>
    <row r="3596" spans="1:2" x14ac:dyDescent="0.3">
      <c r="A3596" s="2" t="s">
        <v>1063</v>
      </c>
      <c r="B3596" s="55">
        <v>5.3</v>
      </c>
    </row>
    <row r="3597" spans="1:2" x14ac:dyDescent="0.3">
      <c r="A3597" s="2" t="s">
        <v>6582</v>
      </c>
      <c r="B3597" s="55">
        <v>6.9</v>
      </c>
    </row>
    <row r="3598" spans="1:2" x14ac:dyDescent="0.3">
      <c r="A3598" s="2" t="s">
        <v>6033</v>
      </c>
      <c r="B3598" s="55">
        <v>8.1999999999999993</v>
      </c>
    </row>
    <row r="3599" spans="1:2" x14ac:dyDescent="0.3">
      <c r="A3599" s="2" t="s">
        <v>1715</v>
      </c>
      <c r="B3599" s="55">
        <v>4.5999999999999996</v>
      </c>
    </row>
    <row r="3600" spans="1:2" x14ac:dyDescent="0.3">
      <c r="A3600" s="2" t="s">
        <v>2933</v>
      </c>
      <c r="B3600" s="55">
        <v>6.6</v>
      </c>
    </row>
    <row r="3601" spans="1:2" x14ac:dyDescent="0.3">
      <c r="A3601" s="2" t="s">
        <v>5473</v>
      </c>
      <c r="B3601" s="55">
        <v>7.7</v>
      </c>
    </row>
    <row r="3602" spans="1:2" x14ac:dyDescent="0.3">
      <c r="A3602" s="2" t="s">
        <v>6034</v>
      </c>
      <c r="B3602" s="55">
        <v>6.9</v>
      </c>
    </row>
    <row r="3603" spans="1:2" x14ac:dyDescent="0.3">
      <c r="A3603" s="2" t="s">
        <v>1309</v>
      </c>
      <c r="B3603" s="55">
        <v>6.1</v>
      </c>
    </row>
    <row r="3604" spans="1:2" x14ac:dyDescent="0.3">
      <c r="A3604" s="2" t="s">
        <v>967</v>
      </c>
      <c r="B3604" s="55">
        <v>7</v>
      </c>
    </row>
    <row r="3605" spans="1:2" x14ac:dyDescent="0.3">
      <c r="A3605" s="2" t="s">
        <v>4562</v>
      </c>
      <c r="B3605" s="55">
        <v>7.1</v>
      </c>
    </row>
    <row r="3606" spans="1:2" x14ac:dyDescent="0.3">
      <c r="A3606" s="2" t="s">
        <v>7029</v>
      </c>
      <c r="B3606" s="55">
        <v>6.1</v>
      </c>
    </row>
    <row r="3607" spans="1:2" x14ac:dyDescent="0.3">
      <c r="A3607" s="2" t="s">
        <v>6035</v>
      </c>
      <c r="B3607" s="55">
        <v>7.5</v>
      </c>
    </row>
    <row r="3608" spans="1:2" x14ac:dyDescent="0.3">
      <c r="A3608" s="2" t="s">
        <v>4844</v>
      </c>
      <c r="B3608" s="55">
        <v>6.9</v>
      </c>
    </row>
    <row r="3609" spans="1:2" x14ac:dyDescent="0.3">
      <c r="A3609" s="2" t="s">
        <v>3277</v>
      </c>
      <c r="B3609" s="55">
        <v>7.1</v>
      </c>
    </row>
    <row r="3610" spans="1:2" x14ac:dyDescent="0.3">
      <c r="A3610" s="2" t="s">
        <v>6037</v>
      </c>
      <c r="B3610" s="55">
        <v>7.7</v>
      </c>
    </row>
    <row r="3611" spans="1:2" x14ac:dyDescent="0.3">
      <c r="A3611" s="2" t="s">
        <v>5145</v>
      </c>
      <c r="B3611" s="55">
        <v>5.3</v>
      </c>
    </row>
    <row r="3612" spans="1:2" x14ac:dyDescent="0.3">
      <c r="A3612" s="2" t="s">
        <v>3279</v>
      </c>
      <c r="B3612" s="55">
        <v>6.4</v>
      </c>
    </row>
    <row r="3613" spans="1:2" x14ac:dyDescent="0.3">
      <c r="A3613" s="2" t="s">
        <v>3873</v>
      </c>
      <c r="B3613" s="55">
        <v>5.2</v>
      </c>
    </row>
    <row r="3614" spans="1:2" x14ac:dyDescent="0.3">
      <c r="A3614" s="2" t="s">
        <v>1311</v>
      </c>
      <c r="B3614" s="55">
        <v>7.5</v>
      </c>
    </row>
    <row r="3615" spans="1:2" x14ac:dyDescent="0.3">
      <c r="A3615" s="2" t="s">
        <v>5146</v>
      </c>
      <c r="B3615" s="55">
        <v>7.1</v>
      </c>
    </row>
    <row r="3616" spans="1:2" x14ac:dyDescent="0.3">
      <c r="A3616" s="2" t="s">
        <v>781</v>
      </c>
      <c r="B3616" s="55">
        <v>6</v>
      </c>
    </row>
    <row r="3617" spans="1:2" x14ac:dyDescent="0.3">
      <c r="A3617" s="2" t="s">
        <v>6584</v>
      </c>
      <c r="B3617" s="55">
        <v>7</v>
      </c>
    </row>
    <row r="3618" spans="1:2" x14ac:dyDescent="0.3">
      <c r="A3618" s="2" t="s">
        <v>112</v>
      </c>
      <c r="B3618" s="55">
        <v>7.6</v>
      </c>
    </row>
    <row r="3619" spans="1:2" x14ac:dyDescent="0.3">
      <c r="A3619" s="2" t="s">
        <v>3281</v>
      </c>
      <c r="B3619" s="55">
        <v>7.6</v>
      </c>
    </row>
    <row r="3620" spans="1:2" x14ac:dyDescent="0.3">
      <c r="A3620" s="2" t="s">
        <v>3551</v>
      </c>
      <c r="B3620" s="55">
        <v>5.8</v>
      </c>
    </row>
    <row r="3621" spans="1:2" x14ac:dyDescent="0.3">
      <c r="A3621" s="2" t="s">
        <v>1953</v>
      </c>
      <c r="B3621" s="55">
        <v>7</v>
      </c>
    </row>
    <row r="3622" spans="1:2" x14ac:dyDescent="0.3">
      <c r="A3622" s="2" t="s">
        <v>5148</v>
      </c>
      <c r="B3622" s="55">
        <v>6.1</v>
      </c>
    </row>
    <row r="3623" spans="1:2" x14ac:dyDescent="0.3">
      <c r="A3623" s="2" t="s">
        <v>5151</v>
      </c>
      <c r="B3623" s="55">
        <v>5.7</v>
      </c>
    </row>
    <row r="3624" spans="1:2" x14ac:dyDescent="0.3">
      <c r="A3624" s="2" t="s">
        <v>2582</v>
      </c>
      <c r="B3624" s="55">
        <v>6.6</v>
      </c>
    </row>
    <row r="3625" spans="1:2" x14ac:dyDescent="0.3">
      <c r="A3625" s="2" t="s">
        <v>2583</v>
      </c>
      <c r="B3625" s="55">
        <v>5.6</v>
      </c>
    </row>
    <row r="3626" spans="1:2" x14ac:dyDescent="0.3">
      <c r="A3626" s="2" t="s">
        <v>6320</v>
      </c>
      <c r="B3626" s="55">
        <v>5.7</v>
      </c>
    </row>
    <row r="3627" spans="1:2" x14ac:dyDescent="0.3">
      <c r="A3627" s="2" t="s">
        <v>2584</v>
      </c>
      <c r="B3627" s="55">
        <v>6.4</v>
      </c>
    </row>
    <row r="3628" spans="1:2" x14ac:dyDescent="0.3">
      <c r="A3628" s="2" t="s">
        <v>2586</v>
      </c>
      <c r="B3628" s="55">
        <v>5.5</v>
      </c>
    </row>
    <row r="3629" spans="1:2" x14ac:dyDescent="0.3">
      <c r="A3629" s="2" t="s">
        <v>5475</v>
      </c>
      <c r="B3629" s="55">
        <v>7.2</v>
      </c>
    </row>
    <row r="3630" spans="1:2" x14ac:dyDescent="0.3">
      <c r="A3630" s="2" t="s">
        <v>1065</v>
      </c>
      <c r="B3630" s="55">
        <v>7.8</v>
      </c>
    </row>
    <row r="3631" spans="1:2" x14ac:dyDescent="0.3">
      <c r="A3631" s="2" t="s">
        <v>2936</v>
      </c>
      <c r="B3631" s="55">
        <v>5.5</v>
      </c>
    </row>
    <row r="3632" spans="1:2" x14ac:dyDescent="0.3">
      <c r="A3632" s="2" t="s">
        <v>6040</v>
      </c>
      <c r="B3632" s="55">
        <v>6</v>
      </c>
    </row>
    <row r="3633" spans="1:2" x14ac:dyDescent="0.3">
      <c r="A3633" s="2" t="s">
        <v>4563</v>
      </c>
      <c r="B3633" s="55">
        <v>5</v>
      </c>
    </row>
    <row r="3634" spans="1:2" x14ac:dyDescent="0.3">
      <c r="A3634" s="2" t="s">
        <v>4845</v>
      </c>
      <c r="B3634" s="55">
        <v>6.9</v>
      </c>
    </row>
    <row r="3635" spans="1:2" x14ac:dyDescent="0.3">
      <c r="A3635" s="2" t="s">
        <v>783</v>
      </c>
      <c r="B3635" s="55">
        <v>7.6</v>
      </c>
    </row>
    <row r="3636" spans="1:2" x14ac:dyDescent="0.3">
      <c r="A3636" s="2" t="s">
        <v>1495</v>
      </c>
      <c r="B3636" s="55">
        <v>6.9</v>
      </c>
    </row>
    <row r="3637" spans="1:2" x14ac:dyDescent="0.3">
      <c r="A3637" s="2" t="s">
        <v>6816</v>
      </c>
      <c r="B3637" s="55">
        <v>6.7</v>
      </c>
    </row>
    <row r="3638" spans="1:2" x14ac:dyDescent="0.3">
      <c r="A3638" s="2" t="s">
        <v>2589</v>
      </c>
      <c r="B3638" s="55">
        <v>6.8</v>
      </c>
    </row>
    <row r="3639" spans="1:2" x14ac:dyDescent="0.3">
      <c r="A3639" s="2" t="s">
        <v>4227</v>
      </c>
      <c r="B3639" s="55">
        <v>6.5</v>
      </c>
    </row>
    <row r="3640" spans="1:2" x14ac:dyDescent="0.3">
      <c r="A3640" s="2" t="s">
        <v>5476</v>
      </c>
      <c r="B3640" s="55">
        <v>6.8</v>
      </c>
    </row>
    <row r="3641" spans="1:2" x14ac:dyDescent="0.3">
      <c r="A3641" s="2" t="s">
        <v>6818</v>
      </c>
      <c r="B3641" s="55">
        <v>6.3</v>
      </c>
    </row>
    <row r="3642" spans="1:2" x14ac:dyDescent="0.3">
      <c r="A3642" s="2" t="s">
        <v>5477</v>
      </c>
      <c r="B3642" s="55">
        <v>6.9</v>
      </c>
    </row>
    <row r="3643" spans="1:2" x14ac:dyDescent="0.3">
      <c r="A3643" s="2" t="s">
        <v>6819</v>
      </c>
      <c r="B3643" s="55">
        <v>8.5</v>
      </c>
    </row>
    <row r="3644" spans="1:2" x14ac:dyDescent="0.3">
      <c r="A3644" s="2" t="s">
        <v>2591</v>
      </c>
      <c r="B3644" s="55">
        <v>4.4000000000000004</v>
      </c>
    </row>
    <row r="3645" spans="1:2" x14ac:dyDescent="0.3">
      <c r="A3645" s="2" t="s">
        <v>3874</v>
      </c>
      <c r="B3645" s="55">
        <v>5.4</v>
      </c>
    </row>
    <row r="3646" spans="1:2" x14ac:dyDescent="0.3">
      <c r="A3646" s="2" t="s">
        <v>899</v>
      </c>
      <c r="B3646" s="55">
        <v>6.7</v>
      </c>
    </row>
    <row r="3647" spans="1:2" x14ac:dyDescent="0.3">
      <c r="A3647" s="2" t="s">
        <v>6586</v>
      </c>
      <c r="B3647" s="55">
        <v>6.4</v>
      </c>
    </row>
    <row r="3648" spans="1:2" x14ac:dyDescent="0.3">
      <c r="A3648" s="2" t="s">
        <v>4228</v>
      </c>
      <c r="B3648" s="55">
        <v>5.5</v>
      </c>
    </row>
    <row r="3649" spans="1:2" x14ac:dyDescent="0.3">
      <c r="A3649" s="2" t="s">
        <v>3284</v>
      </c>
      <c r="B3649" s="55">
        <v>7.2</v>
      </c>
    </row>
    <row r="3650" spans="1:2" x14ac:dyDescent="0.3">
      <c r="A3650" s="2" t="s">
        <v>1498</v>
      </c>
      <c r="B3650" s="55">
        <v>6.6</v>
      </c>
    </row>
    <row r="3651" spans="1:2" x14ac:dyDescent="0.3">
      <c r="A3651" s="2" t="s">
        <v>5480</v>
      </c>
      <c r="B3651" s="55">
        <v>5.5</v>
      </c>
    </row>
    <row r="3652" spans="1:2" x14ac:dyDescent="0.3">
      <c r="A3652" s="2" t="s">
        <v>4565</v>
      </c>
      <c r="B3652" s="55">
        <v>7.7</v>
      </c>
    </row>
    <row r="3653" spans="1:2" x14ac:dyDescent="0.3">
      <c r="A3653" s="2" t="s">
        <v>4847</v>
      </c>
      <c r="B3653" s="55">
        <v>2</v>
      </c>
    </row>
    <row r="3654" spans="1:2" x14ac:dyDescent="0.3">
      <c r="A3654" s="2" t="s">
        <v>5756</v>
      </c>
      <c r="B3654" s="55">
        <v>4.4000000000000004</v>
      </c>
    </row>
    <row r="3655" spans="1:2" x14ac:dyDescent="0.3">
      <c r="A3655" s="2" t="s">
        <v>4848</v>
      </c>
      <c r="B3655" s="55">
        <v>5.6</v>
      </c>
    </row>
    <row r="3656" spans="1:2" x14ac:dyDescent="0.3">
      <c r="A3656" s="2" t="s">
        <v>3876</v>
      </c>
      <c r="B3656" s="55">
        <v>7</v>
      </c>
    </row>
    <row r="3657" spans="1:2" x14ac:dyDescent="0.3">
      <c r="A3657" s="2" t="s">
        <v>6821</v>
      </c>
      <c r="B3657" s="55">
        <v>7.1</v>
      </c>
    </row>
    <row r="3658" spans="1:2" x14ac:dyDescent="0.3">
      <c r="A3658" s="2" t="s">
        <v>5757</v>
      </c>
      <c r="B3658" s="55">
        <v>6.9</v>
      </c>
    </row>
    <row r="3659" spans="1:2" x14ac:dyDescent="0.3">
      <c r="A3659" s="2" t="s">
        <v>1955</v>
      </c>
      <c r="B3659" s="55">
        <v>6.5</v>
      </c>
    </row>
    <row r="3660" spans="1:2" x14ac:dyDescent="0.3">
      <c r="A3660" s="2" t="s">
        <v>2277</v>
      </c>
      <c r="B3660" s="55">
        <v>4.8</v>
      </c>
    </row>
    <row r="3661" spans="1:2" x14ac:dyDescent="0.3">
      <c r="A3661" s="2" t="s">
        <v>3552</v>
      </c>
      <c r="B3661" s="55">
        <v>6.2</v>
      </c>
    </row>
    <row r="3662" spans="1:2" x14ac:dyDescent="0.3">
      <c r="A3662" s="2" t="s">
        <v>3879</v>
      </c>
      <c r="B3662" s="55">
        <v>6.3</v>
      </c>
    </row>
    <row r="3663" spans="1:2" x14ac:dyDescent="0.3">
      <c r="A3663" s="2" t="s">
        <v>3880</v>
      </c>
      <c r="B3663" s="55">
        <v>5.6</v>
      </c>
    </row>
    <row r="3664" spans="1:2" x14ac:dyDescent="0.3">
      <c r="A3664" s="2" t="s">
        <v>3286</v>
      </c>
      <c r="B3664" s="55">
        <v>6</v>
      </c>
    </row>
    <row r="3665" spans="1:2" x14ac:dyDescent="0.3">
      <c r="A3665" s="2" t="s">
        <v>2278</v>
      </c>
      <c r="B3665" s="55">
        <v>4.0999999999999996</v>
      </c>
    </row>
    <row r="3666" spans="1:2" x14ac:dyDescent="0.3">
      <c r="A3666" s="2" t="s">
        <v>2937</v>
      </c>
      <c r="B3666" s="55">
        <v>8</v>
      </c>
    </row>
    <row r="3667" spans="1:2" x14ac:dyDescent="0.3">
      <c r="A3667" s="2" t="s">
        <v>6042</v>
      </c>
      <c r="B3667" s="55">
        <v>7.3</v>
      </c>
    </row>
    <row r="3668" spans="1:2" x14ac:dyDescent="0.3">
      <c r="A3668" s="2" t="s">
        <v>5152</v>
      </c>
      <c r="B3668" s="55">
        <v>7.1</v>
      </c>
    </row>
    <row r="3669" spans="1:2" x14ac:dyDescent="0.3">
      <c r="A3669" s="2" t="s">
        <v>4230</v>
      </c>
      <c r="B3669" s="55">
        <v>6.4</v>
      </c>
    </row>
    <row r="3670" spans="1:2" x14ac:dyDescent="0.3">
      <c r="A3670" s="2" t="s">
        <v>5759</v>
      </c>
      <c r="B3670" s="55">
        <v>7.2</v>
      </c>
    </row>
    <row r="3671" spans="1:2" x14ac:dyDescent="0.3">
      <c r="A3671" s="2" t="s">
        <v>6822</v>
      </c>
      <c r="B3671" s="55">
        <v>6.2</v>
      </c>
    </row>
    <row r="3672" spans="1:2" x14ac:dyDescent="0.3">
      <c r="A3672" s="2" t="s">
        <v>6824</v>
      </c>
      <c r="B3672" s="55">
        <v>6.7</v>
      </c>
    </row>
    <row r="3673" spans="1:2" x14ac:dyDescent="0.3">
      <c r="A3673" s="2" t="s">
        <v>574</v>
      </c>
      <c r="B3673" s="55">
        <v>5.7</v>
      </c>
    </row>
    <row r="3674" spans="1:2" x14ac:dyDescent="0.3">
      <c r="A3674" s="2" t="s">
        <v>3882</v>
      </c>
      <c r="B3674" s="55">
        <v>5.9</v>
      </c>
    </row>
    <row r="3675" spans="1:2" x14ac:dyDescent="0.3">
      <c r="A3675" s="2" t="s">
        <v>1957</v>
      </c>
      <c r="B3675" s="55">
        <v>7.2</v>
      </c>
    </row>
    <row r="3676" spans="1:2" x14ac:dyDescent="0.3">
      <c r="A3676" s="2" t="s">
        <v>5155</v>
      </c>
      <c r="B3676" s="55">
        <v>3.1</v>
      </c>
    </row>
    <row r="3677" spans="1:2" x14ac:dyDescent="0.3">
      <c r="A3677" s="2" t="s">
        <v>517</v>
      </c>
      <c r="B3677" s="55">
        <v>7.4</v>
      </c>
    </row>
    <row r="3678" spans="1:2" x14ac:dyDescent="0.3">
      <c r="A3678" s="2" t="s">
        <v>1171</v>
      </c>
      <c r="B3678" s="55">
        <v>6.2</v>
      </c>
    </row>
    <row r="3679" spans="1:2" x14ac:dyDescent="0.3">
      <c r="A3679" s="2" t="s">
        <v>7032</v>
      </c>
      <c r="B3679" s="55">
        <v>7.3</v>
      </c>
    </row>
    <row r="3680" spans="1:2" x14ac:dyDescent="0.3">
      <c r="A3680" s="2" t="s">
        <v>2594</v>
      </c>
      <c r="B3680" s="55">
        <v>5.3</v>
      </c>
    </row>
    <row r="3681" spans="1:2" x14ac:dyDescent="0.3">
      <c r="A3681" s="2" t="s">
        <v>2596</v>
      </c>
      <c r="B3681" s="55">
        <v>7.4</v>
      </c>
    </row>
    <row r="3682" spans="1:2" x14ac:dyDescent="0.3">
      <c r="A3682" s="2" t="s">
        <v>3555</v>
      </c>
      <c r="B3682" s="55">
        <v>6.6</v>
      </c>
    </row>
    <row r="3683" spans="1:2" x14ac:dyDescent="0.3">
      <c r="A3683" s="2" t="s">
        <v>1960</v>
      </c>
      <c r="B3683" s="55">
        <v>3.8</v>
      </c>
    </row>
    <row r="3684" spans="1:2" x14ac:dyDescent="0.3">
      <c r="A3684" s="2" t="s">
        <v>193</v>
      </c>
      <c r="B3684" s="55">
        <v>8.1</v>
      </c>
    </row>
    <row r="3685" spans="1:2" x14ac:dyDescent="0.3">
      <c r="A3685" s="2" t="s">
        <v>4567</v>
      </c>
      <c r="B3685" s="55">
        <v>6</v>
      </c>
    </row>
    <row r="3686" spans="1:2" x14ac:dyDescent="0.3">
      <c r="A3686" s="2" t="s">
        <v>6587</v>
      </c>
      <c r="B3686" s="55">
        <v>7</v>
      </c>
    </row>
    <row r="3687" spans="1:2" x14ac:dyDescent="0.3">
      <c r="A3687" s="2" t="s">
        <v>6321</v>
      </c>
      <c r="B3687" s="55">
        <v>5.8</v>
      </c>
    </row>
    <row r="3688" spans="1:2" x14ac:dyDescent="0.3">
      <c r="A3688" s="2" t="s">
        <v>6322</v>
      </c>
      <c r="B3688" s="55">
        <v>7.8</v>
      </c>
    </row>
    <row r="3689" spans="1:2" x14ac:dyDescent="0.3">
      <c r="A3689" s="2" t="s">
        <v>4568</v>
      </c>
      <c r="B3689" s="55">
        <v>7.4</v>
      </c>
    </row>
    <row r="3690" spans="1:2" x14ac:dyDescent="0.3">
      <c r="A3690" s="2" t="s">
        <v>3558</v>
      </c>
      <c r="B3690" s="55">
        <v>6.1</v>
      </c>
    </row>
    <row r="3691" spans="1:2" x14ac:dyDescent="0.3">
      <c r="A3691" s="2" t="s">
        <v>1174</v>
      </c>
      <c r="B3691" s="55">
        <v>6.6</v>
      </c>
    </row>
    <row r="3692" spans="1:2" x14ac:dyDescent="0.3">
      <c r="A3692" s="2" t="s">
        <v>2597</v>
      </c>
      <c r="B3692" s="55">
        <v>7.4</v>
      </c>
    </row>
    <row r="3693" spans="1:2" x14ac:dyDescent="0.3">
      <c r="A3693" s="2" t="s">
        <v>3560</v>
      </c>
      <c r="B3693" s="55">
        <v>7.5</v>
      </c>
    </row>
    <row r="3694" spans="1:2" x14ac:dyDescent="0.3">
      <c r="A3694" s="2" t="s">
        <v>5481</v>
      </c>
      <c r="B3694" s="55">
        <v>6.7</v>
      </c>
    </row>
    <row r="3695" spans="1:2" x14ac:dyDescent="0.3">
      <c r="A3695" s="2" t="s">
        <v>6826</v>
      </c>
      <c r="B3695" s="55">
        <v>8</v>
      </c>
    </row>
    <row r="3696" spans="1:2" x14ac:dyDescent="0.3">
      <c r="A3696" s="2" t="s">
        <v>6044</v>
      </c>
      <c r="B3696" s="55">
        <v>7.8</v>
      </c>
    </row>
    <row r="3697" spans="1:2" x14ac:dyDescent="0.3">
      <c r="A3697" s="2" t="s">
        <v>4570</v>
      </c>
      <c r="B3697" s="55">
        <v>6.8</v>
      </c>
    </row>
    <row r="3698" spans="1:2" x14ac:dyDescent="0.3">
      <c r="A3698" s="2" t="s">
        <v>3287</v>
      </c>
      <c r="B3698" s="55">
        <v>5.8</v>
      </c>
    </row>
    <row r="3699" spans="1:2" x14ac:dyDescent="0.3">
      <c r="A3699" s="2" t="s">
        <v>4232</v>
      </c>
      <c r="B3699" s="55">
        <v>4.3</v>
      </c>
    </row>
    <row r="3700" spans="1:2" x14ac:dyDescent="0.3">
      <c r="A3700" s="2" t="s">
        <v>2939</v>
      </c>
      <c r="B3700" s="55">
        <v>7.7</v>
      </c>
    </row>
    <row r="3701" spans="1:2" x14ac:dyDescent="0.3">
      <c r="A3701" s="2" t="s">
        <v>5482</v>
      </c>
      <c r="B3701" s="55">
        <v>4.9000000000000004</v>
      </c>
    </row>
    <row r="3702" spans="1:2" x14ac:dyDescent="0.3">
      <c r="A3702" s="2" t="s">
        <v>439</v>
      </c>
      <c r="B3702" s="55">
        <v>6.6</v>
      </c>
    </row>
    <row r="3703" spans="1:2" x14ac:dyDescent="0.3">
      <c r="A3703" s="2" t="s">
        <v>3884</v>
      </c>
      <c r="B3703" s="55">
        <v>6.9</v>
      </c>
    </row>
    <row r="3704" spans="1:2" x14ac:dyDescent="0.3">
      <c r="A3704" s="2" t="s">
        <v>5157</v>
      </c>
      <c r="B3704" s="55">
        <v>6.8</v>
      </c>
    </row>
    <row r="3705" spans="1:2" x14ac:dyDescent="0.3">
      <c r="A3705" s="2" t="s">
        <v>5762</v>
      </c>
      <c r="B3705" s="55">
        <v>4.5999999999999996</v>
      </c>
    </row>
    <row r="3706" spans="1:2" x14ac:dyDescent="0.3">
      <c r="A3706" s="2" t="s">
        <v>5763</v>
      </c>
      <c r="B3706" s="55">
        <v>5.8</v>
      </c>
    </row>
    <row r="3707" spans="1:2" x14ac:dyDescent="0.3">
      <c r="A3707" s="2" t="s">
        <v>2599</v>
      </c>
      <c r="B3707" s="55">
        <v>7.7</v>
      </c>
    </row>
    <row r="3708" spans="1:2" x14ac:dyDescent="0.3">
      <c r="A3708" s="2" t="s">
        <v>5158</v>
      </c>
      <c r="B3708" s="55">
        <v>5.5</v>
      </c>
    </row>
    <row r="3709" spans="1:2" x14ac:dyDescent="0.3">
      <c r="A3709" s="2" t="s">
        <v>3887</v>
      </c>
      <c r="B3709" s="55">
        <v>3.5</v>
      </c>
    </row>
    <row r="3710" spans="1:2" x14ac:dyDescent="0.3">
      <c r="A3710" s="2" t="s">
        <v>4849</v>
      </c>
      <c r="B3710" s="55">
        <v>6.5</v>
      </c>
    </row>
    <row r="3711" spans="1:2" x14ac:dyDescent="0.3">
      <c r="A3711" s="2" t="s">
        <v>163</v>
      </c>
      <c r="B3711" s="55">
        <v>6.9</v>
      </c>
    </row>
    <row r="3712" spans="1:2" x14ac:dyDescent="0.3">
      <c r="A3712" s="2" t="s">
        <v>5764</v>
      </c>
      <c r="B3712" s="55">
        <v>6.3</v>
      </c>
    </row>
    <row r="3713" spans="1:2" x14ac:dyDescent="0.3">
      <c r="A3713" s="2" t="s">
        <v>4571</v>
      </c>
      <c r="B3713" s="55">
        <v>5.6</v>
      </c>
    </row>
    <row r="3714" spans="1:2" x14ac:dyDescent="0.3">
      <c r="A3714" s="2" t="s">
        <v>6045</v>
      </c>
      <c r="B3714" s="55">
        <v>6.3</v>
      </c>
    </row>
    <row r="3715" spans="1:2" x14ac:dyDescent="0.3">
      <c r="A3715" s="2" t="s">
        <v>239</v>
      </c>
      <c r="B3715" s="55">
        <v>8</v>
      </c>
    </row>
    <row r="3716" spans="1:2" x14ac:dyDescent="0.3">
      <c r="A3716" s="2" t="s">
        <v>714</v>
      </c>
      <c r="B3716" s="55">
        <v>6.8</v>
      </c>
    </row>
    <row r="3717" spans="1:2" x14ac:dyDescent="0.3">
      <c r="A3717" s="2" t="s">
        <v>519</v>
      </c>
      <c r="B3717" s="55">
        <v>6.8</v>
      </c>
    </row>
    <row r="3718" spans="1:2" x14ac:dyDescent="0.3">
      <c r="A3718" s="2" t="s">
        <v>6046</v>
      </c>
      <c r="B3718" s="55">
        <v>5.6</v>
      </c>
    </row>
    <row r="3719" spans="1:2" x14ac:dyDescent="0.3">
      <c r="A3719" s="2" t="s">
        <v>6047</v>
      </c>
      <c r="B3719" s="55">
        <v>6.7</v>
      </c>
    </row>
    <row r="3720" spans="1:2" x14ac:dyDescent="0.3">
      <c r="A3720" s="2" t="s">
        <v>5483</v>
      </c>
      <c r="B3720" s="55">
        <v>6.5</v>
      </c>
    </row>
    <row r="3721" spans="1:2" x14ac:dyDescent="0.3">
      <c r="A3721" s="2" t="s">
        <v>1963</v>
      </c>
      <c r="B3721" s="55">
        <v>6.5</v>
      </c>
    </row>
    <row r="3722" spans="1:2" x14ac:dyDescent="0.3">
      <c r="A3722" s="2" t="s">
        <v>5159</v>
      </c>
      <c r="B3722" s="55">
        <v>6.6</v>
      </c>
    </row>
    <row r="3723" spans="1:2" x14ac:dyDescent="0.3">
      <c r="A3723" s="2" t="s">
        <v>4234</v>
      </c>
      <c r="B3723" s="55">
        <v>6.1</v>
      </c>
    </row>
    <row r="3724" spans="1:2" x14ac:dyDescent="0.3">
      <c r="A3724" s="2" t="s">
        <v>6324</v>
      </c>
      <c r="B3724" s="55">
        <v>7.4</v>
      </c>
    </row>
    <row r="3725" spans="1:2" x14ac:dyDescent="0.3">
      <c r="A3725" s="2" t="s">
        <v>1965</v>
      </c>
      <c r="B3725" s="55">
        <v>7</v>
      </c>
    </row>
    <row r="3726" spans="1:2" x14ac:dyDescent="0.3">
      <c r="A3726" s="2" t="s">
        <v>4850</v>
      </c>
      <c r="B3726" s="55">
        <v>7.7</v>
      </c>
    </row>
    <row r="3727" spans="1:2" x14ac:dyDescent="0.3">
      <c r="A3727" s="2" t="s">
        <v>5484</v>
      </c>
      <c r="B3727" s="55">
        <v>7.7</v>
      </c>
    </row>
    <row r="3728" spans="1:2" x14ac:dyDescent="0.3">
      <c r="A3728" s="2" t="s">
        <v>6049</v>
      </c>
      <c r="B3728" s="55">
        <v>5.2</v>
      </c>
    </row>
    <row r="3729" spans="1:2" x14ac:dyDescent="0.3">
      <c r="A3729" s="2" t="s">
        <v>2942</v>
      </c>
      <c r="B3729" s="55">
        <v>6.6</v>
      </c>
    </row>
    <row r="3730" spans="1:2" x14ac:dyDescent="0.3">
      <c r="A3730" s="2" t="s">
        <v>4573</v>
      </c>
      <c r="B3730" s="55">
        <v>4.2</v>
      </c>
    </row>
    <row r="3731" spans="1:2" x14ac:dyDescent="0.3">
      <c r="A3731" s="2" t="s">
        <v>7035</v>
      </c>
      <c r="B3731" s="55">
        <v>24077.399999999965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8170F-46E3-424B-ABC3-872B69541DA7}">
  <sheetPr codeName="Sheet25"/>
  <dimension ref="A1:M26"/>
  <sheetViews>
    <sheetView zoomScale="70" zoomScaleNormal="70" workbookViewId="0">
      <selection activeCell="K1" sqref="K1:K3"/>
    </sheetView>
  </sheetViews>
  <sheetFormatPr defaultRowHeight="14.4" x14ac:dyDescent="0.3"/>
  <cols>
    <col min="1" max="1" width="25.5546875" bestFit="1" customWidth="1"/>
    <col min="2" max="2" width="15.6640625" bestFit="1" customWidth="1"/>
    <col min="3" max="3" width="20" bestFit="1" customWidth="1"/>
    <col min="4" max="4" width="16.88671875" bestFit="1" customWidth="1"/>
    <col min="5" max="5" width="18.77734375" bestFit="1" customWidth="1"/>
    <col min="6" max="6" width="15.21875" bestFit="1" customWidth="1"/>
    <col min="7" max="7" width="13.88671875" bestFit="1" customWidth="1"/>
    <col min="8" max="8" width="15.77734375" bestFit="1" customWidth="1"/>
    <col min="9" max="9" width="10.33203125" customWidth="1"/>
    <col min="10" max="10" width="10.6640625" bestFit="1" customWidth="1"/>
    <col min="11" max="11" width="10.77734375" bestFit="1" customWidth="1"/>
  </cols>
  <sheetData>
    <row r="1" spans="1:13" x14ac:dyDescent="0.3">
      <c r="A1" s="7" t="s">
        <v>4</v>
      </c>
      <c r="B1" t="s">
        <v>2374</v>
      </c>
      <c r="I1" s="53" t="s">
        <v>7063</v>
      </c>
      <c r="J1" s="54" t="s">
        <v>7064</v>
      </c>
      <c r="K1" s="54" t="s">
        <v>7065</v>
      </c>
    </row>
    <row r="2" spans="1:13" x14ac:dyDescent="0.3">
      <c r="I2" s="53"/>
      <c r="J2" s="54"/>
      <c r="K2" s="54"/>
    </row>
    <row r="3" spans="1:13" ht="21" customHeight="1" x14ac:dyDescent="0.3">
      <c r="A3" s="7" t="s">
        <v>7034</v>
      </c>
      <c r="B3" t="s">
        <v>7037</v>
      </c>
      <c r="C3" t="s">
        <v>7036</v>
      </c>
      <c r="I3" s="53"/>
      <c r="J3" s="54"/>
      <c r="K3" s="54"/>
    </row>
    <row r="4" spans="1:13" x14ac:dyDescent="0.3">
      <c r="A4" s="2" t="s">
        <v>2630</v>
      </c>
      <c r="B4" s="10">
        <v>300000</v>
      </c>
      <c r="C4" s="10">
        <v>16892</v>
      </c>
      <c r="E4" s="2" t="s">
        <v>2630</v>
      </c>
      <c r="F4" s="10">
        <v>300000</v>
      </c>
      <c r="G4" s="10">
        <v>16892</v>
      </c>
      <c r="H4" s="27">
        <f>G4-F4</f>
        <v>-283108</v>
      </c>
      <c r="I4" s="11">
        <f>G4/F4</f>
        <v>5.6306666666666665E-2</v>
      </c>
      <c r="J4" s="24">
        <f>H4/G4</f>
        <v>-16.759886336727444</v>
      </c>
      <c r="K4" s="12">
        <f>100%-J4</f>
        <v>17.759886336727444</v>
      </c>
    </row>
    <row r="5" spans="1:13" x14ac:dyDescent="0.3">
      <c r="A5" s="2" t="s">
        <v>6839</v>
      </c>
      <c r="B5" s="10">
        <v>18026148</v>
      </c>
      <c r="C5" s="10">
        <v>6498000</v>
      </c>
      <c r="E5" s="2" t="s">
        <v>6839</v>
      </c>
      <c r="F5" s="10">
        <v>18026148</v>
      </c>
      <c r="G5" s="10">
        <v>6498000</v>
      </c>
      <c r="H5" s="27">
        <f t="shared" ref="H5:H17" si="0">G5-F5</f>
        <v>-11528148</v>
      </c>
      <c r="I5" s="11">
        <f t="shared" ref="I5:I17" si="1">G5/F5</f>
        <v>0.3604763480251022</v>
      </c>
      <c r="J5" s="24">
        <f t="shared" ref="J5:J17" si="2">H5/G5</f>
        <v>-1.774107109879963</v>
      </c>
      <c r="K5" s="12">
        <f t="shared" ref="K5:K17" si="3">100%-J5</f>
        <v>2.7741071098799628</v>
      </c>
      <c r="L5" s="20"/>
      <c r="M5" s="11"/>
    </row>
    <row r="6" spans="1:13" x14ac:dyDescent="0.3">
      <c r="A6" s="2" t="s">
        <v>3929</v>
      </c>
      <c r="B6" s="10">
        <v>1500000</v>
      </c>
      <c r="C6" s="10">
        <v>49000</v>
      </c>
      <c r="E6" s="2" t="s">
        <v>3929</v>
      </c>
      <c r="F6" s="10">
        <v>1500000</v>
      </c>
      <c r="G6" s="10">
        <v>49000</v>
      </c>
      <c r="H6" s="27">
        <f t="shared" si="0"/>
        <v>-1451000</v>
      </c>
      <c r="I6" s="11">
        <f t="shared" si="1"/>
        <v>3.2666666666666663E-2</v>
      </c>
      <c r="J6" s="24">
        <f t="shared" si="2"/>
        <v>-29.612244897959183</v>
      </c>
      <c r="K6" s="12">
        <f t="shared" si="3"/>
        <v>30.612244897959183</v>
      </c>
    </row>
    <row r="7" spans="1:13" x14ac:dyDescent="0.3">
      <c r="A7" s="2" t="s">
        <v>3955</v>
      </c>
      <c r="B7" s="10">
        <v>70000000</v>
      </c>
      <c r="C7" s="10">
        <v>129319</v>
      </c>
      <c r="E7" s="2" t="s">
        <v>3955</v>
      </c>
      <c r="F7" s="10">
        <v>70000000</v>
      </c>
      <c r="G7" s="10">
        <v>129319</v>
      </c>
      <c r="H7" s="27">
        <f t="shared" si="0"/>
        <v>-69870681</v>
      </c>
      <c r="I7" s="13">
        <f t="shared" si="1"/>
        <v>1.8474142857142857E-3</v>
      </c>
      <c r="J7" s="24">
        <f t="shared" si="2"/>
        <v>-540.2971025139384</v>
      </c>
      <c r="K7" s="12">
        <f t="shared" si="3"/>
        <v>541.2971025139384</v>
      </c>
    </row>
    <row r="8" spans="1:13" x14ac:dyDescent="0.3">
      <c r="A8" s="2" t="s">
        <v>2372</v>
      </c>
      <c r="B8" s="10">
        <v>1000000</v>
      </c>
      <c r="C8" s="10">
        <v>610991</v>
      </c>
      <c r="E8" s="2" t="s">
        <v>2372</v>
      </c>
      <c r="F8" s="10">
        <v>1000000</v>
      </c>
      <c r="G8" s="10">
        <v>610991</v>
      </c>
      <c r="H8" s="27">
        <f t="shared" si="0"/>
        <v>-389009</v>
      </c>
      <c r="I8" s="11">
        <f t="shared" si="1"/>
        <v>0.61099099999999995</v>
      </c>
      <c r="J8" s="24">
        <f t="shared" si="2"/>
        <v>-0.63668531942369033</v>
      </c>
      <c r="K8" s="12">
        <f t="shared" si="3"/>
        <v>1.6366853194236903</v>
      </c>
    </row>
    <row r="9" spans="1:13" x14ac:dyDescent="0.3">
      <c r="A9" s="2" t="s">
        <v>6145</v>
      </c>
      <c r="B9" s="10">
        <v>7217600</v>
      </c>
      <c r="C9" s="10">
        <v>3047539</v>
      </c>
      <c r="E9" s="2" t="s">
        <v>6145</v>
      </c>
      <c r="F9" s="10">
        <v>7217600</v>
      </c>
      <c r="G9" s="10">
        <v>3047539</v>
      </c>
      <c r="H9" s="27">
        <f t="shared" si="0"/>
        <v>-4170061</v>
      </c>
      <c r="I9" s="11">
        <f t="shared" si="1"/>
        <v>0.42223717025049878</v>
      </c>
      <c r="J9" s="24">
        <f t="shared" si="2"/>
        <v>-1.3683372058569225</v>
      </c>
      <c r="K9" s="12">
        <f t="shared" si="3"/>
        <v>2.3683372058569225</v>
      </c>
      <c r="M9" s="11"/>
    </row>
    <row r="10" spans="1:13" x14ac:dyDescent="0.3">
      <c r="A10" s="2" t="s">
        <v>4381</v>
      </c>
      <c r="B10" s="10">
        <v>700000000</v>
      </c>
      <c r="C10" s="10">
        <v>3275443</v>
      </c>
      <c r="E10" s="2" t="s">
        <v>4381</v>
      </c>
      <c r="F10" s="10">
        <v>700000000</v>
      </c>
      <c r="G10" s="10">
        <v>3275443</v>
      </c>
      <c r="H10" s="27">
        <f t="shared" si="0"/>
        <v>-696724557</v>
      </c>
      <c r="I10" s="13">
        <f t="shared" si="1"/>
        <v>4.6792042857142857E-3</v>
      </c>
      <c r="J10" s="24">
        <f t="shared" si="2"/>
        <v>-212.71154985753071</v>
      </c>
      <c r="K10" s="12">
        <f t="shared" si="3"/>
        <v>213.71154985753071</v>
      </c>
      <c r="M10" s="11"/>
    </row>
    <row r="11" spans="1:13" x14ac:dyDescent="0.3">
      <c r="A11" s="2" t="s">
        <v>5585</v>
      </c>
      <c r="B11" s="10">
        <v>600000000</v>
      </c>
      <c r="C11" s="10">
        <v>1602466</v>
      </c>
      <c r="E11" s="2" t="s">
        <v>5585</v>
      </c>
      <c r="F11" s="10">
        <v>600000000</v>
      </c>
      <c r="G11" s="10">
        <v>1602466</v>
      </c>
      <c r="H11" s="27">
        <f t="shared" si="0"/>
        <v>-598397534</v>
      </c>
      <c r="I11" s="13">
        <f t="shared" si="1"/>
        <v>2.6707766666666665E-3</v>
      </c>
      <c r="J11" s="24">
        <f t="shared" si="2"/>
        <v>-373.42292067351195</v>
      </c>
      <c r="K11" s="12">
        <f t="shared" si="3"/>
        <v>374.42292067351195</v>
      </c>
    </row>
    <row r="12" spans="1:13" x14ac:dyDescent="0.3">
      <c r="A12" s="2" t="s">
        <v>2775</v>
      </c>
      <c r="B12" s="10">
        <v>7000000</v>
      </c>
      <c r="C12" s="10">
        <v>13876974</v>
      </c>
      <c r="E12" s="28" t="s">
        <v>2775</v>
      </c>
      <c r="F12" s="29">
        <v>7000000</v>
      </c>
      <c r="G12" s="29">
        <v>13876974</v>
      </c>
      <c r="H12" s="30">
        <f t="shared" si="0"/>
        <v>6876974</v>
      </c>
      <c r="I12" s="31">
        <f t="shared" si="1"/>
        <v>1.9824248571428571</v>
      </c>
      <c r="J12" s="32">
        <f t="shared" si="2"/>
        <v>0.49556726127756673</v>
      </c>
      <c r="K12" s="32">
        <f t="shared" si="3"/>
        <v>0.50443273872243322</v>
      </c>
    </row>
    <row r="13" spans="1:13" x14ac:dyDescent="0.3">
      <c r="A13" s="2" t="s">
        <v>5617</v>
      </c>
      <c r="B13" s="10">
        <v>12000000</v>
      </c>
      <c r="C13" s="10">
        <v>4018695</v>
      </c>
      <c r="E13" s="2" t="s">
        <v>5617</v>
      </c>
      <c r="F13" s="10">
        <v>12000000</v>
      </c>
      <c r="G13" s="10">
        <v>4018695</v>
      </c>
      <c r="H13" s="27">
        <f t="shared" si="0"/>
        <v>-7981305</v>
      </c>
      <c r="I13" s="11">
        <f t="shared" si="1"/>
        <v>0.33489124999999997</v>
      </c>
      <c r="J13" s="24">
        <f t="shared" si="2"/>
        <v>-1.9860439769626708</v>
      </c>
      <c r="K13" s="12">
        <f t="shared" si="3"/>
        <v>2.9860439769626708</v>
      </c>
      <c r="M13" s="12"/>
    </row>
    <row r="14" spans="1:13" x14ac:dyDescent="0.3">
      <c r="A14" s="2" t="s">
        <v>4073</v>
      </c>
      <c r="B14" s="10">
        <v>1500000</v>
      </c>
      <c r="C14" s="10">
        <v>100358</v>
      </c>
      <c r="E14" s="2" t="s">
        <v>4073</v>
      </c>
      <c r="F14" s="10">
        <v>1500000</v>
      </c>
      <c r="G14" s="10">
        <v>100358</v>
      </c>
      <c r="H14" s="27">
        <f t="shared" si="0"/>
        <v>-1399642</v>
      </c>
      <c r="I14" s="11">
        <f t="shared" si="1"/>
        <v>6.6905333333333331E-2</v>
      </c>
      <c r="J14" s="24">
        <f t="shared" si="2"/>
        <v>-13.946491560214433</v>
      </c>
      <c r="K14" s="12">
        <f t="shared" si="3"/>
        <v>14.946491560214433</v>
      </c>
    </row>
    <row r="15" spans="1:13" x14ac:dyDescent="0.3">
      <c r="A15" s="2" t="s">
        <v>5348</v>
      </c>
      <c r="B15" s="10">
        <v>150000000</v>
      </c>
      <c r="C15" s="10">
        <v>199228</v>
      </c>
      <c r="E15" s="2" t="s">
        <v>5348</v>
      </c>
      <c r="F15" s="10">
        <v>150000000</v>
      </c>
      <c r="G15" s="10">
        <v>199228</v>
      </c>
      <c r="H15" s="27">
        <f t="shared" si="0"/>
        <v>-149800772</v>
      </c>
      <c r="I15" s="13">
        <f t="shared" si="1"/>
        <v>1.3281866666666666E-3</v>
      </c>
      <c r="J15" s="24">
        <f t="shared" si="2"/>
        <v>-751.90621800148574</v>
      </c>
      <c r="K15" s="12">
        <f t="shared" si="3"/>
        <v>752.90621800148574</v>
      </c>
    </row>
    <row r="16" spans="1:13" x14ac:dyDescent="0.3">
      <c r="A16" s="2" t="s">
        <v>6546</v>
      </c>
      <c r="B16" s="10">
        <v>1000000</v>
      </c>
      <c r="C16" s="10">
        <v>4231500</v>
      </c>
      <c r="E16" s="28" t="s">
        <v>6546</v>
      </c>
      <c r="F16" s="29">
        <v>1000000</v>
      </c>
      <c r="G16" s="29">
        <v>4231500</v>
      </c>
      <c r="H16" s="30">
        <f t="shared" si="0"/>
        <v>3231500</v>
      </c>
      <c r="I16" s="31">
        <f t="shared" si="1"/>
        <v>4.2314999999999996</v>
      </c>
      <c r="J16" s="32">
        <f t="shared" si="2"/>
        <v>0.7636771830320217</v>
      </c>
      <c r="K16" s="32">
        <f t="shared" si="3"/>
        <v>0.2363228169679783</v>
      </c>
    </row>
    <row r="17" spans="1:11" x14ac:dyDescent="0.3">
      <c r="A17" s="2" t="s">
        <v>3867</v>
      </c>
      <c r="B17" s="10">
        <v>7000000</v>
      </c>
      <c r="C17" s="10">
        <v>2921738</v>
      </c>
      <c r="E17" s="2" t="s">
        <v>3867</v>
      </c>
      <c r="F17" s="10">
        <v>7000000</v>
      </c>
      <c r="G17" s="10">
        <v>2921738</v>
      </c>
      <c r="H17" s="27">
        <f t="shared" si="0"/>
        <v>-4078262</v>
      </c>
      <c r="I17" s="11">
        <f t="shared" si="1"/>
        <v>0.41739114285714285</v>
      </c>
      <c r="J17" s="24">
        <f t="shared" si="2"/>
        <v>-1.3958342602930174</v>
      </c>
      <c r="K17" s="12">
        <f t="shared" si="3"/>
        <v>2.3958342602930172</v>
      </c>
    </row>
    <row r="18" spans="1:11" x14ac:dyDescent="0.3">
      <c r="A18" s="2" t="s">
        <v>7035</v>
      </c>
      <c r="B18" s="10">
        <v>1576543748</v>
      </c>
      <c r="C18" s="10">
        <v>40578143</v>
      </c>
    </row>
    <row r="20" spans="1:11" ht="15" thickBot="1" x14ac:dyDescent="0.35"/>
    <row r="21" spans="1:11" ht="43.2" x14ac:dyDescent="0.3">
      <c r="E21" s="44" t="s">
        <v>0</v>
      </c>
      <c r="F21" s="45" t="s">
        <v>16</v>
      </c>
      <c r="G21" s="45" t="s">
        <v>7062</v>
      </c>
      <c r="H21" s="45" t="s">
        <v>7066</v>
      </c>
      <c r="I21" s="36" t="s">
        <v>7064</v>
      </c>
      <c r="J21" s="46" t="s">
        <v>7065</v>
      </c>
    </row>
    <row r="22" spans="1:11" x14ac:dyDescent="0.3">
      <c r="E22" s="37" t="s">
        <v>2775</v>
      </c>
      <c r="F22" s="33">
        <v>7000000</v>
      </c>
      <c r="G22" s="33">
        <v>13876974</v>
      </c>
      <c r="H22" s="34">
        <f>G22-F22</f>
        <v>6876974</v>
      </c>
      <c r="I22" s="35">
        <f>H22/G22</f>
        <v>0.49556726127756673</v>
      </c>
      <c r="J22" s="38">
        <f t="shared" ref="J22:J23" si="4">100%-I22</f>
        <v>0.50443273872243322</v>
      </c>
    </row>
    <row r="23" spans="1:11" ht="15" thickBot="1" x14ac:dyDescent="0.35">
      <c r="E23" s="39" t="s">
        <v>6546</v>
      </c>
      <c r="F23" s="40">
        <v>1000000</v>
      </c>
      <c r="G23" s="40">
        <v>4231500</v>
      </c>
      <c r="H23" s="41">
        <f t="shared" ref="H23" si="5">G23-F23</f>
        <v>3231500</v>
      </c>
      <c r="I23" s="42">
        <f>H23/G23</f>
        <v>0.7636771830320217</v>
      </c>
      <c r="J23" s="43">
        <f t="shared" si="4"/>
        <v>0.2363228169679783</v>
      </c>
    </row>
    <row r="24" spans="1:11" x14ac:dyDescent="0.3">
      <c r="J24" s="47"/>
    </row>
    <row r="25" spans="1:11" x14ac:dyDescent="0.3">
      <c r="F25" s="48"/>
    </row>
    <row r="26" spans="1:11" x14ac:dyDescent="0.3">
      <c r="F26" s="10"/>
    </row>
  </sheetData>
  <mergeCells count="3">
    <mergeCell ref="I1:I3"/>
    <mergeCell ref="J1:J3"/>
    <mergeCell ref="K1:K3"/>
  </mergeCells>
  <pageMargins left="0.7" right="0.7" top="0.75" bottom="0.75" header="0.3" footer="0.3"/>
  <pageSetup paperSize="9" orientation="portrait" horizontalDpi="200" verticalDpi="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C4934-7ACA-4CF0-A7FC-D18D811571CC}">
  <dimension ref="B4:C3729"/>
  <sheetViews>
    <sheetView tabSelected="1" workbookViewId="0">
      <selection activeCell="N14" sqref="N14"/>
    </sheetView>
  </sheetViews>
  <sheetFormatPr defaultRowHeight="14.4" x14ac:dyDescent="0.3"/>
  <cols>
    <col min="2" max="2" width="16.33203125" bestFit="1" customWidth="1"/>
    <col min="3" max="3" width="13.44140625" bestFit="1" customWidth="1"/>
  </cols>
  <sheetData>
    <row r="4" spans="2:3" x14ac:dyDescent="0.3">
      <c r="B4" s="6" t="s">
        <v>12</v>
      </c>
      <c r="C4" s="6" t="s">
        <v>14</v>
      </c>
    </row>
    <row r="5" spans="2:3" x14ac:dyDescent="0.3">
      <c r="B5" s="2">
        <v>4.8</v>
      </c>
      <c r="C5" s="2">
        <v>110</v>
      </c>
    </row>
    <row r="6" spans="2:3" x14ac:dyDescent="0.3">
      <c r="B6" s="2">
        <v>8.3000000000000007</v>
      </c>
      <c r="C6" s="2">
        <v>145</v>
      </c>
    </row>
    <row r="7" spans="2:3" x14ac:dyDescent="0.3">
      <c r="B7" s="2">
        <v>6.3</v>
      </c>
      <c r="C7" s="2">
        <v>100</v>
      </c>
    </row>
    <row r="8" spans="2:3" x14ac:dyDescent="0.3">
      <c r="B8" s="2">
        <v>7.7</v>
      </c>
      <c r="C8" s="2">
        <v>89</v>
      </c>
    </row>
    <row r="9" spans="2:3" x14ac:dyDescent="0.3">
      <c r="B9" s="2">
        <v>7.8</v>
      </c>
      <c r="C9" s="2">
        <v>81</v>
      </c>
    </row>
    <row r="10" spans="2:3" x14ac:dyDescent="0.3">
      <c r="B10" s="2">
        <v>8.6</v>
      </c>
      <c r="C10" s="2">
        <v>87</v>
      </c>
    </row>
    <row r="11" spans="2:3" x14ac:dyDescent="0.3">
      <c r="B11" s="2">
        <v>7.7</v>
      </c>
      <c r="C11" s="2">
        <v>83</v>
      </c>
    </row>
    <row r="12" spans="2:3" x14ac:dyDescent="0.3">
      <c r="B12" s="2">
        <v>8.1999999999999993</v>
      </c>
      <c r="C12" s="2">
        <v>226</v>
      </c>
    </row>
    <row r="13" spans="2:3" x14ac:dyDescent="0.3">
      <c r="B13" s="2">
        <v>8.1</v>
      </c>
      <c r="C13" s="2">
        <v>102</v>
      </c>
    </row>
    <row r="14" spans="2:3" x14ac:dyDescent="0.3">
      <c r="B14" s="2">
        <v>7.8</v>
      </c>
      <c r="C14" s="2">
        <v>120</v>
      </c>
    </row>
    <row r="15" spans="2:3" x14ac:dyDescent="0.3">
      <c r="B15" s="2">
        <v>7.5</v>
      </c>
      <c r="C15" s="2">
        <v>88</v>
      </c>
    </row>
    <row r="16" spans="2:3" x14ac:dyDescent="0.3">
      <c r="B16" s="2">
        <v>6.9</v>
      </c>
      <c r="C16" s="2">
        <v>144</v>
      </c>
    </row>
    <row r="17" spans="2:3" x14ac:dyDescent="0.3">
      <c r="B17" s="2">
        <v>8.1</v>
      </c>
      <c r="C17" s="2">
        <v>172</v>
      </c>
    </row>
    <row r="18" spans="2:3" x14ac:dyDescent="0.3">
      <c r="B18" s="2">
        <v>7.7</v>
      </c>
      <c r="C18" s="2">
        <v>92</v>
      </c>
    </row>
    <row r="19" spans="2:3" x14ac:dyDescent="0.3">
      <c r="B19" s="2">
        <v>7.1</v>
      </c>
      <c r="C19" s="2">
        <v>102</v>
      </c>
    </row>
    <row r="20" spans="2:3" x14ac:dyDescent="0.3">
      <c r="B20" s="2">
        <v>7</v>
      </c>
      <c r="C20" s="2">
        <v>107</v>
      </c>
    </row>
    <row r="21" spans="2:3" x14ac:dyDescent="0.3">
      <c r="B21" s="2">
        <v>6.7</v>
      </c>
      <c r="C21" s="2">
        <v>152</v>
      </c>
    </row>
    <row r="22" spans="2:3" x14ac:dyDescent="0.3">
      <c r="B22" s="2">
        <v>6.7</v>
      </c>
      <c r="C22" s="2">
        <v>80</v>
      </c>
    </row>
    <row r="23" spans="2:3" x14ac:dyDescent="0.3">
      <c r="B23" s="2">
        <v>6.8</v>
      </c>
      <c r="C23" s="2">
        <v>135</v>
      </c>
    </row>
    <row r="24" spans="2:3" x14ac:dyDescent="0.3">
      <c r="B24" s="2">
        <v>8.1999999999999993</v>
      </c>
      <c r="C24" s="2">
        <v>108</v>
      </c>
    </row>
    <row r="25" spans="2:3" x14ac:dyDescent="0.3">
      <c r="B25" s="2">
        <v>8.6999999999999993</v>
      </c>
      <c r="C25" s="2">
        <v>202</v>
      </c>
    </row>
    <row r="26" spans="2:3" x14ac:dyDescent="0.3">
      <c r="B26" s="2">
        <v>8.1999999999999993</v>
      </c>
      <c r="C26" s="2">
        <v>161</v>
      </c>
    </row>
    <row r="27" spans="2:3" x14ac:dyDescent="0.3">
      <c r="B27" s="2">
        <v>8.3000000000000007</v>
      </c>
      <c r="C27" s="2">
        <v>120</v>
      </c>
    </row>
    <row r="28" spans="2:3" x14ac:dyDescent="0.3">
      <c r="B28" s="2">
        <v>8.5</v>
      </c>
      <c r="C28" s="2">
        <v>108</v>
      </c>
    </row>
    <row r="29" spans="2:3" x14ac:dyDescent="0.3">
      <c r="B29" s="2">
        <v>7.6</v>
      </c>
      <c r="C29" s="2">
        <v>152</v>
      </c>
    </row>
    <row r="30" spans="2:3" x14ac:dyDescent="0.3">
      <c r="B30" s="2">
        <v>7.3</v>
      </c>
      <c r="C30" s="2">
        <v>110</v>
      </c>
    </row>
    <row r="31" spans="2:3" x14ac:dyDescent="0.3">
      <c r="B31" s="2">
        <v>8.4</v>
      </c>
      <c r="C31" s="2">
        <v>227</v>
      </c>
    </row>
    <row r="32" spans="2:3" x14ac:dyDescent="0.3">
      <c r="B32" s="2">
        <v>7</v>
      </c>
      <c r="C32" s="2">
        <v>251</v>
      </c>
    </row>
    <row r="33" spans="2:3" x14ac:dyDescent="0.3">
      <c r="B33" s="2">
        <v>7.5</v>
      </c>
      <c r="C33" s="2">
        <v>115</v>
      </c>
    </row>
    <row r="34" spans="2:3" x14ac:dyDescent="0.3">
      <c r="B34" s="2">
        <v>7.6</v>
      </c>
      <c r="C34" s="2">
        <v>197</v>
      </c>
    </row>
    <row r="35" spans="2:3" x14ac:dyDescent="0.3">
      <c r="B35" s="2">
        <v>8</v>
      </c>
      <c r="C35" s="2">
        <v>99</v>
      </c>
    </row>
    <row r="36" spans="2:3" x14ac:dyDescent="0.3">
      <c r="B36" s="2">
        <v>7.7</v>
      </c>
      <c r="C36" s="2">
        <v>87</v>
      </c>
    </row>
    <row r="37" spans="2:3" x14ac:dyDescent="0.3">
      <c r="B37" s="2">
        <v>7.8</v>
      </c>
      <c r="C37" s="2">
        <v>110</v>
      </c>
    </row>
    <row r="38" spans="2:3" x14ac:dyDescent="0.3">
      <c r="B38" s="2">
        <v>7.8</v>
      </c>
      <c r="C38" s="2">
        <v>139</v>
      </c>
    </row>
    <row r="39" spans="2:3" x14ac:dyDescent="0.3">
      <c r="B39" s="2">
        <v>7.9</v>
      </c>
      <c r="C39" s="2">
        <v>170</v>
      </c>
    </row>
    <row r="40" spans="2:3" x14ac:dyDescent="0.3">
      <c r="B40" s="2">
        <v>8.1</v>
      </c>
      <c r="C40" s="2">
        <v>95</v>
      </c>
    </row>
    <row r="41" spans="2:3" x14ac:dyDescent="0.3">
      <c r="B41" s="2">
        <v>8</v>
      </c>
      <c r="C41" s="2">
        <v>200</v>
      </c>
    </row>
    <row r="42" spans="2:3" x14ac:dyDescent="0.3">
      <c r="B42" s="2">
        <v>6.8</v>
      </c>
      <c r="C42" s="2">
        <v>152</v>
      </c>
    </row>
    <row r="43" spans="2:3" x14ac:dyDescent="0.3">
      <c r="B43" s="2">
        <v>6.6</v>
      </c>
      <c r="C43" s="2">
        <v>225</v>
      </c>
    </row>
    <row r="44" spans="2:3" x14ac:dyDescent="0.3">
      <c r="B44" s="2">
        <v>8</v>
      </c>
      <c r="C44" s="2">
        <v>174</v>
      </c>
    </row>
    <row r="45" spans="2:3" x14ac:dyDescent="0.3">
      <c r="B45" s="2">
        <v>7</v>
      </c>
      <c r="C45" s="2">
        <v>130</v>
      </c>
    </row>
    <row r="46" spans="2:3" x14ac:dyDescent="0.3">
      <c r="B46" s="2">
        <v>8.9</v>
      </c>
      <c r="C46" s="2">
        <v>142</v>
      </c>
    </row>
    <row r="47" spans="2:3" x14ac:dyDescent="0.3">
      <c r="B47" s="2">
        <v>6.9</v>
      </c>
      <c r="C47" s="2">
        <v>117</v>
      </c>
    </row>
    <row r="48" spans="2:3" x14ac:dyDescent="0.3">
      <c r="B48" s="2">
        <v>8.3000000000000007</v>
      </c>
      <c r="C48" s="2">
        <v>161</v>
      </c>
    </row>
    <row r="49" spans="2:3" x14ac:dyDescent="0.3">
      <c r="B49" s="2">
        <v>7.5</v>
      </c>
      <c r="C49" s="2">
        <v>153</v>
      </c>
    </row>
    <row r="50" spans="2:3" x14ac:dyDescent="0.3">
      <c r="B50" s="2">
        <v>8.1</v>
      </c>
      <c r="C50" s="2">
        <v>110</v>
      </c>
    </row>
    <row r="51" spans="2:3" x14ac:dyDescent="0.3">
      <c r="B51" s="2">
        <v>7.2</v>
      </c>
      <c r="C51" s="2">
        <v>123</v>
      </c>
    </row>
    <row r="52" spans="2:3" x14ac:dyDescent="0.3">
      <c r="B52" s="2">
        <v>6.8</v>
      </c>
      <c r="C52" s="2">
        <v>142</v>
      </c>
    </row>
    <row r="53" spans="2:3" x14ac:dyDescent="0.3">
      <c r="B53" s="2">
        <v>6.2</v>
      </c>
      <c r="C53" s="2">
        <v>109</v>
      </c>
    </row>
    <row r="54" spans="2:3" x14ac:dyDescent="0.3">
      <c r="B54" s="2">
        <v>6.2</v>
      </c>
      <c r="C54" s="2">
        <v>143</v>
      </c>
    </row>
    <row r="55" spans="2:3" x14ac:dyDescent="0.3">
      <c r="B55" s="2">
        <v>7.5</v>
      </c>
      <c r="C55" s="2">
        <v>160</v>
      </c>
    </row>
    <row r="56" spans="2:3" x14ac:dyDescent="0.3">
      <c r="B56" s="2">
        <v>8.1</v>
      </c>
      <c r="C56" s="2">
        <v>215</v>
      </c>
    </row>
    <row r="57" spans="2:3" x14ac:dyDescent="0.3">
      <c r="B57" s="2">
        <v>6.7</v>
      </c>
      <c r="C57" s="2">
        <v>120</v>
      </c>
    </row>
    <row r="58" spans="2:3" x14ac:dyDescent="0.3">
      <c r="B58" s="2">
        <v>8</v>
      </c>
      <c r="C58" s="2">
        <v>181</v>
      </c>
    </row>
    <row r="59" spans="2:3" x14ac:dyDescent="0.3">
      <c r="B59" s="2">
        <v>6.7</v>
      </c>
      <c r="C59" s="2">
        <v>65</v>
      </c>
    </row>
    <row r="60" spans="2:3" x14ac:dyDescent="0.3">
      <c r="B60" s="2">
        <v>5.5</v>
      </c>
      <c r="C60" s="2">
        <v>97</v>
      </c>
    </row>
    <row r="61" spans="2:3" x14ac:dyDescent="0.3">
      <c r="B61" s="2">
        <v>6.1</v>
      </c>
      <c r="C61" s="2">
        <v>108</v>
      </c>
    </row>
    <row r="62" spans="2:3" x14ac:dyDescent="0.3">
      <c r="B62" s="2">
        <v>9.1999999999999993</v>
      </c>
      <c r="C62" s="2">
        <v>175</v>
      </c>
    </row>
    <row r="63" spans="2:3" x14ac:dyDescent="0.3">
      <c r="B63" s="2">
        <v>7.5</v>
      </c>
      <c r="C63" s="2">
        <v>112</v>
      </c>
    </row>
    <row r="64" spans="2:3" x14ac:dyDescent="0.3">
      <c r="B64" s="2">
        <v>6.8</v>
      </c>
      <c r="C64" s="2">
        <v>121</v>
      </c>
    </row>
    <row r="65" spans="2:3" x14ac:dyDescent="0.3">
      <c r="B65" s="2">
        <v>7.4</v>
      </c>
      <c r="C65" s="2">
        <v>112</v>
      </c>
    </row>
    <row r="66" spans="2:3" x14ac:dyDescent="0.3">
      <c r="B66" s="2">
        <v>8</v>
      </c>
      <c r="C66" s="2">
        <v>132</v>
      </c>
    </row>
    <row r="67" spans="2:3" x14ac:dyDescent="0.3">
      <c r="B67" s="2">
        <v>8.3000000000000007</v>
      </c>
      <c r="C67" s="2">
        <v>129</v>
      </c>
    </row>
    <row r="68" spans="2:3" x14ac:dyDescent="0.3">
      <c r="B68" s="2">
        <v>6.1</v>
      </c>
      <c r="C68" s="2">
        <v>86</v>
      </c>
    </row>
    <row r="69" spans="2:3" x14ac:dyDescent="0.3">
      <c r="B69" s="2">
        <v>7.8</v>
      </c>
      <c r="C69" s="2">
        <v>93</v>
      </c>
    </row>
    <row r="70" spans="2:3" x14ac:dyDescent="0.3">
      <c r="B70" s="2">
        <v>9</v>
      </c>
      <c r="C70" s="2">
        <v>220</v>
      </c>
    </row>
    <row r="71" spans="2:3" x14ac:dyDescent="0.3">
      <c r="B71" s="2">
        <v>6.8</v>
      </c>
      <c r="C71" s="2">
        <v>125</v>
      </c>
    </row>
    <row r="72" spans="2:3" x14ac:dyDescent="0.3">
      <c r="B72" s="2">
        <v>7.5</v>
      </c>
      <c r="C72" s="2">
        <v>88</v>
      </c>
    </row>
    <row r="73" spans="2:3" x14ac:dyDescent="0.3">
      <c r="B73" s="2">
        <v>8</v>
      </c>
      <c r="C73" s="2">
        <v>106</v>
      </c>
    </row>
    <row r="74" spans="2:3" x14ac:dyDescent="0.3">
      <c r="B74" s="2">
        <v>8</v>
      </c>
      <c r="C74" s="2">
        <v>130</v>
      </c>
    </row>
    <row r="75" spans="2:3" x14ac:dyDescent="0.3">
      <c r="B75" s="2">
        <v>8.3000000000000007</v>
      </c>
      <c r="C75" s="2">
        <v>91</v>
      </c>
    </row>
    <row r="76" spans="2:3" x14ac:dyDescent="0.3">
      <c r="B76" s="2">
        <v>8.6999999999999993</v>
      </c>
      <c r="C76" s="2">
        <v>133</v>
      </c>
    </row>
    <row r="77" spans="2:3" x14ac:dyDescent="0.3">
      <c r="B77" s="2">
        <v>6.8</v>
      </c>
      <c r="C77" s="2">
        <v>119</v>
      </c>
    </row>
    <row r="78" spans="2:3" x14ac:dyDescent="0.3">
      <c r="B78" s="2">
        <v>8.1</v>
      </c>
      <c r="C78" s="2">
        <v>145</v>
      </c>
    </row>
    <row r="79" spans="2:3" x14ac:dyDescent="0.3">
      <c r="B79" s="2">
        <v>7.4</v>
      </c>
      <c r="C79" s="2">
        <v>175</v>
      </c>
    </row>
    <row r="80" spans="2:3" x14ac:dyDescent="0.3">
      <c r="B80" s="2">
        <v>8.1</v>
      </c>
      <c r="C80" s="2">
        <v>93</v>
      </c>
    </row>
    <row r="81" spans="2:3" x14ac:dyDescent="0.3">
      <c r="B81" s="2">
        <v>7.7</v>
      </c>
      <c r="C81" s="2">
        <v>135</v>
      </c>
    </row>
    <row r="82" spans="2:3" x14ac:dyDescent="0.3">
      <c r="B82" s="2">
        <v>5.9</v>
      </c>
      <c r="C82" s="2">
        <v>97</v>
      </c>
    </row>
    <row r="83" spans="2:3" x14ac:dyDescent="0.3">
      <c r="B83" s="2">
        <v>6.3</v>
      </c>
      <c r="C83" s="2">
        <v>107</v>
      </c>
    </row>
    <row r="84" spans="2:3" x14ac:dyDescent="0.3">
      <c r="B84" s="2">
        <v>8.6999999999999993</v>
      </c>
      <c r="C84" s="2">
        <v>125</v>
      </c>
    </row>
    <row r="85" spans="2:3" x14ac:dyDescent="0.3">
      <c r="B85" s="2">
        <v>7.1</v>
      </c>
      <c r="C85" s="2">
        <v>123</v>
      </c>
    </row>
    <row r="86" spans="2:3" x14ac:dyDescent="0.3">
      <c r="B86" s="2">
        <v>7.6</v>
      </c>
      <c r="C86" s="2">
        <v>109</v>
      </c>
    </row>
    <row r="87" spans="2:3" x14ac:dyDescent="0.3">
      <c r="B87" s="2">
        <v>6.5</v>
      </c>
      <c r="C87" s="2">
        <v>127</v>
      </c>
    </row>
    <row r="88" spans="2:3" x14ac:dyDescent="0.3">
      <c r="B88" s="2">
        <v>7.2</v>
      </c>
      <c r="C88" s="2">
        <v>110</v>
      </c>
    </row>
    <row r="89" spans="2:3" x14ac:dyDescent="0.3">
      <c r="B89" s="2">
        <v>7.9</v>
      </c>
      <c r="C89" s="2">
        <v>101</v>
      </c>
    </row>
    <row r="90" spans="2:3" x14ac:dyDescent="0.3">
      <c r="B90" s="2">
        <v>5.7</v>
      </c>
      <c r="C90" s="2">
        <v>131</v>
      </c>
    </row>
    <row r="91" spans="2:3" x14ac:dyDescent="0.3">
      <c r="B91" s="2">
        <v>7.3</v>
      </c>
      <c r="C91" s="2">
        <v>188</v>
      </c>
    </row>
    <row r="92" spans="2:3" x14ac:dyDescent="0.3">
      <c r="B92" s="2">
        <v>5.2</v>
      </c>
      <c r="C92" s="2">
        <v>118</v>
      </c>
    </row>
    <row r="93" spans="2:3" x14ac:dyDescent="0.3">
      <c r="B93" s="2">
        <v>8.5</v>
      </c>
      <c r="C93" s="2">
        <v>116</v>
      </c>
    </row>
    <row r="94" spans="2:3" x14ac:dyDescent="0.3">
      <c r="B94" s="2">
        <v>8.5</v>
      </c>
      <c r="C94" s="2">
        <v>289</v>
      </c>
    </row>
    <row r="95" spans="2:3" x14ac:dyDescent="0.3">
      <c r="B95" s="2">
        <v>7.6</v>
      </c>
      <c r="C95" s="2">
        <v>112</v>
      </c>
    </row>
    <row r="96" spans="2:3" x14ac:dyDescent="0.3">
      <c r="B96" s="2">
        <v>6.3</v>
      </c>
      <c r="C96" s="2">
        <v>126</v>
      </c>
    </row>
    <row r="97" spans="2:3" x14ac:dyDescent="0.3">
      <c r="B97" s="2">
        <v>6.4</v>
      </c>
      <c r="C97" s="2">
        <v>143</v>
      </c>
    </row>
    <row r="98" spans="2:3" x14ac:dyDescent="0.3">
      <c r="B98" s="2">
        <v>6.9</v>
      </c>
      <c r="C98" s="2">
        <v>125</v>
      </c>
    </row>
    <row r="99" spans="2:3" x14ac:dyDescent="0.3">
      <c r="B99" s="2">
        <v>7.8</v>
      </c>
      <c r="C99" s="2">
        <v>88</v>
      </c>
    </row>
    <row r="100" spans="2:3" x14ac:dyDescent="0.3">
      <c r="B100" s="2">
        <v>7.4</v>
      </c>
      <c r="C100" s="2">
        <v>98</v>
      </c>
    </row>
    <row r="101" spans="2:3" x14ac:dyDescent="0.3">
      <c r="B101" s="2">
        <v>4.5</v>
      </c>
      <c r="C101" s="2">
        <v>124</v>
      </c>
    </row>
    <row r="102" spans="2:3" x14ac:dyDescent="0.3">
      <c r="B102" s="2">
        <v>7.1</v>
      </c>
      <c r="C102" s="2">
        <v>104</v>
      </c>
    </row>
    <row r="103" spans="2:3" x14ac:dyDescent="0.3">
      <c r="B103" s="2">
        <v>6.8</v>
      </c>
      <c r="C103" s="2">
        <v>325</v>
      </c>
    </row>
    <row r="104" spans="2:3" x14ac:dyDescent="0.3">
      <c r="B104" s="2">
        <v>7.8</v>
      </c>
      <c r="C104" s="2">
        <v>124</v>
      </c>
    </row>
    <row r="105" spans="2:3" x14ac:dyDescent="0.3">
      <c r="B105" s="2">
        <v>6.1</v>
      </c>
      <c r="C105" s="2">
        <v>109</v>
      </c>
    </row>
    <row r="106" spans="2:3" x14ac:dyDescent="0.3">
      <c r="B106" s="2">
        <v>8.3000000000000007</v>
      </c>
      <c r="C106" s="2">
        <v>121</v>
      </c>
    </row>
    <row r="107" spans="2:3" x14ac:dyDescent="0.3">
      <c r="B107" s="2">
        <v>4.7</v>
      </c>
      <c r="C107" s="2">
        <v>119</v>
      </c>
    </row>
    <row r="108" spans="2:3" x14ac:dyDescent="0.3">
      <c r="B108" s="2">
        <v>8.8000000000000007</v>
      </c>
      <c r="C108" s="2">
        <v>127</v>
      </c>
    </row>
    <row r="109" spans="2:3" x14ac:dyDescent="0.3">
      <c r="B109" s="2">
        <v>6.8</v>
      </c>
      <c r="C109" s="2">
        <v>116</v>
      </c>
    </row>
    <row r="110" spans="2:3" x14ac:dyDescent="0.3">
      <c r="B110" s="2">
        <v>7.9</v>
      </c>
      <c r="C110" s="2">
        <v>148</v>
      </c>
    </row>
    <row r="111" spans="2:3" x14ac:dyDescent="0.3">
      <c r="B111" s="2">
        <v>6.8</v>
      </c>
      <c r="C111" s="2">
        <v>89</v>
      </c>
    </row>
    <row r="112" spans="2:3" x14ac:dyDescent="0.3">
      <c r="B112" s="2">
        <v>7.2</v>
      </c>
      <c r="C112" s="2">
        <v>125</v>
      </c>
    </row>
    <row r="113" spans="2:3" x14ac:dyDescent="0.3">
      <c r="B113" s="2">
        <v>8.4</v>
      </c>
      <c r="C113" s="2">
        <v>293</v>
      </c>
    </row>
    <row r="114" spans="2:3" x14ac:dyDescent="0.3">
      <c r="B114" s="2">
        <v>6.7</v>
      </c>
      <c r="C114" s="2">
        <v>108</v>
      </c>
    </row>
    <row r="115" spans="2:3" x14ac:dyDescent="0.3">
      <c r="B115" s="2">
        <v>7.2</v>
      </c>
      <c r="C115" s="2">
        <v>106</v>
      </c>
    </row>
    <row r="116" spans="2:3" x14ac:dyDescent="0.3">
      <c r="B116" s="2">
        <v>6.8</v>
      </c>
      <c r="C116" s="2">
        <v>127</v>
      </c>
    </row>
    <row r="117" spans="2:3" x14ac:dyDescent="0.3">
      <c r="B117" s="2">
        <v>6.1</v>
      </c>
      <c r="C117" s="2">
        <v>87</v>
      </c>
    </row>
    <row r="118" spans="2:3" x14ac:dyDescent="0.3">
      <c r="B118" s="2">
        <v>7.6</v>
      </c>
      <c r="C118" s="2">
        <v>87</v>
      </c>
    </row>
    <row r="119" spans="2:3" x14ac:dyDescent="0.3">
      <c r="B119" s="2">
        <v>6.2</v>
      </c>
      <c r="C119" s="2">
        <v>94</v>
      </c>
    </row>
    <row r="120" spans="2:3" x14ac:dyDescent="0.3">
      <c r="B120" s="2">
        <v>8.5</v>
      </c>
      <c r="C120" s="2">
        <v>115</v>
      </c>
    </row>
    <row r="121" spans="2:3" x14ac:dyDescent="0.3">
      <c r="B121" s="2">
        <v>6.4</v>
      </c>
      <c r="C121" s="2">
        <v>102</v>
      </c>
    </row>
    <row r="122" spans="2:3" x14ac:dyDescent="0.3">
      <c r="B122" s="2">
        <v>5.2</v>
      </c>
      <c r="C122" s="2">
        <v>118</v>
      </c>
    </row>
    <row r="123" spans="2:3" x14ac:dyDescent="0.3">
      <c r="B123" s="2">
        <v>6.9</v>
      </c>
      <c r="C123" s="2">
        <v>117</v>
      </c>
    </row>
    <row r="124" spans="2:3" x14ac:dyDescent="0.3">
      <c r="B124" s="2">
        <v>6.9</v>
      </c>
      <c r="C124" s="2">
        <v>82</v>
      </c>
    </row>
    <row r="125" spans="2:3" x14ac:dyDescent="0.3">
      <c r="B125" s="2">
        <v>6.6</v>
      </c>
      <c r="C125" s="2">
        <v>91</v>
      </c>
    </row>
    <row r="126" spans="2:3" x14ac:dyDescent="0.3">
      <c r="B126" s="2">
        <v>5</v>
      </c>
      <c r="C126" s="2">
        <v>98</v>
      </c>
    </row>
    <row r="127" spans="2:3" x14ac:dyDescent="0.3">
      <c r="B127" s="2">
        <v>7</v>
      </c>
      <c r="C127" s="2">
        <v>103</v>
      </c>
    </row>
    <row r="128" spans="2:3" x14ac:dyDescent="0.3">
      <c r="B128" s="2">
        <v>5.4</v>
      </c>
      <c r="C128" s="2">
        <v>98</v>
      </c>
    </row>
    <row r="129" spans="2:3" x14ac:dyDescent="0.3">
      <c r="B129" s="2">
        <v>8.1999999999999993</v>
      </c>
      <c r="C129" s="2">
        <v>117</v>
      </c>
    </row>
    <row r="130" spans="2:3" x14ac:dyDescent="0.3">
      <c r="B130" s="2">
        <v>6.9</v>
      </c>
      <c r="C130" s="2">
        <v>129</v>
      </c>
    </row>
    <row r="131" spans="2:3" x14ac:dyDescent="0.3">
      <c r="B131" s="2">
        <v>7.2</v>
      </c>
      <c r="C131" s="2">
        <v>110</v>
      </c>
    </row>
    <row r="132" spans="2:3" x14ac:dyDescent="0.3">
      <c r="B132" s="2">
        <v>7.9</v>
      </c>
      <c r="C132" s="2">
        <v>120</v>
      </c>
    </row>
    <row r="133" spans="2:3" x14ac:dyDescent="0.3">
      <c r="B133" s="2">
        <v>5.9</v>
      </c>
      <c r="C133" s="2">
        <v>136</v>
      </c>
    </row>
    <row r="134" spans="2:3" x14ac:dyDescent="0.3">
      <c r="B134" s="2">
        <v>5.7</v>
      </c>
      <c r="C134" s="2">
        <v>91</v>
      </c>
    </row>
    <row r="135" spans="2:3" x14ac:dyDescent="0.3">
      <c r="B135" s="2">
        <v>4.5999999999999996</v>
      </c>
      <c r="C135" s="2">
        <v>98</v>
      </c>
    </row>
    <row r="136" spans="2:3" x14ac:dyDescent="0.3">
      <c r="B136" s="2">
        <v>3.5</v>
      </c>
      <c r="C136" s="2">
        <v>99</v>
      </c>
    </row>
    <row r="137" spans="2:3" x14ac:dyDescent="0.3">
      <c r="B137" s="2">
        <v>7.4</v>
      </c>
      <c r="C137" s="2">
        <v>120</v>
      </c>
    </row>
    <row r="138" spans="2:3" x14ac:dyDescent="0.3">
      <c r="B138" s="2">
        <v>7.7</v>
      </c>
      <c r="C138" s="2">
        <v>116</v>
      </c>
    </row>
    <row r="139" spans="2:3" x14ac:dyDescent="0.3">
      <c r="B139" s="2">
        <v>5.8</v>
      </c>
      <c r="C139" s="2">
        <v>114</v>
      </c>
    </row>
    <row r="140" spans="2:3" x14ac:dyDescent="0.3">
      <c r="B140" s="2">
        <v>8.1999999999999993</v>
      </c>
      <c r="C140" s="2">
        <v>109</v>
      </c>
    </row>
    <row r="141" spans="2:3" x14ac:dyDescent="0.3">
      <c r="B141" s="2">
        <v>7.8</v>
      </c>
      <c r="C141" s="2">
        <v>129</v>
      </c>
    </row>
    <row r="142" spans="2:3" x14ac:dyDescent="0.3">
      <c r="B142" s="2">
        <v>7.4</v>
      </c>
      <c r="C142" s="2">
        <v>116</v>
      </c>
    </row>
    <row r="143" spans="2:3" x14ac:dyDescent="0.3">
      <c r="B143" s="2">
        <v>6.1</v>
      </c>
      <c r="C143" s="2">
        <v>95</v>
      </c>
    </row>
    <row r="144" spans="2:3" x14ac:dyDescent="0.3">
      <c r="B144" s="2">
        <v>6.3</v>
      </c>
      <c r="C144" s="2">
        <v>107</v>
      </c>
    </row>
    <row r="145" spans="2:3" x14ac:dyDescent="0.3">
      <c r="B145" s="2">
        <v>7.4</v>
      </c>
      <c r="C145" s="2">
        <v>98</v>
      </c>
    </row>
    <row r="146" spans="2:3" x14ac:dyDescent="0.3">
      <c r="B146" s="2">
        <v>6.2</v>
      </c>
      <c r="C146" s="2">
        <v>121</v>
      </c>
    </row>
    <row r="147" spans="2:3" x14ac:dyDescent="0.3">
      <c r="B147" s="2">
        <v>6.6</v>
      </c>
      <c r="C147" s="2">
        <v>131</v>
      </c>
    </row>
    <row r="148" spans="2:3" x14ac:dyDescent="0.3">
      <c r="B148" s="2">
        <v>8.3000000000000007</v>
      </c>
      <c r="C148" s="2">
        <v>142</v>
      </c>
    </row>
    <row r="149" spans="2:3" x14ac:dyDescent="0.3">
      <c r="B149" s="2">
        <v>8.4</v>
      </c>
      <c r="C149" s="2">
        <v>134</v>
      </c>
    </row>
    <row r="150" spans="2:3" x14ac:dyDescent="0.3">
      <c r="B150" s="2">
        <v>4.9000000000000004</v>
      </c>
      <c r="C150" s="2">
        <v>125</v>
      </c>
    </row>
    <row r="151" spans="2:3" x14ac:dyDescent="0.3">
      <c r="B151" s="2">
        <v>7.2</v>
      </c>
      <c r="C151" s="2">
        <v>114</v>
      </c>
    </row>
    <row r="152" spans="2:3" x14ac:dyDescent="0.3">
      <c r="B152" s="2">
        <v>7.9</v>
      </c>
      <c r="C152" s="2">
        <v>193</v>
      </c>
    </row>
    <row r="153" spans="2:3" x14ac:dyDescent="0.3">
      <c r="B153" s="2">
        <v>6.5</v>
      </c>
      <c r="C153" s="2">
        <v>101</v>
      </c>
    </row>
    <row r="154" spans="2:3" x14ac:dyDescent="0.3">
      <c r="B154" s="2">
        <v>7.1</v>
      </c>
      <c r="C154" s="2">
        <v>114</v>
      </c>
    </row>
    <row r="155" spans="2:3" x14ac:dyDescent="0.3">
      <c r="B155" s="2">
        <v>6.6</v>
      </c>
      <c r="C155" s="2">
        <v>132</v>
      </c>
    </row>
    <row r="156" spans="2:3" x14ac:dyDescent="0.3">
      <c r="B156" s="2">
        <v>7.5</v>
      </c>
      <c r="C156" s="2">
        <v>101</v>
      </c>
    </row>
    <row r="157" spans="2:3" x14ac:dyDescent="0.3">
      <c r="B157" s="2">
        <v>7.4</v>
      </c>
      <c r="C157" s="2">
        <v>164</v>
      </c>
    </row>
    <row r="158" spans="2:3" x14ac:dyDescent="0.3">
      <c r="B158" s="2">
        <v>8.3000000000000007</v>
      </c>
      <c r="C158" s="2">
        <v>180</v>
      </c>
    </row>
    <row r="159" spans="2:3" x14ac:dyDescent="0.3">
      <c r="B159" s="2">
        <v>7.3</v>
      </c>
      <c r="C159" s="2">
        <v>105</v>
      </c>
    </row>
    <row r="160" spans="2:3" x14ac:dyDescent="0.3">
      <c r="B160" s="2">
        <v>5.8</v>
      </c>
      <c r="C160" s="2">
        <v>103</v>
      </c>
    </row>
    <row r="161" spans="2:3" x14ac:dyDescent="0.3">
      <c r="B161" s="2">
        <v>6.6</v>
      </c>
      <c r="C161" s="2">
        <v>177</v>
      </c>
    </row>
    <row r="162" spans="2:3" x14ac:dyDescent="0.3">
      <c r="B162" s="2">
        <v>6</v>
      </c>
      <c r="C162" s="2">
        <v>114</v>
      </c>
    </row>
    <row r="163" spans="2:3" x14ac:dyDescent="0.3">
      <c r="B163" s="2">
        <v>6.5</v>
      </c>
      <c r="C163" s="2">
        <v>107</v>
      </c>
    </row>
    <row r="164" spans="2:3" x14ac:dyDescent="0.3">
      <c r="B164" s="2">
        <v>5.9</v>
      </c>
      <c r="C164" s="2">
        <v>97</v>
      </c>
    </row>
    <row r="165" spans="2:3" x14ac:dyDescent="0.3">
      <c r="B165" s="2">
        <v>7.2</v>
      </c>
      <c r="C165" s="2">
        <v>106</v>
      </c>
    </row>
    <row r="166" spans="2:3" x14ac:dyDescent="0.3">
      <c r="B166" s="2">
        <v>7.6</v>
      </c>
      <c r="C166" s="2">
        <v>118</v>
      </c>
    </row>
    <row r="167" spans="2:3" x14ac:dyDescent="0.3">
      <c r="B167" s="2">
        <v>8.4</v>
      </c>
      <c r="C167" s="2">
        <v>251</v>
      </c>
    </row>
    <row r="168" spans="2:3" x14ac:dyDescent="0.3">
      <c r="B168" s="2">
        <v>6.7</v>
      </c>
      <c r="C168" s="2">
        <v>96</v>
      </c>
    </row>
    <row r="169" spans="2:3" x14ac:dyDescent="0.3">
      <c r="B169" s="2">
        <v>6.2</v>
      </c>
      <c r="C169" s="2">
        <v>111</v>
      </c>
    </row>
    <row r="170" spans="2:3" x14ac:dyDescent="0.3">
      <c r="B170" s="2">
        <v>6.6</v>
      </c>
      <c r="C170" s="2">
        <v>105</v>
      </c>
    </row>
    <row r="171" spans="2:3" x14ac:dyDescent="0.3">
      <c r="B171" s="2">
        <v>7</v>
      </c>
      <c r="C171" s="2">
        <v>132</v>
      </c>
    </row>
    <row r="172" spans="2:3" x14ac:dyDescent="0.3">
      <c r="B172" s="2">
        <v>6.5</v>
      </c>
      <c r="C172" s="2">
        <v>123</v>
      </c>
    </row>
    <row r="173" spans="2:3" x14ac:dyDescent="0.3">
      <c r="B173" s="2">
        <v>6</v>
      </c>
      <c r="C173" s="2">
        <v>109</v>
      </c>
    </row>
    <row r="174" spans="2:3" x14ac:dyDescent="0.3">
      <c r="B174" s="2">
        <v>7.2</v>
      </c>
      <c r="C174" s="2">
        <v>126</v>
      </c>
    </row>
    <row r="175" spans="2:3" x14ac:dyDescent="0.3">
      <c r="B175" s="2">
        <v>8.1</v>
      </c>
      <c r="C175" s="2">
        <v>107</v>
      </c>
    </row>
    <row r="176" spans="2:3" x14ac:dyDescent="0.3">
      <c r="B176" s="2">
        <v>5.4</v>
      </c>
      <c r="C176" s="2">
        <v>87</v>
      </c>
    </row>
    <row r="177" spans="2:3" x14ac:dyDescent="0.3">
      <c r="B177" s="2">
        <v>7.4</v>
      </c>
      <c r="C177" s="2">
        <v>117</v>
      </c>
    </row>
    <row r="178" spans="2:3" x14ac:dyDescent="0.3">
      <c r="B178" s="2">
        <v>6.3</v>
      </c>
      <c r="C178" s="2">
        <v>131</v>
      </c>
    </row>
    <row r="179" spans="2:3" x14ac:dyDescent="0.3">
      <c r="B179" s="2">
        <v>8.5</v>
      </c>
      <c r="C179" s="2">
        <v>116</v>
      </c>
    </row>
    <row r="180" spans="2:3" x14ac:dyDescent="0.3">
      <c r="B180" s="2">
        <v>8</v>
      </c>
      <c r="C180" s="2">
        <v>142</v>
      </c>
    </row>
    <row r="181" spans="2:3" x14ac:dyDescent="0.3">
      <c r="B181" s="2">
        <v>4.7</v>
      </c>
      <c r="C181" s="2">
        <v>92</v>
      </c>
    </row>
    <row r="182" spans="2:3" x14ac:dyDescent="0.3">
      <c r="B182" s="2">
        <v>6.2</v>
      </c>
      <c r="C182" s="2">
        <v>107</v>
      </c>
    </row>
    <row r="183" spans="2:3" x14ac:dyDescent="0.3">
      <c r="B183" s="2">
        <v>7.2</v>
      </c>
      <c r="C183" s="2">
        <v>161</v>
      </c>
    </row>
    <row r="184" spans="2:3" x14ac:dyDescent="0.3">
      <c r="B184" s="2">
        <v>7.3</v>
      </c>
      <c r="C184" s="2">
        <v>115</v>
      </c>
    </row>
    <row r="185" spans="2:3" x14ac:dyDescent="0.3">
      <c r="B185" s="2">
        <v>6.4</v>
      </c>
      <c r="C185" s="2">
        <v>96</v>
      </c>
    </row>
    <row r="186" spans="2:3" x14ac:dyDescent="0.3">
      <c r="B186" s="2">
        <v>7.2</v>
      </c>
      <c r="C186" s="2">
        <v>133</v>
      </c>
    </row>
    <row r="187" spans="2:3" x14ac:dyDescent="0.3">
      <c r="B187" s="2">
        <v>7.8</v>
      </c>
      <c r="C187" s="2">
        <v>154</v>
      </c>
    </row>
    <row r="188" spans="2:3" x14ac:dyDescent="0.3">
      <c r="B188" s="2">
        <v>6.9</v>
      </c>
      <c r="C188" s="2">
        <v>109</v>
      </c>
    </row>
    <row r="189" spans="2:3" x14ac:dyDescent="0.3">
      <c r="B189" s="2">
        <v>7.4</v>
      </c>
      <c r="C189" s="2">
        <v>112</v>
      </c>
    </row>
    <row r="190" spans="2:3" x14ac:dyDescent="0.3">
      <c r="B190" s="2">
        <v>6.8</v>
      </c>
      <c r="C190" s="2">
        <v>109</v>
      </c>
    </row>
    <row r="191" spans="2:3" x14ac:dyDescent="0.3">
      <c r="B191" s="2">
        <v>5.9</v>
      </c>
      <c r="C191" s="2">
        <v>112</v>
      </c>
    </row>
    <row r="192" spans="2:3" x14ac:dyDescent="0.3">
      <c r="B192" s="2">
        <v>8.4</v>
      </c>
      <c r="C192" s="2">
        <v>154</v>
      </c>
    </row>
    <row r="193" spans="2:3" x14ac:dyDescent="0.3">
      <c r="B193" s="2">
        <v>6.2</v>
      </c>
      <c r="C193" s="2">
        <v>89</v>
      </c>
    </row>
    <row r="194" spans="2:3" x14ac:dyDescent="0.3">
      <c r="B194" s="2">
        <v>7.3</v>
      </c>
      <c r="C194" s="2">
        <v>99</v>
      </c>
    </row>
    <row r="195" spans="2:3" x14ac:dyDescent="0.3">
      <c r="B195" s="2">
        <v>6.5</v>
      </c>
      <c r="C195" s="2">
        <v>93</v>
      </c>
    </row>
    <row r="196" spans="2:3" x14ac:dyDescent="0.3">
      <c r="B196" s="2">
        <v>7.2</v>
      </c>
      <c r="C196" s="2">
        <v>110</v>
      </c>
    </row>
    <row r="197" spans="2:3" x14ac:dyDescent="0.3">
      <c r="B197" s="2">
        <v>4.5999999999999996</v>
      </c>
      <c r="C197" s="2">
        <v>110</v>
      </c>
    </row>
    <row r="198" spans="2:3" x14ac:dyDescent="0.3">
      <c r="B198" s="2">
        <v>5.5</v>
      </c>
      <c r="C198" s="2">
        <v>100</v>
      </c>
    </row>
    <row r="199" spans="2:3" x14ac:dyDescent="0.3">
      <c r="B199" s="2">
        <v>5.9</v>
      </c>
      <c r="C199" s="2">
        <v>86</v>
      </c>
    </row>
    <row r="200" spans="2:3" x14ac:dyDescent="0.3">
      <c r="B200" s="2">
        <v>5.9</v>
      </c>
      <c r="C200" s="2">
        <v>116</v>
      </c>
    </row>
    <row r="201" spans="2:3" x14ac:dyDescent="0.3">
      <c r="B201" s="2">
        <v>6.9</v>
      </c>
      <c r="C201" s="2">
        <v>102</v>
      </c>
    </row>
    <row r="202" spans="2:3" x14ac:dyDescent="0.3">
      <c r="B202" s="2">
        <v>6.3</v>
      </c>
      <c r="C202" s="2">
        <v>103</v>
      </c>
    </row>
    <row r="203" spans="2:3" x14ac:dyDescent="0.3">
      <c r="B203" s="2">
        <v>8.1</v>
      </c>
      <c r="C203" s="2">
        <v>120</v>
      </c>
    </row>
    <row r="204" spans="2:3" x14ac:dyDescent="0.3">
      <c r="B204" s="2">
        <v>7.1</v>
      </c>
      <c r="C204" s="2">
        <v>99</v>
      </c>
    </row>
    <row r="205" spans="2:3" x14ac:dyDescent="0.3">
      <c r="B205" s="2">
        <v>3</v>
      </c>
      <c r="C205" s="2">
        <v>97</v>
      </c>
    </row>
    <row r="206" spans="2:3" x14ac:dyDescent="0.3">
      <c r="B206" s="2">
        <v>6.5</v>
      </c>
      <c r="C206" s="2">
        <v>88</v>
      </c>
    </row>
    <row r="207" spans="2:3" x14ac:dyDescent="0.3">
      <c r="B207" s="2">
        <v>8.1</v>
      </c>
      <c r="C207" s="2">
        <v>89</v>
      </c>
    </row>
    <row r="208" spans="2:3" x14ac:dyDescent="0.3">
      <c r="B208" s="2">
        <v>7.3</v>
      </c>
      <c r="C208" s="2">
        <v>119</v>
      </c>
    </row>
    <row r="209" spans="2:3" x14ac:dyDescent="0.3">
      <c r="B209" s="2">
        <v>5.3</v>
      </c>
      <c r="C209" s="2">
        <v>98</v>
      </c>
    </row>
    <row r="210" spans="2:3" x14ac:dyDescent="0.3">
      <c r="B210" s="2">
        <v>7</v>
      </c>
      <c r="C210" s="2">
        <v>119</v>
      </c>
    </row>
    <row r="211" spans="2:3" x14ac:dyDescent="0.3">
      <c r="B211" s="2">
        <v>5.9</v>
      </c>
      <c r="C211" s="2">
        <v>94</v>
      </c>
    </row>
    <row r="212" spans="2:3" x14ac:dyDescent="0.3">
      <c r="B212" s="2">
        <v>5.5</v>
      </c>
      <c r="C212" s="2">
        <v>101</v>
      </c>
    </row>
    <row r="213" spans="2:3" x14ac:dyDescent="0.3">
      <c r="B213" s="2">
        <v>5.9</v>
      </c>
      <c r="C213" s="2">
        <v>93</v>
      </c>
    </row>
    <row r="214" spans="2:3" x14ac:dyDescent="0.3">
      <c r="B214" s="2">
        <v>6.9</v>
      </c>
      <c r="C214" s="2">
        <v>110</v>
      </c>
    </row>
    <row r="215" spans="2:3" x14ac:dyDescent="0.3">
      <c r="B215" s="2">
        <v>5.7</v>
      </c>
      <c r="C215" s="2">
        <v>98</v>
      </c>
    </row>
    <row r="216" spans="2:3" x14ac:dyDescent="0.3">
      <c r="B216" s="2">
        <v>5.9</v>
      </c>
      <c r="C216" s="2">
        <v>102</v>
      </c>
    </row>
    <row r="217" spans="2:3" x14ac:dyDescent="0.3">
      <c r="B217" s="2">
        <v>6.6</v>
      </c>
      <c r="C217" s="2">
        <v>88</v>
      </c>
    </row>
    <row r="218" spans="2:3" x14ac:dyDescent="0.3">
      <c r="B218" s="2">
        <v>4.7</v>
      </c>
      <c r="C218" s="2">
        <v>90</v>
      </c>
    </row>
    <row r="219" spans="2:3" x14ac:dyDescent="0.3">
      <c r="B219" s="2">
        <v>6.4</v>
      </c>
      <c r="C219" s="2">
        <v>100</v>
      </c>
    </row>
    <row r="220" spans="2:3" x14ac:dyDescent="0.3">
      <c r="B220" s="2">
        <v>6</v>
      </c>
      <c r="C220" s="2">
        <v>85</v>
      </c>
    </row>
    <row r="221" spans="2:3" x14ac:dyDescent="0.3">
      <c r="B221" s="2">
        <v>7.5</v>
      </c>
      <c r="C221" s="2">
        <v>147</v>
      </c>
    </row>
    <row r="222" spans="2:3" x14ac:dyDescent="0.3">
      <c r="B222" s="2">
        <v>7.8</v>
      </c>
      <c r="C222" s="2">
        <v>37</v>
      </c>
    </row>
    <row r="223" spans="2:3" x14ac:dyDescent="0.3">
      <c r="B223" s="2">
        <v>6.9</v>
      </c>
      <c r="C223" s="2">
        <v>119</v>
      </c>
    </row>
    <row r="224" spans="2:3" x14ac:dyDescent="0.3">
      <c r="B224" s="2">
        <v>5.9</v>
      </c>
      <c r="C224" s="2">
        <v>92</v>
      </c>
    </row>
    <row r="225" spans="2:3" x14ac:dyDescent="0.3">
      <c r="B225" s="2">
        <v>7.3</v>
      </c>
      <c r="C225" s="2">
        <v>121</v>
      </c>
    </row>
    <row r="226" spans="2:3" x14ac:dyDescent="0.3">
      <c r="B226" s="2">
        <v>7</v>
      </c>
      <c r="C226" s="2">
        <v>86</v>
      </c>
    </row>
    <row r="227" spans="2:3" x14ac:dyDescent="0.3">
      <c r="B227" s="2">
        <v>7</v>
      </c>
      <c r="C227" s="2">
        <v>81</v>
      </c>
    </row>
    <row r="228" spans="2:3" x14ac:dyDescent="0.3">
      <c r="B228" s="2">
        <v>4.2</v>
      </c>
      <c r="C228" s="2">
        <v>107</v>
      </c>
    </row>
    <row r="229" spans="2:3" x14ac:dyDescent="0.3">
      <c r="B229" s="2">
        <v>2.8</v>
      </c>
      <c r="C229" s="2">
        <v>92</v>
      </c>
    </row>
    <row r="230" spans="2:3" x14ac:dyDescent="0.3">
      <c r="B230" s="2">
        <v>6.8</v>
      </c>
      <c r="C230" s="2">
        <v>108</v>
      </c>
    </row>
    <row r="231" spans="2:3" x14ac:dyDescent="0.3">
      <c r="B231" s="2">
        <v>5.6</v>
      </c>
      <c r="C231" s="2">
        <v>92</v>
      </c>
    </row>
    <row r="232" spans="2:3" x14ac:dyDescent="0.3">
      <c r="B232" s="2">
        <v>7.8</v>
      </c>
      <c r="C232" s="2">
        <v>140</v>
      </c>
    </row>
    <row r="233" spans="2:3" x14ac:dyDescent="0.3">
      <c r="B233" s="2">
        <v>7.8</v>
      </c>
      <c r="C233" s="2">
        <v>107</v>
      </c>
    </row>
    <row r="234" spans="2:3" x14ac:dyDescent="0.3">
      <c r="B234" s="2">
        <v>5.9</v>
      </c>
      <c r="C234" s="2">
        <v>102</v>
      </c>
    </row>
    <row r="235" spans="2:3" x14ac:dyDescent="0.3">
      <c r="B235" s="2">
        <v>7.6</v>
      </c>
      <c r="C235" s="2">
        <v>88</v>
      </c>
    </row>
    <row r="236" spans="2:3" x14ac:dyDescent="0.3">
      <c r="B236" s="2">
        <v>7.1</v>
      </c>
      <c r="C236" s="2">
        <v>96</v>
      </c>
    </row>
    <row r="237" spans="2:3" x14ac:dyDescent="0.3">
      <c r="B237" s="2">
        <v>3.6</v>
      </c>
      <c r="C237" s="2">
        <v>134</v>
      </c>
    </row>
    <row r="238" spans="2:3" x14ac:dyDescent="0.3">
      <c r="B238" s="2">
        <v>3.2</v>
      </c>
      <c r="C238" s="2">
        <v>95</v>
      </c>
    </row>
    <row r="239" spans="2:3" x14ac:dyDescent="0.3">
      <c r="B239" s="2">
        <v>4.8</v>
      </c>
      <c r="C239" s="2">
        <v>87</v>
      </c>
    </row>
    <row r="240" spans="2:3" x14ac:dyDescent="0.3">
      <c r="B240" s="2">
        <v>7.8</v>
      </c>
      <c r="C240" s="2">
        <v>219</v>
      </c>
    </row>
    <row r="241" spans="2:3" x14ac:dyDescent="0.3">
      <c r="B241" s="2">
        <v>6.7</v>
      </c>
      <c r="C241" s="2">
        <v>130</v>
      </c>
    </row>
    <row r="242" spans="2:3" x14ac:dyDescent="0.3">
      <c r="B242" s="2">
        <v>8.1</v>
      </c>
      <c r="C242" s="2">
        <v>98</v>
      </c>
    </row>
    <row r="243" spans="2:3" x14ac:dyDescent="0.3">
      <c r="B243" s="2">
        <v>6.6</v>
      </c>
      <c r="C243" s="2">
        <v>101</v>
      </c>
    </row>
    <row r="244" spans="2:3" x14ac:dyDescent="0.3">
      <c r="B244" s="2">
        <v>7.9</v>
      </c>
      <c r="C244" s="2">
        <v>119</v>
      </c>
    </row>
    <row r="245" spans="2:3" x14ac:dyDescent="0.3">
      <c r="B245" s="2">
        <v>7.4</v>
      </c>
      <c r="C245" s="2">
        <v>126</v>
      </c>
    </row>
    <row r="246" spans="2:3" x14ac:dyDescent="0.3">
      <c r="B246" s="2">
        <v>5.7</v>
      </c>
      <c r="C246" s="2">
        <v>99</v>
      </c>
    </row>
    <row r="247" spans="2:3" x14ac:dyDescent="0.3">
      <c r="B247" s="2">
        <v>5.2</v>
      </c>
      <c r="C247" s="2">
        <v>96</v>
      </c>
    </row>
    <row r="248" spans="2:3" x14ac:dyDescent="0.3">
      <c r="B248" s="2">
        <v>8.1</v>
      </c>
      <c r="C248" s="2">
        <v>124</v>
      </c>
    </row>
    <row r="249" spans="2:3" x14ac:dyDescent="0.3">
      <c r="B249" s="2">
        <v>7.5</v>
      </c>
      <c r="C249" s="2">
        <v>92</v>
      </c>
    </row>
    <row r="250" spans="2:3" x14ac:dyDescent="0.3">
      <c r="B250" s="2">
        <v>7.3</v>
      </c>
      <c r="C250" s="2">
        <v>130</v>
      </c>
    </row>
    <row r="251" spans="2:3" x14ac:dyDescent="0.3">
      <c r="B251" s="2">
        <v>6.8</v>
      </c>
      <c r="C251" s="2">
        <v>92</v>
      </c>
    </row>
    <row r="252" spans="2:3" x14ac:dyDescent="0.3">
      <c r="B252" s="2">
        <v>5.6</v>
      </c>
      <c r="C252" s="2">
        <v>107</v>
      </c>
    </row>
    <row r="253" spans="2:3" x14ac:dyDescent="0.3">
      <c r="B253" s="2">
        <v>6.5</v>
      </c>
      <c r="C253" s="2">
        <v>87</v>
      </c>
    </row>
    <row r="254" spans="2:3" x14ac:dyDescent="0.3">
      <c r="B254" s="2">
        <v>5.5</v>
      </c>
      <c r="C254" s="2">
        <v>108</v>
      </c>
    </row>
    <row r="255" spans="2:3" x14ac:dyDescent="0.3">
      <c r="B255" s="2">
        <v>7.7</v>
      </c>
      <c r="C255" s="2">
        <v>119</v>
      </c>
    </row>
    <row r="256" spans="2:3" x14ac:dyDescent="0.3">
      <c r="B256" s="2">
        <v>8.1999999999999993</v>
      </c>
      <c r="C256" s="2">
        <v>131</v>
      </c>
    </row>
    <row r="257" spans="2:3" x14ac:dyDescent="0.3">
      <c r="B257" s="2">
        <v>5.3</v>
      </c>
      <c r="C257" s="2">
        <v>88</v>
      </c>
    </row>
    <row r="258" spans="2:3" x14ac:dyDescent="0.3">
      <c r="B258" s="2">
        <v>5.9</v>
      </c>
      <c r="C258" s="2">
        <v>88</v>
      </c>
    </row>
    <row r="259" spans="2:3" x14ac:dyDescent="0.3">
      <c r="B259" s="2">
        <v>6.7</v>
      </c>
      <c r="C259" s="2">
        <v>118</v>
      </c>
    </row>
    <row r="260" spans="2:3" x14ac:dyDescent="0.3">
      <c r="B260" s="2">
        <v>7.6</v>
      </c>
      <c r="C260" s="2">
        <v>126</v>
      </c>
    </row>
    <row r="261" spans="2:3" x14ac:dyDescent="0.3">
      <c r="B261" s="2">
        <v>5.2</v>
      </c>
      <c r="C261" s="2">
        <v>105</v>
      </c>
    </row>
    <row r="262" spans="2:3" x14ac:dyDescent="0.3">
      <c r="B262" s="2">
        <v>6.2</v>
      </c>
      <c r="C262" s="2">
        <v>104</v>
      </c>
    </row>
    <row r="263" spans="2:3" x14ac:dyDescent="0.3">
      <c r="B263" s="2">
        <v>6.5</v>
      </c>
      <c r="C263" s="2">
        <v>97</v>
      </c>
    </row>
    <row r="264" spans="2:3" x14ac:dyDescent="0.3">
      <c r="B264" s="2">
        <v>4.5</v>
      </c>
      <c r="C264" s="2">
        <v>98</v>
      </c>
    </row>
    <row r="265" spans="2:3" x14ac:dyDescent="0.3">
      <c r="B265" s="2">
        <v>8</v>
      </c>
      <c r="C265" s="2">
        <v>133</v>
      </c>
    </row>
    <row r="266" spans="2:3" x14ac:dyDescent="0.3">
      <c r="B266" s="2">
        <v>5.7</v>
      </c>
      <c r="C266" s="2">
        <v>87</v>
      </c>
    </row>
    <row r="267" spans="2:3" x14ac:dyDescent="0.3">
      <c r="B267" s="2">
        <v>5.8</v>
      </c>
      <c r="C267" s="2">
        <v>121</v>
      </c>
    </row>
    <row r="268" spans="2:3" x14ac:dyDescent="0.3">
      <c r="B268" s="2">
        <v>7</v>
      </c>
      <c r="C268" s="2">
        <v>101</v>
      </c>
    </row>
    <row r="269" spans="2:3" x14ac:dyDescent="0.3">
      <c r="B269" s="2">
        <v>7.3</v>
      </c>
      <c r="C269" s="2">
        <v>110</v>
      </c>
    </row>
    <row r="270" spans="2:3" x14ac:dyDescent="0.3">
      <c r="B270" s="2">
        <v>7.3</v>
      </c>
      <c r="C270" s="2">
        <v>69</v>
      </c>
    </row>
    <row r="271" spans="2:3" x14ac:dyDescent="0.3">
      <c r="B271" s="2">
        <v>7.6</v>
      </c>
      <c r="C271" s="2">
        <v>164</v>
      </c>
    </row>
    <row r="272" spans="2:3" x14ac:dyDescent="0.3">
      <c r="B272" s="2">
        <v>7.3</v>
      </c>
      <c r="C272" s="2">
        <v>93</v>
      </c>
    </row>
    <row r="273" spans="2:3" x14ac:dyDescent="0.3">
      <c r="B273" s="2">
        <v>6</v>
      </c>
      <c r="C273" s="2">
        <v>107</v>
      </c>
    </row>
    <row r="274" spans="2:3" x14ac:dyDescent="0.3">
      <c r="B274" s="2">
        <v>6.8</v>
      </c>
      <c r="C274" s="2">
        <v>107</v>
      </c>
    </row>
    <row r="275" spans="2:3" x14ac:dyDescent="0.3">
      <c r="B275" s="2">
        <v>5.0999999999999996</v>
      </c>
      <c r="C275" s="2">
        <v>89</v>
      </c>
    </row>
    <row r="276" spans="2:3" x14ac:dyDescent="0.3">
      <c r="B276" s="2">
        <v>7.8</v>
      </c>
      <c r="C276" s="2">
        <v>108</v>
      </c>
    </row>
    <row r="277" spans="2:3" x14ac:dyDescent="0.3">
      <c r="B277" s="2">
        <v>7.6</v>
      </c>
      <c r="C277" s="2">
        <v>126</v>
      </c>
    </row>
    <row r="278" spans="2:3" x14ac:dyDescent="0.3">
      <c r="B278" s="2">
        <v>6.9</v>
      </c>
      <c r="C278" s="2">
        <v>90</v>
      </c>
    </row>
    <row r="279" spans="2:3" x14ac:dyDescent="0.3">
      <c r="B279" s="2">
        <v>6.6</v>
      </c>
      <c r="C279" s="2">
        <v>125</v>
      </c>
    </row>
    <row r="280" spans="2:3" x14ac:dyDescent="0.3">
      <c r="B280" s="2">
        <v>7.2</v>
      </c>
      <c r="C280" s="2">
        <v>145</v>
      </c>
    </row>
    <row r="281" spans="2:3" x14ac:dyDescent="0.3">
      <c r="B281" s="2">
        <v>8</v>
      </c>
      <c r="C281" s="2">
        <v>128</v>
      </c>
    </row>
    <row r="282" spans="2:3" x14ac:dyDescent="0.3">
      <c r="B282" s="2">
        <v>7.9</v>
      </c>
      <c r="C282" s="2">
        <v>120</v>
      </c>
    </row>
    <row r="283" spans="2:3" x14ac:dyDescent="0.3">
      <c r="B283" s="2">
        <v>7.4</v>
      </c>
      <c r="C283" s="2">
        <v>99</v>
      </c>
    </row>
    <row r="284" spans="2:3" x14ac:dyDescent="0.3">
      <c r="B284" s="2">
        <v>4.5</v>
      </c>
      <c r="C284" s="2">
        <v>100</v>
      </c>
    </row>
    <row r="285" spans="2:3" x14ac:dyDescent="0.3">
      <c r="B285" s="2">
        <v>7.9</v>
      </c>
      <c r="C285" s="2">
        <v>122</v>
      </c>
    </row>
    <row r="286" spans="2:3" x14ac:dyDescent="0.3">
      <c r="B286" s="2">
        <v>5.2</v>
      </c>
      <c r="C286" s="2">
        <v>96</v>
      </c>
    </row>
    <row r="287" spans="2:3" x14ac:dyDescent="0.3">
      <c r="B287" s="2">
        <v>7.7</v>
      </c>
      <c r="C287" s="2">
        <v>137</v>
      </c>
    </row>
    <row r="288" spans="2:3" x14ac:dyDescent="0.3">
      <c r="B288" s="2">
        <v>8.3000000000000007</v>
      </c>
      <c r="C288" s="2">
        <v>127</v>
      </c>
    </row>
    <row r="289" spans="2:3" x14ac:dyDescent="0.3">
      <c r="B289" s="2">
        <v>6.6</v>
      </c>
      <c r="C289" s="2">
        <v>133</v>
      </c>
    </row>
    <row r="290" spans="2:3" x14ac:dyDescent="0.3">
      <c r="B290" s="2">
        <v>7.2</v>
      </c>
      <c r="C290" s="2">
        <v>107</v>
      </c>
    </row>
    <row r="291" spans="2:3" x14ac:dyDescent="0.3">
      <c r="B291" s="2">
        <v>6.4</v>
      </c>
      <c r="C291" s="2">
        <v>124</v>
      </c>
    </row>
    <row r="292" spans="2:3" x14ac:dyDescent="0.3">
      <c r="B292" s="2">
        <v>6.6</v>
      </c>
      <c r="C292" s="2">
        <v>103</v>
      </c>
    </row>
    <row r="293" spans="2:3" x14ac:dyDescent="0.3">
      <c r="B293" s="2">
        <v>6.5</v>
      </c>
      <c r="C293" s="2">
        <v>114</v>
      </c>
    </row>
    <row r="294" spans="2:3" x14ac:dyDescent="0.3">
      <c r="B294" s="2">
        <v>7.5</v>
      </c>
      <c r="C294" s="2">
        <v>91</v>
      </c>
    </row>
    <row r="295" spans="2:3" x14ac:dyDescent="0.3">
      <c r="B295" s="2">
        <v>6.8</v>
      </c>
      <c r="C295" s="2">
        <v>113</v>
      </c>
    </row>
    <row r="296" spans="2:3" x14ac:dyDescent="0.3">
      <c r="B296" s="2">
        <v>7.2</v>
      </c>
      <c r="C296" s="2">
        <v>100</v>
      </c>
    </row>
    <row r="297" spans="2:3" x14ac:dyDescent="0.3">
      <c r="B297" s="2">
        <v>5.4</v>
      </c>
      <c r="C297" s="2">
        <v>107</v>
      </c>
    </row>
    <row r="298" spans="2:3" x14ac:dyDescent="0.3">
      <c r="B298" s="2">
        <v>6.3</v>
      </c>
      <c r="C298" s="2">
        <v>97</v>
      </c>
    </row>
    <row r="299" spans="2:3" x14ac:dyDescent="0.3">
      <c r="B299" s="2">
        <v>7.6</v>
      </c>
      <c r="C299" s="2">
        <v>171</v>
      </c>
    </row>
    <row r="300" spans="2:3" x14ac:dyDescent="0.3">
      <c r="B300" s="2">
        <v>6.5</v>
      </c>
      <c r="C300" s="2">
        <v>90</v>
      </c>
    </row>
    <row r="301" spans="2:3" x14ac:dyDescent="0.3">
      <c r="B301" s="2">
        <v>5.0999999999999996</v>
      </c>
      <c r="C301" s="2">
        <v>96</v>
      </c>
    </row>
    <row r="302" spans="2:3" x14ac:dyDescent="0.3">
      <c r="B302" s="2">
        <v>5.5</v>
      </c>
      <c r="C302" s="2">
        <v>105</v>
      </c>
    </row>
    <row r="303" spans="2:3" x14ac:dyDescent="0.3">
      <c r="B303" s="2">
        <v>7</v>
      </c>
      <c r="C303" s="2">
        <v>150</v>
      </c>
    </row>
    <row r="304" spans="2:3" x14ac:dyDescent="0.3">
      <c r="B304" s="2">
        <v>6.2</v>
      </c>
      <c r="C304" s="2">
        <v>103</v>
      </c>
    </row>
    <row r="305" spans="2:3" x14ac:dyDescent="0.3">
      <c r="B305" s="2">
        <v>6</v>
      </c>
      <c r="C305" s="2">
        <v>106</v>
      </c>
    </row>
    <row r="306" spans="2:3" x14ac:dyDescent="0.3">
      <c r="B306" s="2">
        <v>7.6</v>
      </c>
      <c r="C306" s="2">
        <v>89</v>
      </c>
    </row>
    <row r="307" spans="2:3" x14ac:dyDescent="0.3">
      <c r="B307" s="2">
        <v>6.3</v>
      </c>
      <c r="C307" s="2">
        <v>103</v>
      </c>
    </row>
    <row r="308" spans="2:3" x14ac:dyDescent="0.3">
      <c r="B308" s="2">
        <v>7.4</v>
      </c>
      <c r="C308" s="2">
        <v>118</v>
      </c>
    </row>
    <row r="309" spans="2:3" x14ac:dyDescent="0.3">
      <c r="B309" s="2">
        <v>5.7</v>
      </c>
      <c r="C309" s="2">
        <v>72</v>
      </c>
    </row>
    <row r="310" spans="2:3" x14ac:dyDescent="0.3">
      <c r="B310" s="2">
        <v>8</v>
      </c>
      <c r="C310" s="2">
        <v>236</v>
      </c>
    </row>
    <row r="311" spans="2:3" x14ac:dyDescent="0.3">
      <c r="B311" s="2">
        <v>5.9</v>
      </c>
      <c r="C311" s="2">
        <v>107</v>
      </c>
    </row>
    <row r="312" spans="2:3" x14ac:dyDescent="0.3">
      <c r="B312" s="2">
        <v>6.1</v>
      </c>
      <c r="C312" s="2">
        <v>105</v>
      </c>
    </row>
    <row r="313" spans="2:3" x14ac:dyDescent="0.3">
      <c r="B313" s="2">
        <v>7.1</v>
      </c>
      <c r="C313" s="2">
        <v>124</v>
      </c>
    </row>
    <row r="314" spans="2:3" x14ac:dyDescent="0.3">
      <c r="B314" s="2">
        <v>7.9</v>
      </c>
      <c r="C314" s="2">
        <v>105</v>
      </c>
    </row>
    <row r="315" spans="2:3" x14ac:dyDescent="0.3">
      <c r="B315" s="2">
        <v>6.6</v>
      </c>
      <c r="C315" s="2">
        <v>115</v>
      </c>
    </row>
    <row r="316" spans="2:3" x14ac:dyDescent="0.3">
      <c r="B316" s="2">
        <v>7</v>
      </c>
      <c r="C316" s="2">
        <v>127</v>
      </c>
    </row>
    <row r="317" spans="2:3" x14ac:dyDescent="0.3">
      <c r="B317" s="2">
        <v>8.6999999999999993</v>
      </c>
      <c r="C317" s="2">
        <v>146</v>
      </c>
    </row>
    <row r="318" spans="2:3" x14ac:dyDescent="0.3">
      <c r="B318" s="2">
        <v>6.3</v>
      </c>
      <c r="C318" s="2">
        <v>106</v>
      </c>
    </row>
    <row r="319" spans="2:3" x14ac:dyDescent="0.3">
      <c r="B319" s="2">
        <v>7.5</v>
      </c>
      <c r="C319" s="2">
        <v>103</v>
      </c>
    </row>
    <row r="320" spans="2:3" x14ac:dyDescent="0.3">
      <c r="B320" s="2">
        <v>6</v>
      </c>
      <c r="C320" s="2">
        <v>111</v>
      </c>
    </row>
    <row r="321" spans="2:3" x14ac:dyDescent="0.3">
      <c r="B321" s="2">
        <v>7.1</v>
      </c>
      <c r="C321" s="2">
        <v>34</v>
      </c>
    </row>
    <row r="322" spans="2:3" x14ac:dyDescent="0.3">
      <c r="B322" s="2">
        <v>7.5</v>
      </c>
      <c r="C322" s="2">
        <v>98</v>
      </c>
    </row>
    <row r="323" spans="2:3" x14ac:dyDescent="0.3">
      <c r="B323" s="2">
        <v>6.5</v>
      </c>
      <c r="C323" s="2">
        <v>129</v>
      </c>
    </row>
    <row r="324" spans="2:3" x14ac:dyDescent="0.3">
      <c r="B324" s="2">
        <v>6.2</v>
      </c>
      <c r="C324" s="2">
        <v>103</v>
      </c>
    </row>
    <row r="325" spans="2:3" x14ac:dyDescent="0.3">
      <c r="B325" s="2">
        <v>6.9</v>
      </c>
      <c r="C325" s="2">
        <v>125</v>
      </c>
    </row>
    <row r="326" spans="2:3" x14ac:dyDescent="0.3">
      <c r="B326" s="2">
        <v>6.8</v>
      </c>
      <c r="C326" s="2">
        <v>119</v>
      </c>
    </row>
    <row r="327" spans="2:3" x14ac:dyDescent="0.3">
      <c r="B327" s="2">
        <v>5.3</v>
      </c>
      <c r="C327" s="2">
        <v>100</v>
      </c>
    </row>
    <row r="328" spans="2:3" x14ac:dyDescent="0.3">
      <c r="B328" s="2">
        <v>6.3</v>
      </c>
      <c r="C328" s="2">
        <v>104</v>
      </c>
    </row>
    <row r="329" spans="2:3" x14ac:dyDescent="0.3">
      <c r="B329" s="2">
        <v>7.6</v>
      </c>
      <c r="C329" s="2">
        <v>170</v>
      </c>
    </row>
    <row r="330" spans="2:3" x14ac:dyDescent="0.3">
      <c r="B330" s="2">
        <v>7.6</v>
      </c>
      <c r="C330" s="2">
        <v>135</v>
      </c>
    </row>
    <row r="331" spans="2:3" x14ac:dyDescent="0.3">
      <c r="B331" s="2">
        <v>7.5</v>
      </c>
      <c r="C331" s="2">
        <v>113</v>
      </c>
    </row>
    <row r="332" spans="2:3" x14ac:dyDescent="0.3">
      <c r="B332" s="2">
        <v>7.1</v>
      </c>
      <c r="C332" s="2">
        <v>96</v>
      </c>
    </row>
    <row r="333" spans="2:3" x14ac:dyDescent="0.3">
      <c r="B333" s="2">
        <v>6.1</v>
      </c>
      <c r="C333" s="2">
        <v>120</v>
      </c>
    </row>
    <row r="334" spans="2:3" x14ac:dyDescent="0.3">
      <c r="B334" s="2">
        <v>3.8</v>
      </c>
      <c r="C334" s="2">
        <v>107</v>
      </c>
    </row>
    <row r="335" spans="2:3" x14ac:dyDescent="0.3">
      <c r="B335" s="2">
        <v>6.2</v>
      </c>
      <c r="C335" s="2">
        <v>93</v>
      </c>
    </row>
    <row r="336" spans="2:3" x14ac:dyDescent="0.3">
      <c r="B336" s="2">
        <v>7.8</v>
      </c>
      <c r="C336" s="2">
        <v>112</v>
      </c>
    </row>
    <row r="337" spans="2:3" x14ac:dyDescent="0.3">
      <c r="B337" s="2">
        <v>7.3</v>
      </c>
      <c r="C337" s="2">
        <v>128</v>
      </c>
    </row>
    <row r="338" spans="2:3" x14ac:dyDescent="0.3">
      <c r="B338" s="2">
        <v>5.5</v>
      </c>
      <c r="C338" s="2">
        <v>110</v>
      </c>
    </row>
    <row r="339" spans="2:3" x14ac:dyDescent="0.3">
      <c r="B339" s="2">
        <v>5.7</v>
      </c>
      <c r="C339" s="2">
        <v>115</v>
      </c>
    </row>
    <row r="340" spans="2:3" x14ac:dyDescent="0.3">
      <c r="B340" s="2">
        <v>4.9000000000000004</v>
      </c>
      <c r="C340" s="2">
        <v>93</v>
      </c>
    </row>
    <row r="341" spans="2:3" x14ac:dyDescent="0.3">
      <c r="B341" s="2">
        <v>6</v>
      </c>
      <c r="C341" s="2">
        <v>98</v>
      </c>
    </row>
    <row r="342" spans="2:3" x14ac:dyDescent="0.3">
      <c r="B342" s="2">
        <v>6.7</v>
      </c>
      <c r="C342" s="2">
        <v>142</v>
      </c>
    </row>
    <row r="343" spans="2:3" x14ac:dyDescent="0.3">
      <c r="B343" s="2">
        <v>5.0999999999999996</v>
      </c>
      <c r="C343" s="2">
        <v>94</v>
      </c>
    </row>
    <row r="344" spans="2:3" x14ac:dyDescent="0.3">
      <c r="B344" s="2">
        <v>5.7</v>
      </c>
      <c r="C344" s="2">
        <v>100</v>
      </c>
    </row>
    <row r="345" spans="2:3" x14ac:dyDescent="0.3">
      <c r="B345" s="2">
        <v>8</v>
      </c>
      <c r="C345" s="2">
        <v>206</v>
      </c>
    </row>
    <row r="346" spans="2:3" x14ac:dyDescent="0.3">
      <c r="B346" s="2">
        <v>6.8</v>
      </c>
      <c r="C346" s="2">
        <v>102</v>
      </c>
    </row>
    <row r="347" spans="2:3" x14ac:dyDescent="0.3">
      <c r="B347" s="2">
        <v>7.1</v>
      </c>
      <c r="C347" s="2">
        <v>104</v>
      </c>
    </row>
    <row r="348" spans="2:3" x14ac:dyDescent="0.3">
      <c r="B348" s="2">
        <v>5.0999999999999996</v>
      </c>
      <c r="C348" s="2">
        <v>102</v>
      </c>
    </row>
    <row r="349" spans="2:3" x14ac:dyDescent="0.3">
      <c r="B349" s="2">
        <v>6.9</v>
      </c>
      <c r="C349" s="2">
        <v>155</v>
      </c>
    </row>
    <row r="350" spans="2:3" x14ac:dyDescent="0.3">
      <c r="B350" s="2">
        <v>6</v>
      </c>
      <c r="C350" s="2">
        <v>79</v>
      </c>
    </row>
    <row r="351" spans="2:3" x14ac:dyDescent="0.3">
      <c r="B351" s="2">
        <v>7.1</v>
      </c>
      <c r="C351" s="2">
        <v>100</v>
      </c>
    </row>
    <row r="352" spans="2:3" x14ac:dyDescent="0.3">
      <c r="B352" s="2">
        <v>7.2</v>
      </c>
      <c r="C352" s="2">
        <v>110</v>
      </c>
    </row>
    <row r="353" spans="2:3" x14ac:dyDescent="0.3">
      <c r="B353" s="2">
        <v>5.9</v>
      </c>
      <c r="C353" s="2">
        <v>88</v>
      </c>
    </row>
    <row r="354" spans="2:3" x14ac:dyDescent="0.3">
      <c r="B354" s="2">
        <v>5.9</v>
      </c>
      <c r="C354" s="2">
        <v>91</v>
      </c>
    </row>
    <row r="355" spans="2:3" x14ac:dyDescent="0.3">
      <c r="B355" s="2">
        <v>6</v>
      </c>
      <c r="C355" s="2">
        <v>88</v>
      </c>
    </row>
    <row r="356" spans="2:3" x14ac:dyDescent="0.3">
      <c r="B356" s="2">
        <v>8.5</v>
      </c>
      <c r="C356" s="2">
        <v>153</v>
      </c>
    </row>
    <row r="357" spans="2:3" x14ac:dyDescent="0.3">
      <c r="B357" s="2">
        <v>6.8</v>
      </c>
      <c r="C357" s="2">
        <v>99</v>
      </c>
    </row>
    <row r="358" spans="2:3" x14ac:dyDescent="0.3">
      <c r="B358" s="2">
        <v>7.2</v>
      </c>
      <c r="C358" s="2">
        <v>140</v>
      </c>
    </row>
    <row r="359" spans="2:3" x14ac:dyDescent="0.3">
      <c r="B359" s="2">
        <v>7.6</v>
      </c>
      <c r="C359" s="2">
        <v>137</v>
      </c>
    </row>
    <row r="360" spans="2:3" x14ac:dyDescent="0.3">
      <c r="B360" s="2">
        <v>6.8</v>
      </c>
      <c r="C360" s="2">
        <v>85</v>
      </c>
    </row>
    <row r="361" spans="2:3" x14ac:dyDescent="0.3">
      <c r="B361" s="2">
        <v>6.6</v>
      </c>
      <c r="C361" s="2">
        <v>132</v>
      </c>
    </row>
    <row r="362" spans="2:3" x14ac:dyDescent="0.3">
      <c r="B362" s="2">
        <v>8.6</v>
      </c>
      <c r="C362" s="2">
        <v>138</v>
      </c>
    </row>
    <row r="363" spans="2:3" x14ac:dyDescent="0.3">
      <c r="B363" s="2">
        <v>6.7</v>
      </c>
      <c r="C363" s="2">
        <v>107</v>
      </c>
    </row>
    <row r="364" spans="2:3" x14ac:dyDescent="0.3">
      <c r="B364" s="2">
        <v>7.6</v>
      </c>
      <c r="C364" s="2">
        <v>138</v>
      </c>
    </row>
    <row r="365" spans="2:3" x14ac:dyDescent="0.3">
      <c r="B365" s="2">
        <v>7.2</v>
      </c>
      <c r="C365" s="2">
        <v>128</v>
      </c>
    </row>
    <row r="366" spans="2:3" x14ac:dyDescent="0.3">
      <c r="B366" s="2">
        <v>8</v>
      </c>
      <c r="C366" s="2">
        <v>90</v>
      </c>
    </row>
    <row r="367" spans="2:3" x14ac:dyDescent="0.3">
      <c r="B367" s="2">
        <v>6.4</v>
      </c>
      <c r="C367" s="2">
        <v>145</v>
      </c>
    </row>
    <row r="368" spans="2:3" x14ac:dyDescent="0.3">
      <c r="B368" s="2">
        <v>7.6</v>
      </c>
      <c r="C368" s="2">
        <v>88</v>
      </c>
    </row>
    <row r="369" spans="2:3" x14ac:dyDescent="0.3">
      <c r="B369" s="2">
        <v>7</v>
      </c>
      <c r="C369" s="2">
        <v>126</v>
      </c>
    </row>
    <row r="370" spans="2:3" x14ac:dyDescent="0.3">
      <c r="B370" s="2">
        <v>5.4</v>
      </c>
      <c r="C370" s="2">
        <v>117</v>
      </c>
    </row>
    <row r="371" spans="2:3" x14ac:dyDescent="0.3">
      <c r="B371" s="2">
        <v>7.5</v>
      </c>
      <c r="C371" s="2">
        <v>155</v>
      </c>
    </row>
    <row r="372" spans="2:3" x14ac:dyDescent="0.3">
      <c r="B372" s="2">
        <v>6.4</v>
      </c>
      <c r="C372" s="2">
        <v>104</v>
      </c>
    </row>
    <row r="373" spans="2:3" x14ac:dyDescent="0.3">
      <c r="B373" s="2">
        <v>6.9</v>
      </c>
      <c r="C373" s="2">
        <v>81</v>
      </c>
    </row>
    <row r="374" spans="2:3" x14ac:dyDescent="0.3">
      <c r="B374" s="2">
        <v>5.9</v>
      </c>
      <c r="C374" s="2">
        <v>95</v>
      </c>
    </row>
    <row r="375" spans="2:3" x14ac:dyDescent="0.3">
      <c r="B375" s="2">
        <v>7.8</v>
      </c>
      <c r="C375" s="2">
        <v>100</v>
      </c>
    </row>
    <row r="376" spans="2:3" x14ac:dyDescent="0.3">
      <c r="B376" s="2">
        <v>6.6</v>
      </c>
      <c r="C376" s="2">
        <v>140</v>
      </c>
    </row>
    <row r="377" spans="2:3" x14ac:dyDescent="0.3">
      <c r="B377" s="2">
        <v>6.6</v>
      </c>
      <c r="C377" s="2">
        <v>120</v>
      </c>
    </row>
    <row r="378" spans="2:3" x14ac:dyDescent="0.3">
      <c r="B378" s="2">
        <v>6.7</v>
      </c>
      <c r="C378" s="2">
        <v>121</v>
      </c>
    </row>
    <row r="379" spans="2:3" x14ac:dyDescent="0.3">
      <c r="B379" s="2">
        <v>6.8</v>
      </c>
      <c r="C379" s="2">
        <v>103</v>
      </c>
    </row>
    <row r="380" spans="2:3" x14ac:dyDescent="0.3">
      <c r="B380" s="2">
        <v>7.7</v>
      </c>
      <c r="C380" s="2">
        <v>202</v>
      </c>
    </row>
    <row r="381" spans="2:3" x14ac:dyDescent="0.3">
      <c r="B381" s="2">
        <v>6</v>
      </c>
      <c r="C381" s="2">
        <v>106</v>
      </c>
    </row>
    <row r="382" spans="2:3" x14ac:dyDescent="0.3">
      <c r="B382" s="2">
        <v>5.9</v>
      </c>
      <c r="C382" s="2">
        <v>99</v>
      </c>
    </row>
    <row r="383" spans="2:3" x14ac:dyDescent="0.3">
      <c r="B383" s="2">
        <v>7.5</v>
      </c>
      <c r="C383" s="2">
        <v>120</v>
      </c>
    </row>
    <row r="384" spans="2:3" x14ac:dyDescent="0.3">
      <c r="B384" s="2">
        <v>6.9</v>
      </c>
      <c r="C384" s="2">
        <v>117</v>
      </c>
    </row>
    <row r="385" spans="2:3" x14ac:dyDescent="0.3">
      <c r="B385" s="2">
        <v>6.9</v>
      </c>
      <c r="C385" s="2">
        <v>114</v>
      </c>
    </row>
    <row r="386" spans="2:3" x14ac:dyDescent="0.3">
      <c r="B386" s="2">
        <v>6</v>
      </c>
      <c r="C386" s="2">
        <v>91</v>
      </c>
    </row>
    <row r="387" spans="2:3" x14ac:dyDescent="0.3">
      <c r="B387" s="2">
        <v>8.4</v>
      </c>
      <c r="C387" s="2">
        <v>99</v>
      </c>
    </row>
    <row r="388" spans="2:3" x14ac:dyDescent="0.3">
      <c r="B388" s="2">
        <v>6.2</v>
      </c>
      <c r="C388" s="2">
        <v>96</v>
      </c>
    </row>
    <row r="389" spans="2:3" x14ac:dyDescent="0.3">
      <c r="B389" s="2">
        <v>6.1</v>
      </c>
      <c r="C389" s="2">
        <v>129</v>
      </c>
    </row>
    <row r="390" spans="2:3" x14ac:dyDescent="0.3">
      <c r="B390" s="2">
        <v>7.3</v>
      </c>
      <c r="C390" s="2">
        <v>112</v>
      </c>
    </row>
    <row r="391" spans="2:3" x14ac:dyDescent="0.3">
      <c r="B391" s="2">
        <v>7.8</v>
      </c>
      <c r="C391" s="2">
        <v>117</v>
      </c>
    </row>
    <row r="392" spans="2:3" x14ac:dyDescent="0.3">
      <c r="B392" s="2">
        <v>5.4</v>
      </c>
      <c r="C392" s="2">
        <v>140</v>
      </c>
    </row>
    <row r="393" spans="2:3" x14ac:dyDescent="0.3">
      <c r="B393" s="2">
        <v>6.4</v>
      </c>
      <c r="C393" s="2">
        <v>100</v>
      </c>
    </row>
    <row r="394" spans="2:3" x14ac:dyDescent="0.3">
      <c r="B394" s="2">
        <v>7.7</v>
      </c>
      <c r="C394" s="2">
        <v>89</v>
      </c>
    </row>
    <row r="395" spans="2:3" x14ac:dyDescent="0.3">
      <c r="B395" s="2">
        <v>8.3000000000000007</v>
      </c>
      <c r="C395" s="2">
        <v>131</v>
      </c>
    </row>
    <row r="396" spans="2:3" x14ac:dyDescent="0.3">
      <c r="B396" s="2">
        <v>7</v>
      </c>
      <c r="C396" s="2">
        <v>94</v>
      </c>
    </row>
    <row r="397" spans="2:3" x14ac:dyDescent="0.3">
      <c r="B397" s="2">
        <v>6.2</v>
      </c>
      <c r="C397" s="2">
        <v>91</v>
      </c>
    </row>
    <row r="398" spans="2:3" x14ac:dyDescent="0.3">
      <c r="B398" s="2">
        <v>7.1</v>
      </c>
      <c r="C398" s="2">
        <v>120</v>
      </c>
    </row>
    <row r="399" spans="2:3" x14ac:dyDescent="0.3">
      <c r="B399" s="2">
        <v>8</v>
      </c>
      <c r="C399" s="2">
        <v>330</v>
      </c>
    </row>
    <row r="400" spans="2:3" x14ac:dyDescent="0.3">
      <c r="B400" s="2">
        <v>6.4</v>
      </c>
      <c r="C400" s="2">
        <v>124</v>
      </c>
    </row>
    <row r="401" spans="2:3" x14ac:dyDescent="0.3">
      <c r="B401" s="2">
        <v>6.9</v>
      </c>
      <c r="C401" s="2">
        <v>98</v>
      </c>
    </row>
    <row r="402" spans="2:3" x14ac:dyDescent="0.3">
      <c r="B402" s="2">
        <v>7.7</v>
      </c>
      <c r="C402" s="2">
        <v>102</v>
      </c>
    </row>
    <row r="403" spans="2:3" x14ac:dyDescent="0.3">
      <c r="B403" s="2">
        <v>5.0999999999999996</v>
      </c>
      <c r="C403" s="2">
        <v>87</v>
      </c>
    </row>
    <row r="404" spans="2:3" x14ac:dyDescent="0.3">
      <c r="B404" s="2">
        <v>7.7</v>
      </c>
      <c r="C404" s="2">
        <v>271</v>
      </c>
    </row>
    <row r="405" spans="2:3" x14ac:dyDescent="0.3">
      <c r="B405" s="2">
        <v>8.1</v>
      </c>
      <c r="C405" s="2">
        <v>101</v>
      </c>
    </row>
    <row r="406" spans="2:3" x14ac:dyDescent="0.3">
      <c r="B406" s="2">
        <v>6.7</v>
      </c>
      <c r="C406" s="2">
        <v>96</v>
      </c>
    </row>
    <row r="407" spans="2:3" x14ac:dyDescent="0.3">
      <c r="B407" s="2">
        <v>4.3</v>
      </c>
      <c r="C407" s="2">
        <v>91</v>
      </c>
    </row>
    <row r="408" spans="2:3" x14ac:dyDescent="0.3">
      <c r="B408" s="2">
        <v>8.1</v>
      </c>
      <c r="C408" s="2">
        <v>127</v>
      </c>
    </row>
    <row r="409" spans="2:3" x14ac:dyDescent="0.3">
      <c r="B409" s="2">
        <v>6.5</v>
      </c>
      <c r="C409" s="2">
        <v>99</v>
      </c>
    </row>
    <row r="410" spans="2:3" x14ac:dyDescent="0.3">
      <c r="B410" s="2">
        <v>6.2</v>
      </c>
      <c r="C410" s="2">
        <v>130</v>
      </c>
    </row>
    <row r="411" spans="2:3" x14ac:dyDescent="0.3">
      <c r="B411" s="2">
        <v>7</v>
      </c>
      <c r="C411" s="2">
        <v>107</v>
      </c>
    </row>
    <row r="412" spans="2:3" x14ac:dyDescent="0.3">
      <c r="B412" s="2">
        <v>6.1</v>
      </c>
      <c r="C412" s="2">
        <v>84</v>
      </c>
    </row>
    <row r="413" spans="2:3" x14ac:dyDescent="0.3">
      <c r="B413" s="2">
        <v>7.5</v>
      </c>
      <c r="C413" s="2">
        <v>134</v>
      </c>
    </row>
    <row r="414" spans="2:3" x14ac:dyDescent="0.3">
      <c r="B414" s="2">
        <v>7.5</v>
      </c>
      <c r="C414" s="2">
        <v>97</v>
      </c>
    </row>
    <row r="415" spans="2:3" x14ac:dyDescent="0.3">
      <c r="B415" s="2">
        <v>6.9</v>
      </c>
      <c r="C415" s="2">
        <v>125</v>
      </c>
    </row>
    <row r="416" spans="2:3" x14ac:dyDescent="0.3">
      <c r="B416" s="2">
        <v>7.4</v>
      </c>
      <c r="C416" s="2">
        <v>111</v>
      </c>
    </row>
    <row r="417" spans="2:3" x14ac:dyDescent="0.3">
      <c r="B417" s="2">
        <v>5.5</v>
      </c>
      <c r="C417" s="2">
        <v>94</v>
      </c>
    </row>
    <row r="418" spans="2:3" x14ac:dyDescent="0.3">
      <c r="B418" s="2">
        <v>6.7</v>
      </c>
      <c r="C418" s="2">
        <v>99</v>
      </c>
    </row>
    <row r="419" spans="2:3" x14ac:dyDescent="0.3">
      <c r="B419" s="2">
        <v>7.7</v>
      </c>
      <c r="C419" s="2">
        <v>125</v>
      </c>
    </row>
    <row r="420" spans="2:3" x14ac:dyDescent="0.3">
      <c r="B420" s="2">
        <v>5.9</v>
      </c>
      <c r="C420" s="2">
        <v>109</v>
      </c>
    </row>
    <row r="421" spans="2:3" x14ac:dyDescent="0.3">
      <c r="B421" s="2">
        <v>3.9</v>
      </c>
      <c r="C421" s="2">
        <v>104</v>
      </c>
    </row>
    <row r="422" spans="2:3" x14ac:dyDescent="0.3">
      <c r="B422" s="2">
        <v>6.6</v>
      </c>
      <c r="C422" s="2">
        <v>100</v>
      </c>
    </row>
    <row r="423" spans="2:3" x14ac:dyDescent="0.3">
      <c r="B423" s="2">
        <v>7.2</v>
      </c>
      <c r="C423" s="2">
        <v>114</v>
      </c>
    </row>
    <row r="424" spans="2:3" x14ac:dyDescent="0.3">
      <c r="B424" s="2">
        <v>8.9</v>
      </c>
      <c r="C424" s="2">
        <v>185</v>
      </c>
    </row>
    <row r="425" spans="2:3" x14ac:dyDescent="0.3">
      <c r="B425" s="2">
        <v>7.4</v>
      </c>
      <c r="C425" s="2">
        <v>115</v>
      </c>
    </row>
    <row r="426" spans="2:3" x14ac:dyDescent="0.3">
      <c r="B426" s="2">
        <v>5.9</v>
      </c>
      <c r="C426" s="2">
        <v>123</v>
      </c>
    </row>
    <row r="427" spans="2:3" x14ac:dyDescent="0.3">
      <c r="B427" s="2">
        <v>4</v>
      </c>
      <c r="C427" s="2">
        <v>104</v>
      </c>
    </row>
    <row r="428" spans="2:3" x14ac:dyDescent="0.3">
      <c r="B428" s="2">
        <v>4.8</v>
      </c>
      <c r="C428" s="2">
        <v>96</v>
      </c>
    </row>
    <row r="429" spans="2:3" x14ac:dyDescent="0.3">
      <c r="B429" s="2">
        <v>6.2</v>
      </c>
      <c r="C429" s="2">
        <v>108</v>
      </c>
    </row>
    <row r="430" spans="2:3" x14ac:dyDescent="0.3">
      <c r="B430" s="2">
        <v>7.2</v>
      </c>
      <c r="C430" s="2">
        <v>139</v>
      </c>
    </row>
    <row r="431" spans="2:3" x14ac:dyDescent="0.3">
      <c r="B431" s="2">
        <v>6.8</v>
      </c>
      <c r="C431" s="2">
        <v>154</v>
      </c>
    </row>
    <row r="432" spans="2:3" x14ac:dyDescent="0.3">
      <c r="B432" s="2">
        <v>7.8</v>
      </c>
      <c r="C432" s="2">
        <v>130</v>
      </c>
    </row>
    <row r="433" spans="2:3" x14ac:dyDescent="0.3">
      <c r="B433" s="2">
        <v>5.7</v>
      </c>
      <c r="C433" s="2">
        <v>92</v>
      </c>
    </row>
    <row r="434" spans="2:3" x14ac:dyDescent="0.3">
      <c r="B434" s="2">
        <v>6.5</v>
      </c>
      <c r="C434" s="2">
        <v>141</v>
      </c>
    </row>
    <row r="435" spans="2:3" x14ac:dyDescent="0.3">
      <c r="B435" s="2">
        <v>7.6</v>
      </c>
      <c r="C435" s="2">
        <v>121</v>
      </c>
    </row>
    <row r="436" spans="2:3" x14ac:dyDescent="0.3">
      <c r="B436" s="2">
        <v>7.2</v>
      </c>
      <c r="C436" s="2">
        <v>80</v>
      </c>
    </row>
    <row r="437" spans="2:3" x14ac:dyDescent="0.3">
      <c r="B437" s="2">
        <v>7.9</v>
      </c>
      <c r="C437" s="2">
        <v>134</v>
      </c>
    </row>
    <row r="438" spans="2:3" x14ac:dyDescent="0.3">
      <c r="B438" s="2">
        <v>7.8</v>
      </c>
      <c r="C438" s="2">
        <v>134</v>
      </c>
    </row>
    <row r="439" spans="2:3" x14ac:dyDescent="0.3">
      <c r="B439" s="2">
        <v>8</v>
      </c>
      <c r="C439" s="2">
        <v>121</v>
      </c>
    </row>
    <row r="440" spans="2:3" x14ac:dyDescent="0.3">
      <c r="B440" s="2">
        <v>5.3</v>
      </c>
      <c r="C440" s="2">
        <v>98</v>
      </c>
    </row>
    <row r="441" spans="2:3" x14ac:dyDescent="0.3">
      <c r="B441" s="2">
        <v>7.8</v>
      </c>
      <c r="C441" s="2">
        <v>118</v>
      </c>
    </row>
    <row r="442" spans="2:3" x14ac:dyDescent="0.3">
      <c r="B442" s="2">
        <v>4.3</v>
      </c>
      <c r="C442" s="2">
        <v>93</v>
      </c>
    </row>
    <row r="443" spans="2:3" x14ac:dyDescent="0.3">
      <c r="B443" s="2">
        <v>5.8</v>
      </c>
      <c r="C443" s="2">
        <v>100</v>
      </c>
    </row>
    <row r="444" spans="2:3" x14ac:dyDescent="0.3">
      <c r="B444" s="2">
        <v>6.9</v>
      </c>
      <c r="C444" s="2">
        <v>78</v>
      </c>
    </row>
    <row r="445" spans="2:3" x14ac:dyDescent="0.3">
      <c r="B445" s="2">
        <v>5.9</v>
      </c>
      <c r="C445" s="2">
        <v>99</v>
      </c>
    </row>
    <row r="446" spans="2:3" x14ac:dyDescent="0.3">
      <c r="B446" s="2">
        <v>5.5</v>
      </c>
      <c r="C446" s="2">
        <v>104</v>
      </c>
    </row>
    <row r="447" spans="2:3" x14ac:dyDescent="0.3">
      <c r="B447" s="2">
        <v>7.5</v>
      </c>
      <c r="C447" s="2">
        <v>98</v>
      </c>
    </row>
    <row r="448" spans="2:3" x14ac:dyDescent="0.3">
      <c r="B448" s="2">
        <v>6.9</v>
      </c>
      <c r="C448" s="2">
        <v>141</v>
      </c>
    </row>
    <row r="449" spans="2:3" x14ac:dyDescent="0.3">
      <c r="B449" s="2">
        <v>7.8</v>
      </c>
      <c r="C449" s="2">
        <v>102</v>
      </c>
    </row>
    <row r="450" spans="2:3" x14ac:dyDescent="0.3">
      <c r="B450" s="2">
        <v>6.9</v>
      </c>
      <c r="C450" s="2">
        <v>115</v>
      </c>
    </row>
    <row r="451" spans="2:3" x14ac:dyDescent="0.3">
      <c r="B451" s="2">
        <v>6</v>
      </c>
      <c r="C451" s="2">
        <v>128</v>
      </c>
    </row>
    <row r="452" spans="2:3" x14ac:dyDescent="0.3">
      <c r="B452" s="2">
        <v>6.8</v>
      </c>
      <c r="C452" s="2">
        <v>97</v>
      </c>
    </row>
    <row r="453" spans="2:3" x14ac:dyDescent="0.3">
      <c r="B453" s="2">
        <v>7.3</v>
      </c>
      <c r="C453" s="2">
        <v>113</v>
      </c>
    </row>
    <row r="454" spans="2:3" x14ac:dyDescent="0.3">
      <c r="B454" s="2">
        <v>7.9</v>
      </c>
      <c r="C454" s="2">
        <v>127</v>
      </c>
    </row>
    <row r="455" spans="2:3" x14ac:dyDescent="0.3">
      <c r="B455" s="2">
        <v>7.2</v>
      </c>
      <c r="C455" s="2">
        <v>103</v>
      </c>
    </row>
    <row r="456" spans="2:3" x14ac:dyDescent="0.3">
      <c r="B456" s="2">
        <v>8.8000000000000007</v>
      </c>
      <c r="C456" s="2">
        <v>142</v>
      </c>
    </row>
    <row r="457" spans="2:3" x14ac:dyDescent="0.3">
      <c r="B457" s="2">
        <v>7.1</v>
      </c>
      <c r="C457" s="2">
        <v>117</v>
      </c>
    </row>
    <row r="458" spans="2:3" x14ac:dyDescent="0.3">
      <c r="B458" s="2">
        <v>7.4</v>
      </c>
      <c r="C458" s="2">
        <v>108</v>
      </c>
    </row>
    <row r="459" spans="2:3" x14ac:dyDescent="0.3">
      <c r="B459" s="2">
        <v>4.3</v>
      </c>
      <c r="C459" s="2">
        <v>99</v>
      </c>
    </row>
    <row r="460" spans="2:3" x14ac:dyDescent="0.3">
      <c r="B460" s="2">
        <v>8.3000000000000007</v>
      </c>
      <c r="C460" s="2">
        <v>170</v>
      </c>
    </row>
    <row r="461" spans="2:3" x14ac:dyDescent="0.3">
      <c r="B461" s="2">
        <v>7.6</v>
      </c>
      <c r="C461" s="2">
        <v>123</v>
      </c>
    </row>
    <row r="462" spans="2:3" x14ac:dyDescent="0.3">
      <c r="B462" s="2">
        <v>7.5</v>
      </c>
      <c r="C462" s="2">
        <v>133</v>
      </c>
    </row>
    <row r="463" spans="2:3" x14ac:dyDescent="0.3">
      <c r="B463" s="2">
        <v>7.3</v>
      </c>
      <c r="C463" s="2">
        <v>115</v>
      </c>
    </row>
    <row r="464" spans="2:3" x14ac:dyDescent="0.3">
      <c r="B464" s="2">
        <v>6.4</v>
      </c>
      <c r="C464" s="2">
        <v>83</v>
      </c>
    </row>
    <row r="465" spans="2:3" x14ac:dyDescent="0.3">
      <c r="B465" s="2">
        <v>6.4</v>
      </c>
      <c r="C465" s="2">
        <v>107</v>
      </c>
    </row>
    <row r="466" spans="2:3" x14ac:dyDescent="0.3">
      <c r="B466" s="2">
        <v>4.4000000000000004</v>
      </c>
      <c r="C466" s="2">
        <v>101</v>
      </c>
    </row>
    <row r="467" spans="2:3" x14ac:dyDescent="0.3">
      <c r="B467" s="2">
        <v>6.5</v>
      </c>
      <c r="C467" s="2">
        <v>79</v>
      </c>
    </row>
    <row r="468" spans="2:3" x14ac:dyDescent="0.3">
      <c r="B468" s="2">
        <v>3.3</v>
      </c>
      <c r="C468" s="2">
        <v>83</v>
      </c>
    </row>
    <row r="469" spans="2:3" x14ac:dyDescent="0.3">
      <c r="B469" s="2">
        <v>8.9</v>
      </c>
      <c r="C469" s="2">
        <v>178</v>
      </c>
    </row>
    <row r="470" spans="2:3" x14ac:dyDescent="0.3">
      <c r="B470" s="2">
        <v>6.4</v>
      </c>
      <c r="C470" s="2">
        <v>107</v>
      </c>
    </row>
    <row r="471" spans="2:3" x14ac:dyDescent="0.3">
      <c r="B471" s="2">
        <v>6.1</v>
      </c>
      <c r="C471" s="2">
        <v>128</v>
      </c>
    </row>
    <row r="472" spans="2:3" x14ac:dyDescent="0.3">
      <c r="B472" s="2">
        <v>5.2</v>
      </c>
      <c r="C472" s="2">
        <v>95</v>
      </c>
    </row>
    <row r="473" spans="2:3" x14ac:dyDescent="0.3">
      <c r="B473" s="2">
        <v>6.7</v>
      </c>
      <c r="C473" s="2">
        <v>95</v>
      </c>
    </row>
    <row r="474" spans="2:3" x14ac:dyDescent="0.3">
      <c r="B474" s="2">
        <v>7.2</v>
      </c>
      <c r="C474" s="2">
        <v>116</v>
      </c>
    </row>
    <row r="475" spans="2:3" x14ac:dyDescent="0.3">
      <c r="B475" s="2">
        <v>6.6</v>
      </c>
      <c r="C475" s="2">
        <v>118</v>
      </c>
    </row>
    <row r="476" spans="2:3" x14ac:dyDescent="0.3">
      <c r="B476" s="2">
        <v>3.8</v>
      </c>
      <c r="C476" s="2">
        <v>102</v>
      </c>
    </row>
    <row r="477" spans="2:3" x14ac:dyDescent="0.3">
      <c r="B477" s="2">
        <v>6.7</v>
      </c>
      <c r="C477" s="2">
        <v>119</v>
      </c>
    </row>
    <row r="478" spans="2:3" x14ac:dyDescent="0.3">
      <c r="B478" s="2">
        <v>7.6</v>
      </c>
      <c r="C478" s="2">
        <v>98</v>
      </c>
    </row>
    <row r="479" spans="2:3" x14ac:dyDescent="0.3">
      <c r="B479" s="2">
        <v>4.8</v>
      </c>
      <c r="C479" s="2">
        <v>91</v>
      </c>
    </row>
    <row r="480" spans="2:3" x14ac:dyDescent="0.3">
      <c r="B480" s="2">
        <v>7.3</v>
      </c>
      <c r="C480" s="2">
        <v>111</v>
      </c>
    </row>
    <row r="481" spans="2:3" x14ac:dyDescent="0.3">
      <c r="B481" s="2">
        <v>7.6</v>
      </c>
      <c r="C481" s="2">
        <v>102</v>
      </c>
    </row>
    <row r="482" spans="2:3" x14ac:dyDescent="0.3">
      <c r="B482" s="2">
        <v>8.5</v>
      </c>
      <c r="C482" s="2">
        <v>73</v>
      </c>
    </row>
    <row r="483" spans="2:3" x14ac:dyDescent="0.3">
      <c r="B483" s="2">
        <v>6.9</v>
      </c>
      <c r="C483" s="2">
        <v>114</v>
      </c>
    </row>
    <row r="484" spans="2:3" x14ac:dyDescent="0.3">
      <c r="B484" s="2">
        <v>6.3</v>
      </c>
      <c r="C484" s="2">
        <v>111</v>
      </c>
    </row>
    <row r="485" spans="2:3" x14ac:dyDescent="0.3">
      <c r="B485" s="2">
        <v>6.4</v>
      </c>
      <c r="C485" s="2">
        <v>97</v>
      </c>
    </row>
    <row r="486" spans="2:3" x14ac:dyDescent="0.3">
      <c r="B486" s="2">
        <v>6</v>
      </c>
      <c r="C486" s="2">
        <v>93</v>
      </c>
    </row>
    <row r="487" spans="2:3" x14ac:dyDescent="0.3">
      <c r="B487" s="2">
        <v>9.3000000000000007</v>
      </c>
      <c r="C487" s="2">
        <v>142</v>
      </c>
    </row>
    <row r="488" spans="2:3" x14ac:dyDescent="0.3">
      <c r="B488" s="2">
        <v>5.4</v>
      </c>
      <c r="C488" s="2">
        <v>110</v>
      </c>
    </row>
    <row r="489" spans="2:3" x14ac:dyDescent="0.3">
      <c r="B489" s="2">
        <v>6.4</v>
      </c>
      <c r="C489" s="2">
        <v>99</v>
      </c>
    </row>
    <row r="490" spans="2:3" x14ac:dyDescent="0.3">
      <c r="B490" s="2">
        <v>5.8</v>
      </c>
      <c r="C490" s="2">
        <v>99</v>
      </c>
    </row>
    <row r="491" spans="2:3" x14ac:dyDescent="0.3">
      <c r="B491" s="2">
        <v>7.2</v>
      </c>
      <c r="C491" s="2">
        <v>141</v>
      </c>
    </row>
    <row r="492" spans="2:3" x14ac:dyDescent="0.3">
      <c r="B492" s="2">
        <v>6.2</v>
      </c>
      <c r="C492" s="2">
        <v>125</v>
      </c>
    </row>
    <row r="493" spans="2:3" x14ac:dyDescent="0.3">
      <c r="B493" s="2">
        <v>6.6</v>
      </c>
      <c r="C493" s="2">
        <v>212</v>
      </c>
    </row>
    <row r="494" spans="2:3" x14ac:dyDescent="0.3">
      <c r="B494" s="2">
        <v>6.3</v>
      </c>
      <c r="C494" s="2">
        <v>90</v>
      </c>
    </row>
    <row r="495" spans="2:3" x14ac:dyDescent="0.3">
      <c r="B495" s="2">
        <v>7.6</v>
      </c>
      <c r="C495" s="2">
        <v>140</v>
      </c>
    </row>
    <row r="496" spans="2:3" x14ac:dyDescent="0.3">
      <c r="B496" s="2">
        <v>6.3</v>
      </c>
      <c r="C496" s="2">
        <v>132</v>
      </c>
    </row>
    <row r="497" spans="2:3" x14ac:dyDescent="0.3">
      <c r="B497" s="2">
        <v>6.8</v>
      </c>
      <c r="C497" s="2">
        <v>91</v>
      </c>
    </row>
    <row r="498" spans="2:3" x14ac:dyDescent="0.3">
      <c r="B498" s="2">
        <v>6.8</v>
      </c>
      <c r="C498" s="2">
        <v>119</v>
      </c>
    </row>
    <row r="499" spans="2:3" x14ac:dyDescent="0.3">
      <c r="B499" s="2">
        <v>5.4</v>
      </c>
      <c r="C499" s="2">
        <v>121</v>
      </c>
    </row>
    <row r="500" spans="2:3" x14ac:dyDescent="0.3">
      <c r="B500" s="2">
        <v>8.1</v>
      </c>
      <c r="C500" s="2">
        <v>105</v>
      </c>
    </row>
    <row r="501" spans="2:3" x14ac:dyDescent="0.3">
      <c r="B501" s="2">
        <v>8.4</v>
      </c>
      <c r="C501" s="2">
        <v>178</v>
      </c>
    </row>
    <row r="502" spans="2:3" x14ac:dyDescent="0.3">
      <c r="B502" s="2">
        <v>8.1999999999999993</v>
      </c>
      <c r="C502" s="2">
        <v>178</v>
      </c>
    </row>
    <row r="503" spans="2:3" x14ac:dyDescent="0.3">
      <c r="B503" s="2">
        <v>6</v>
      </c>
      <c r="C503" s="2">
        <v>100</v>
      </c>
    </row>
    <row r="504" spans="2:3" x14ac:dyDescent="0.3">
      <c r="B504" s="2">
        <v>6.8</v>
      </c>
      <c r="C504" s="2">
        <v>97</v>
      </c>
    </row>
    <row r="505" spans="2:3" x14ac:dyDescent="0.3">
      <c r="B505" s="2">
        <v>5</v>
      </c>
      <c r="C505" s="2">
        <v>109</v>
      </c>
    </row>
    <row r="506" spans="2:3" x14ac:dyDescent="0.3">
      <c r="B506" s="2">
        <v>6.6</v>
      </c>
      <c r="C506" s="2">
        <v>123</v>
      </c>
    </row>
    <row r="507" spans="2:3" x14ac:dyDescent="0.3">
      <c r="B507" s="2">
        <v>7.3</v>
      </c>
      <c r="C507" s="2">
        <v>123</v>
      </c>
    </row>
    <row r="508" spans="2:3" x14ac:dyDescent="0.3">
      <c r="B508" s="2">
        <v>5.6</v>
      </c>
      <c r="C508" s="2">
        <v>124</v>
      </c>
    </row>
    <row r="509" spans="2:3" x14ac:dyDescent="0.3">
      <c r="B509" s="2">
        <v>7.6</v>
      </c>
      <c r="C509" s="2">
        <v>122</v>
      </c>
    </row>
    <row r="510" spans="2:3" x14ac:dyDescent="0.3">
      <c r="B510" s="2">
        <v>7.2</v>
      </c>
      <c r="C510" s="2">
        <v>104</v>
      </c>
    </row>
    <row r="511" spans="2:3" x14ac:dyDescent="0.3">
      <c r="B511" s="2">
        <v>7.6</v>
      </c>
      <c r="C511" s="2">
        <v>128</v>
      </c>
    </row>
    <row r="512" spans="2:3" x14ac:dyDescent="0.3">
      <c r="B512" s="2">
        <v>5.9</v>
      </c>
      <c r="C512" s="2">
        <v>134</v>
      </c>
    </row>
    <row r="513" spans="2:3" x14ac:dyDescent="0.3">
      <c r="B513" s="2">
        <v>6.7</v>
      </c>
      <c r="C513" s="2">
        <v>110</v>
      </c>
    </row>
    <row r="514" spans="2:3" x14ac:dyDescent="0.3">
      <c r="B514" s="2">
        <v>7.3</v>
      </c>
      <c r="C514" s="2">
        <v>97</v>
      </c>
    </row>
    <row r="515" spans="2:3" x14ac:dyDescent="0.3">
      <c r="B515" s="2">
        <v>6.9</v>
      </c>
      <c r="C515" s="2">
        <v>105</v>
      </c>
    </row>
    <row r="516" spans="2:3" x14ac:dyDescent="0.3">
      <c r="B516" s="2">
        <v>7.2</v>
      </c>
      <c r="C516" s="2">
        <v>130</v>
      </c>
    </row>
    <row r="517" spans="2:3" x14ac:dyDescent="0.3">
      <c r="B517" s="2">
        <v>6.2</v>
      </c>
      <c r="C517" s="2">
        <v>107</v>
      </c>
    </row>
    <row r="518" spans="2:3" x14ac:dyDescent="0.3">
      <c r="B518" s="2">
        <v>4.9000000000000004</v>
      </c>
      <c r="C518" s="2">
        <v>93</v>
      </c>
    </row>
    <row r="519" spans="2:3" x14ac:dyDescent="0.3">
      <c r="B519" s="2">
        <v>6.6</v>
      </c>
      <c r="C519" s="2">
        <v>103</v>
      </c>
    </row>
    <row r="520" spans="2:3" x14ac:dyDescent="0.3">
      <c r="B520" s="2">
        <v>5.0999999999999996</v>
      </c>
      <c r="C520" s="2">
        <v>107</v>
      </c>
    </row>
    <row r="521" spans="2:3" x14ac:dyDescent="0.3">
      <c r="B521" s="2">
        <v>5.7</v>
      </c>
      <c r="C521" s="2">
        <v>139</v>
      </c>
    </row>
    <row r="522" spans="2:3" x14ac:dyDescent="0.3">
      <c r="B522" s="2">
        <v>7</v>
      </c>
      <c r="C522" s="2">
        <v>91</v>
      </c>
    </row>
    <row r="523" spans="2:3" x14ac:dyDescent="0.3">
      <c r="B523" s="2">
        <v>5.9</v>
      </c>
      <c r="C523" s="2">
        <v>101</v>
      </c>
    </row>
    <row r="524" spans="2:3" x14ac:dyDescent="0.3">
      <c r="B524" s="2">
        <v>7.6</v>
      </c>
      <c r="C524" s="2">
        <v>111</v>
      </c>
    </row>
    <row r="525" spans="2:3" x14ac:dyDescent="0.3">
      <c r="B525" s="2">
        <v>7.2</v>
      </c>
      <c r="C525" s="2">
        <v>123</v>
      </c>
    </row>
    <row r="526" spans="2:3" x14ac:dyDescent="0.3">
      <c r="B526" s="2">
        <v>5.6</v>
      </c>
      <c r="C526" s="2">
        <v>105</v>
      </c>
    </row>
    <row r="527" spans="2:3" x14ac:dyDescent="0.3">
      <c r="B527" s="2">
        <v>5.8</v>
      </c>
      <c r="C527" s="2">
        <v>101</v>
      </c>
    </row>
    <row r="528" spans="2:3" x14ac:dyDescent="0.3">
      <c r="B528" s="2">
        <v>7.3</v>
      </c>
      <c r="C528" s="2">
        <v>143</v>
      </c>
    </row>
    <row r="529" spans="2:3" x14ac:dyDescent="0.3">
      <c r="B529" s="2">
        <v>7.1</v>
      </c>
      <c r="C529" s="2">
        <v>212</v>
      </c>
    </row>
    <row r="530" spans="2:3" x14ac:dyDescent="0.3">
      <c r="B530" s="2">
        <v>6.6</v>
      </c>
      <c r="C530" s="2">
        <v>127</v>
      </c>
    </row>
    <row r="531" spans="2:3" x14ac:dyDescent="0.3">
      <c r="B531" s="2">
        <v>6.6</v>
      </c>
      <c r="C531" s="2">
        <v>84</v>
      </c>
    </row>
    <row r="532" spans="2:3" x14ac:dyDescent="0.3">
      <c r="B532" s="2">
        <v>7.5</v>
      </c>
      <c r="C532" s="2">
        <v>104</v>
      </c>
    </row>
    <row r="533" spans="2:3" x14ac:dyDescent="0.3">
      <c r="B533" s="2">
        <v>6.9</v>
      </c>
      <c r="C533" s="2">
        <v>139</v>
      </c>
    </row>
    <row r="534" spans="2:3" x14ac:dyDescent="0.3">
      <c r="B534" s="2">
        <v>6.7</v>
      </c>
      <c r="C534" s="2">
        <v>89</v>
      </c>
    </row>
    <row r="535" spans="2:3" x14ac:dyDescent="0.3">
      <c r="B535" s="2">
        <v>8.6</v>
      </c>
      <c r="C535" s="2">
        <v>127</v>
      </c>
    </row>
    <row r="536" spans="2:3" x14ac:dyDescent="0.3">
      <c r="B536" s="2">
        <v>7.7</v>
      </c>
      <c r="C536" s="2">
        <v>136</v>
      </c>
    </row>
    <row r="537" spans="2:3" x14ac:dyDescent="0.3">
      <c r="B537" s="2">
        <v>4.5999999999999996</v>
      </c>
      <c r="C537" s="2">
        <v>131</v>
      </c>
    </row>
    <row r="538" spans="2:3" x14ac:dyDescent="0.3">
      <c r="B538" s="2">
        <v>5.8</v>
      </c>
      <c r="C538" s="2">
        <v>108</v>
      </c>
    </row>
    <row r="539" spans="2:3" x14ac:dyDescent="0.3">
      <c r="B539" s="2">
        <v>6.7</v>
      </c>
      <c r="C539" s="2">
        <v>92</v>
      </c>
    </row>
    <row r="540" spans="2:3" x14ac:dyDescent="0.3">
      <c r="B540" s="2">
        <v>6.1</v>
      </c>
      <c r="C540" s="2">
        <v>98</v>
      </c>
    </row>
    <row r="541" spans="2:3" x14ac:dyDescent="0.3">
      <c r="B541" s="2">
        <v>5.2</v>
      </c>
      <c r="C541" s="2">
        <v>104</v>
      </c>
    </row>
    <row r="542" spans="2:3" x14ac:dyDescent="0.3">
      <c r="B542" s="2">
        <v>6.8</v>
      </c>
      <c r="C542" s="2">
        <v>114</v>
      </c>
    </row>
    <row r="543" spans="2:3" x14ac:dyDescent="0.3">
      <c r="B543" s="2">
        <v>7.5</v>
      </c>
      <c r="C543" s="2">
        <v>135</v>
      </c>
    </row>
    <row r="544" spans="2:3" x14ac:dyDescent="0.3">
      <c r="B544" s="2">
        <v>6.6</v>
      </c>
      <c r="C544" s="2">
        <v>98</v>
      </c>
    </row>
    <row r="545" spans="2:3" x14ac:dyDescent="0.3">
      <c r="B545" s="2">
        <v>6.5</v>
      </c>
      <c r="C545" s="2">
        <v>94</v>
      </c>
    </row>
    <row r="546" spans="2:3" x14ac:dyDescent="0.3">
      <c r="B546" s="2">
        <v>5.9</v>
      </c>
      <c r="C546" s="2">
        <v>96</v>
      </c>
    </row>
    <row r="547" spans="2:3" x14ac:dyDescent="0.3">
      <c r="B547" s="2">
        <v>5.8</v>
      </c>
      <c r="C547" s="2">
        <v>114</v>
      </c>
    </row>
    <row r="548" spans="2:3" x14ac:dyDescent="0.3">
      <c r="B548" s="2">
        <v>6.2</v>
      </c>
      <c r="C548" s="2">
        <v>113</v>
      </c>
    </row>
    <row r="549" spans="2:3" x14ac:dyDescent="0.3">
      <c r="B549" s="2">
        <v>6.6</v>
      </c>
      <c r="C549" s="2">
        <v>98</v>
      </c>
    </row>
    <row r="550" spans="2:3" x14ac:dyDescent="0.3">
      <c r="B550" s="2">
        <v>6.4</v>
      </c>
      <c r="C550" s="2">
        <v>107</v>
      </c>
    </row>
    <row r="551" spans="2:3" x14ac:dyDescent="0.3">
      <c r="B551" s="2">
        <v>5.0999999999999996</v>
      </c>
      <c r="C551" s="2">
        <v>135</v>
      </c>
    </row>
    <row r="552" spans="2:3" x14ac:dyDescent="0.3">
      <c r="B552" s="2">
        <v>8.6</v>
      </c>
      <c r="C552" s="2">
        <v>106</v>
      </c>
    </row>
    <row r="553" spans="2:3" x14ac:dyDescent="0.3">
      <c r="B553" s="2">
        <v>6.8</v>
      </c>
      <c r="C553" s="2">
        <v>115</v>
      </c>
    </row>
    <row r="554" spans="2:3" x14ac:dyDescent="0.3">
      <c r="B554" s="2">
        <v>6.8</v>
      </c>
      <c r="C554" s="2">
        <v>106</v>
      </c>
    </row>
    <row r="555" spans="2:3" x14ac:dyDescent="0.3">
      <c r="B555" s="2">
        <v>8.3000000000000007</v>
      </c>
      <c r="C555" s="2">
        <v>74</v>
      </c>
    </row>
    <row r="556" spans="2:3" x14ac:dyDescent="0.3">
      <c r="B556" s="2">
        <v>5.4</v>
      </c>
      <c r="C556" s="2">
        <v>92</v>
      </c>
    </row>
    <row r="557" spans="2:3" x14ac:dyDescent="0.3">
      <c r="B557" s="2">
        <v>4.5</v>
      </c>
      <c r="C557" s="2">
        <v>100</v>
      </c>
    </row>
    <row r="558" spans="2:3" x14ac:dyDescent="0.3">
      <c r="B558" s="2">
        <v>5.5</v>
      </c>
      <c r="C558" s="2">
        <v>106</v>
      </c>
    </row>
    <row r="559" spans="2:3" x14ac:dyDescent="0.3">
      <c r="B559" s="2">
        <v>6.1</v>
      </c>
      <c r="C559" s="2">
        <v>176</v>
      </c>
    </row>
    <row r="560" spans="2:3" x14ac:dyDescent="0.3">
      <c r="B560" s="2">
        <v>7.5</v>
      </c>
      <c r="C560" s="2">
        <v>88</v>
      </c>
    </row>
    <row r="561" spans="2:3" x14ac:dyDescent="0.3">
      <c r="B561" s="2">
        <v>5.6</v>
      </c>
      <c r="C561" s="2">
        <v>108</v>
      </c>
    </row>
    <row r="562" spans="2:3" x14ac:dyDescent="0.3">
      <c r="B562" s="2">
        <v>7.4</v>
      </c>
      <c r="C562" s="2">
        <v>149</v>
      </c>
    </row>
    <row r="563" spans="2:3" x14ac:dyDescent="0.3">
      <c r="B563" s="2">
        <v>6.1</v>
      </c>
      <c r="C563" s="2">
        <v>97</v>
      </c>
    </row>
    <row r="564" spans="2:3" x14ac:dyDescent="0.3">
      <c r="B564" s="2">
        <v>6.9</v>
      </c>
      <c r="C564" s="2">
        <v>108</v>
      </c>
    </row>
    <row r="565" spans="2:3" x14ac:dyDescent="0.3">
      <c r="B565" s="2">
        <v>6.8</v>
      </c>
      <c r="C565" s="2">
        <v>81</v>
      </c>
    </row>
    <row r="566" spans="2:3" x14ac:dyDescent="0.3">
      <c r="B566" s="2">
        <v>6.1</v>
      </c>
      <c r="C566" s="2">
        <v>101</v>
      </c>
    </row>
    <row r="567" spans="2:3" x14ac:dyDescent="0.3">
      <c r="B567" s="2">
        <v>5.3</v>
      </c>
      <c r="C567" s="2">
        <v>110</v>
      </c>
    </row>
    <row r="568" spans="2:3" x14ac:dyDescent="0.3">
      <c r="B568" s="2">
        <v>7.1</v>
      </c>
      <c r="C568" s="2">
        <v>91</v>
      </c>
    </row>
    <row r="569" spans="2:3" x14ac:dyDescent="0.3">
      <c r="B569" s="2">
        <v>7.4</v>
      </c>
      <c r="C569" s="2">
        <v>109</v>
      </c>
    </row>
    <row r="570" spans="2:3" x14ac:dyDescent="0.3">
      <c r="B570" s="2">
        <v>6</v>
      </c>
      <c r="C570" s="2">
        <v>108</v>
      </c>
    </row>
    <row r="571" spans="2:3" x14ac:dyDescent="0.3">
      <c r="B571" s="2">
        <v>5.6</v>
      </c>
      <c r="C571" s="2">
        <v>107</v>
      </c>
    </row>
    <row r="572" spans="2:3" x14ac:dyDescent="0.3">
      <c r="B572" s="2">
        <v>6.2</v>
      </c>
      <c r="C572" s="2">
        <v>111</v>
      </c>
    </row>
    <row r="573" spans="2:3" x14ac:dyDescent="0.3">
      <c r="B573" s="2">
        <v>6.6</v>
      </c>
      <c r="C573" s="2">
        <v>116</v>
      </c>
    </row>
    <row r="574" spans="2:3" x14ac:dyDescent="0.3">
      <c r="B574" s="2">
        <v>5.8</v>
      </c>
      <c r="C574" s="2">
        <v>114</v>
      </c>
    </row>
    <row r="575" spans="2:3" x14ac:dyDescent="0.3">
      <c r="B575" s="2">
        <v>6.4</v>
      </c>
      <c r="C575" s="2">
        <v>103</v>
      </c>
    </row>
    <row r="576" spans="2:3" x14ac:dyDescent="0.3">
      <c r="B576" s="2">
        <v>6.1</v>
      </c>
      <c r="C576" s="2">
        <v>115</v>
      </c>
    </row>
    <row r="577" spans="2:3" x14ac:dyDescent="0.3">
      <c r="B577" s="2">
        <v>5.7</v>
      </c>
      <c r="C577" s="2">
        <v>101</v>
      </c>
    </row>
    <row r="578" spans="2:3" x14ac:dyDescent="0.3">
      <c r="B578" s="2">
        <v>6.8</v>
      </c>
      <c r="C578" s="2">
        <v>101</v>
      </c>
    </row>
    <row r="579" spans="2:3" x14ac:dyDescent="0.3">
      <c r="B579" s="2">
        <v>6.3</v>
      </c>
      <c r="C579" s="2">
        <v>135</v>
      </c>
    </row>
    <row r="580" spans="2:3" x14ac:dyDescent="0.3">
      <c r="B580" s="2">
        <v>6.4</v>
      </c>
      <c r="C580" s="2">
        <v>133</v>
      </c>
    </row>
    <row r="581" spans="2:3" x14ac:dyDescent="0.3">
      <c r="B581" s="2">
        <v>6.1</v>
      </c>
      <c r="C581" s="2">
        <v>118</v>
      </c>
    </row>
    <row r="582" spans="2:3" x14ac:dyDescent="0.3">
      <c r="B582" s="2">
        <v>6.1</v>
      </c>
      <c r="C582" s="2">
        <v>101</v>
      </c>
    </row>
    <row r="583" spans="2:3" x14ac:dyDescent="0.3">
      <c r="B583" s="2">
        <v>5.9</v>
      </c>
      <c r="C583" s="2">
        <v>91</v>
      </c>
    </row>
    <row r="584" spans="2:3" x14ac:dyDescent="0.3">
      <c r="B584" s="2">
        <v>5.3</v>
      </c>
      <c r="C584" s="2">
        <v>105</v>
      </c>
    </row>
    <row r="585" spans="2:3" x14ac:dyDescent="0.3">
      <c r="B585" s="2">
        <v>5.2</v>
      </c>
      <c r="C585" s="2">
        <v>95</v>
      </c>
    </row>
    <row r="586" spans="2:3" x14ac:dyDescent="0.3">
      <c r="B586" s="2">
        <v>6.8</v>
      </c>
      <c r="C586" s="2">
        <v>92</v>
      </c>
    </row>
    <row r="587" spans="2:3" x14ac:dyDescent="0.3">
      <c r="B587" s="2">
        <v>7.3</v>
      </c>
      <c r="C587" s="2">
        <v>108</v>
      </c>
    </row>
    <row r="588" spans="2:3" x14ac:dyDescent="0.3">
      <c r="B588" s="2">
        <v>6.8</v>
      </c>
      <c r="C588" s="2">
        <v>120</v>
      </c>
    </row>
    <row r="589" spans="2:3" x14ac:dyDescent="0.3">
      <c r="B589" s="2">
        <v>6.7</v>
      </c>
      <c r="C589" s="2">
        <v>130</v>
      </c>
    </row>
    <row r="590" spans="2:3" x14ac:dyDescent="0.3">
      <c r="B590" s="2">
        <v>5</v>
      </c>
      <c r="C590" s="2">
        <v>108</v>
      </c>
    </row>
    <row r="591" spans="2:3" x14ac:dyDescent="0.3">
      <c r="B591" s="2">
        <v>7.8</v>
      </c>
      <c r="C591" s="2">
        <v>150</v>
      </c>
    </row>
    <row r="592" spans="2:3" x14ac:dyDescent="0.3">
      <c r="B592" s="2">
        <v>7</v>
      </c>
      <c r="C592" s="2">
        <v>92</v>
      </c>
    </row>
    <row r="593" spans="2:3" x14ac:dyDescent="0.3">
      <c r="B593" s="2">
        <v>5.9</v>
      </c>
      <c r="C593" s="2">
        <v>100</v>
      </c>
    </row>
    <row r="594" spans="2:3" x14ac:dyDescent="0.3">
      <c r="B594" s="2">
        <v>6.9</v>
      </c>
      <c r="C594" s="2">
        <v>154</v>
      </c>
    </row>
    <row r="595" spans="2:3" x14ac:dyDescent="0.3">
      <c r="B595" s="2">
        <v>7.3</v>
      </c>
      <c r="C595" s="2">
        <v>139</v>
      </c>
    </row>
    <row r="596" spans="2:3" x14ac:dyDescent="0.3">
      <c r="B596" s="2">
        <v>5.4</v>
      </c>
      <c r="C596" s="2">
        <v>94</v>
      </c>
    </row>
    <row r="597" spans="2:3" x14ac:dyDescent="0.3">
      <c r="B597" s="2">
        <v>6</v>
      </c>
      <c r="C597" s="2">
        <v>109</v>
      </c>
    </row>
    <row r="598" spans="2:3" x14ac:dyDescent="0.3">
      <c r="B598" s="2">
        <v>6.3</v>
      </c>
      <c r="C598" s="2">
        <v>116</v>
      </c>
    </row>
    <row r="599" spans="2:3" x14ac:dyDescent="0.3">
      <c r="B599" s="2">
        <v>6.9</v>
      </c>
      <c r="C599" s="2">
        <v>117</v>
      </c>
    </row>
    <row r="600" spans="2:3" x14ac:dyDescent="0.3">
      <c r="B600" s="2">
        <v>7.6</v>
      </c>
      <c r="C600" s="2">
        <v>135</v>
      </c>
    </row>
    <row r="601" spans="2:3" x14ac:dyDescent="0.3">
      <c r="B601" s="2">
        <v>6.4</v>
      </c>
      <c r="C601" s="2">
        <v>76</v>
      </c>
    </row>
    <row r="602" spans="2:3" x14ac:dyDescent="0.3">
      <c r="B602" s="2">
        <v>6.3</v>
      </c>
      <c r="C602" s="2">
        <v>106</v>
      </c>
    </row>
    <row r="603" spans="2:3" x14ac:dyDescent="0.3">
      <c r="B603" s="2">
        <v>6.7</v>
      </c>
      <c r="C603" s="2">
        <v>98</v>
      </c>
    </row>
    <row r="604" spans="2:3" x14ac:dyDescent="0.3">
      <c r="B604" s="2">
        <v>5.8</v>
      </c>
      <c r="C604" s="2">
        <v>108</v>
      </c>
    </row>
    <row r="605" spans="2:3" x14ac:dyDescent="0.3">
      <c r="B605" s="2">
        <v>5.4</v>
      </c>
      <c r="C605" s="2">
        <v>101</v>
      </c>
    </row>
    <row r="606" spans="2:3" x14ac:dyDescent="0.3">
      <c r="B606" s="2">
        <v>7.1</v>
      </c>
      <c r="C606" s="2">
        <v>133</v>
      </c>
    </row>
    <row r="607" spans="2:3" x14ac:dyDescent="0.3">
      <c r="B607" s="2">
        <v>7.1</v>
      </c>
      <c r="C607" s="2">
        <v>110</v>
      </c>
    </row>
    <row r="608" spans="2:3" x14ac:dyDescent="0.3">
      <c r="B608" s="2">
        <v>6.2</v>
      </c>
      <c r="C608" s="2">
        <v>105</v>
      </c>
    </row>
    <row r="609" spans="2:3" x14ac:dyDescent="0.3">
      <c r="B609" s="2">
        <v>6</v>
      </c>
      <c r="C609" s="2">
        <v>117</v>
      </c>
    </row>
    <row r="610" spans="2:3" x14ac:dyDescent="0.3">
      <c r="B610" s="2">
        <v>6.5</v>
      </c>
      <c r="C610" s="2">
        <v>101</v>
      </c>
    </row>
    <row r="611" spans="2:3" x14ac:dyDescent="0.3">
      <c r="B611" s="2">
        <v>6.4</v>
      </c>
      <c r="C611" s="2">
        <v>123</v>
      </c>
    </row>
    <row r="612" spans="2:3" x14ac:dyDescent="0.3">
      <c r="B612" s="2">
        <v>6.6</v>
      </c>
      <c r="C612" s="2">
        <v>139</v>
      </c>
    </row>
    <row r="613" spans="2:3" x14ac:dyDescent="0.3">
      <c r="B613" s="2">
        <v>6.8</v>
      </c>
      <c r="C613" s="2">
        <v>120</v>
      </c>
    </row>
    <row r="614" spans="2:3" x14ac:dyDescent="0.3">
      <c r="B614" s="2">
        <v>7.2</v>
      </c>
      <c r="C614" s="2">
        <v>103</v>
      </c>
    </row>
    <row r="615" spans="2:3" x14ac:dyDescent="0.3">
      <c r="B615" s="2">
        <v>6.8</v>
      </c>
      <c r="C615" s="2">
        <v>123</v>
      </c>
    </row>
    <row r="616" spans="2:3" x14ac:dyDescent="0.3">
      <c r="B616" s="2">
        <v>5.7</v>
      </c>
      <c r="C616" s="2">
        <v>93</v>
      </c>
    </row>
    <row r="617" spans="2:3" x14ac:dyDescent="0.3">
      <c r="B617" s="2">
        <v>6.1</v>
      </c>
      <c r="C617" s="2">
        <v>96</v>
      </c>
    </row>
    <row r="618" spans="2:3" x14ac:dyDescent="0.3">
      <c r="B618" s="2">
        <v>7.7</v>
      </c>
      <c r="C618" s="2">
        <v>105</v>
      </c>
    </row>
    <row r="619" spans="2:3" x14ac:dyDescent="0.3">
      <c r="B619" s="2">
        <v>7.5</v>
      </c>
      <c r="C619" s="2">
        <v>147</v>
      </c>
    </row>
    <row r="620" spans="2:3" x14ac:dyDescent="0.3">
      <c r="B620" s="2">
        <v>8</v>
      </c>
      <c r="C620" s="2">
        <v>148</v>
      </c>
    </row>
    <row r="621" spans="2:3" x14ac:dyDescent="0.3">
      <c r="B621" s="2">
        <v>6.3</v>
      </c>
      <c r="C621" s="2">
        <v>88</v>
      </c>
    </row>
    <row r="622" spans="2:3" x14ac:dyDescent="0.3">
      <c r="B622" s="2">
        <v>5.3</v>
      </c>
      <c r="C622" s="2">
        <v>81</v>
      </c>
    </row>
    <row r="623" spans="2:3" x14ac:dyDescent="0.3">
      <c r="B623" s="2">
        <v>7.6</v>
      </c>
      <c r="C623" s="2">
        <v>111</v>
      </c>
    </row>
    <row r="624" spans="2:3" x14ac:dyDescent="0.3">
      <c r="B624" s="2">
        <v>4.3</v>
      </c>
      <c r="C624" s="2">
        <v>117</v>
      </c>
    </row>
    <row r="625" spans="2:3" x14ac:dyDescent="0.3">
      <c r="B625" s="2">
        <v>7.4</v>
      </c>
      <c r="C625" s="2">
        <v>96</v>
      </c>
    </row>
    <row r="626" spans="2:3" x14ac:dyDescent="0.3">
      <c r="B626" s="2">
        <v>6.9</v>
      </c>
      <c r="C626" s="2">
        <v>149</v>
      </c>
    </row>
    <row r="627" spans="2:3" x14ac:dyDescent="0.3">
      <c r="B627" s="2">
        <v>5.3</v>
      </c>
      <c r="C627" s="2">
        <v>90</v>
      </c>
    </row>
    <row r="628" spans="2:3" x14ac:dyDescent="0.3">
      <c r="B628" s="2">
        <v>6</v>
      </c>
      <c r="C628" s="2">
        <v>96</v>
      </c>
    </row>
    <row r="629" spans="2:3" x14ac:dyDescent="0.3">
      <c r="B629" s="2">
        <v>6.2</v>
      </c>
      <c r="C629" s="2">
        <v>101</v>
      </c>
    </row>
    <row r="630" spans="2:3" x14ac:dyDescent="0.3">
      <c r="B630" s="2">
        <v>7.4</v>
      </c>
      <c r="C630" s="2">
        <v>162</v>
      </c>
    </row>
    <row r="631" spans="2:3" x14ac:dyDescent="0.3">
      <c r="B631" s="2">
        <v>5.8</v>
      </c>
      <c r="C631" s="2">
        <v>116</v>
      </c>
    </row>
    <row r="632" spans="2:3" x14ac:dyDescent="0.3">
      <c r="B632" s="2">
        <v>6.2</v>
      </c>
      <c r="C632" s="2">
        <v>103</v>
      </c>
    </row>
    <row r="633" spans="2:3" x14ac:dyDescent="0.3">
      <c r="B633" s="2">
        <v>6.6</v>
      </c>
      <c r="C633" s="2">
        <v>99</v>
      </c>
    </row>
    <row r="634" spans="2:3" x14ac:dyDescent="0.3">
      <c r="B634" s="2">
        <v>6.8</v>
      </c>
      <c r="C634" s="2">
        <v>110</v>
      </c>
    </row>
    <row r="635" spans="2:3" x14ac:dyDescent="0.3">
      <c r="B635" s="2">
        <v>5.3</v>
      </c>
      <c r="C635" s="2">
        <v>91</v>
      </c>
    </row>
    <row r="636" spans="2:3" x14ac:dyDescent="0.3">
      <c r="B636" s="2">
        <v>6.9</v>
      </c>
      <c r="C636" s="2">
        <v>91</v>
      </c>
    </row>
    <row r="637" spans="2:3" x14ac:dyDescent="0.3">
      <c r="B637" s="2">
        <v>4.4000000000000004</v>
      </c>
      <c r="C637" s="2">
        <v>99</v>
      </c>
    </row>
    <row r="638" spans="2:3" x14ac:dyDescent="0.3">
      <c r="B638" s="2">
        <v>5.6</v>
      </c>
      <c r="C638" s="2">
        <v>118</v>
      </c>
    </row>
    <row r="639" spans="2:3" x14ac:dyDescent="0.3">
      <c r="B639" s="2">
        <v>6.7</v>
      </c>
      <c r="C639" s="2">
        <v>121</v>
      </c>
    </row>
    <row r="640" spans="2:3" x14ac:dyDescent="0.3">
      <c r="B640" s="2">
        <v>6.5</v>
      </c>
      <c r="C640" s="2">
        <v>122</v>
      </c>
    </row>
    <row r="641" spans="2:3" x14ac:dyDescent="0.3">
      <c r="B641" s="2">
        <v>5.6</v>
      </c>
      <c r="C641" s="2">
        <v>95</v>
      </c>
    </row>
    <row r="642" spans="2:3" x14ac:dyDescent="0.3">
      <c r="B642" s="2">
        <v>4.9000000000000004</v>
      </c>
      <c r="C642" s="2">
        <v>100</v>
      </c>
    </row>
    <row r="643" spans="2:3" x14ac:dyDescent="0.3">
      <c r="B643" s="2">
        <v>7.4</v>
      </c>
      <c r="C643" s="2">
        <v>136</v>
      </c>
    </row>
    <row r="644" spans="2:3" x14ac:dyDescent="0.3">
      <c r="B644" s="2">
        <v>5.7</v>
      </c>
      <c r="C644" s="2">
        <v>93</v>
      </c>
    </row>
    <row r="645" spans="2:3" x14ac:dyDescent="0.3">
      <c r="B645" s="2">
        <v>6.3</v>
      </c>
      <c r="C645" s="2">
        <v>135</v>
      </c>
    </row>
    <row r="646" spans="2:3" x14ac:dyDescent="0.3">
      <c r="B646" s="2">
        <v>8.1999999999999993</v>
      </c>
      <c r="C646" s="2">
        <v>94</v>
      </c>
    </row>
    <row r="647" spans="2:3" x14ac:dyDescent="0.3">
      <c r="B647" s="2">
        <v>7.2</v>
      </c>
      <c r="C647" s="2">
        <v>95</v>
      </c>
    </row>
    <row r="648" spans="2:3" x14ac:dyDescent="0.3">
      <c r="B648" s="2">
        <v>6.3</v>
      </c>
      <c r="C648" s="2">
        <v>113</v>
      </c>
    </row>
    <row r="649" spans="2:3" x14ac:dyDescent="0.3">
      <c r="B649" s="2">
        <v>6.1</v>
      </c>
      <c r="C649" s="2">
        <v>124</v>
      </c>
    </row>
    <row r="650" spans="2:3" x14ac:dyDescent="0.3">
      <c r="B650" s="2">
        <v>7.6</v>
      </c>
      <c r="C650" s="2">
        <v>84</v>
      </c>
    </row>
    <row r="651" spans="2:3" x14ac:dyDescent="0.3">
      <c r="B651" s="2">
        <v>6.8</v>
      </c>
      <c r="C651" s="2">
        <v>86</v>
      </c>
    </row>
    <row r="652" spans="2:3" x14ac:dyDescent="0.3">
      <c r="B652" s="2">
        <v>6.9</v>
      </c>
      <c r="C652" s="2">
        <v>91</v>
      </c>
    </row>
    <row r="653" spans="2:3" x14ac:dyDescent="0.3">
      <c r="B653" s="2">
        <v>6.6</v>
      </c>
      <c r="C653" s="2">
        <v>129</v>
      </c>
    </row>
    <row r="654" spans="2:3" x14ac:dyDescent="0.3">
      <c r="B654" s="2">
        <v>5.3</v>
      </c>
      <c r="C654" s="2">
        <v>95</v>
      </c>
    </row>
    <row r="655" spans="2:3" x14ac:dyDescent="0.3">
      <c r="B655" s="2">
        <v>5.4</v>
      </c>
      <c r="C655" s="2">
        <v>89</v>
      </c>
    </row>
    <row r="656" spans="2:3" x14ac:dyDescent="0.3">
      <c r="B656" s="2">
        <v>6.7</v>
      </c>
      <c r="C656" s="2">
        <v>121</v>
      </c>
    </row>
    <row r="657" spans="2:3" x14ac:dyDescent="0.3">
      <c r="B657" s="2">
        <v>5.0999999999999996</v>
      </c>
      <c r="C657" s="2">
        <v>98</v>
      </c>
    </row>
    <row r="658" spans="2:3" x14ac:dyDescent="0.3">
      <c r="B658" s="2">
        <v>6.4</v>
      </c>
      <c r="C658" s="2">
        <v>124</v>
      </c>
    </row>
    <row r="659" spans="2:3" x14ac:dyDescent="0.3">
      <c r="B659" s="2">
        <v>6.3</v>
      </c>
      <c r="C659" s="2">
        <v>116</v>
      </c>
    </row>
    <row r="660" spans="2:3" x14ac:dyDescent="0.3">
      <c r="B660" s="2">
        <v>7.2</v>
      </c>
      <c r="C660" s="2">
        <v>155</v>
      </c>
    </row>
    <row r="661" spans="2:3" x14ac:dyDescent="0.3">
      <c r="B661" s="2">
        <v>3.5</v>
      </c>
      <c r="C661" s="2">
        <v>86</v>
      </c>
    </row>
    <row r="662" spans="2:3" x14ac:dyDescent="0.3">
      <c r="B662" s="2">
        <v>4.5999999999999996</v>
      </c>
      <c r="C662" s="2">
        <v>89</v>
      </c>
    </row>
    <row r="663" spans="2:3" x14ac:dyDescent="0.3">
      <c r="B663" s="2">
        <v>7.1</v>
      </c>
      <c r="C663" s="2">
        <v>94</v>
      </c>
    </row>
    <row r="664" spans="2:3" x14ac:dyDescent="0.3">
      <c r="B664" s="2">
        <v>7.7</v>
      </c>
      <c r="C664" s="2">
        <v>139</v>
      </c>
    </row>
    <row r="665" spans="2:3" x14ac:dyDescent="0.3">
      <c r="B665" s="2">
        <v>7</v>
      </c>
      <c r="C665" s="2">
        <v>68</v>
      </c>
    </row>
    <row r="666" spans="2:3" x14ac:dyDescent="0.3">
      <c r="B666" s="2">
        <v>3.7</v>
      </c>
      <c r="C666" s="2">
        <v>125</v>
      </c>
    </row>
    <row r="667" spans="2:3" x14ac:dyDescent="0.3">
      <c r="B667" s="2">
        <v>7.9</v>
      </c>
      <c r="C667" s="2">
        <v>155</v>
      </c>
    </row>
    <row r="668" spans="2:3" x14ac:dyDescent="0.3">
      <c r="B668" s="2">
        <v>6.9</v>
      </c>
      <c r="C668" s="2">
        <v>93</v>
      </c>
    </row>
    <row r="669" spans="2:3" x14ac:dyDescent="0.3">
      <c r="B669" s="2">
        <v>6.9</v>
      </c>
      <c r="C669" s="2">
        <v>75</v>
      </c>
    </row>
    <row r="670" spans="2:3" x14ac:dyDescent="0.3">
      <c r="B670" s="2">
        <v>7.8</v>
      </c>
      <c r="C670" s="2">
        <v>122</v>
      </c>
    </row>
    <row r="671" spans="2:3" x14ac:dyDescent="0.3">
      <c r="B671" s="2">
        <v>7.3</v>
      </c>
      <c r="C671" s="2">
        <v>113</v>
      </c>
    </row>
    <row r="672" spans="2:3" x14ac:dyDescent="0.3">
      <c r="B672" s="2">
        <v>8.5</v>
      </c>
      <c r="C672" s="2">
        <v>89</v>
      </c>
    </row>
    <row r="673" spans="2:3" x14ac:dyDescent="0.3">
      <c r="B673" s="2">
        <v>6.8</v>
      </c>
      <c r="C673" s="2">
        <v>123</v>
      </c>
    </row>
    <row r="674" spans="2:3" x14ac:dyDescent="0.3">
      <c r="B674" s="2">
        <v>6.7</v>
      </c>
      <c r="C674" s="2">
        <v>135</v>
      </c>
    </row>
    <row r="675" spans="2:3" x14ac:dyDescent="0.3">
      <c r="B675" s="2">
        <v>7.4</v>
      </c>
      <c r="C675" s="2">
        <v>150</v>
      </c>
    </row>
    <row r="676" spans="2:3" x14ac:dyDescent="0.3">
      <c r="B676" s="2">
        <v>6.9</v>
      </c>
      <c r="C676" s="2">
        <v>120</v>
      </c>
    </row>
    <row r="677" spans="2:3" x14ac:dyDescent="0.3">
      <c r="B677" s="2">
        <v>6</v>
      </c>
      <c r="C677" s="2">
        <v>107</v>
      </c>
    </row>
    <row r="678" spans="2:3" x14ac:dyDescent="0.3">
      <c r="B678" s="2">
        <v>7.3</v>
      </c>
      <c r="C678" s="2">
        <v>90</v>
      </c>
    </row>
    <row r="679" spans="2:3" x14ac:dyDescent="0.3">
      <c r="B679" s="2">
        <v>5.8</v>
      </c>
      <c r="C679" s="2">
        <v>108</v>
      </c>
    </row>
    <row r="680" spans="2:3" x14ac:dyDescent="0.3">
      <c r="B680" s="2">
        <v>7.4</v>
      </c>
      <c r="C680" s="2">
        <v>96</v>
      </c>
    </row>
    <row r="681" spans="2:3" x14ac:dyDescent="0.3">
      <c r="B681" s="2">
        <v>7.8</v>
      </c>
      <c r="C681" s="2">
        <v>147</v>
      </c>
    </row>
    <row r="682" spans="2:3" x14ac:dyDescent="0.3">
      <c r="B682" s="2">
        <v>7</v>
      </c>
      <c r="C682" s="2">
        <v>97</v>
      </c>
    </row>
    <row r="683" spans="2:3" x14ac:dyDescent="0.3">
      <c r="B683" s="2">
        <v>6.7</v>
      </c>
      <c r="C683" s="2">
        <v>130</v>
      </c>
    </row>
    <row r="684" spans="2:3" x14ac:dyDescent="0.3">
      <c r="B684" s="2">
        <v>7.3</v>
      </c>
      <c r="C684" s="2">
        <v>109</v>
      </c>
    </row>
    <row r="685" spans="2:3" x14ac:dyDescent="0.3">
      <c r="B685" s="2">
        <v>7.3</v>
      </c>
      <c r="C685" s="2">
        <v>138</v>
      </c>
    </row>
    <row r="686" spans="2:3" x14ac:dyDescent="0.3">
      <c r="B686" s="2">
        <v>5.5</v>
      </c>
      <c r="C686" s="2">
        <v>94</v>
      </c>
    </row>
    <row r="687" spans="2:3" x14ac:dyDescent="0.3">
      <c r="B687" s="2">
        <v>5.2</v>
      </c>
      <c r="C687" s="2">
        <v>90</v>
      </c>
    </row>
    <row r="688" spans="2:3" x14ac:dyDescent="0.3">
      <c r="B688" s="2">
        <v>5.8</v>
      </c>
      <c r="C688" s="2">
        <v>125</v>
      </c>
    </row>
    <row r="689" spans="2:3" x14ac:dyDescent="0.3">
      <c r="B689" s="2">
        <v>7.8</v>
      </c>
      <c r="C689" s="2">
        <v>106</v>
      </c>
    </row>
    <row r="690" spans="2:3" x14ac:dyDescent="0.3">
      <c r="B690" s="2">
        <v>5.4</v>
      </c>
      <c r="C690" s="2">
        <v>92</v>
      </c>
    </row>
    <row r="691" spans="2:3" x14ac:dyDescent="0.3">
      <c r="B691" s="2">
        <v>8.3000000000000007</v>
      </c>
      <c r="C691" s="2">
        <v>126</v>
      </c>
    </row>
    <row r="692" spans="2:3" x14ac:dyDescent="0.3">
      <c r="B692" s="2">
        <v>7.4</v>
      </c>
      <c r="C692" s="2">
        <v>107</v>
      </c>
    </row>
    <row r="693" spans="2:3" x14ac:dyDescent="0.3">
      <c r="B693" s="2">
        <v>6.5</v>
      </c>
      <c r="C693" s="2">
        <v>84</v>
      </c>
    </row>
    <row r="694" spans="2:3" x14ac:dyDescent="0.3">
      <c r="B694" s="2">
        <v>6.5</v>
      </c>
      <c r="C694" s="2">
        <v>86</v>
      </c>
    </row>
    <row r="695" spans="2:3" x14ac:dyDescent="0.3">
      <c r="B695" s="2">
        <v>5.6</v>
      </c>
      <c r="C695" s="2">
        <v>99</v>
      </c>
    </row>
    <row r="696" spans="2:3" x14ac:dyDescent="0.3">
      <c r="B696" s="2">
        <v>7</v>
      </c>
      <c r="C696" s="2">
        <v>75</v>
      </c>
    </row>
    <row r="697" spans="2:3" x14ac:dyDescent="0.3">
      <c r="B697" s="2">
        <v>6.3</v>
      </c>
      <c r="C697" s="2">
        <v>90</v>
      </c>
    </row>
    <row r="698" spans="2:3" x14ac:dyDescent="0.3">
      <c r="B698" s="2">
        <v>7.3</v>
      </c>
      <c r="C698" s="2">
        <v>97</v>
      </c>
    </row>
    <row r="699" spans="2:3" x14ac:dyDescent="0.3">
      <c r="B699" s="2">
        <v>7.5</v>
      </c>
      <c r="C699" s="2">
        <v>154</v>
      </c>
    </row>
    <row r="700" spans="2:3" x14ac:dyDescent="0.3">
      <c r="B700" s="2">
        <v>6.6</v>
      </c>
      <c r="C700" s="2">
        <v>115</v>
      </c>
    </row>
    <row r="701" spans="2:3" x14ac:dyDescent="0.3">
      <c r="B701" s="2">
        <v>7</v>
      </c>
      <c r="C701" s="2">
        <v>134</v>
      </c>
    </row>
    <row r="702" spans="2:3" x14ac:dyDescent="0.3">
      <c r="B702" s="2">
        <v>8.3000000000000007</v>
      </c>
      <c r="C702" s="2">
        <v>138</v>
      </c>
    </row>
    <row r="703" spans="2:3" x14ac:dyDescent="0.3">
      <c r="B703" s="2">
        <v>6.8</v>
      </c>
      <c r="C703" s="2">
        <v>86</v>
      </c>
    </row>
    <row r="704" spans="2:3" x14ac:dyDescent="0.3">
      <c r="B704" s="2">
        <v>7.4</v>
      </c>
      <c r="C704" s="2">
        <v>104</v>
      </c>
    </row>
    <row r="705" spans="2:3" x14ac:dyDescent="0.3">
      <c r="B705" s="2">
        <v>6.2</v>
      </c>
      <c r="C705" s="2">
        <v>115</v>
      </c>
    </row>
    <row r="706" spans="2:3" x14ac:dyDescent="0.3">
      <c r="B706" s="2">
        <v>7.3</v>
      </c>
      <c r="C706" s="2">
        <v>98</v>
      </c>
    </row>
    <row r="707" spans="2:3" x14ac:dyDescent="0.3">
      <c r="B707" s="2">
        <v>6.6</v>
      </c>
      <c r="C707" s="2">
        <v>155</v>
      </c>
    </row>
    <row r="708" spans="2:3" x14ac:dyDescent="0.3">
      <c r="B708" s="2">
        <v>6.1</v>
      </c>
      <c r="C708" s="2">
        <v>97</v>
      </c>
    </row>
    <row r="709" spans="2:3" x14ac:dyDescent="0.3">
      <c r="B709" s="2">
        <v>3.7</v>
      </c>
      <c r="C709" s="2">
        <v>95</v>
      </c>
    </row>
    <row r="710" spans="2:3" x14ac:dyDescent="0.3">
      <c r="B710" s="2">
        <v>6.3</v>
      </c>
      <c r="C710" s="2">
        <v>105</v>
      </c>
    </row>
    <row r="711" spans="2:3" x14ac:dyDescent="0.3">
      <c r="B711" s="2">
        <v>6.7</v>
      </c>
      <c r="C711" s="2">
        <v>98</v>
      </c>
    </row>
    <row r="712" spans="2:3" x14ac:dyDescent="0.3">
      <c r="B712" s="2">
        <v>6.2</v>
      </c>
      <c r="C712" s="2">
        <v>92</v>
      </c>
    </row>
    <row r="713" spans="2:3" x14ac:dyDescent="0.3">
      <c r="B713" s="2">
        <v>6.7</v>
      </c>
      <c r="C713" s="2">
        <v>132</v>
      </c>
    </row>
    <row r="714" spans="2:3" x14ac:dyDescent="0.3">
      <c r="B714" s="2">
        <v>6.8</v>
      </c>
      <c r="C714" s="2">
        <v>106</v>
      </c>
    </row>
    <row r="715" spans="2:3" x14ac:dyDescent="0.3">
      <c r="B715" s="2">
        <v>8.4</v>
      </c>
      <c r="C715" s="2">
        <v>134</v>
      </c>
    </row>
    <row r="716" spans="2:3" x14ac:dyDescent="0.3">
      <c r="B716" s="2">
        <v>6.1</v>
      </c>
      <c r="C716" s="2">
        <v>120</v>
      </c>
    </row>
    <row r="717" spans="2:3" x14ac:dyDescent="0.3">
      <c r="B717" s="2">
        <v>6.7</v>
      </c>
      <c r="C717" s="2">
        <v>127</v>
      </c>
    </row>
    <row r="718" spans="2:3" x14ac:dyDescent="0.3">
      <c r="B718" s="2">
        <v>7</v>
      </c>
      <c r="C718" s="2">
        <v>136</v>
      </c>
    </row>
    <row r="719" spans="2:3" x14ac:dyDescent="0.3">
      <c r="B719" s="2">
        <v>4.9000000000000004</v>
      </c>
      <c r="C719" s="2">
        <v>103</v>
      </c>
    </row>
    <row r="720" spans="2:3" x14ac:dyDescent="0.3">
      <c r="B720" s="2">
        <v>6.6</v>
      </c>
      <c r="C720" s="2">
        <v>99</v>
      </c>
    </row>
    <row r="721" spans="2:3" x14ac:dyDescent="0.3">
      <c r="B721" s="2">
        <v>6.4</v>
      </c>
      <c r="C721" s="2">
        <v>121</v>
      </c>
    </row>
    <row r="722" spans="2:3" x14ac:dyDescent="0.3">
      <c r="B722" s="2">
        <v>6.9</v>
      </c>
      <c r="C722" s="2">
        <v>115</v>
      </c>
    </row>
    <row r="723" spans="2:3" x14ac:dyDescent="0.3">
      <c r="B723" s="2">
        <v>5.2</v>
      </c>
      <c r="C723" s="2">
        <v>98</v>
      </c>
    </row>
    <row r="724" spans="2:3" x14ac:dyDescent="0.3">
      <c r="B724" s="2">
        <v>3.7</v>
      </c>
      <c r="C724" s="2">
        <v>121</v>
      </c>
    </row>
    <row r="725" spans="2:3" x14ac:dyDescent="0.3">
      <c r="B725" s="2">
        <v>3.3</v>
      </c>
      <c r="C725" s="2">
        <v>93</v>
      </c>
    </row>
    <row r="726" spans="2:3" x14ac:dyDescent="0.3">
      <c r="B726" s="2">
        <v>7.2</v>
      </c>
      <c r="C726" s="2">
        <v>129</v>
      </c>
    </row>
    <row r="727" spans="2:3" x14ac:dyDescent="0.3">
      <c r="B727" s="2">
        <v>2.8</v>
      </c>
      <c r="C727" s="2">
        <v>97</v>
      </c>
    </row>
    <row r="728" spans="2:3" x14ac:dyDescent="0.3">
      <c r="B728" s="2">
        <v>6.4</v>
      </c>
      <c r="C728" s="2">
        <v>118</v>
      </c>
    </row>
    <row r="729" spans="2:3" x14ac:dyDescent="0.3">
      <c r="B729" s="2">
        <v>7.2</v>
      </c>
      <c r="C729" s="2">
        <v>134</v>
      </c>
    </row>
    <row r="730" spans="2:3" x14ac:dyDescent="0.3">
      <c r="B730" s="2">
        <v>5.8</v>
      </c>
      <c r="C730" s="2">
        <v>89</v>
      </c>
    </row>
    <row r="731" spans="2:3" x14ac:dyDescent="0.3">
      <c r="B731" s="2">
        <v>7.4</v>
      </c>
      <c r="C731" s="2">
        <v>111</v>
      </c>
    </row>
    <row r="732" spans="2:3" x14ac:dyDescent="0.3">
      <c r="B732" s="2">
        <v>7.5</v>
      </c>
      <c r="C732" s="2">
        <v>136</v>
      </c>
    </row>
    <row r="733" spans="2:3" x14ac:dyDescent="0.3">
      <c r="B733" s="2">
        <v>6.1</v>
      </c>
      <c r="C733" s="2">
        <v>111</v>
      </c>
    </row>
    <row r="734" spans="2:3" x14ac:dyDescent="0.3">
      <c r="B734" s="2">
        <v>7.7</v>
      </c>
      <c r="C734" s="2">
        <v>126</v>
      </c>
    </row>
    <row r="735" spans="2:3" x14ac:dyDescent="0.3">
      <c r="B735" s="2">
        <v>7.2</v>
      </c>
      <c r="C735" s="2">
        <v>91</v>
      </c>
    </row>
    <row r="736" spans="2:3" x14ac:dyDescent="0.3">
      <c r="B736" s="2">
        <v>7.8</v>
      </c>
      <c r="C736" s="2">
        <v>129</v>
      </c>
    </row>
    <row r="737" spans="2:3" x14ac:dyDescent="0.3">
      <c r="B737" s="2">
        <v>7.5</v>
      </c>
      <c r="C737" s="2">
        <v>112</v>
      </c>
    </row>
    <row r="738" spans="2:3" x14ac:dyDescent="0.3">
      <c r="B738" s="2">
        <v>6.3</v>
      </c>
      <c r="C738" s="2">
        <v>124</v>
      </c>
    </row>
    <row r="739" spans="2:3" x14ac:dyDescent="0.3">
      <c r="B739" s="2">
        <v>5.8</v>
      </c>
      <c r="C739" s="2">
        <v>92</v>
      </c>
    </row>
    <row r="740" spans="2:3" x14ac:dyDescent="0.3">
      <c r="B740" s="2">
        <v>6.5</v>
      </c>
      <c r="C740" s="2">
        <v>129</v>
      </c>
    </row>
    <row r="741" spans="2:3" x14ac:dyDescent="0.3">
      <c r="B741" s="2">
        <v>6.6</v>
      </c>
      <c r="C741" s="2">
        <v>94</v>
      </c>
    </row>
    <row r="742" spans="2:3" x14ac:dyDescent="0.3">
      <c r="B742" s="2">
        <v>5.9</v>
      </c>
      <c r="C742" s="2">
        <v>124</v>
      </c>
    </row>
    <row r="743" spans="2:3" x14ac:dyDescent="0.3">
      <c r="B743" s="2">
        <v>6</v>
      </c>
      <c r="C743" s="2">
        <v>177</v>
      </c>
    </row>
    <row r="744" spans="2:3" x14ac:dyDescent="0.3">
      <c r="B744" s="2">
        <v>7.1</v>
      </c>
      <c r="C744" s="2">
        <v>135</v>
      </c>
    </row>
    <row r="745" spans="2:3" x14ac:dyDescent="0.3">
      <c r="B745" s="2">
        <v>5.7</v>
      </c>
      <c r="C745" s="2">
        <v>110</v>
      </c>
    </row>
    <row r="746" spans="2:3" x14ac:dyDescent="0.3">
      <c r="B746" s="2">
        <v>6.2</v>
      </c>
      <c r="C746" s="2">
        <v>116</v>
      </c>
    </row>
    <row r="747" spans="2:3" x14ac:dyDescent="0.3">
      <c r="B747" s="2">
        <v>7.3</v>
      </c>
      <c r="C747" s="2">
        <v>110</v>
      </c>
    </row>
    <row r="748" spans="2:3" x14ac:dyDescent="0.3">
      <c r="B748" s="2">
        <v>6.3</v>
      </c>
      <c r="C748" s="2">
        <v>81</v>
      </c>
    </row>
    <row r="749" spans="2:3" x14ac:dyDescent="0.3">
      <c r="B749" s="2">
        <v>7.7</v>
      </c>
      <c r="C749" s="2">
        <v>112</v>
      </c>
    </row>
    <row r="750" spans="2:3" x14ac:dyDescent="0.3">
      <c r="B750" s="2">
        <v>6.6</v>
      </c>
      <c r="C750" s="2">
        <v>101</v>
      </c>
    </row>
    <row r="751" spans="2:3" x14ac:dyDescent="0.3">
      <c r="B751" s="2">
        <v>7.7</v>
      </c>
      <c r="C751" s="2">
        <v>194</v>
      </c>
    </row>
    <row r="752" spans="2:3" x14ac:dyDescent="0.3">
      <c r="B752" s="2">
        <v>6.5</v>
      </c>
      <c r="C752" s="2">
        <v>119</v>
      </c>
    </row>
    <row r="753" spans="2:3" x14ac:dyDescent="0.3">
      <c r="B753" s="2">
        <v>7</v>
      </c>
      <c r="C753" s="2">
        <v>86</v>
      </c>
    </row>
    <row r="754" spans="2:3" x14ac:dyDescent="0.3">
      <c r="B754" s="2">
        <v>4.7</v>
      </c>
      <c r="C754" s="2">
        <v>100</v>
      </c>
    </row>
    <row r="755" spans="2:3" x14ac:dyDescent="0.3">
      <c r="B755" s="2">
        <v>5.6</v>
      </c>
      <c r="C755" s="2">
        <v>84</v>
      </c>
    </row>
    <row r="756" spans="2:3" x14ac:dyDescent="0.3">
      <c r="B756" s="2">
        <v>7.1</v>
      </c>
      <c r="C756" s="2">
        <v>113</v>
      </c>
    </row>
    <row r="757" spans="2:3" x14ac:dyDescent="0.3">
      <c r="B757" s="2">
        <v>5.4</v>
      </c>
      <c r="C757" s="2">
        <v>104</v>
      </c>
    </row>
    <row r="758" spans="2:3" x14ac:dyDescent="0.3">
      <c r="B758" s="2">
        <v>7.1</v>
      </c>
      <c r="C758" s="2">
        <v>97</v>
      </c>
    </row>
    <row r="759" spans="2:3" x14ac:dyDescent="0.3">
      <c r="B759" s="2">
        <v>4.5999999999999996</v>
      </c>
      <c r="C759" s="2">
        <v>101</v>
      </c>
    </row>
    <row r="760" spans="2:3" x14ac:dyDescent="0.3">
      <c r="B760" s="2">
        <v>5.3</v>
      </c>
      <c r="C760" s="2">
        <v>87</v>
      </c>
    </row>
    <row r="761" spans="2:3" x14ac:dyDescent="0.3">
      <c r="B761" s="2">
        <v>5.8</v>
      </c>
      <c r="C761" s="2">
        <v>121</v>
      </c>
    </row>
    <row r="762" spans="2:3" x14ac:dyDescent="0.3">
      <c r="B762" s="2">
        <v>7.2</v>
      </c>
      <c r="C762" s="2">
        <v>95</v>
      </c>
    </row>
    <row r="763" spans="2:3" x14ac:dyDescent="0.3">
      <c r="B763" s="2">
        <v>6.5</v>
      </c>
      <c r="C763" s="2">
        <v>115</v>
      </c>
    </row>
    <row r="764" spans="2:3" x14ac:dyDescent="0.3">
      <c r="B764" s="2">
        <v>6.2</v>
      </c>
      <c r="C764" s="2">
        <v>82</v>
      </c>
    </row>
    <row r="765" spans="2:3" x14ac:dyDescent="0.3">
      <c r="B765" s="2">
        <v>7.5</v>
      </c>
      <c r="C765" s="2">
        <v>121</v>
      </c>
    </row>
    <row r="766" spans="2:3" x14ac:dyDescent="0.3">
      <c r="B766" s="2">
        <v>8.6</v>
      </c>
      <c r="C766" s="2">
        <v>101</v>
      </c>
    </row>
    <row r="767" spans="2:3" x14ac:dyDescent="0.3">
      <c r="B767" s="2">
        <v>5.9</v>
      </c>
      <c r="C767" s="2">
        <v>93</v>
      </c>
    </row>
    <row r="768" spans="2:3" x14ac:dyDescent="0.3">
      <c r="B768" s="2">
        <v>6.6</v>
      </c>
      <c r="C768" s="2">
        <v>83</v>
      </c>
    </row>
    <row r="769" spans="2:3" x14ac:dyDescent="0.3">
      <c r="B769" s="2">
        <v>6.6</v>
      </c>
      <c r="C769" s="2">
        <v>153</v>
      </c>
    </row>
    <row r="770" spans="2:3" x14ac:dyDescent="0.3">
      <c r="B770" s="2">
        <v>5.8</v>
      </c>
      <c r="C770" s="2">
        <v>97</v>
      </c>
    </row>
    <row r="771" spans="2:3" x14ac:dyDescent="0.3">
      <c r="B771" s="2">
        <v>2.8</v>
      </c>
      <c r="C771" s="2">
        <v>76</v>
      </c>
    </row>
    <row r="772" spans="2:3" x14ac:dyDescent="0.3">
      <c r="B772" s="2">
        <v>5.9</v>
      </c>
      <c r="C772" s="2">
        <v>172</v>
      </c>
    </row>
    <row r="773" spans="2:3" x14ac:dyDescent="0.3">
      <c r="B773" s="2">
        <v>7.1</v>
      </c>
      <c r="C773" s="2">
        <v>110</v>
      </c>
    </row>
    <row r="774" spans="2:3" x14ac:dyDescent="0.3">
      <c r="B774" s="2">
        <v>5.3</v>
      </c>
      <c r="C774" s="2">
        <v>89</v>
      </c>
    </row>
    <row r="775" spans="2:3" x14ac:dyDescent="0.3">
      <c r="B775" s="2">
        <v>6.6</v>
      </c>
      <c r="C775" s="2">
        <v>90</v>
      </c>
    </row>
    <row r="776" spans="2:3" x14ac:dyDescent="0.3">
      <c r="B776" s="2">
        <v>7.5</v>
      </c>
      <c r="C776" s="2">
        <v>110</v>
      </c>
    </row>
    <row r="777" spans="2:3" x14ac:dyDescent="0.3">
      <c r="B777" s="2">
        <v>6.8</v>
      </c>
      <c r="C777" s="2">
        <v>108</v>
      </c>
    </row>
    <row r="778" spans="2:3" x14ac:dyDescent="0.3">
      <c r="B778" s="2">
        <v>6.5</v>
      </c>
      <c r="C778" s="2">
        <v>100</v>
      </c>
    </row>
    <row r="779" spans="2:3" x14ac:dyDescent="0.3">
      <c r="B779" s="2">
        <v>6.3</v>
      </c>
      <c r="C779" s="2">
        <v>113</v>
      </c>
    </row>
    <row r="780" spans="2:3" x14ac:dyDescent="0.3">
      <c r="B780" s="2">
        <v>8</v>
      </c>
      <c r="C780" s="2">
        <v>113</v>
      </c>
    </row>
    <row r="781" spans="2:3" x14ac:dyDescent="0.3">
      <c r="B781" s="2">
        <v>2.2999999999999998</v>
      </c>
      <c r="C781" s="2">
        <v>95</v>
      </c>
    </row>
    <row r="782" spans="2:3" x14ac:dyDescent="0.3">
      <c r="B782" s="2">
        <v>6.7</v>
      </c>
      <c r="C782" s="2">
        <v>114</v>
      </c>
    </row>
    <row r="783" spans="2:3" x14ac:dyDescent="0.3">
      <c r="B783" s="2">
        <v>6.6</v>
      </c>
      <c r="C783" s="2">
        <v>104</v>
      </c>
    </row>
    <row r="784" spans="2:3" x14ac:dyDescent="0.3">
      <c r="B784" s="2">
        <v>7.7</v>
      </c>
      <c r="C784" s="2">
        <v>111</v>
      </c>
    </row>
    <row r="785" spans="2:3" x14ac:dyDescent="0.3">
      <c r="B785" s="2">
        <v>6</v>
      </c>
      <c r="C785" s="2">
        <v>96</v>
      </c>
    </row>
    <row r="786" spans="2:3" x14ac:dyDescent="0.3">
      <c r="B786" s="2">
        <v>6.1</v>
      </c>
      <c r="C786" s="2">
        <v>120</v>
      </c>
    </row>
    <row r="787" spans="2:3" x14ac:dyDescent="0.3">
      <c r="B787" s="2">
        <v>6</v>
      </c>
      <c r="C787" s="2">
        <v>106</v>
      </c>
    </row>
    <row r="788" spans="2:3" x14ac:dyDescent="0.3">
      <c r="B788" s="2">
        <v>6.2</v>
      </c>
      <c r="C788" s="2">
        <v>90</v>
      </c>
    </row>
    <row r="789" spans="2:3" x14ac:dyDescent="0.3">
      <c r="B789" s="2">
        <v>6.4</v>
      </c>
      <c r="C789" s="2">
        <v>82</v>
      </c>
    </row>
    <row r="790" spans="2:3" x14ac:dyDescent="0.3">
      <c r="B790" s="2">
        <v>5.5</v>
      </c>
      <c r="C790" s="2">
        <v>84</v>
      </c>
    </row>
    <row r="791" spans="2:3" x14ac:dyDescent="0.3">
      <c r="B791" s="2">
        <v>5.3</v>
      </c>
      <c r="C791" s="2">
        <v>85</v>
      </c>
    </row>
    <row r="792" spans="2:3" x14ac:dyDescent="0.3">
      <c r="B792" s="2">
        <v>7.5</v>
      </c>
      <c r="C792" s="2">
        <v>124</v>
      </c>
    </row>
    <row r="793" spans="2:3" x14ac:dyDescent="0.3">
      <c r="B793" s="2">
        <v>7.3</v>
      </c>
      <c r="C793" s="2">
        <v>140</v>
      </c>
    </row>
    <row r="794" spans="2:3" x14ac:dyDescent="0.3">
      <c r="B794" s="2">
        <v>7</v>
      </c>
      <c r="C794" s="2">
        <v>121</v>
      </c>
    </row>
    <row r="795" spans="2:3" x14ac:dyDescent="0.3">
      <c r="B795" s="2">
        <v>7.7</v>
      </c>
      <c r="C795" s="2">
        <v>118</v>
      </c>
    </row>
    <row r="796" spans="2:3" x14ac:dyDescent="0.3">
      <c r="B796" s="2">
        <v>7.5</v>
      </c>
      <c r="C796" s="2">
        <v>105</v>
      </c>
    </row>
    <row r="797" spans="2:3" x14ac:dyDescent="0.3">
      <c r="B797" s="2">
        <v>6.7</v>
      </c>
      <c r="C797" s="2">
        <v>82</v>
      </c>
    </row>
    <row r="798" spans="2:3" x14ac:dyDescent="0.3">
      <c r="B798" s="2">
        <v>7.8</v>
      </c>
      <c r="C798" s="2">
        <v>134</v>
      </c>
    </row>
    <row r="799" spans="2:3" x14ac:dyDescent="0.3">
      <c r="B799" s="2">
        <v>5.8</v>
      </c>
      <c r="C799" s="2">
        <v>97</v>
      </c>
    </row>
    <row r="800" spans="2:3" x14ac:dyDescent="0.3">
      <c r="B800" s="2">
        <v>6.9</v>
      </c>
      <c r="C800" s="2">
        <v>136</v>
      </c>
    </row>
    <row r="801" spans="2:3" x14ac:dyDescent="0.3">
      <c r="B801" s="2">
        <v>4.9000000000000004</v>
      </c>
      <c r="C801" s="2">
        <v>114</v>
      </c>
    </row>
    <row r="802" spans="2:3" x14ac:dyDescent="0.3">
      <c r="B802" s="2">
        <v>5</v>
      </c>
      <c r="C802" s="2">
        <v>91</v>
      </c>
    </row>
    <row r="803" spans="2:3" x14ac:dyDescent="0.3">
      <c r="B803" s="2">
        <v>5.9</v>
      </c>
      <c r="C803" s="2">
        <v>114</v>
      </c>
    </row>
    <row r="804" spans="2:3" x14ac:dyDescent="0.3">
      <c r="B804" s="2">
        <v>5.5</v>
      </c>
      <c r="C804" s="2">
        <v>124</v>
      </c>
    </row>
    <row r="805" spans="2:3" x14ac:dyDescent="0.3">
      <c r="B805" s="2">
        <v>3.9</v>
      </c>
      <c r="C805" s="2">
        <v>93</v>
      </c>
    </row>
    <row r="806" spans="2:3" x14ac:dyDescent="0.3">
      <c r="B806" s="2">
        <v>4.5999999999999996</v>
      </c>
      <c r="C806" s="2">
        <v>100</v>
      </c>
    </row>
    <row r="807" spans="2:3" x14ac:dyDescent="0.3">
      <c r="B807" s="2">
        <v>4.8</v>
      </c>
      <c r="C807" s="2">
        <v>91</v>
      </c>
    </row>
    <row r="808" spans="2:3" x14ac:dyDescent="0.3">
      <c r="B808" s="2">
        <v>6.8</v>
      </c>
      <c r="C808" s="2">
        <v>106</v>
      </c>
    </row>
    <row r="809" spans="2:3" x14ac:dyDescent="0.3">
      <c r="B809" s="2">
        <v>6</v>
      </c>
      <c r="C809" s="2">
        <v>118</v>
      </c>
    </row>
    <row r="810" spans="2:3" x14ac:dyDescent="0.3">
      <c r="B810" s="2">
        <v>6.6</v>
      </c>
      <c r="C810" s="2">
        <v>127</v>
      </c>
    </row>
    <row r="811" spans="2:3" x14ac:dyDescent="0.3">
      <c r="B811" s="2">
        <v>6.6</v>
      </c>
      <c r="C811" s="2">
        <v>100</v>
      </c>
    </row>
    <row r="812" spans="2:3" x14ac:dyDescent="0.3">
      <c r="B812" s="2">
        <v>8.1999999999999993</v>
      </c>
      <c r="C812" s="2">
        <v>120</v>
      </c>
    </row>
    <row r="813" spans="2:3" x14ac:dyDescent="0.3">
      <c r="B813" s="2">
        <v>5.0999999999999996</v>
      </c>
      <c r="C813" s="2">
        <v>130</v>
      </c>
    </row>
    <row r="814" spans="2:3" x14ac:dyDescent="0.3">
      <c r="B814" s="2">
        <v>7.1</v>
      </c>
      <c r="C814" s="2">
        <v>178</v>
      </c>
    </row>
    <row r="815" spans="2:3" x14ac:dyDescent="0.3">
      <c r="B815" s="2">
        <v>3.9</v>
      </c>
      <c r="C815" s="2">
        <v>93</v>
      </c>
    </row>
    <row r="816" spans="2:3" x14ac:dyDescent="0.3">
      <c r="B816" s="2">
        <v>6.1</v>
      </c>
      <c r="C816" s="2">
        <v>111</v>
      </c>
    </row>
    <row r="817" spans="2:3" x14ac:dyDescent="0.3">
      <c r="B817" s="2">
        <v>5.6</v>
      </c>
      <c r="C817" s="2">
        <v>114</v>
      </c>
    </row>
    <row r="818" spans="2:3" x14ac:dyDescent="0.3">
      <c r="B818" s="2">
        <v>7.5</v>
      </c>
      <c r="C818" s="2">
        <v>88</v>
      </c>
    </row>
    <row r="819" spans="2:3" x14ac:dyDescent="0.3">
      <c r="B819" s="2">
        <v>6.5</v>
      </c>
      <c r="C819" s="2">
        <v>107</v>
      </c>
    </row>
    <row r="820" spans="2:3" x14ac:dyDescent="0.3">
      <c r="B820" s="2">
        <v>6.7</v>
      </c>
      <c r="C820" s="2">
        <v>104</v>
      </c>
    </row>
    <row r="821" spans="2:3" x14ac:dyDescent="0.3">
      <c r="B821" s="2">
        <v>7</v>
      </c>
      <c r="C821" s="2">
        <v>127</v>
      </c>
    </row>
    <row r="822" spans="2:3" x14ac:dyDescent="0.3">
      <c r="B822" s="2">
        <v>7</v>
      </c>
      <c r="C822" s="2">
        <v>123</v>
      </c>
    </row>
    <row r="823" spans="2:3" x14ac:dyDescent="0.3">
      <c r="B823" s="2">
        <v>6.7</v>
      </c>
      <c r="C823" s="2">
        <v>115</v>
      </c>
    </row>
    <row r="824" spans="2:3" x14ac:dyDescent="0.3">
      <c r="B824" s="2">
        <v>7.5</v>
      </c>
      <c r="C824" s="2">
        <v>84</v>
      </c>
    </row>
    <row r="825" spans="2:3" x14ac:dyDescent="0.3">
      <c r="B825" s="2">
        <v>6.1</v>
      </c>
      <c r="C825" s="2">
        <v>104</v>
      </c>
    </row>
    <row r="826" spans="2:3" x14ac:dyDescent="0.3">
      <c r="B826" s="2">
        <v>6.7</v>
      </c>
      <c r="C826" s="2">
        <v>143</v>
      </c>
    </row>
    <row r="827" spans="2:3" x14ac:dyDescent="0.3">
      <c r="B827" s="2">
        <v>7.3</v>
      </c>
      <c r="C827" s="2">
        <v>122</v>
      </c>
    </row>
    <row r="828" spans="2:3" x14ac:dyDescent="0.3">
      <c r="B828" s="2">
        <v>7.4</v>
      </c>
      <c r="C828" s="2">
        <v>121</v>
      </c>
    </row>
    <row r="829" spans="2:3" x14ac:dyDescent="0.3">
      <c r="B829" s="2">
        <v>7.8</v>
      </c>
      <c r="C829" s="2">
        <v>81</v>
      </c>
    </row>
    <row r="830" spans="2:3" x14ac:dyDescent="0.3">
      <c r="B830" s="2">
        <v>7.7</v>
      </c>
      <c r="C830" s="2">
        <v>93</v>
      </c>
    </row>
    <row r="831" spans="2:3" x14ac:dyDescent="0.3">
      <c r="B831" s="2">
        <v>6.1</v>
      </c>
      <c r="C831" s="2">
        <v>88</v>
      </c>
    </row>
    <row r="832" spans="2:3" x14ac:dyDescent="0.3">
      <c r="B832" s="2">
        <v>8.6</v>
      </c>
      <c r="C832" s="2">
        <v>169</v>
      </c>
    </row>
    <row r="833" spans="2:3" x14ac:dyDescent="0.3">
      <c r="B833" s="2">
        <v>7.2</v>
      </c>
      <c r="C833" s="2">
        <v>123</v>
      </c>
    </row>
    <row r="834" spans="2:3" x14ac:dyDescent="0.3">
      <c r="B834" s="2">
        <v>6.9</v>
      </c>
      <c r="C834" s="2">
        <v>114</v>
      </c>
    </row>
    <row r="835" spans="2:3" x14ac:dyDescent="0.3">
      <c r="B835" s="2">
        <v>5.7</v>
      </c>
      <c r="C835" s="2">
        <v>98</v>
      </c>
    </row>
    <row r="836" spans="2:3" x14ac:dyDescent="0.3">
      <c r="B836" s="2">
        <v>6.7</v>
      </c>
      <c r="C836" s="2">
        <v>91</v>
      </c>
    </row>
    <row r="837" spans="2:3" x14ac:dyDescent="0.3">
      <c r="B837" s="2">
        <v>7.2</v>
      </c>
      <c r="C837" s="2">
        <v>100</v>
      </c>
    </row>
    <row r="838" spans="2:3" x14ac:dyDescent="0.3">
      <c r="B838" s="2">
        <v>6.8</v>
      </c>
      <c r="C838" s="2">
        <v>99</v>
      </c>
    </row>
    <row r="839" spans="2:3" x14ac:dyDescent="0.3">
      <c r="B839" s="2">
        <v>6.6</v>
      </c>
      <c r="C839" s="2">
        <v>91</v>
      </c>
    </row>
    <row r="840" spans="2:3" x14ac:dyDescent="0.3">
      <c r="B840" s="2">
        <v>6.1</v>
      </c>
      <c r="C840" s="2">
        <v>108</v>
      </c>
    </row>
    <row r="841" spans="2:3" x14ac:dyDescent="0.3">
      <c r="B841" s="2">
        <v>7.2</v>
      </c>
      <c r="C841" s="2">
        <v>89</v>
      </c>
    </row>
    <row r="842" spans="2:3" x14ac:dyDescent="0.3">
      <c r="B842" s="2">
        <v>5.9</v>
      </c>
      <c r="C842" s="2">
        <v>98</v>
      </c>
    </row>
    <row r="843" spans="2:3" x14ac:dyDescent="0.3">
      <c r="B843" s="2">
        <v>6</v>
      </c>
      <c r="C843" s="2">
        <v>99</v>
      </c>
    </row>
    <row r="844" spans="2:3" x14ac:dyDescent="0.3">
      <c r="B844" s="2">
        <v>6</v>
      </c>
      <c r="C844" s="2">
        <v>134</v>
      </c>
    </row>
    <row r="845" spans="2:3" x14ac:dyDescent="0.3">
      <c r="B845" s="2">
        <v>6.4</v>
      </c>
      <c r="C845" s="2">
        <v>103</v>
      </c>
    </row>
    <row r="846" spans="2:3" x14ac:dyDescent="0.3">
      <c r="B846" s="2">
        <v>6.7</v>
      </c>
      <c r="C846" s="2">
        <v>124</v>
      </c>
    </row>
    <row r="847" spans="2:3" x14ac:dyDescent="0.3">
      <c r="B847" s="2">
        <v>7.2</v>
      </c>
      <c r="C847" s="2">
        <v>115</v>
      </c>
    </row>
    <row r="848" spans="2:3" x14ac:dyDescent="0.3">
      <c r="B848" s="2">
        <v>6.1</v>
      </c>
      <c r="C848" s="2">
        <v>91</v>
      </c>
    </row>
    <row r="849" spans="2:3" x14ac:dyDescent="0.3">
      <c r="B849" s="2">
        <v>8.1999999999999993</v>
      </c>
      <c r="C849" s="2">
        <v>117</v>
      </c>
    </row>
    <row r="850" spans="2:3" x14ac:dyDescent="0.3">
      <c r="B850" s="2">
        <v>8.1</v>
      </c>
      <c r="C850" s="2">
        <v>105</v>
      </c>
    </row>
    <row r="851" spans="2:3" x14ac:dyDescent="0.3">
      <c r="B851" s="2">
        <v>6.4</v>
      </c>
      <c r="C851" s="2">
        <v>104</v>
      </c>
    </row>
    <row r="852" spans="2:3" x14ac:dyDescent="0.3">
      <c r="B852" s="2">
        <v>6.5</v>
      </c>
      <c r="C852" s="2">
        <v>170</v>
      </c>
    </row>
    <row r="853" spans="2:3" x14ac:dyDescent="0.3">
      <c r="B853" s="2">
        <v>6.2</v>
      </c>
      <c r="C853" s="2">
        <v>86</v>
      </c>
    </row>
    <row r="854" spans="2:3" x14ac:dyDescent="0.3">
      <c r="B854" s="2">
        <v>6.4</v>
      </c>
      <c r="C854" s="2">
        <v>132</v>
      </c>
    </row>
    <row r="855" spans="2:3" x14ac:dyDescent="0.3">
      <c r="B855" s="2">
        <v>6.7</v>
      </c>
      <c r="C855" s="2">
        <v>136</v>
      </c>
    </row>
    <row r="856" spans="2:3" x14ac:dyDescent="0.3">
      <c r="B856" s="2">
        <v>7.3</v>
      </c>
      <c r="C856" s="2">
        <v>140</v>
      </c>
    </row>
    <row r="857" spans="2:3" x14ac:dyDescent="0.3">
      <c r="B857" s="2">
        <v>6</v>
      </c>
      <c r="C857" s="2">
        <v>123</v>
      </c>
    </row>
    <row r="858" spans="2:3" x14ac:dyDescent="0.3">
      <c r="B858" s="2">
        <v>6</v>
      </c>
      <c r="C858" s="2">
        <v>111</v>
      </c>
    </row>
    <row r="859" spans="2:3" x14ac:dyDescent="0.3">
      <c r="B859" s="2">
        <v>5.6</v>
      </c>
      <c r="C859" s="2">
        <v>104</v>
      </c>
    </row>
    <row r="860" spans="2:3" x14ac:dyDescent="0.3">
      <c r="B860" s="2">
        <v>7</v>
      </c>
      <c r="C860" s="2">
        <v>99</v>
      </c>
    </row>
    <row r="861" spans="2:3" x14ac:dyDescent="0.3">
      <c r="B861" s="2">
        <v>7.7</v>
      </c>
      <c r="C861" s="2">
        <v>130</v>
      </c>
    </row>
    <row r="862" spans="2:3" x14ac:dyDescent="0.3">
      <c r="B862" s="2">
        <v>6.1</v>
      </c>
      <c r="C862" s="2">
        <v>96</v>
      </c>
    </row>
    <row r="863" spans="2:3" x14ac:dyDescent="0.3">
      <c r="B863" s="2">
        <v>5.9</v>
      </c>
      <c r="C863" s="2">
        <v>83</v>
      </c>
    </row>
    <row r="864" spans="2:3" x14ac:dyDescent="0.3">
      <c r="B864" s="2">
        <v>6.3</v>
      </c>
      <c r="C864" s="2">
        <v>116</v>
      </c>
    </row>
    <row r="865" spans="2:3" x14ac:dyDescent="0.3">
      <c r="B865" s="2">
        <v>7.6</v>
      </c>
      <c r="C865" s="2">
        <v>215</v>
      </c>
    </row>
    <row r="866" spans="2:3" x14ac:dyDescent="0.3">
      <c r="B866" s="2">
        <v>8.1</v>
      </c>
      <c r="C866" s="2">
        <v>103</v>
      </c>
    </row>
    <row r="867" spans="2:3" x14ac:dyDescent="0.3">
      <c r="B867" s="2">
        <v>6.1</v>
      </c>
      <c r="C867" s="2">
        <v>90</v>
      </c>
    </row>
    <row r="868" spans="2:3" x14ac:dyDescent="0.3">
      <c r="B868" s="2">
        <v>7</v>
      </c>
      <c r="C868" s="2">
        <v>121</v>
      </c>
    </row>
    <row r="869" spans="2:3" x14ac:dyDescent="0.3">
      <c r="B869" s="2">
        <v>7.1</v>
      </c>
      <c r="C869" s="2">
        <v>107</v>
      </c>
    </row>
    <row r="870" spans="2:3" x14ac:dyDescent="0.3">
      <c r="B870" s="2">
        <v>5.5</v>
      </c>
      <c r="C870" s="2">
        <v>99</v>
      </c>
    </row>
    <row r="871" spans="2:3" x14ac:dyDescent="0.3">
      <c r="B871" s="2">
        <v>6.1</v>
      </c>
      <c r="C871" s="2">
        <v>104</v>
      </c>
    </row>
    <row r="872" spans="2:3" x14ac:dyDescent="0.3">
      <c r="B872" s="2">
        <v>6.3</v>
      </c>
      <c r="C872" s="2">
        <v>100</v>
      </c>
    </row>
    <row r="873" spans="2:3" x14ac:dyDescent="0.3">
      <c r="B873" s="2">
        <v>7.4</v>
      </c>
      <c r="C873" s="2">
        <v>91</v>
      </c>
    </row>
    <row r="874" spans="2:3" x14ac:dyDescent="0.3">
      <c r="B874" s="2">
        <v>7</v>
      </c>
      <c r="C874" s="2">
        <v>113</v>
      </c>
    </row>
    <row r="875" spans="2:3" x14ac:dyDescent="0.3">
      <c r="B875" s="2">
        <v>6.5</v>
      </c>
      <c r="C875" s="2">
        <v>115</v>
      </c>
    </row>
    <row r="876" spans="2:3" x14ac:dyDescent="0.3">
      <c r="B876" s="2">
        <v>7.2</v>
      </c>
      <c r="C876" s="2">
        <v>117</v>
      </c>
    </row>
    <row r="877" spans="2:3" x14ac:dyDescent="0.3">
      <c r="B877" s="2">
        <v>3.8</v>
      </c>
      <c r="C877" s="2">
        <v>84</v>
      </c>
    </row>
    <row r="878" spans="2:3" x14ac:dyDescent="0.3">
      <c r="B878" s="2">
        <v>6.5</v>
      </c>
      <c r="C878" s="2">
        <v>119</v>
      </c>
    </row>
    <row r="879" spans="2:3" x14ac:dyDescent="0.3">
      <c r="B879" s="2">
        <v>7</v>
      </c>
      <c r="C879" s="2">
        <v>116</v>
      </c>
    </row>
    <row r="880" spans="2:3" x14ac:dyDescent="0.3">
      <c r="B880" s="2">
        <v>7.2</v>
      </c>
      <c r="C880" s="2">
        <v>97</v>
      </c>
    </row>
    <row r="881" spans="2:3" x14ac:dyDescent="0.3">
      <c r="B881" s="2">
        <v>5.9</v>
      </c>
      <c r="C881" s="2">
        <v>101</v>
      </c>
    </row>
    <row r="882" spans="2:3" x14ac:dyDescent="0.3">
      <c r="B882" s="2">
        <v>6.5</v>
      </c>
      <c r="C882" s="2">
        <v>123</v>
      </c>
    </row>
    <row r="883" spans="2:3" x14ac:dyDescent="0.3">
      <c r="B883" s="2">
        <v>6.3</v>
      </c>
      <c r="C883" s="2">
        <v>100</v>
      </c>
    </row>
    <row r="884" spans="2:3" x14ac:dyDescent="0.3">
      <c r="B884" s="2">
        <v>6.6</v>
      </c>
      <c r="C884" s="2">
        <v>107</v>
      </c>
    </row>
    <row r="885" spans="2:3" x14ac:dyDescent="0.3">
      <c r="B885" s="2">
        <v>7.3</v>
      </c>
      <c r="C885" s="2">
        <v>125</v>
      </c>
    </row>
    <row r="886" spans="2:3" x14ac:dyDescent="0.3">
      <c r="B886" s="2">
        <v>8.4</v>
      </c>
      <c r="C886" s="2">
        <v>122</v>
      </c>
    </row>
    <row r="887" spans="2:3" x14ac:dyDescent="0.3">
      <c r="B887" s="2">
        <v>7</v>
      </c>
      <c r="C887" s="2">
        <v>95</v>
      </c>
    </row>
    <row r="888" spans="2:3" x14ac:dyDescent="0.3">
      <c r="B888" s="2">
        <v>6.9</v>
      </c>
      <c r="C888" s="2">
        <v>97</v>
      </c>
    </row>
    <row r="889" spans="2:3" x14ac:dyDescent="0.3">
      <c r="B889" s="2">
        <v>6.7</v>
      </c>
      <c r="C889" s="2">
        <v>103</v>
      </c>
    </row>
    <row r="890" spans="2:3" x14ac:dyDescent="0.3">
      <c r="B890" s="2">
        <v>7.3</v>
      </c>
      <c r="C890" s="2">
        <v>145</v>
      </c>
    </row>
    <row r="891" spans="2:3" x14ac:dyDescent="0.3">
      <c r="B891" s="2">
        <v>6.7</v>
      </c>
      <c r="C891" s="2">
        <v>148</v>
      </c>
    </row>
    <row r="892" spans="2:3" x14ac:dyDescent="0.3">
      <c r="B892" s="2">
        <v>6.8</v>
      </c>
      <c r="C892" s="2">
        <v>156</v>
      </c>
    </row>
    <row r="893" spans="2:3" x14ac:dyDescent="0.3">
      <c r="B893" s="2">
        <v>6.1</v>
      </c>
      <c r="C893" s="2">
        <v>114</v>
      </c>
    </row>
    <row r="894" spans="2:3" x14ac:dyDescent="0.3">
      <c r="B894" s="2">
        <v>7.2</v>
      </c>
      <c r="C894" s="2">
        <v>117</v>
      </c>
    </row>
    <row r="895" spans="2:3" x14ac:dyDescent="0.3">
      <c r="B895" s="2">
        <v>5.9</v>
      </c>
      <c r="C895" s="2">
        <v>128</v>
      </c>
    </row>
    <row r="896" spans="2:3" x14ac:dyDescent="0.3">
      <c r="B896" s="2">
        <v>6.6</v>
      </c>
      <c r="C896" s="2">
        <v>95</v>
      </c>
    </row>
    <row r="897" spans="2:3" x14ac:dyDescent="0.3">
      <c r="B897" s="2">
        <v>2.5</v>
      </c>
      <c r="C897" s="2">
        <v>97</v>
      </c>
    </row>
    <row r="898" spans="2:3" x14ac:dyDescent="0.3">
      <c r="B898" s="2">
        <v>3.6</v>
      </c>
      <c r="C898" s="2">
        <v>91</v>
      </c>
    </row>
    <row r="899" spans="2:3" x14ac:dyDescent="0.3">
      <c r="B899" s="2">
        <v>7.8</v>
      </c>
      <c r="C899" s="2">
        <v>112</v>
      </c>
    </row>
    <row r="900" spans="2:3" x14ac:dyDescent="0.3">
      <c r="B900" s="2">
        <v>7.6</v>
      </c>
      <c r="C900" s="2">
        <v>108</v>
      </c>
    </row>
    <row r="901" spans="2:3" x14ac:dyDescent="0.3">
      <c r="B901" s="2">
        <v>6.8</v>
      </c>
      <c r="C901" s="2">
        <v>132</v>
      </c>
    </row>
    <row r="902" spans="2:3" x14ac:dyDescent="0.3">
      <c r="B902" s="2">
        <v>6.4</v>
      </c>
      <c r="C902" s="2">
        <v>93</v>
      </c>
    </row>
    <row r="903" spans="2:3" x14ac:dyDescent="0.3">
      <c r="B903" s="2">
        <v>6.6</v>
      </c>
      <c r="C903" s="2">
        <v>112</v>
      </c>
    </row>
    <row r="904" spans="2:3" x14ac:dyDescent="0.3">
      <c r="B904" s="2">
        <v>6.3</v>
      </c>
      <c r="C904" s="2">
        <v>93</v>
      </c>
    </row>
    <row r="905" spans="2:3" x14ac:dyDescent="0.3">
      <c r="B905" s="2">
        <v>6.4</v>
      </c>
      <c r="C905" s="2">
        <v>85</v>
      </c>
    </row>
    <row r="906" spans="2:3" x14ac:dyDescent="0.3">
      <c r="B906" s="2">
        <v>7.6</v>
      </c>
      <c r="C906" s="2">
        <v>118</v>
      </c>
    </row>
    <row r="907" spans="2:3" x14ac:dyDescent="0.3">
      <c r="B907" s="2">
        <v>4.5999999999999996</v>
      </c>
      <c r="C907" s="2">
        <v>110</v>
      </c>
    </row>
    <row r="908" spans="2:3" x14ac:dyDescent="0.3">
      <c r="B908" s="2">
        <v>6.8</v>
      </c>
      <c r="C908" s="2">
        <v>121</v>
      </c>
    </row>
    <row r="909" spans="2:3" x14ac:dyDescent="0.3">
      <c r="B909" s="2">
        <v>6.4</v>
      </c>
      <c r="C909" s="2">
        <v>100</v>
      </c>
    </row>
    <row r="910" spans="2:3" x14ac:dyDescent="0.3">
      <c r="B910" s="2">
        <v>6.6</v>
      </c>
      <c r="C910" s="2">
        <v>85</v>
      </c>
    </row>
    <row r="911" spans="2:3" x14ac:dyDescent="0.3">
      <c r="B911" s="2">
        <v>5.2</v>
      </c>
      <c r="C911" s="2">
        <v>102</v>
      </c>
    </row>
    <row r="912" spans="2:3" x14ac:dyDescent="0.3">
      <c r="B912" s="2">
        <v>6.9</v>
      </c>
      <c r="C912" s="2">
        <v>132</v>
      </c>
    </row>
    <row r="913" spans="2:3" x14ac:dyDescent="0.3">
      <c r="B913" s="2">
        <v>6.3</v>
      </c>
      <c r="C913" s="2">
        <v>111</v>
      </c>
    </row>
    <row r="914" spans="2:3" x14ac:dyDescent="0.3">
      <c r="B914" s="2">
        <v>6.9</v>
      </c>
      <c r="C914" s="2">
        <v>97</v>
      </c>
    </row>
    <row r="915" spans="2:3" x14ac:dyDescent="0.3">
      <c r="B915" s="2">
        <v>5.8</v>
      </c>
      <c r="C915" s="2">
        <v>105</v>
      </c>
    </row>
    <row r="916" spans="2:3" x14ac:dyDescent="0.3">
      <c r="B916" s="2">
        <v>6.5</v>
      </c>
      <c r="C916" s="2">
        <v>104</v>
      </c>
    </row>
    <row r="917" spans="2:3" x14ac:dyDescent="0.3">
      <c r="B917" s="2">
        <v>6.8</v>
      </c>
      <c r="C917" s="2">
        <v>95</v>
      </c>
    </row>
    <row r="918" spans="2:3" x14ac:dyDescent="0.3">
      <c r="B918" s="2">
        <v>5.7</v>
      </c>
      <c r="C918" s="2">
        <v>88</v>
      </c>
    </row>
    <row r="919" spans="2:3" x14ac:dyDescent="0.3">
      <c r="B919" s="2">
        <v>6.1</v>
      </c>
      <c r="C919" s="2">
        <v>94</v>
      </c>
    </row>
    <row r="920" spans="2:3" x14ac:dyDescent="0.3">
      <c r="B920" s="2">
        <v>7.4</v>
      </c>
      <c r="C920" s="2">
        <v>130</v>
      </c>
    </row>
    <row r="921" spans="2:3" x14ac:dyDescent="0.3">
      <c r="B921" s="2">
        <v>6.4</v>
      </c>
      <c r="C921" s="2">
        <v>105</v>
      </c>
    </row>
    <row r="922" spans="2:3" x14ac:dyDescent="0.3">
      <c r="B922" s="2">
        <v>5</v>
      </c>
      <c r="C922" s="2">
        <v>77</v>
      </c>
    </row>
    <row r="923" spans="2:3" x14ac:dyDescent="0.3">
      <c r="B923" s="2">
        <v>6.4</v>
      </c>
      <c r="C923" s="2">
        <v>92</v>
      </c>
    </row>
    <row r="924" spans="2:3" x14ac:dyDescent="0.3">
      <c r="B924" s="2">
        <v>5.7</v>
      </c>
      <c r="C924" s="2">
        <v>91</v>
      </c>
    </row>
    <row r="925" spans="2:3" x14ac:dyDescent="0.3">
      <c r="B925" s="2">
        <v>6.5</v>
      </c>
      <c r="C925" s="2">
        <v>97</v>
      </c>
    </row>
    <row r="926" spans="2:3" x14ac:dyDescent="0.3">
      <c r="B926" s="2">
        <v>3.8</v>
      </c>
      <c r="C926" s="2">
        <v>77</v>
      </c>
    </row>
    <row r="927" spans="2:3" x14ac:dyDescent="0.3">
      <c r="B927" s="2">
        <v>6.9</v>
      </c>
      <c r="C927" s="2">
        <v>96</v>
      </c>
    </row>
    <row r="928" spans="2:3" x14ac:dyDescent="0.3">
      <c r="B928" s="2">
        <v>6.1</v>
      </c>
      <c r="C928" s="2">
        <v>122</v>
      </c>
    </row>
    <row r="929" spans="2:3" x14ac:dyDescent="0.3">
      <c r="B929" s="2">
        <v>7.3</v>
      </c>
      <c r="C929" s="2">
        <v>103</v>
      </c>
    </row>
    <row r="930" spans="2:3" x14ac:dyDescent="0.3">
      <c r="B930" s="2">
        <v>5.7</v>
      </c>
      <c r="C930" s="2">
        <v>121</v>
      </c>
    </row>
    <row r="931" spans="2:3" x14ac:dyDescent="0.3">
      <c r="B931" s="2">
        <v>6.2</v>
      </c>
      <c r="C931" s="2">
        <v>113</v>
      </c>
    </row>
    <row r="932" spans="2:3" x14ac:dyDescent="0.3">
      <c r="B932" s="2">
        <v>6.8</v>
      </c>
      <c r="C932" s="2">
        <v>115</v>
      </c>
    </row>
    <row r="933" spans="2:3" x14ac:dyDescent="0.3">
      <c r="B933" s="2">
        <v>4.9000000000000004</v>
      </c>
      <c r="C933" s="2">
        <v>109</v>
      </c>
    </row>
    <row r="934" spans="2:3" x14ac:dyDescent="0.3">
      <c r="B934" s="2">
        <v>7.3</v>
      </c>
      <c r="C934" s="2">
        <v>159</v>
      </c>
    </row>
    <row r="935" spans="2:3" x14ac:dyDescent="0.3">
      <c r="B935" s="2">
        <v>7.3</v>
      </c>
      <c r="C935" s="2">
        <v>74</v>
      </c>
    </row>
    <row r="936" spans="2:3" x14ac:dyDescent="0.3">
      <c r="B936" s="2">
        <v>8.8000000000000007</v>
      </c>
      <c r="C936" s="2">
        <v>151</v>
      </c>
    </row>
    <row r="937" spans="2:3" x14ac:dyDescent="0.3">
      <c r="B937" s="2">
        <v>6.4</v>
      </c>
      <c r="C937" s="2">
        <v>112</v>
      </c>
    </row>
    <row r="938" spans="2:3" x14ac:dyDescent="0.3">
      <c r="B938" s="2">
        <v>4.3</v>
      </c>
      <c r="C938" s="2">
        <v>84</v>
      </c>
    </row>
    <row r="939" spans="2:3" x14ac:dyDescent="0.3">
      <c r="B939" s="2">
        <v>6.5</v>
      </c>
      <c r="C939" s="2">
        <v>137</v>
      </c>
    </row>
    <row r="940" spans="2:3" x14ac:dyDescent="0.3">
      <c r="B940" s="2">
        <v>7.3</v>
      </c>
      <c r="C940" s="2">
        <v>102</v>
      </c>
    </row>
    <row r="941" spans="2:3" x14ac:dyDescent="0.3">
      <c r="B941" s="2">
        <v>7.3</v>
      </c>
      <c r="C941" s="2">
        <v>127</v>
      </c>
    </row>
    <row r="942" spans="2:3" x14ac:dyDescent="0.3">
      <c r="B942" s="2">
        <v>7.3</v>
      </c>
      <c r="C942" s="2">
        <v>102</v>
      </c>
    </row>
    <row r="943" spans="2:3" x14ac:dyDescent="0.3">
      <c r="B943" s="2">
        <v>6</v>
      </c>
      <c r="C943" s="2">
        <v>99</v>
      </c>
    </row>
    <row r="944" spans="2:3" x14ac:dyDescent="0.3">
      <c r="B944" s="2">
        <v>6.3</v>
      </c>
      <c r="C944" s="2">
        <v>98</v>
      </c>
    </row>
    <row r="945" spans="2:3" x14ac:dyDescent="0.3">
      <c r="B945" s="2">
        <v>5.0999999999999996</v>
      </c>
      <c r="C945" s="2">
        <v>89</v>
      </c>
    </row>
    <row r="946" spans="2:3" x14ac:dyDescent="0.3">
      <c r="B946" s="2">
        <v>5.6</v>
      </c>
      <c r="C946" s="2">
        <v>93</v>
      </c>
    </row>
    <row r="947" spans="2:3" x14ac:dyDescent="0.3">
      <c r="B947" s="2">
        <v>7.1</v>
      </c>
      <c r="C947" s="2">
        <v>99</v>
      </c>
    </row>
    <row r="948" spans="2:3" x14ac:dyDescent="0.3">
      <c r="B948" s="2">
        <v>6.2</v>
      </c>
      <c r="C948" s="2">
        <v>92</v>
      </c>
    </row>
    <row r="949" spans="2:3" x14ac:dyDescent="0.3">
      <c r="B949" s="2">
        <v>5.5</v>
      </c>
      <c r="C949" s="2">
        <v>100</v>
      </c>
    </row>
    <row r="950" spans="2:3" x14ac:dyDescent="0.3">
      <c r="B950" s="2">
        <v>6.1</v>
      </c>
      <c r="C950" s="2">
        <v>95</v>
      </c>
    </row>
    <row r="951" spans="2:3" x14ac:dyDescent="0.3">
      <c r="B951" s="2">
        <v>4.0999999999999996</v>
      </c>
      <c r="C951" s="2">
        <v>110</v>
      </c>
    </row>
    <row r="952" spans="2:3" x14ac:dyDescent="0.3">
      <c r="B952" s="2">
        <v>6.5</v>
      </c>
      <c r="C952" s="2">
        <v>126</v>
      </c>
    </row>
    <row r="953" spans="2:3" x14ac:dyDescent="0.3">
      <c r="B953" s="2">
        <v>6.5</v>
      </c>
      <c r="C953" s="2">
        <v>120</v>
      </c>
    </row>
    <row r="954" spans="2:3" x14ac:dyDescent="0.3">
      <c r="B954" s="2">
        <v>5.4</v>
      </c>
      <c r="C954" s="2">
        <v>87</v>
      </c>
    </row>
    <row r="955" spans="2:3" x14ac:dyDescent="0.3">
      <c r="B955" s="2">
        <v>7</v>
      </c>
      <c r="C955" s="2">
        <v>107</v>
      </c>
    </row>
    <row r="956" spans="2:3" x14ac:dyDescent="0.3">
      <c r="B956" s="2">
        <v>6.7</v>
      </c>
      <c r="C956" s="2">
        <v>97</v>
      </c>
    </row>
    <row r="957" spans="2:3" x14ac:dyDescent="0.3">
      <c r="B957" s="2">
        <v>5.6</v>
      </c>
      <c r="C957" s="2">
        <v>82</v>
      </c>
    </row>
    <row r="958" spans="2:3" x14ac:dyDescent="0.3">
      <c r="B958" s="2">
        <v>6</v>
      </c>
      <c r="C958" s="2">
        <v>99</v>
      </c>
    </row>
    <row r="959" spans="2:3" x14ac:dyDescent="0.3">
      <c r="B959" s="2">
        <v>7.1</v>
      </c>
      <c r="C959" s="2">
        <v>126</v>
      </c>
    </row>
    <row r="960" spans="2:3" x14ac:dyDescent="0.3">
      <c r="B960" s="2">
        <v>5.8</v>
      </c>
      <c r="C960" s="2">
        <v>94</v>
      </c>
    </row>
    <row r="961" spans="2:3" x14ac:dyDescent="0.3">
      <c r="B961" s="2">
        <v>8</v>
      </c>
      <c r="C961" s="2">
        <v>188</v>
      </c>
    </row>
    <row r="962" spans="2:3" x14ac:dyDescent="0.3">
      <c r="B962" s="2">
        <v>7.4</v>
      </c>
      <c r="C962" s="2">
        <v>118</v>
      </c>
    </row>
    <row r="963" spans="2:3" x14ac:dyDescent="0.3">
      <c r="B963" s="2">
        <v>6.1</v>
      </c>
      <c r="C963" s="2">
        <v>131</v>
      </c>
    </row>
    <row r="964" spans="2:3" x14ac:dyDescent="0.3">
      <c r="B964" s="2">
        <v>5.8</v>
      </c>
      <c r="C964" s="2">
        <v>102</v>
      </c>
    </row>
    <row r="965" spans="2:3" x14ac:dyDescent="0.3">
      <c r="B965" s="2">
        <v>5.8</v>
      </c>
      <c r="C965" s="2">
        <v>102</v>
      </c>
    </row>
    <row r="966" spans="2:3" x14ac:dyDescent="0.3">
      <c r="B966" s="2">
        <v>6.9</v>
      </c>
      <c r="C966" s="2">
        <v>112</v>
      </c>
    </row>
    <row r="967" spans="2:3" x14ac:dyDescent="0.3">
      <c r="B967" s="2">
        <v>6.2</v>
      </c>
      <c r="C967" s="2">
        <v>87</v>
      </c>
    </row>
    <row r="968" spans="2:3" x14ac:dyDescent="0.3">
      <c r="B968" s="2">
        <v>4.9000000000000004</v>
      </c>
      <c r="C968" s="2">
        <v>94</v>
      </c>
    </row>
    <row r="969" spans="2:3" x14ac:dyDescent="0.3">
      <c r="B969" s="2">
        <v>6</v>
      </c>
      <c r="C969" s="2">
        <v>121</v>
      </c>
    </row>
    <row r="970" spans="2:3" x14ac:dyDescent="0.3">
      <c r="B970" s="2">
        <v>6.7</v>
      </c>
      <c r="C970" s="2">
        <v>119</v>
      </c>
    </row>
    <row r="971" spans="2:3" x14ac:dyDescent="0.3">
      <c r="B971" s="2">
        <v>7</v>
      </c>
      <c r="C971" s="2">
        <v>124</v>
      </c>
    </row>
    <row r="972" spans="2:3" x14ac:dyDescent="0.3">
      <c r="B972" s="2">
        <v>7.8</v>
      </c>
      <c r="C972" s="2">
        <v>89</v>
      </c>
    </row>
    <row r="973" spans="2:3" x14ac:dyDescent="0.3">
      <c r="B973" s="2">
        <v>6.2</v>
      </c>
      <c r="C973" s="2">
        <v>121</v>
      </c>
    </row>
    <row r="974" spans="2:3" x14ac:dyDescent="0.3">
      <c r="B974" s="2">
        <v>6.4</v>
      </c>
      <c r="C974" s="2">
        <v>96</v>
      </c>
    </row>
    <row r="975" spans="2:3" x14ac:dyDescent="0.3">
      <c r="B975" s="2">
        <v>7.1</v>
      </c>
      <c r="C975" s="2">
        <v>90</v>
      </c>
    </row>
    <row r="976" spans="2:3" x14ac:dyDescent="0.3">
      <c r="B976" s="2">
        <v>5.4</v>
      </c>
      <c r="C976" s="2">
        <v>124</v>
      </c>
    </row>
    <row r="977" spans="2:3" x14ac:dyDescent="0.3">
      <c r="B977" s="2">
        <v>6</v>
      </c>
      <c r="C977" s="2">
        <v>124</v>
      </c>
    </row>
    <row r="978" spans="2:3" x14ac:dyDescent="0.3">
      <c r="B978" s="2">
        <v>5.0999999999999996</v>
      </c>
      <c r="C978" s="2">
        <v>133</v>
      </c>
    </row>
    <row r="979" spans="2:3" x14ac:dyDescent="0.3">
      <c r="B979" s="2">
        <v>7.1</v>
      </c>
      <c r="C979" s="2">
        <v>101</v>
      </c>
    </row>
    <row r="980" spans="2:3" x14ac:dyDescent="0.3">
      <c r="B980" s="2">
        <v>6.8</v>
      </c>
      <c r="C980" s="2">
        <v>148</v>
      </c>
    </row>
    <row r="981" spans="2:3" x14ac:dyDescent="0.3">
      <c r="B981" s="2">
        <v>5.5</v>
      </c>
      <c r="C981" s="2">
        <v>116</v>
      </c>
    </row>
    <row r="982" spans="2:3" x14ac:dyDescent="0.3">
      <c r="B982" s="2">
        <v>5.8</v>
      </c>
      <c r="C982" s="2">
        <v>95</v>
      </c>
    </row>
    <row r="983" spans="2:3" x14ac:dyDescent="0.3">
      <c r="B983" s="2">
        <v>5.3</v>
      </c>
      <c r="C983" s="2">
        <v>96</v>
      </c>
    </row>
    <row r="984" spans="2:3" x14ac:dyDescent="0.3">
      <c r="B984" s="2">
        <v>7.6</v>
      </c>
      <c r="C984" s="2">
        <v>90</v>
      </c>
    </row>
    <row r="985" spans="2:3" x14ac:dyDescent="0.3">
      <c r="B985" s="2">
        <v>6.8</v>
      </c>
      <c r="C985" s="2">
        <v>127</v>
      </c>
    </row>
    <row r="986" spans="2:3" x14ac:dyDescent="0.3">
      <c r="B986" s="2">
        <v>7.8</v>
      </c>
      <c r="C986" s="2">
        <v>81</v>
      </c>
    </row>
    <row r="987" spans="2:3" x14ac:dyDescent="0.3">
      <c r="B987" s="2">
        <v>6.5</v>
      </c>
      <c r="C987" s="2">
        <v>136</v>
      </c>
    </row>
    <row r="988" spans="2:3" x14ac:dyDescent="0.3">
      <c r="B988" s="2">
        <v>6.2</v>
      </c>
      <c r="C988" s="2">
        <v>103</v>
      </c>
    </row>
    <row r="989" spans="2:3" x14ac:dyDescent="0.3">
      <c r="B989" s="2">
        <v>7</v>
      </c>
      <c r="C989" s="2">
        <v>99</v>
      </c>
    </row>
    <row r="990" spans="2:3" x14ac:dyDescent="0.3">
      <c r="B990" s="2">
        <v>5.9</v>
      </c>
      <c r="C990" s="2">
        <v>84</v>
      </c>
    </row>
    <row r="991" spans="2:3" x14ac:dyDescent="0.3">
      <c r="B991" s="2">
        <v>6.1</v>
      </c>
      <c r="C991" s="2">
        <v>92</v>
      </c>
    </row>
    <row r="992" spans="2:3" x14ac:dyDescent="0.3">
      <c r="B992" s="2">
        <v>6.6</v>
      </c>
      <c r="C992" s="2">
        <v>142</v>
      </c>
    </row>
    <row r="993" spans="2:3" x14ac:dyDescent="0.3">
      <c r="B993" s="2">
        <v>5</v>
      </c>
      <c r="C993" s="2">
        <v>81</v>
      </c>
    </row>
    <row r="994" spans="2:3" x14ac:dyDescent="0.3">
      <c r="B994" s="2">
        <v>6.9</v>
      </c>
      <c r="C994" s="2">
        <v>117</v>
      </c>
    </row>
    <row r="995" spans="2:3" x14ac:dyDescent="0.3">
      <c r="B995" s="2">
        <v>6.6</v>
      </c>
      <c r="C995" s="2">
        <v>102</v>
      </c>
    </row>
    <row r="996" spans="2:3" x14ac:dyDescent="0.3">
      <c r="B996" s="2">
        <v>5.8</v>
      </c>
      <c r="C996" s="2">
        <v>73</v>
      </c>
    </row>
    <row r="997" spans="2:3" x14ac:dyDescent="0.3">
      <c r="B997" s="2">
        <v>5.3</v>
      </c>
      <c r="C997" s="2">
        <v>109</v>
      </c>
    </row>
    <row r="998" spans="2:3" x14ac:dyDescent="0.3">
      <c r="B998" s="2">
        <v>6.5</v>
      </c>
      <c r="C998" s="2">
        <v>105</v>
      </c>
    </row>
    <row r="999" spans="2:3" x14ac:dyDescent="0.3">
      <c r="B999" s="2">
        <v>6.7</v>
      </c>
      <c r="C999" s="2">
        <v>120</v>
      </c>
    </row>
    <row r="1000" spans="2:3" x14ac:dyDescent="0.3">
      <c r="B1000" s="2">
        <v>6.3</v>
      </c>
      <c r="C1000" s="2">
        <v>86</v>
      </c>
    </row>
    <row r="1001" spans="2:3" x14ac:dyDescent="0.3">
      <c r="B1001" s="2">
        <v>6.4</v>
      </c>
      <c r="C1001" s="2">
        <v>81</v>
      </c>
    </row>
    <row r="1002" spans="2:3" x14ac:dyDescent="0.3">
      <c r="B1002" s="2">
        <v>6.7</v>
      </c>
      <c r="C1002" s="2">
        <v>118</v>
      </c>
    </row>
    <row r="1003" spans="2:3" x14ac:dyDescent="0.3">
      <c r="B1003" s="2">
        <v>6</v>
      </c>
      <c r="C1003" s="2">
        <v>110</v>
      </c>
    </row>
    <row r="1004" spans="2:3" x14ac:dyDescent="0.3">
      <c r="B1004" s="2">
        <v>6.3</v>
      </c>
      <c r="C1004" s="2">
        <v>106</v>
      </c>
    </row>
    <row r="1005" spans="2:3" x14ac:dyDescent="0.3">
      <c r="B1005" s="2">
        <v>7.2</v>
      </c>
      <c r="C1005" s="2">
        <v>102</v>
      </c>
    </row>
    <row r="1006" spans="2:3" x14ac:dyDescent="0.3">
      <c r="B1006" s="2">
        <v>6.3</v>
      </c>
      <c r="C1006" s="2">
        <v>116</v>
      </c>
    </row>
    <row r="1007" spans="2:3" x14ac:dyDescent="0.3">
      <c r="B1007" s="2">
        <v>8.5</v>
      </c>
      <c r="C1007" s="2">
        <v>189</v>
      </c>
    </row>
    <row r="1008" spans="2:3" x14ac:dyDescent="0.3">
      <c r="B1008" s="2">
        <v>4.9000000000000004</v>
      </c>
      <c r="C1008" s="2">
        <v>113</v>
      </c>
    </row>
    <row r="1009" spans="2:3" x14ac:dyDescent="0.3">
      <c r="B1009" s="2">
        <v>7.6</v>
      </c>
      <c r="C1009" s="2">
        <v>146</v>
      </c>
    </row>
    <row r="1010" spans="2:3" x14ac:dyDescent="0.3">
      <c r="B1010" s="2">
        <v>7.9</v>
      </c>
      <c r="C1010" s="2">
        <v>157</v>
      </c>
    </row>
    <row r="1011" spans="2:3" x14ac:dyDescent="0.3">
      <c r="B1011" s="2">
        <v>8</v>
      </c>
      <c r="C1011" s="2">
        <v>90</v>
      </c>
    </row>
    <row r="1012" spans="2:3" x14ac:dyDescent="0.3">
      <c r="B1012" s="2">
        <v>7.1</v>
      </c>
      <c r="C1012" s="2">
        <v>89</v>
      </c>
    </row>
    <row r="1013" spans="2:3" x14ac:dyDescent="0.3">
      <c r="B1013" s="2">
        <v>5.4</v>
      </c>
      <c r="C1013" s="2">
        <v>106</v>
      </c>
    </row>
    <row r="1014" spans="2:3" x14ac:dyDescent="0.3">
      <c r="B1014" s="2">
        <v>8.6999999999999993</v>
      </c>
      <c r="C1014" s="2">
        <v>136</v>
      </c>
    </row>
    <row r="1015" spans="2:3" x14ac:dyDescent="0.3">
      <c r="B1015" s="2">
        <v>6.4</v>
      </c>
      <c r="C1015" s="2">
        <v>158</v>
      </c>
    </row>
    <row r="1016" spans="2:3" x14ac:dyDescent="0.3">
      <c r="B1016" s="2">
        <v>5.6</v>
      </c>
      <c r="C1016" s="2">
        <v>97</v>
      </c>
    </row>
    <row r="1017" spans="2:3" x14ac:dyDescent="0.3">
      <c r="B1017" s="2">
        <v>6.7</v>
      </c>
      <c r="C1017" s="2">
        <v>133</v>
      </c>
    </row>
    <row r="1018" spans="2:3" x14ac:dyDescent="0.3">
      <c r="B1018" s="2">
        <v>3.5</v>
      </c>
      <c r="C1018" s="2">
        <v>100</v>
      </c>
    </row>
    <row r="1019" spans="2:3" x14ac:dyDescent="0.3">
      <c r="B1019" s="2">
        <v>5.3</v>
      </c>
      <c r="C1019" s="2">
        <v>90</v>
      </c>
    </row>
    <row r="1020" spans="2:3" x14ac:dyDescent="0.3">
      <c r="B1020" s="2">
        <v>4.5999999999999996</v>
      </c>
      <c r="C1020" s="2">
        <v>104</v>
      </c>
    </row>
    <row r="1021" spans="2:3" x14ac:dyDescent="0.3">
      <c r="B1021" s="2">
        <v>8.1</v>
      </c>
      <c r="C1021" s="2">
        <v>107</v>
      </c>
    </row>
    <row r="1022" spans="2:3" x14ac:dyDescent="0.3">
      <c r="B1022" s="2">
        <v>5.9</v>
      </c>
      <c r="C1022" s="2">
        <v>95</v>
      </c>
    </row>
    <row r="1023" spans="2:3" x14ac:dyDescent="0.3">
      <c r="B1023" s="2">
        <v>8</v>
      </c>
      <c r="C1023" s="2">
        <v>112</v>
      </c>
    </row>
    <row r="1024" spans="2:3" x14ac:dyDescent="0.3">
      <c r="B1024" s="2">
        <v>7.3</v>
      </c>
      <c r="C1024" s="2">
        <v>139</v>
      </c>
    </row>
    <row r="1025" spans="2:3" x14ac:dyDescent="0.3">
      <c r="B1025" s="2">
        <v>7</v>
      </c>
      <c r="C1025" s="2">
        <v>100</v>
      </c>
    </row>
    <row r="1026" spans="2:3" x14ac:dyDescent="0.3">
      <c r="B1026" s="2">
        <v>6.8</v>
      </c>
      <c r="C1026" s="2">
        <v>113</v>
      </c>
    </row>
    <row r="1027" spans="2:3" x14ac:dyDescent="0.3">
      <c r="B1027" s="2">
        <v>7.2</v>
      </c>
      <c r="C1027" s="2">
        <v>90</v>
      </c>
    </row>
    <row r="1028" spans="2:3" x14ac:dyDescent="0.3">
      <c r="B1028" s="2">
        <v>7.3</v>
      </c>
      <c r="C1028" s="2">
        <v>88</v>
      </c>
    </row>
    <row r="1029" spans="2:3" x14ac:dyDescent="0.3">
      <c r="B1029" s="2">
        <v>6.9</v>
      </c>
      <c r="C1029" s="2">
        <v>106</v>
      </c>
    </row>
    <row r="1030" spans="2:3" x14ac:dyDescent="0.3">
      <c r="B1030" s="2">
        <v>6.4</v>
      </c>
      <c r="C1030" s="2">
        <v>128</v>
      </c>
    </row>
    <row r="1031" spans="2:3" x14ac:dyDescent="0.3">
      <c r="B1031" s="2">
        <v>7.1</v>
      </c>
      <c r="C1031" s="2">
        <v>114</v>
      </c>
    </row>
    <row r="1032" spans="2:3" x14ac:dyDescent="0.3">
      <c r="B1032" s="2">
        <v>6.1</v>
      </c>
      <c r="C1032" s="2">
        <v>98</v>
      </c>
    </row>
    <row r="1033" spans="2:3" x14ac:dyDescent="0.3">
      <c r="B1033" s="2">
        <v>7.4</v>
      </c>
      <c r="C1033" s="2">
        <v>154</v>
      </c>
    </row>
    <row r="1034" spans="2:3" x14ac:dyDescent="0.3">
      <c r="B1034" s="2">
        <v>7.9</v>
      </c>
      <c r="C1034" s="2">
        <v>82</v>
      </c>
    </row>
    <row r="1035" spans="2:3" x14ac:dyDescent="0.3">
      <c r="B1035" s="2">
        <v>6.7</v>
      </c>
      <c r="C1035" s="2">
        <v>102</v>
      </c>
    </row>
    <row r="1036" spans="2:3" x14ac:dyDescent="0.3">
      <c r="B1036" s="2">
        <v>7.3</v>
      </c>
      <c r="C1036" s="2">
        <v>111</v>
      </c>
    </row>
    <row r="1037" spans="2:3" x14ac:dyDescent="0.3">
      <c r="B1037" s="2">
        <v>4.0999999999999996</v>
      </c>
      <c r="C1037" s="2">
        <v>83</v>
      </c>
    </row>
    <row r="1038" spans="2:3" x14ac:dyDescent="0.3">
      <c r="B1038" s="2">
        <v>6.4</v>
      </c>
      <c r="C1038" s="2">
        <v>106</v>
      </c>
    </row>
    <row r="1039" spans="2:3" x14ac:dyDescent="0.3">
      <c r="B1039" s="2">
        <v>4.8</v>
      </c>
      <c r="C1039" s="2">
        <v>106</v>
      </c>
    </row>
    <row r="1040" spans="2:3" x14ac:dyDescent="0.3">
      <c r="B1040" s="2">
        <v>4.0999999999999996</v>
      </c>
      <c r="C1040" s="2">
        <v>100</v>
      </c>
    </row>
    <row r="1041" spans="2:3" x14ac:dyDescent="0.3">
      <c r="B1041" s="2">
        <v>4.8</v>
      </c>
      <c r="C1041" s="2">
        <v>100</v>
      </c>
    </row>
    <row r="1042" spans="2:3" x14ac:dyDescent="0.3">
      <c r="B1042" s="2">
        <v>6</v>
      </c>
      <c r="C1042" s="2">
        <v>103</v>
      </c>
    </row>
    <row r="1043" spans="2:3" x14ac:dyDescent="0.3">
      <c r="B1043" s="2">
        <v>4</v>
      </c>
      <c r="C1043" s="2">
        <v>82</v>
      </c>
    </row>
    <row r="1044" spans="2:3" x14ac:dyDescent="0.3">
      <c r="B1044" s="2">
        <v>7.3</v>
      </c>
      <c r="C1044" s="2">
        <v>106</v>
      </c>
    </row>
    <row r="1045" spans="2:3" x14ac:dyDescent="0.3">
      <c r="B1045" s="2">
        <v>5.8</v>
      </c>
      <c r="C1045" s="2">
        <v>220</v>
      </c>
    </row>
    <row r="1046" spans="2:3" x14ac:dyDescent="0.3">
      <c r="B1046" s="2">
        <v>7.9</v>
      </c>
      <c r="C1046" s="2">
        <v>152</v>
      </c>
    </row>
    <row r="1047" spans="2:3" x14ac:dyDescent="0.3">
      <c r="B1047" s="2">
        <v>7.6</v>
      </c>
      <c r="C1047" s="2">
        <v>102</v>
      </c>
    </row>
    <row r="1048" spans="2:3" x14ac:dyDescent="0.3">
      <c r="B1048" s="2">
        <v>8.1</v>
      </c>
      <c r="C1048" s="2">
        <v>115</v>
      </c>
    </row>
    <row r="1049" spans="2:3" x14ac:dyDescent="0.3">
      <c r="B1049" s="2">
        <v>6.3</v>
      </c>
      <c r="C1049" s="2">
        <v>103</v>
      </c>
    </row>
    <row r="1050" spans="2:3" x14ac:dyDescent="0.3">
      <c r="B1050" s="2">
        <v>6.1</v>
      </c>
      <c r="C1050" s="2">
        <v>103</v>
      </c>
    </row>
    <row r="1051" spans="2:3" x14ac:dyDescent="0.3">
      <c r="B1051" s="2">
        <v>5.5</v>
      </c>
      <c r="C1051" s="2">
        <v>103</v>
      </c>
    </row>
    <row r="1052" spans="2:3" x14ac:dyDescent="0.3">
      <c r="B1052" s="2">
        <v>6.5</v>
      </c>
      <c r="C1052" s="2">
        <v>135</v>
      </c>
    </row>
    <row r="1053" spans="2:3" x14ac:dyDescent="0.3">
      <c r="B1053" s="2">
        <v>2.4</v>
      </c>
      <c r="C1053" s="2">
        <v>119</v>
      </c>
    </row>
    <row r="1054" spans="2:3" x14ac:dyDescent="0.3">
      <c r="B1054" s="2">
        <v>6</v>
      </c>
      <c r="C1054" s="2">
        <v>93</v>
      </c>
    </row>
    <row r="1055" spans="2:3" x14ac:dyDescent="0.3">
      <c r="B1055" s="2">
        <v>7.5</v>
      </c>
      <c r="C1055" s="2">
        <v>90</v>
      </c>
    </row>
    <row r="1056" spans="2:3" x14ac:dyDescent="0.3">
      <c r="B1056" s="2">
        <v>5.0999999999999996</v>
      </c>
      <c r="C1056" s="2">
        <v>99</v>
      </c>
    </row>
    <row r="1057" spans="2:3" x14ac:dyDescent="0.3">
      <c r="B1057" s="2">
        <v>7.7</v>
      </c>
      <c r="C1057" s="2">
        <v>110</v>
      </c>
    </row>
    <row r="1058" spans="2:3" x14ac:dyDescent="0.3">
      <c r="B1058" s="2">
        <v>5.0999999999999996</v>
      </c>
      <c r="C1058" s="2">
        <v>107</v>
      </c>
    </row>
    <row r="1059" spans="2:3" x14ac:dyDescent="0.3">
      <c r="B1059" s="2">
        <v>7</v>
      </c>
      <c r="C1059" s="2">
        <v>120</v>
      </c>
    </row>
    <row r="1060" spans="2:3" x14ac:dyDescent="0.3">
      <c r="B1060" s="2">
        <v>4</v>
      </c>
      <c r="C1060" s="2">
        <v>90</v>
      </c>
    </row>
    <row r="1061" spans="2:3" x14ac:dyDescent="0.3">
      <c r="B1061" s="2">
        <v>5.3</v>
      </c>
      <c r="C1061" s="2">
        <v>94</v>
      </c>
    </row>
    <row r="1062" spans="2:3" x14ac:dyDescent="0.3">
      <c r="B1062" s="2">
        <v>5.9</v>
      </c>
      <c r="C1062" s="2">
        <v>98</v>
      </c>
    </row>
    <row r="1063" spans="2:3" x14ac:dyDescent="0.3">
      <c r="B1063" s="2">
        <v>7.2</v>
      </c>
      <c r="C1063" s="2">
        <v>114</v>
      </c>
    </row>
    <row r="1064" spans="2:3" x14ac:dyDescent="0.3">
      <c r="B1064" s="2">
        <v>7.7</v>
      </c>
      <c r="C1064" s="2">
        <v>143</v>
      </c>
    </row>
    <row r="1065" spans="2:3" x14ac:dyDescent="0.3">
      <c r="B1065" s="2">
        <v>6.2</v>
      </c>
      <c r="C1065" s="2">
        <v>87</v>
      </c>
    </row>
    <row r="1066" spans="2:3" x14ac:dyDescent="0.3">
      <c r="B1066" s="2">
        <v>6.7</v>
      </c>
      <c r="C1066" s="2">
        <v>115</v>
      </c>
    </row>
    <row r="1067" spans="2:3" x14ac:dyDescent="0.3">
      <c r="B1067" s="2">
        <v>5.5</v>
      </c>
      <c r="C1067" s="2">
        <v>94</v>
      </c>
    </row>
    <row r="1068" spans="2:3" x14ac:dyDescent="0.3">
      <c r="B1068" s="2">
        <v>7</v>
      </c>
      <c r="C1068" s="2">
        <v>84</v>
      </c>
    </row>
    <row r="1069" spans="2:3" x14ac:dyDescent="0.3">
      <c r="B1069" s="2">
        <v>7.3</v>
      </c>
      <c r="C1069" s="2">
        <v>121</v>
      </c>
    </row>
    <row r="1070" spans="2:3" x14ac:dyDescent="0.3">
      <c r="B1070" s="2">
        <v>6.6</v>
      </c>
      <c r="C1070" s="2">
        <v>96</v>
      </c>
    </row>
    <row r="1071" spans="2:3" x14ac:dyDescent="0.3">
      <c r="B1071" s="2">
        <v>5.6</v>
      </c>
      <c r="C1071" s="2">
        <v>107</v>
      </c>
    </row>
    <row r="1072" spans="2:3" x14ac:dyDescent="0.3">
      <c r="B1072" s="2">
        <v>7.9</v>
      </c>
      <c r="C1072" s="2">
        <v>120</v>
      </c>
    </row>
    <row r="1073" spans="2:3" x14ac:dyDescent="0.3">
      <c r="B1073" s="2">
        <v>8</v>
      </c>
      <c r="C1073" s="2">
        <v>140</v>
      </c>
    </row>
    <row r="1074" spans="2:3" x14ac:dyDescent="0.3">
      <c r="B1074" s="2">
        <v>5.9</v>
      </c>
      <c r="C1074" s="2">
        <v>82</v>
      </c>
    </row>
    <row r="1075" spans="2:3" x14ac:dyDescent="0.3">
      <c r="B1075" s="2">
        <v>6.5</v>
      </c>
      <c r="C1075" s="2">
        <v>82</v>
      </c>
    </row>
    <row r="1076" spans="2:3" x14ac:dyDescent="0.3">
      <c r="B1076" s="2">
        <v>4.9000000000000004</v>
      </c>
      <c r="C1076" s="2">
        <v>91</v>
      </c>
    </row>
    <row r="1077" spans="2:3" x14ac:dyDescent="0.3">
      <c r="B1077" s="2">
        <v>4.9000000000000004</v>
      </c>
      <c r="C1077" s="2">
        <v>99</v>
      </c>
    </row>
    <row r="1078" spans="2:3" x14ac:dyDescent="0.3">
      <c r="B1078" s="2">
        <v>5.6</v>
      </c>
      <c r="C1078" s="2">
        <v>96</v>
      </c>
    </row>
    <row r="1079" spans="2:3" x14ac:dyDescent="0.3">
      <c r="B1079" s="2">
        <v>5.5</v>
      </c>
      <c r="C1079" s="2">
        <v>83</v>
      </c>
    </row>
    <row r="1080" spans="2:3" x14ac:dyDescent="0.3">
      <c r="B1080" s="2">
        <v>6</v>
      </c>
      <c r="C1080" s="2">
        <v>112</v>
      </c>
    </row>
    <row r="1081" spans="2:3" x14ac:dyDescent="0.3">
      <c r="B1081" s="2">
        <v>7.3</v>
      </c>
      <c r="C1081" s="2">
        <v>131</v>
      </c>
    </row>
    <row r="1082" spans="2:3" x14ac:dyDescent="0.3">
      <c r="B1082" s="2">
        <v>6.7</v>
      </c>
      <c r="C1082" s="2">
        <v>98</v>
      </c>
    </row>
    <row r="1083" spans="2:3" x14ac:dyDescent="0.3">
      <c r="B1083" s="2">
        <v>7.3</v>
      </c>
      <c r="C1083" s="2">
        <v>136</v>
      </c>
    </row>
    <row r="1084" spans="2:3" x14ac:dyDescent="0.3">
      <c r="B1084" s="2">
        <v>6.2</v>
      </c>
      <c r="C1084" s="2">
        <v>167</v>
      </c>
    </row>
    <row r="1085" spans="2:3" x14ac:dyDescent="0.3">
      <c r="B1085" s="2">
        <v>7.3</v>
      </c>
      <c r="C1085" s="2">
        <v>118</v>
      </c>
    </row>
    <row r="1086" spans="2:3" x14ac:dyDescent="0.3">
      <c r="B1086" s="2">
        <v>7.5</v>
      </c>
      <c r="C1086" s="2">
        <v>90</v>
      </c>
    </row>
    <row r="1087" spans="2:3" x14ac:dyDescent="0.3">
      <c r="B1087" s="2">
        <v>5.0999999999999996</v>
      </c>
      <c r="C1087" s="2">
        <v>102</v>
      </c>
    </row>
    <row r="1088" spans="2:3" x14ac:dyDescent="0.3">
      <c r="B1088" s="2">
        <v>8.5</v>
      </c>
      <c r="C1088" s="2">
        <v>171</v>
      </c>
    </row>
    <row r="1089" spans="2:3" x14ac:dyDescent="0.3">
      <c r="B1089" s="2">
        <v>6.5</v>
      </c>
      <c r="C1089" s="2">
        <v>127</v>
      </c>
    </row>
    <row r="1090" spans="2:3" x14ac:dyDescent="0.3">
      <c r="B1090" s="2">
        <v>5.9</v>
      </c>
      <c r="C1090" s="2">
        <v>90</v>
      </c>
    </row>
    <row r="1091" spans="2:3" x14ac:dyDescent="0.3">
      <c r="B1091" s="2">
        <v>6.5</v>
      </c>
      <c r="C1091" s="2">
        <v>86</v>
      </c>
    </row>
    <row r="1092" spans="2:3" x14ac:dyDescent="0.3">
      <c r="B1092" s="2">
        <v>5.7</v>
      </c>
      <c r="C1092" s="2">
        <v>101</v>
      </c>
    </row>
    <row r="1093" spans="2:3" x14ac:dyDescent="0.3">
      <c r="B1093" s="2">
        <v>4.7</v>
      </c>
      <c r="C1093" s="2">
        <v>94</v>
      </c>
    </row>
    <row r="1094" spans="2:3" x14ac:dyDescent="0.3">
      <c r="B1094" s="2">
        <v>5.0999999999999996</v>
      </c>
      <c r="C1094" s="2">
        <v>96</v>
      </c>
    </row>
    <row r="1095" spans="2:3" x14ac:dyDescent="0.3">
      <c r="B1095" s="2">
        <v>7.6</v>
      </c>
      <c r="C1095" s="2">
        <v>113</v>
      </c>
    </row>
    <row r="1096" spans="2:3" x14ac:dyDescent="0.3">
      <c r="B1096" s="2">
        <v>4.5999999999999996</v>
      </c>
      <c r="C1096" s="2">
        <v>101</v>
      </c>
    </row>
    <row r="1097" spans="2:3" x14ac:dyDescent="0.3">
      <c r="B1097" s="2">
        <v>5.7</v>
      </c>
      <c r="C1097" s="2">
        <v>119</v>
      </c>
    </row>
    <row r="1098" spans="2:3" x14ac:dyDescent="0.3">
      <c r="B1098" s="2">
        <v>6</v>
      </c>
      <c r="C1098" s="2">
        <v>110</v>
      </c>
    </row>
    <row r="1099" spans="2:3" x14ac:dyDescent="0.3">
      <c r="B1099" s="2">
        <v>5.6</v>
      </c>
      <c r="C1099" s="2">
        <v>114</v>
      </c>
    </row>
    <row r="1100" spans="2:3" x14ac:dyDescent="0.3">
      <c r="B1100" s="2">
        <v>5.3</v>
      </c>
      <c r="C1100" s="2">
        <v>95</v>
      </c>
    </row>
    <row r="1101" spans="2:3" x14ac:dyDescent="0.3">
      <c r="B1101" s="2">
        <v>6.4</v>
      </c>
      <c r="C1101" s="2">
        <v>128</v>
      </c>
    </row>
    <row r="1102" spans="2:3" x14ac:dyDescent="0.3">
      <c r="B1102" s="2">
        <v>5.3</v>
      </c>
      <c r="C1102" s="2">
        <v>90</v>
      </c>
    </row>
    <row r="1103" spans="2:3" x14ac:dyDescent="0.3">
      <c r="B1103" s="2">
        <v>5.3</v>
      </c>
      <c r="C1103" s="2">
        <v>98</v>
      </c>
    </row>
    <row r="1104" spans="2:3" x14ac:dyDescent="0.3">
      <c r="B1104" s="2">
        <v>4.8</v>
      </c>
      <c r="C1104" s="2">
        <v>97</v>
      </c>
    </row>
    <row r="1105" spans="2:3" x14ac:dyDescent="0.3">
      <c r="B1105" s="2">
        <v>7.2</v>
      </c>
      <c r="C1105" s="2">
        <v>124</v>
      </c>
    </row>
    <row r="1106" spans="2:3" x14ac:dyDescent="0.3">
      <c r="B1106" s="2">
        <v>5</v>
      </c>
      <c r="C1106" s="2">
        <v>105</v>
      </c>
    </row>
    <row r="1107" spans="2:3" x14ac:dyDescent="0.3">
      <c r="B1107" s="2">
        <v>3.6</v>
      </c>
      <c r="C1107" s="2">
        <v>100</v>
      </c>
    </row>
    <row r="1108" spans="2:3" x14ac:dyDescent="0.3">
      <c r="B1108" s="2">
        <v>6.5</v>
      </c>
      <c r="C1108" s="2">
        <v>116</v>
      </c>
    </row>
    <row r="1109" spans="2:3" x14ac:dyDescent="0.3">
      <c r="B1109" s="2">
        <v>7</v>
      </c>
      <c r="C1109" s="2">
        <v>108</v>
      </c>
    </row>
    <row r="1110" spans="2:3" x14ac:dyDescent="0.3">
      <c r="B1110" s="2">
        <v>8.5</v>
      </c>
      <c r="C1110" s="2">
        <v>113</v>
      </c>
    </row>
    <row r="1111" spans="2:3" x14ac:dyDescent="0.3">
      <c r="B1111" s="2">
        <v>7.2</v>
      </c>
      <c r="C1111" s="2">
        <v>129</v>
      </c>
    </row>
    <row r="1112" spans="2:3" x14ac:dyDescent="0.3">
      <c r="B1112" s="2">
        <v>5.6</v>
      </c>
      <c r="C1112" s="2">
        <v>106</v>
      </c>
    </row>
    <row r="1113" spans="2:3" x14ac:dyDescent="0.3">
      <c r="B1113" s="2">
        <v>6.2</v>
      </c>
      <c r="C1113" s="2">
        <v>109</v>
      </c>
    </row>
    <row r="1114" spans="2:3" x14ac:dyDescent="0.3">
      <c r="B1114" s="2">
        <v>5.6</v>
      </c>
      <c r="C1114" s="2">
        <v>114</v>
      </c>
    </row>
    <row r="1115" spans="2:3" x14ac:dyDescent="0.3">
      <c r="B1115" s="2">
        <v>6.1</v>
      </c>
      <c r="C1115" s="2">
        <v>123</v>
      </c>
    </row>
    <row r="1116" spans="2:3" x14ac:dyDescent="0.3">
      <c r="B1116" s="2">
        <v>7</v>
      </c>
      <c r="C1116" s="2">
        <v>95</v>
      </c>
    </row>
    <row r="1117" spans="2:3" x14ac:dyDescent="0.3">
      <c r="B1117" s="2">
        <v>6.1</v>
      </c>
      <c r="C1117" s="2">
        <v>98</v>
      </c>
    </row>
    <row r="1118" spans="2:3" x14ac:dyDescent="0.3">
      <c r="B1118" s="2">
        <v>7.9</v>
      </c>
      <c r="C1118" s="2">
        <v>114</v>
      </c>
    </row>
    <row r="1119" spans="2:3" x14ac:dyDescent="0.3">
      <c r="B1119" s="2">
        <v>6.3</v>
      </c>
      <c r="C1119" s="2">
        <v>110</v>
      </c>
    </row>
    <row r="1120" spans="2:3" x14ac:dyDescent="0.3">
      <c r="B1120" s="2">
        <v>4.3</v>
      </c>
      <c r="C1120" s="2">
        <v>109</v>
      </c>
    </row>
    <row r="1121" spans="2:3" x14ac:dyDescent="0.3">
      <c r="B1121" s="2">
        <v>7.8</v>
      </c>
      <c r="C1121" s="2">
        <v>107</v>
      </c>
    </row>
    <row r="1122" spans="2:3" x14ac:dyDescent="0.3">
      <c r="B1122" s="2">
        <v>7.2</v>
      </c>
      <c r="C1122" s="2">
        <v>123</v>
      </c>
    </row>
    <row r="1123" spans="2:3" x14ac:dyDescent="0.3">
      <c r="B1123" s="2">
        <v>7.1</v>
      </c>
      <c r="C1123" s="2">
        <v>112</v>
      </c>
    </row>
    <row r="1124" spans="2:3" x14ac:dyDescent="0.3">
      <c r="B1124" s="2">
        <v>7</v>
      </c>
      <c r="C1124" s="2">
        <v>122</v>
      </c>
    </row>
    <row r="1125" spans="2:3" x14ac:dyDescent="0.3">
      <c r="B1125" s="2">
        <v>6.2</v>
      </c>
      <c r="C1125" s="2">
        <v>135</v>
      </c>
    </row>
    <row r="1126" spans="2:3" x14ac:dyDescent="0.3">
      <c r="B1126" s="2">
        <v>6.3</v>
      </c>
      <c r="C1126" s="2">
        <v>85</v>
      </c>
    </row>
    <row r="1127" spans="2:3" x14ac:dyDescent="0.3">
      <c r="B1127" s="2">
        <v>7.4</v>
      </c>
      <c r="C1127" s="2">
        <v>124</v>
      </c>
    </row>
    <row r="1128" spans="2:3" x14ac:dyDescent="0.3">
      <c r="B1128" s="2">
        <v>5.3</v>
      </c>
      <c r="C1128" s="2">
        <v>107</v>
      </c>
    </row>
    <row r="1129" spans="2:3" x14ac:dyDescent="0.3">
      <c r="B1129" s="2">
        <v>5.7</v>
      </c>
      <c r="C1129" s="2">
        <v>106</v>
      </c>
    </row>
    <row r="1130" spans="2:3" x14ac:dyDescent="0.3">
      <c r="B1130" s="2">
        <v>5.7</v>
      </c>
      <c r="C1130" s="2">
        <v>124</v>
      </c>
    </row>
    <row r="1131" spans="2:3" x14ac:dyDescent="0.3">
      <c r="B1131" s="2">
        <v>7.8</v>
      </c>
      <c r="C1131" s="2">
        <v>120</v>
      </c>
    </row>
    <row r="1132" spans="2:3" x14ac:dyDescent="0.3">
      <c r="B1132" s="2">
        <v>8.4</v>
      </c>
      <c r="C1132" s="2">
        <v>102</v>
      </c>
    </row>
    <row r="1133" spans="2:3" x14ac:dyDescent="0.3">
      <c r="B1133" s="2">
        <v>6.9</v>
      </c>
      <c r="C1133" s="2">
        <v>115</v>
      </c>
    </row>
    <row r="1134" spans="2:3" x14ac:dyDescent="0.3">
      <c r="B1134" s="2">
        <v>6.5</v>
      </c>
      <c r="C1134" s="2">
        <v>94</v>
      </c>
    </row>
    <row r="1135" spans="2:3" x14ac:dyDescent="0.3">
      <c r="B1135" s="2">
        <v>6.1</v>
      </c>
      <c r="C1135" s="2">
        <v>115</v>
      </c>
    </row>
    <row r="1136" spans="2:3" x14ac:dyDescent="0.3">
      <c r="B1136" s="2">
        <v>6.1</v>
      </c>
      <c r="C1136" s="2">
        <v>78</v>
      </c>
    </row>
    <row r="1137" spans="2:3" x14ac:dyDescent="0.3">
      <c r="B1137" s="2">
        <v>5.5</v>
      </c>
      <c r="C1137" s="2">
        <v>116</v>
      </c>
    </row>
    <row r="1138" spans="2:3" x14ac:dyDescent="0.3">
      <c r="B1138" s="2">
        <v>5.7</v>
      </c>
      <c r="C1138" s="2">
        <v>81</v>
      </c>
    </row>
    <row r="1139" spans="2:3" x14ac:dyDescent="0.3">
      <c r="B1139" s="2">
        <v>6.9</v>
      </c>
      <c r="C1139" s="2">
        <v>92</v>
      </c>
    </row>
    <row r="1140" spans="2:3" x14ac:dyDescent="0.3">
      <c r="B1140" s="2">
        <v>5.9</v>
      </c>
      <c r="C1140" s="2">
        <v>99</v>
      </c>
    </row>
    <row r="1141" spans="2:3" x14ac:dyDescent="0.3">
      <c r="B1141" s="2">
        <v>6.6</v>
      </c>
      <c r="C1141" s="2">
        <v>110</v>
      </c>
    </row>
    <row r="1142" spans="2:3" x14ac:dyDescent="0.3">
      <c r="B1142" s="2">
        <v>6.7</v>
      </c>
      <c r="C1142" s="2">
        <v>94</v>
      </c>
    </row>
    <row r="1143" spans="2:3" x14ac:dyDescent="0.3">
      <c r="B1143" s="2">
        <v>8.3000000000000007</v>
      </c>
      <c r="C1143" s="2">
        <v>104</v>
      </c>
    </row>
    <row r="1144" spans="2:3" x14ac:dyDescent="0.3">
      <c r="B1144" s="2">
        <v>4.9000000000000004</v>
      </c>
      <c r="C1144" s="2">
        <v>89</v>
      </c>
    </row>
    <row r="1145" spans="2:3" x14ac:dyDescent="0.3">
      <c r="B1145" s="2">
        <v>7.3</v>
      </c>
      <c r="C1145" s="2">
        <v>109</v>
      </c>
    </row>
    <row r="1146" spans="2:3" x14ac:dyDescent="0.3">
      <c r="B1146" s="2">
        <v>6.4</v>
      </c>
      <c r="C1146" s="2">
        <v>130</v>
      </c>
    </row>
    <row r="1147" spans="2:3" x14ac:dyDescent="0.3">
      <c r="B1147" s="2">
        <v>4.8</v>
      </c>
      <c r="C1147" s="2">
        <v>91</v>
      </c>
    </row>
    <row r="1148" spans="2:3" x14ac:dyDescent="0.3">
      <c r="B1148" s="2">
        <v>6.3</v>
      </c>
      <c r="C1148" s="2">
        <v>78</v>
      </c>
    </row>
    <row r="1149" spans="2:3" x14ac:dyDescent="0.3">
      <c r="B1149" s="2">
        <v>5.9</v>
      </c>
      <c r="C1149" s="2">
        <v>123</v>
      </c>
    </row>
    <row r="1150" spans="2:3" x14ac:dyDescent="0.3">
      <c r="B1150" s="2">
        <v>4.0999999999999996</v>
      </c>
      <c r="C1150" s="2">
        <v>92</v>
      </c>
    </row>
    <row r="1151" spans="2:3" x14ac:dyDescent="0.3">
      <c r="B1151" s="2">
        <v>5.7</v>
      </c>
      <c r="C1151" s="2">
        <v>116</v>
      </c>
    </row>
    <row r="1152" spans="2:3" x14ac:dyDescent="0.3">
      <c r="B1152" s="2">
        <v>6.6</v>
      </c>
      <c r="C1152" s="2">
        <v>119</v>
      </c>
    </row>
    <row r="1153" spans="2:3" x14ac:dyDescent="0.3">
      <c r="B1153" s="2">
        <v>7</v>
      </c>
      <c r="C1153" s="2">
        <v>94</v>
      </c>
    </row>
    <row r="1154" spans="2:3" x14ac:dyDescent="0.3">
      <c r="B1154" s="2">
        <v>6.3</v>
      </c>
      <c r="C1154" s="2">
        <v>109</v>
      </c>
    </row>
    <row r="1155" spans="2:3" x14ac:dyDescent="0.3">
      <c r="B1155" s="2">
        <v>7.5</v>
      </c>
      <c r="C1155" s="2">
        <v>90</v>
      </c>
    </row>
    <row r="1156" spans="2:3" x14ac:dyDescent="0.3">
      <c r="B1156" s="2">
        <v>6.5</v>
      </c>
      <c r="C1156" s="2">
        <v>115</v>
      </c>
    </row>
    <row r="1157" spans="2:3" x14ac:dyDescent="0.3">
      <c r="B1157" s="2">
        <v>7</v>
      </c>
      <c r="C1157" s="2">
        <v>126</v>
      </c>
    </row>
    <row r="1158" spans="2:3" x14ac:dyDescent="0.3">
      <c r="B1158" s="2">
        <v>5.6</v>
      </c>
      <c r="C1158" s="2">
        <v>88</v>
      </c>
    </row>
    <row r="1159" spans="2:3" x14ac:dyDescent="0.3">
      <c r="B1159" s="2">
        <v>7.3</v>
      </c>
      <c r="C1159" s="2">
        <v>78</v>
      </c>
    </row>
    <row r="1160" spans="2:3" x14ac:dyDescent="0.3">
      <c r="B1160" s="2">
        <v>6.7</v>
      </c>
      <c r="C1160" s="2">
        <v>125</v>
      </c>
    </row>
    <row r="1161" spans="2:3" x14ac:dyDescent="0.3">
      <c r="B1161" s="2">
        <v>3.6</v>
      </c>
      <c r="C1161" s="2">
        <v>90</v>
      </c>
    </row>
    <row r="1162" spans="2:3" x14ac:dyDescent="0.3">
      <c r="B1162" s="2">
        <v>7.1</v>
      </c>
      <c r="C1162" s="2">
        <v>135</v>
      </c>
    </row>
    <row r="1163" spans="2:3" x14ac:dyDescent="0.3">
      <c r="B1163" s="2">
        <v>4.5999999999999996</v>
      </c>
      <c r="C1163" s="2">
        <v>105</v>
      </c>
    </row>
    <row r="1164" spans="2:3" x14ac:dyDescent="0.3">
      <c r="B1164" s="2">
        <v>6.1</v>
      </c>
      <c r="C1164" s="2">
        <v>104</v>
      </c>
    </row>
    <row r="1165" spans="2:3" x14ac:dyDescent="0.3">
      <c r="B1165" s="2">
        <v>5.0999999999999996</v>
      </c>
      <c r="C1165" s="2">
        <v>84</v>
      </c>
    </row>
    <row r="1166" spans="2:3" x14ac:dyDescent="0.3">
      <c r="B1166" s="2">
        <v>6.7</v>
      </c>
      <c r="C1166" s="2">
        <v>126</v>
      </c>
    </row>
    <row r="1167" spans="2:3" x14ac:dyDescent="0.3">
      <c r="B1167" s="2">
        <v>5.7</v>
      </c>
      <c r="C1167" s="2">
        <v>95</v>
      </c>
    </row>
    <row r="1168" spans="2:3" x14ac:dyDescent="0.3">
      <c r="B1168" s="2">
        <v>4.7</v>
      </c>
      <c r="C1168" s="2">
        <v>99</v>
      </c>
    </row>
    <row r="1169" spans="2:3" x14ac:dyDescent="0.3">
      <c r="B1169" s="2">
        <v>6.6</v>
      </c>
      <c r="C1169" s="2">
        <v>115</v>
      </c>
    </row>
    <row r="1170" spans="2:3" x14ac:dyDescent="0.3">
      <c r="B1170" s="2">
        <v>7.1</v>
      </c>
      <c r="C1170" s="2">
        <v>142</v>
      </c>
    </row>
    <row r="1171" spans="2:3" x14ac:dyDescent="0.3">
      <c r="B1171" s="2">
        <v>6.4</v>
      </c>
      <c r="C1171" s="2">
        <v>130</v>
      </c>
    </row>
    <row r="1172" spans="2:3" x14ac:dyDescent="0.3">
      <c r="B1172" s="2">
        <v>6.5</v>
      </c>
      <c r="C1172" s="2">
        <v>118</v>
      </c>
    </row>
    <row r="1173" spans="2:3" x14ac:dyDescent="0.3">
      <c r="B1173" s="2">
        <v>6.9</v>
      </c>
      <c r="C1173" s="2">
        <v>89</v>
      </c>
    </row>
    <row r="1174" spans="2:3" x14ac:dyDescent="0.3">
      <c r="B1174" s="2">
        <v>5.6</v>
      </c>
      <c r="C1174" s="2">
        <v>106</v>
      </c>
    </row>
    <row r="1175" spans="2:3" x14ac:dyDescent="0.3">
      <c r="B1175" s="2">
        <v>6</v>
      </c>
      <c r="C1175" s="2">
        <v>82</v>
      </c>
    </row>
    <row r="1176" spans="2:3" x14ac:dyDescent="0.3">
      <c r="B1176" s="2">
        <v>6.3</v>
      </c>
      <c r="C1176" s="2">
        <v>77</v>
      </c>
    </row>
    <row r="1177" spans="2:3" x14ac:dyDescent="0.3">
      <c r="B1177" s="2">
        <v>5.3</v>
      </c>
      <c r="C1177" s="2">
        <v>97</v>
      </c>
    </row>
    <row r="1178" spans="2:3" x14ac:dyDescent="0.3">
      <c r="B1178" s="2">
        <v>6.7</v>
      </c>
      <c r="C1178" s="2">
        <v>119</v>
      </c>
    </row>
    <row r="1179" spans="2:3" x14ac:dyDescent="0.3">
      <c r="B1179" s="2">
        <v>6.7</v>
      </c>
      <c r="C1179" s="2">
        <v>98</v>
      </c>
    </row>
    <row r="1180" spans="2:3" x14ac:dyDescent="0.3">
      <c r="B1180" s="2">
        <v>7.3</v>
      </c>
      <c r="C1180" s="2">
        <v>112</v>
      </c>
    </row>
    <row r="1181" spans="2:3" x14ac:dyDescent="0.3">
      <c r="B1181" s="2">
        <v>6.4</v>
      </c>
      <c r="C1181" s="2">
        <v>115</v>
      </c>
    </row>
    <row r="1182" spans="2:3" x14ac:dyDescent="0.3">
      <c r="B1182" s="2">
        <v>7.3</v>
      </c>
      <c r="C1182" s="2">
        <v>145</v>
      </c>
    </row>
    <row r="1183" spans="2:3" x14ac:dyDescent="0.3">
      <c r="B1183" s="2">
        <v>3.6</v>
      </c>
      <c r="C1183" s="2">
        <v>85</v>
      </c>
    </row>
    <row r="1184" spans="2:3" x14ac:dyDescent="0.3">
      <c r="B1184" s="2">
        <v>6.6</v>
      </c>
      <c r="C1184" s="2">
        <v>94</v>
      </c>
    </row>
    <row r="1185" spans="2:3" x14ac:dyDescent="0.3">
      <c r="B1185" s="2">
        <v>7.6</v>
      </c>
      <c r="C1185" s="2">
        <v>190</v>
      </c>
    </row>
    <row r="1186" spans="2:3" x14ac:dyDescent="0.3">
      <c r="B1186" s="2">
        <v>6.6</v>
      </c>
      <c r="C1186" s="2">
        <v>116</v>
      </c>
    </row>
    <row r="1187" spans="2:3" x14ac:dyDescent="0.3">
      <c r="B1187" s="2">
        <v>7.2</v>
      </c>
      <c r="C1187" s="2">
        <v>106</v>
      </c>
    </row>
    <row r="1188" spans="2:3" x14ac:dyDescent="0.3">
      <c r="B1188" s="2">
        <v>4.0999999999999996</v>
      </c>
      <c r="C1188" s="2">
        <v>97</v>
      </c>
    </row>
    <row r="1189" spans="2:3" x14ac:dyDescent="0.3">
      <c r="B1189" s="2">
        <v>7</v>
      </c>
      <c r="C1189" s="2">
        <v>106</v>
      </c>
    </row>
    <row r="1190" spans="2:3" x14ac:dyDescent="0.3">
      <c r="B1190" s="2">
        <v>5.9</v>
      </c>
      <c r="C1190" s="2">
        <v>124</v>
      </c>
    </row>
    <row r="1191" spans="2:3" x14ac:dyDescent="0.3">
      <c r="B1191" s="2">
        <v>6.6</v>
      </c>
      <c r="C1191" s="2">
        <v>130</v>
      </c>
    </row>
    <row r="1192" spans="2:3" x14ac:dyDescent="0.3">
      <c r="B1192" s="2">
        <v>5.6</v>
      </c>
      <c r="C1192" s="2">
        <v>87</v>
      </c>
    </row>
    <row r="1193" spans="2:3" x14ac:dyDescent="0.3">
      <c r="B1193" s="2">
        <v>6.4</v>
      </c>
      <c r="C1193" s="2">
        <v>127</v>
      </c>
    </row>
    <row r="1194" spans="2:3" x14ac:dyDescent="0.3">
      <c r="B1194" s="2">
        <v>5.5</v>
      </c>
      <c r="C1194" s="2">
        <v>94</v>
      </c>
    </row>
    <row r="1195" spans="2:3" x14ac:dyDescent="0.3">
      <c r="B1195" s="2">
        <v>6.8</v>
      </c>
      <c r="C1195" s="2">
        <v>120</v>
      </c>
    </row>
    <row r="1196" spans="2:3" x14ac:dyDescent="0.3">
      <c r="B1196" s="2">
        <v>4.4000000000000004</v>
      </c>
      <c r="C1196" s="2">
        <v>82</v>
      </c>
    </row>
    <row r="1197" spans="2:3" x14ac:dyDescent="0.3">
      <c r="B1197" s="2">
        <v>5.3</v>
      </c>
      <c r="C1197" s="2">
        <v>92</v>
      </c>
    </row>
    <row r="1198" spans="2:3" x14ac:dyDescent="0.3">
      <c r="B1198" s="2">
        <v>7.4</v>
      </c>
      <c r="C1198" s="2">
        <v>107</v>
      </c>
    </row>
    <row r="1199" spans="2:3" x14ac:dyDescent="0.3">
      <c r="B1199" s="2">
        <v>7.4</v>
      </c>
      <c r="C1199" s="2">
        <v>104</v>
      </c>
    </row>
    <row r="1200" spans="2:3" x14ac:dyDescent="0.3">
      <c r="B1200" s="2">
        <v>7.7</v>
      </c>
      <c r="C1200" s="2">
        <v>111</v>
      </c>
    </row>
    <row r="1201" spans="2:3" x14ac:dyDescent="0.3">
      <c r="B1201" s="2">
        <v>6.1</v>
      </c>
      <c r="C1201" s="2">
        <v>120</v>
      </c>
    </row>
    <row r="1202" spans="2:3" x14ac:dyDescent="0.3">
      <c r="B1202" s="2">
        <v>5.9</v>
      </c>
      <c r="C1202" s="2">
        <v>125</v>
      </c>
    </row>
    <row r="1203" spans="2:3" x14ac:dyDescent="0.3">
      <c r="B1203" s="2">
        <v>8.1999999999999993</v>
      </c>
      <c r="C1203" s="2">
        <v>135</v>
      </c>
    </row>
    <row r="1204" spans="2:3" x14ac:dyDescent="0.3">
      <c r="B1204" s="2">
        <v>6.9</v>
      </c>
      <c r="C1204" s="2">
        <v>144</v>
      </c>
    </row>
    <row r="1205" spans="2:3" x14ac:dyDescent="0.3">
      <c r="B1205" s="2">
        <v>7.1</v>
      </c>
      <c r="C1205" s="2">
        <v>146</v>
      </c>
    </row>
    <row r="1206" spans="2:3" x14ac:dyDescent="0.3">
      <c r="B1206" s="2">
        <v>6.8</v>
      </c>
      <c r="C1206" s="2">
        <v>165</v>
      </c>
    </row>
    <row r="1207" spans="2:3" x14ac:dyDescent="0.3">
      <c r="B1207" s="2">
        <v>6.9</v>
      </c>
      <c r="C1207" s="2">
        <v>103</v>
      </c>
    </row>
    <row r="1208" spans="2:3" x14ac:dyDescent="0.3">
      <c r="B1208" s="2">
        <v>4.5</v>
      </c>
      <c r="C1208" s="2">
        <v>105</v>
      </c>
    </row>
    <row r="1209" spans="2:3" x14ac:dyDescent="0.3">
      <c r="B1209" s="2">
        <v>6.3</v>
      </c>
      <c r="C1209" s="2">
        <v>104</v>
      </c>
    </row>
    <row r="1210" spans="2:3" x14ac:dyDescent="0.3">
      <c r="B1210" s="2">
        <v>8.4</v>
      </c>
      <c r="C1210" s="2">
        <v>122</v>
      </c>
    </row>
    <row r="1211" spans="2:3" x14ac:dyDescent="0.3">
      <c r="B1211" s="2">
        <v>6.7</v>
      </c>
      <c r="C1211" s="2">
        <v>100</v>
      </c>
    </row>
    <row r="1212" spans="2:3" x14ac:dyDescent="0.3">
      <c r="B1212" s="2">
        <v>6</v>
      </c>
      <c r="C1212" s="2">
        <v>94</v>
      </c>
    </row>
    <row r="1213" spans="2:3" x14ac:dyDescent="0.3">
      <c r="B1213" s="2">
        <v>6.4</v>
      </c>
      <c r="C1213" s="2">
        <v>108</v>
      </c>
    </row>
    <row r="1214" spans="2:3" x14ac:dyDescent="0.3">
      <c r="B1214" s="2">
        <v>5.7</v>
      </c>
      <c r="C1214" s="2">
        <v>102</v>
      </c>
    </row>
    <row r="1215" spans="2:3" x14ac:dyDescent="0.3">
      <c r="B1215" s="2">
        <v>5.6</v>
      </c>
      <c r="C1215" s="2">
        <v>102</v>
      </c>
    </row>
    <row r="1216" spans="2:3" x14ac:dyDescent="0.3">
      <c r="B1216" s="2">
        <v>6.1</v>
      </c>
      <c r="C1216" s="2">
        <v>109</v>
      </c>
    </row>
    <row r="1217" spans="2:3" x14ac:dyDescent="0.3">
      <c r="B1217" s="2">
        <v>6.8</v>
      </c>
      <c r="C1217" s="2">
        <v>95</v>
      </c>
    </row>
    <row r="1218" spans="2:3" x14ac:dyDescent="0.3">
      <c r="B1218" s="2">
        <v>7.6</v>
      </c>
      <c r="C1218" s="2">
        <v>102</v>
      </c>
    </row>
    <row r="1219" spans="2:3" x14ac:dyDescent="0.3">
      <c r="B1219" s="2">
        <v>6.4</v>
      </c>
      <c r="C1219" s="2">
        <v>130</v>
      </c>
    </row>
    <row r="1220" spans="2:3" x14ac:dyDescent="0.3">
      <c r="B1220" s="2">
        <v>6.6</v>
      </c>
      <c r="C1220" s="2">
        <v>123</v>
      </c>
    </row>
    <row r="1221" spans="2:3" x14ac:dyDescent="0.3">
      <c r="B1221" s="2">
        <v>6.4</v>
      </c>
      <c r="C1221" s="2">
        <v>106</v>
      </c>
    </row>
    <row r="1222" spans="2:3" x14ac:dyDescent="0.3">
      <c r="B1222" s="2">
        <v>6.1</v>
      </c>
      <c r="C1222" s="2">
        <v>93</v>
      </c>
    </row>
    <row r="1223" spans="2:3" x14ac:dyDescent="0.3">
      <c r="B1223" s="2">
        <v>7.7</v>
      </c>
      <c r="C1223" s="2">
        <v>152</v>
      </c>
    </row>
    <row r="1224" spans="2:3" x14ac:dyDescent="0.3">
      <c r="B1224" s="2">
        <v>4.8</v>
      </c>
      <c r="C1224" s="2">
        <v>95</v>
      </c>
    </row>
    <row r="1225" spans="2:3" x14ac:dyDescent="0.3">
      <c r="B1225" s="2">
        <v>7.6</v>
      </c>
      <c r="C1225" s="2">
        <v>124</v>
      </c>
    </row>
    <row r="1226" spans="2:3" x14ac:dyDescent="0.3">
      <c r="B1226" s="2">
        <v>6.7</v>
      </c>
      <c r="C1226" s="2">
        <v>97</v>
      </c>
    </row>
    <row r="1227" spans="2:3" x14ac:dyDescent="0.3">
      <c r="B1227" s="2">
        <v>7.2</v>
      </c>
      <c r="C1227" s="2">
        <v>119</v>
      </c>
    </row>
    <row r="1228" spans="2:3" x14ac:dyDescent="0.3">
      <c r="B1228" s="2">
        <v>5.6</v>
      </c>
      <c r="C1228" s="2">
        <v>84</v>
      </c>
    </row>
    <row r="1229" spans="2:3" x14ac:dyDescent="0.3">
      <c r="B1229" s="2">
        <v>6.9</v>
      </c>
      <c r="C1229" s="2">
        <v>98</v>
      </c>
    </row>
    <row r="1230" spans="2:3" x14ac:dyDescent="0.3">
      <c r="B1230" s="2">
        <v>5.9</v>
      </c>
      <c r="C1230" s="2">
        <v>131</v>
      </c>
    </row>
    <row r="1231" spans="2:3" x14ac:dyDescent="0.3">
      <c r="B1231" s="2">
        <v>5.2</v>
      </c>
      <c r="C1231" s="2">
        <v>87</v>
      </c>
    </row>
    <row r="1232" spans="2:3" x14ac:dyDescent="0.3">
      <c r="B1232" s="2">
        <v>4.5999999999999996</v>
      </c>
      <c r="C1232" s="2">
        <v>86</v>
      </c>
    </row>
    <row r="1233" spans="2:3" x14ac:dyDescent="0.3">
      <c r="B1233" s="2">
        <v>6.5</v>
      </c>
      <c r="C1233" s="2">
        <v>135</v>
      </c>
    </row>
    <row r="1234" spans="2:3" x14ac:dyDescent="0.3">
      <c r="B1234" s="2">
        <v>4.8</v>
      </c>
      <c r="C1234" s="2">
        <v>92</v>
      </c>
    </row>
    <row r="1235" spans="2:3" x14ac:dyDescent="0.3">
      <c r="B1235" s="2">
        <v>5.5</v>
      </c>
      <c r="C1235" s="2">
        <v>89</v>
      </c>
    </row>
    <row r="1236" spans="2:3" x14ac:dyDescent="0.3">
      <c r="B1236" s="2">
        <v>8.1</v>
      </c>
      <c r="C1236" s="2">
        <v>133</v>
      </c>
    </row>
    <row r="1237" spans="2:3" x14ac:dyDescent="0.3">
      <c r="B1237" s="2">
        <v>6.3</v>
      </c>
      <c r="C1237" s="2">
        <v>113</v>
      </c>
    </row>
    <row r="1238" spans="2:3" x14ac:dyDescent="0.3">
      <c r="B1238" s="2">
        <v>5.3</v>
      </c>
      <c r="C1238" s="2">
        <v>88</v>
      </c>
    </row>
    <row r="1239" spans="2:3" x14ac:dyDescent="0.3">
      <c r="B1239" s="2">
        <v>6.1</v>
      </c>
      <c r="C1239" s="2">
        <v>88</v>
      </c>
    </row>
    <row r="1240" spans="2:3" x14ac:dyDescent="0.3">
      <c r="B1240" s="2">
        <v>5.4</v>
      </c>
      <c r="C1240" s="2">
        <v>87</v>
      </c>
    </row>
    <row r="1241" spans="2:3" x14ac:dyDescent="0.3">
      <c r="B1241" s="2">
        <v>4.5999999999999996</v>
      </c>
      <c r="C1241" s="2">
        <v>87</v>
      </c>
    </row>
    <row r="1242" spans="2:3" x14ac:dyDescent="0.3">
      <c r="B1242" s="2">
        <v>4.5</v>
      </c>
      <c r="C1242" s="2">
        <v>116</v>
      </c>
    </row>
    <row r="1243" spans="2:3" x14ac:dyDescent="0.3">
      <c r="B1243" s="2">
        <v>7.6</v>
      </c>
      <c r="C1243" s="2">
        <v>89</v>
      </c>
    </row>
    <row r="1244" spans="2:3" x14ac:dyDescent="0.3">
      <c r="B1244" s="2">
        <v>7.6</v>
      </c>
      <c r="C1244" s="2">
        <v>131</v>
      </c>
    </row>
    <row r="1245" spans="2:3" x14ac:dyDescent="0.3">
      <c r="B1245" s="2">
        <v>5.5</v>
      </c>
      <c r="C1245" s="2">
        <v>101</v>
      </c>
    </row>
    <row r="1246" spans="2:3" x14ac:dyDescent="0.3">
      <c r="B1246" s="2">
        <v>6.4</v>
      </c>
      <c r="C1246" s="2">
        <v>106</v>
      </c>
    </row>
    <row r="1247" spans="2:3" x14ac:dyDescent="0.3">
      <c r="B1247" s="2">
        <v>6.3</v>
      </c>
      <c r="C1247" s="2">
        <v>93</v>
      </c>
    </row>
    <row r="1248" spans="2:3" x14ac:dyDescent="0.3">
      <c r="B1248" s="2">
        <v>7.3</v>
      </c>
      <c r="C1248" s="2">
        <v>100</v>
      </c>
    </row>
    <row r="1249" spans="2:3" x14ac:dyDescent="0.3">
      <c r="B1249" s="2">
        <v>4.5</v>
      </c>
      <c r="C1249" s="2">
        <v>87</v>
      </c>
    </row>
    <row r="1250" spans="2:3" x14ac:dyDescent="0.3">
      <c r="B1250" s="2">
        <v>6.8</v>
      </c>
      <c r="C1250" s="2">
        <v>122</v>
      </c>
    </row>
    <row r="1251" spans="2:3" x14ac:dyDescent="0.3">
      <c r="B1251" s="2">
        <v>5.8</v>
      </c>
      <c r="C1251" s="2">
        <v>87</v>
      </c>
    </row>
    <row r="1252" spans="2:3" x14ac:dyDescent="0.3">
      <c r="B1252" s="2">
        <v>7.4</v>
      </c>
      <c r="C1252" s="2">
        <v>111</v>
      </c>
    </row>
    <row r="1253" spans="2:3" x14ac:dyDescent="0.3">
      <c r="B1253" s="2">
        <v>4.9000000000000004</v>
      </c>
      <c r="C1253" s="2">
        <v>98</v>
      </c>
    </row>
    <row r="1254" spans="2:3" x14ac:dyDescent="0.3">
      <c r="B1254" s="2">
        <v>2.1</v>
      </c>
      <c r="C1254" s="2">
        <v>104</v>
      </c>
    </row>
    <row r="1255" spans="2:3" x14ac:dyDescent="0.3">
      <c r="B1255" s="2">
        <v>7.3</v>
      </c>
      <c r="C1255" s="2">
        <v>131</v>
      </c>
    </row>
    <row r="1256" spans="2:3" x14ac:dyDescent="0.3">
      <c r="B1256" s="2">
        <v>6.3</v>
      </c>
      <c r="C1256" s="2">
        <v>106</v>
      </c>
    </row>
    <row r="1257" spans="2:3" x14ac:dyDescent="0.3">
      <c r="B1257" s="2">
        <v>7.5</v>
      </c>
      <c r="C1257" s="2">
        <v>159</v>
      </c>
    </row>
    <row r="1258" spans="2:3" x14ac:dyDescent="0.3">
      <c r="B1258" s="2">
        <v>4.9000000000000004</v>
      </c>
      <c r="C1258" s="2">
        <v>99</v>
      </c>
    </row>
    <row r="1259" spans="2:3" x14ac:dyDescent="0.3">
      <c r="B1259" s="2">
        <v>5.4</v>
      </c>
      <c r="C1259" s="2">
        <v>86</v>
      </c>
    </row>
    <row r="1260" spans="2:3" x14ac:dyDescent="0.3">
      <c r="B1260" s="2">
        <v>6.2</v>
      </c>
      <c r="C1260" s="2">
        <v>123</v>
      </c>
    </row>
    <row r="1261" spans="2:3" x14ac:dyDescent="0.3">
      <c r="B1261" s="2">
        <v>6.9</v>
      </c>
      <c r="C1261" s="2">
        <v>101</v>
      </c>
    </row>
    <row r="1262" spans="2:3" x14ac:dyDescent="0.3">
      <c r="B1262" s="2">
        <v>7.8</v>
      </c>
      <c r="C1262" s="2">
        <v>95</v>
      </c>
    </row>
    <row r="1263" spans="2:3" x14ac:dyDescent="0.3">
      <c r="B1263" s="2">
        <v>6.2</v>
      </c>
      <c r="C1263" s="2">
        <v>86</v>
      </c>
    </row>
    <row r="1264" spans="2:3" x14ac:dyDescent="0.3">
      <c r="B1264" s="2">
        <v>6.2</v>
      </c>
      <c r="C1264" s="2">
        <v>93</v>
      </c>
    </row>
    <row r="1265" spans="2:3" x14ac:dyDescent="0.3">
      <c r="B1265" s="2">
        <v>7.6</v>
      </c>
      <c r="C1265" s="2">
        <v>132</v>
      </c>
    </row>
    <row r="1266" spans="2:3" x14ac:dyDescent="0.3">
      <c r="B1266" s="2">
        <v>6.2</v>
      </c>
      <c r="C1266" s="2">
        <v>102</v>
      </c>
    </row>
    <row r="1267" spans="2:3" x14ac:dyDescent="0.3">
      <c r="B1267" s="2">
        <v>7.5</v>
      </c>
      <c r="C1267" s="2">
        <v>138</v>
      </c>
    </row>
    <row r="1268" spans="2:3" x14ac:dyDescent="0.3">
      <c r="B1268" s="2">
        <v>7.1</v>
      </c>
      <c r="C1268" s="2">
        <v>91</v>
      </c>
    </row>
    <row r="1269" spans="2:3" x14ac:dyDescent="0.3">
      <c r="B1269" s="2">
        <v>4.4000000000000004</v>
      </c>
      <c r="C1269" s="2">
        <v>85</v>
      </c>
    </row>
    <row r="1270" spans="2:3" x14ac:dyDescent="0.3">
      <c r="B1270" s="2">
        <v>6.9</v>
      </c>
      <c r="C1270" s="2">
        <v>104</v>
      </c>
    </row>
    <row r="1271" spans="2:3" x14ac:dyDescent="0.3">
      <c r="B1271" s="2">
        <v>6.1</v>
      </c>
      <c r="C1271" s="2">
        <v>90</v>
      </c>
    </row>
    <row r="1272" spans="2:3" x14ac:dyDescent="0.3">
      <c r="B1272" s="2">
        <v>6</v>
      </c>
      <c r="C1272" s="2">
        <v>82</v>
      </c>
    </row>
    <row r="1273" spans="2:3" x14ac:dyDescent="0.3">
      <c r="B1273" s="2">
        <v>5.9</v>
      </c>
      <c r="C1273" s="2">
        <v>91</v>
      </c>
    </row>
    <row r="1274" spans="2:3" x14ac:dyDescent="0.3">
      <c r="B1274" s="2">
        <v>5.5</v>
      </c>
      <c r="C1274" s="2">
        <v>98</v>
      </c>
    </row>
    <row r="1275" spans="2:3" x14ac:dyDescent="0.3">
      <c r="B1275" s="2">
        <v>5.3</v>
      </c>
      <c r="C1275" s="2">
        <v>98</v>
      </c>
    </row>
    <row r="1276" spans="2:3" x14ac:dyDescent="0.3">
      <c r="B1276" s="2">
        <v>6.6</v>
      </c>
      <c r="C1276" s="2">
        <v>97</v>
      </c>
    </row>
    <row r="1277" spans="2:3" x14ac:dyDescent="0.3">
      <c r="B1277" s="2">
        <v>5.9</v>
      </c>
      <c r="C1277" s="2">
        <v>92</v>
      </c>
    </row>
    <row r="1278" spans="2:3" x14ac:dyDescent="0.3">
      <c r="B1278" s="2">
        <v>5.8</v>
      </c>
      <c r="C1278" s="2">
        <v>84</v>
      </c>
    </row>
    <row r="1279" spans="2:3" x14ac:dyDescent="0.3">
      <c r="B1279" s="2">
        <v>6.4</v>
      </c>
      <c r="C1279" s="2">
        <v>123</v>
      </c>
    </row>
    <row r="1280" spans="2:3" x14ac:dyDescent="0.3">
      <c r="B1280" s="2">
        <v>6.6</v>
      </c>
      <c r="C1280" s="2">
        <v>98</v>
      </c>
    </row>
    <row r="1281" spans="2:3" x14ac:dyDescent="0.3">
      <c r="B1281" s="2">
        <v>6.7</v>
      </c>
      <c r="C1281" s="2">
        <v>97</v>
      </c>
    </row>
    <row r="1282" spans="2:3" x14ac:dyDescent="0.3">
      <c r="B1282" s="2">
        <v>7.4</v>
      </c>
      <c r="C1282" s="2">
        <v>120</v>
      </c>
    </row>
    <row r="1283" spans="2:3" x14ac:dyDescent="0.3">
      <c r="B1283" s="2">
        <v>7.2</v>
      </c>
      <c r="C1283" s="2">
        <v>97</v>
      </c>
    </row>
    <row r="1284" spans="2:3" x14ac:dyDescent="0.3">
      <c r="B1284" s="2">
        <v>5.7</v>
      </c>
      <c r="C1284" s="2">
        <v>100</v>
      </c>
    </row>
    <row r="1285" spans="2:3" x14ac:dyDescent="0.3">
      <c r="B1285" s="2">
        <v>7</v>
      </c>
      <c r="C1285" s="2">
        <v>109</v>
      </c>
    </row>
    <row r="1286" spans="2:3" x14ac:dyDescent="0.3">
      <c r="B1286" s="2">
        <v>6.2</v>
      </c>
      <c r="C1286" s="2">
        <v>96</v>
      </c>
    </row>
    <row r="1287" spans="2:3" x14ac:dyDescent="0.3">
      <c r="B1287" s="2">
        <v>7.5</v>
      </c>
      <c r="C1287" s="2">
        <v>125</v>
      </c>
    </row>
    <row r="1288" spans="2:3" x14ac:dyDescent="0.3">
      <c r="B1288" s="2">
        <v>6.9</v>
      </c>
      <c r="C1288" s="2">
        <v>91</v>
      </c>
    </row>
    <row r="1289" spans="2:3" x14ac:dyDescent="0.3">
      <c r="B1289" s="2">
        <v>6.2</v>
      </c>
      <c r="C1289" s="2">
        <v>107</v>
      </c>
    </row>
    <row r="1290" spans="2:3" x14ac:dyDescent="0.3">
      <c r="B1290" s="2">
        <v>6.4</v>
      </c>
      <c r="C1290" s="2">
        <v>95</v>
      </c>
    </row>
    <row r="1291" spans="2:3" x14ac:dyDescent="0.3">
      <c r="B1291" s="2">
        <v>5.3</v>
      </c>
      <c r="C1291" s="2">
        <v>91</v>
      </c>
    </row>
    <row r="1292" spans="2:3" x14ac:dyDescent="0.3">
      <c r="B1292" s="2">
        <v>6.5</v>
      </c>
      <c r="C1292" s="2">
        <v>99</v>
      </c>
    </row>
    <row r="1293" spans="2:3" x14ac:dyDescent="0.3">
      <c r="B1293" s="2">
        <v>4.0999999999999996</v>
      </c>
      <c r="C1293" s="2">
        <v>104</v>
      </c>
    </row>
    <row r="1294" spans="2:3" x14ac:dyDescent="0.3">
      <c r="B1294" s="2">
        <v>4.7</v>
      </c>
      <c r="C1294" s="2">
        <v>93</v>
      </c>
    </row>
    <row r="1295" spans="2:3" x14ac:dyDescent="0.3">
      <c r="B1295" s="2">
        <v>7.4</v>
      </c>
      <c r="C1295" s="2">
        <v>114</v>
      </c>
    </row>
    <row r="1296" spans="2:3" x14ac:dyDescent="0.3">
      <c r="B1296" s="2">
        <v>7.1</v>
      </c>
      <c r="C1296" s="2">
        <v>112</v>
      </c>
    </row>
    <row r="1297" spans="2:3" x14ac:dyDescent="0.3">
      <c r="B1297" s="2">
        <v>8.1</v>
      </c>
      <c r="C1297" s="2">
        <v>92</v>
      </c>
    </row>
    <row r="1298" spans="2:3" x14ac:dyDescent="0.3">
      <c r="B1298" s="2">
        <v>7.6</v>
      </c>
      <c r="C1298" s="2">
        <v>127</v>
      </c>
    </row>
    <row r="1299" spans="2:3" x14ac:dyDescent="0.3">
      <c r="B1299" s="2">
        <v>8</v>
      </c>
      <c r="C1299" s="2">
        <v>147</v>
      </c>
    </row>
    <row r="1300" spans="2:3" x14ac:dyDescent="0.3">
      <c r="B1300" s="2">
        <v>6</v>
      </c>
      <c r="C1300" s="2">
        <v>98</v>
      </c>
    </row>
    <row r="1301" spans="2:3" x14ac:dyDescent="0.3">
      <c r="B1301" s="2">
        <v>5.7</v>
      </c>
      <c r="C1301" s="2">
        <v>99</v>
      </c>
    </row>
    <row r="1302" spans="2:3" x14ac:dyDescent="0.3">
      <c r="B1302" s="2">
        <v>5.8</v>
      </c>
      <c r="C1302" s="2">
        <v>95</v>
      </c>
    </row>
    <row r="1303" spans="2:3" x14ac:dyDescent="0.3">
      <c r="B1303" s="2">
        <v>7.7</v>
      </c>
      <c r="C1303" s="2">
        <v>141</v>
      </c>
    </row>
    <row r="1304" spans="2:3" x14ac:dyDescent="0.3">
      <c r="B1304" s="2">
        <v>6.2</v>
      </c>
      <c r="C1304" s="2">
        <v>95</v>
      </c>
    </row>
    <row r="1305" spans="2:3" x14ac:dyDescent="0.3">
      <c r="B1305" s="2">
        <v>7.8</v>
      </c>
      <c r="C1305" s="2">
        <v>116</v>
      </c>
    </row>
    <row r="1306" spans="2:3" x14ac:dyDescent="0.3">
      <c r="B1306" s="2">
        <v>4.0999999999999996</v>
      </c>
      <c r="C1306" s="2">
        <v>85</v>
      </c>
    </row>
    <row r="1307" spans="2:3" x14ac:dyDescent="0.3">
      <c r="B1307" s="2">
        <v>6</v>
      </c>
      <c r="C1307" s="2">
        <v>118</v>
      </c>
    </row>
    <row r="1308" spans="2:3" x14ac:dyDescent="0.3">
      <c r="B1308" s="2">
        <v>6.2</v>
      </c>
      <c r="C1308" s="2">
        <v>95</v>
      </c>
    </row>
    <row r="1309" spans="2:3" x14ac:dyDescent="0.3">
      <c r="B1309" s="2">
        <v>6.3</v>
      </c>
      <c r="C1309" s="2">
        <v>89</v>
      </c>
    </row>
    <row r="1310" spans="2:3" x14ac:dyDescent="0.3">
      <c r="B1310" s="2">
        <v>6.1</v>
      </c>
      <c r="C1310" s="2">
        <v>184</v>
      </c>
    </row>
    <row r="1311" spans="2:3" x14ac:dyDescent="0.3">
      <c r="B1311" s="2">
        <v>5.7</v>
      </c>
      <c r="C1311" s="2">
        <v>119</v>
      </c>
    </row>
    <row r="1312" spans="2:3" x14ac:dyDescent="0.3">
      <c r="B1312" s="2">
        <v>5.2</v>
      </c>
      <c r="C1312" s="2">
        <v>81</v>
      </c>
    </row>
    <row r="1313" spans="2:3" x14ac:dyDescent="0.3">
      <c r="B1313" s="2">
        <v>6.4</v>
      </c>
      <c r="C1313" s="2">
        <v>112</v>
      </c>
    </row>
    <row r="1314" spans="2:3" x14ac:dyDescent="0.3">
      <c r="B1314" s="2">
        <v>6.5</v>
      </c>
      <c r="C1314" s="2">
        <v>82</v>
      </c>
    </row>
    <row r="1315" spans="2:3" x14ac:dyDescent="0.3">
      <c r="B1315" s="2">
        <v>6.4</v>
      </c>
      <c r="C1315" s="2">
        <v>132</v>
      </c>
    </row>
    <row r="1316" spans="2:3" x14ac:dyDescent="0.3">
      <c r="B1316" s="2">
        <v>6.2</v>
      </c>
      <c r="C1316" s="2">
        <v>105</v>
      </c>
    </row>
    <row r="1317" spans="2:3" x14ac:dyDescent="0.3">
      <c r="B1317" s="2">
        <v>6.6</v>
      </c>
      <c r="C1317" s="2">
        <v>90</v>
      </c>
    </row>
    <row r="1318" spans="2:3" x14ac:dyDescent="0.3">
      <c r="B1318" s="2">
        <v>6.1</v>
      </c>
      <c r="C1318" s="2">
        <v>112</v>
      </c>
    </row>
    <row r="1319" spans="2:3" x14ac:dyDescent="0.3">
      <c r="B1319" s="2">
        <v>5.9</v>
      </c>
      <c r="C1319" s="2">
        <v>96</v>
      </c>
    </row>
    <row r="1320" spans="2:3" x14ac:dyDescent="0.3">
      <c r="B1320" s="2">
        <v>4.9000000000000004</v>
      </c>
      <c r="C1320" s="2">
        <v>95</v>
      </c>
    </row>
    <row r="1321" spans="2:3" x14ac:dyDescent="0.3">
      <c r="B1321" s="2">
        <v>5.2</v>
      </c>
      <c r="C1321" s="2">
        <v>83</v>
      </c>
    </row>
    <row r="1322" spans="2:3" x14ac:dyDescent="0.3">
      <c r="B1322" s="2">
        <v>5.4</v>
      </c>
      <c r="C1322" s="2">
        <v>94</v>
      </c>
    </row>
    <row r="1323" spans="2:3" x14ac:dyDescent="0.3">
      <c r="B1323" s="2">
        <v>6.9</v>
      </c>
      <c r="C1323" s="2">
        <v>82</v>
      </c>
    </row>
    <row r="1324" spans="2:3" x14ac:dyDescent="0.3">
      <c r="B1324" s="2">
        <v>6.5</v>
      </c>
      <c r="C1324" s="2">
        <v>100</v>
      </c>
    </row>
    <row r="1325" spans="2:3" x14ac:dyDescent="0.3">
      <c r="B1325" s="2">
        <v>5.9</v>
      </c>
      <c r="C1325" s="2">
        <v>114</v>
      </c>
    </row>
    <row r="1326" spans="2:3" x14ac:dyDescent="0.3">
      <c r="B1326" s="2">
        <v>7.3</v>
      </c>
      <c r="C1326" s="2">
        <v>85</v>
      </c>
    </row>
    <row r="1327" spans="2:3" x14ac:dyDescent="0.3">
      <c r="B1327" s="2">
        <v>7.9</v>
      </c>
      <c r="C1327" s="2">
        <v>90</v>
      </c>
    </row>
    <row r="1328" spans="2:3" x14ac:dyDescent="0.3">
      <c r="B1328" s="2">
        <v>6.1</v>
      </c>
      <c r="C1328" s="2">
        <v>97</v>
      </c>
    </row>
    <row r="1329" spans="2:3" x14ac:dyDescent="0.3">
      <c r="B1329" s="2">
        <v>3.9</v>
      </c>
      <c r="C1329" s="2">
        <v>84</v>
      </c>
    </row>
    <row r="1330" spans="2:3" x14ac:dyDescent="0.3">
      <c r="B1330" s="2">
        <v>8.6</v>
      </c>
      <c r="C1330" s="2">
        <v>125</v>
      </c>
    </row>
    <row r="1331" spans="2:3" x14ac:dyDescent="0.3">
      <c r="B1331" s="2">
        <v>7</v>
      </c>
      <c r="C1331" s="2">
        <v>114</v>
      </c>
    </row>
    <row r="1332" spans="2:3" x14ac:dyDescent="0.3">
      <c r="B1332" s="2">
        <v>5.4</v>
      </c>
      <c r="C1332" s="2">
        <v>88</v>
      </c>
    </row>
    <row r="1333" spans="2:3" x14ac:dyDescent="0.3">
      <c r="B1333" s="2">
        <v>4.9000000000000004</v>
      </c>
      <c r="C1333" s="2">
        <v>108</v>
      </c>
    </row>
    <row r="1334" spans="2:3" x14ac:dyDescent="0.3">
      <c r="B1334" s="2">
        <v>7.1</v>
      </c>
      <c r="C1334" s="2">
        <v>100</v>
      </c>
    </row>
    <row r="1335" spans="2:3" x14ac:dyDescent="0.3">
      <c r="B1335" s="2">
        <v>6.7</v>
      </c>
      <c r="C1335" s="2">
        <v>119</v>
      </c>
    </row>
    <row r="1336" spans="2:3" x14ac:dyDescent="0.3">
      <c r="B1336" s="2">
        <v>6.5</v>
      </c>
      <c r="C1336" s="2">
        <v>99</v>
      </c>
    </row>
    <row r="1337" spans="2:3" x14ac:dyDescent="0.3">
      <c r="B1337" s="2">
        <v>5.2</v>
      </c>
      <c r="C1337" s="2">
        <v>110</v>
      </c>
    </row>
    <row r="1338" spans="2:3" x14ac:dyDescent="0.3">
      <c r="B1338" s="2">
        <v>4.8</v>
      </c>
      <c r="C1338" s="2">
        <v>84</v>
      </c>
    </row>
    <row r="1339" spans="2:3" x14ac:dyDescent="0.3">
      <c r="B1339" s="2">
        <v>7.2</v>
      </c>
      <c r="C1339" s="2">
        <v>98</v>
      </c>
    </row>
    <row r="1340" spans="2:3" x14ac:dyDescent="0.3">
      <c r="B1340" s="2">
        <v>6.3</v>
      </c>
      <c r="C1340" s="2">
        <v>106</v>
      </c>
    </row>
    <row r="1341" spans="2:3" x14ac:dyDescent="0.3">
      <c r="B1341" s="2">
        <v>6.8</v>
      </c>
      <c r="C1341" s="2">
        <v>103</v>
      </c>
    </row>
    <row r="1342" spans="2:3" x14ac:dyDescent="0.3">
      <c r="B1342" s="2">
        <v>6.7</v>
      </c>
      <c r="C1342" s="2">
        <v>106</v>
      </c>
    </row>
    <row r="1343" spans="2:3" x14ac:dyDescent="0.3">
      <c r="B1343" s="2">
        <v>5.3</v>
      </c>
      <c r="C1343" s="2">
        <v>90</v>
      </c>
    </row>
    <row r="1344" spans="2:3" x14ac:dyDescent="0.3">
      <c r="B1344" s="2">
        <v>5.8</v>
      </c>
      <c r="C1344" s="2">
        <v>106</v>
      </c>
    </row>
    <row r="1345" spans="2:3" x14ac:dyDescent="0.3">
      <c r="B1345" s="2">
        <v>5.4</v>
      </c>
      <c r="C1345" s="2">
        <v>96</v>
      </c>
    </row>
    <row r="1346" spans="2:3" x14ac:dyDescent="0.3">
      <c r="B1346" s="2">
        <v>6.9</v>
      </c>
      <c r="C1346" s="2">
        <v>131</v>
      </c>
    </row>
    <row r="1347" spans="2:3" x14ac:dyDescent="0.3">
      <c r="B1347" s="2">
        <v>6.6</v>
      </c>
      <c r="C1347" s="2">
        <v>300</v>
      </c>
    </row>
    <row r="1348" spans="2:3" x14ac:dyDescent="0.3">
      <c r="B1348" s="2">
        <v>8.8000000000000007</v>
      </c>
      <c r="C1348" s="2">
        <v>171</v>
      </c>
    </row>
    <row r="1349" spans="2:3" x14ac:dyDescent="0.3">
      <c r="B1349" s="2">
        <v>7</v>
      </c>
      <c r="C1349" s="2">
        <v>90</v>
      </c>
    </row>
    <row r="1350" spans="2:3" x14ac:dyDescent="0.3">
      <c r="B1350" s="2">
        <v>6.9</v>
      </c>
      <c r="C1350" s="2">
        <v>152</v>
      </c>
    </row>
    <row r="1351" spans="2:3" x14ac:dyDescent="0.3">
      <c r="B1351" s="2">
        <v>6.1</v>
      </c>
      <c r="C1351" s="2">
        <v>123</v>
      </c>
    </row>
    <row r="1352" spans="2:3" x14ac:dyDescent="0.3">
      <c r="B1352" s="2">
        <v>6.3</v>
      </c>
      <c r="C1352" s="2">
        <v>130</v>
      </c>
    </row>
    <row r="1353" spans="2:3" x14ac:dyDescent="0.3">
      <c r="B1353" s="2">
        <v>4.7</v>
      </c>
      <c r="C1353" s="2">
        <v>104</v>
      </c>
    </row>
    <row r="1354" spans="2:3" x14ac:dyDescent="0.3">
      <c r="B1354" s="2">
        <v>5.9</v>
      </c>
      <c r="C1354" s="2">
        <v>85</v>
      </c>
    </row>
    <row r="1355" spans="2:3" x14ac:dyDescent="0.3">
      <c r="B1355" s="2">
        <v>6.5</v>
      </c>
      <c r="C1355" s="2">
        <v>113</v>
      </c>
    </row>
    <row r="1356" spans="2:3" x14ac:dyDescent="0.3">
      <c r="B1356" s="2">
        <v>7.6</v>
      </c>
      <c r="C1356" s="2">
        <v>101</v>
      </c>
    </row>
    <row r="1357" spans="2:3" x14ac:dyDescent="0.3">
      <c r="B1357" s="2">
        <v>6.8</v>
      </c>
      <c r="C1357" s="2">
        <v>124</v>
      </c>
    </row>
    <row r="1358" spans="2:3" x14ac:dyDescent="0.3">
      <c r="B1358" s="2">
        <v>6.2</v>
      </c>
      <c r="C1358" s="2">
        <v>111</v>
      </c>
    </row>
    <row r="1359" spans="2:3" x14ac:dyDescent="0.3">
      <c r="B1359" s="2">
        <v>7.6</v>
      </c>
      <c r="C1359" s="2">
        <v>110</v>
      </c>
    </row>
    <row r="1360" spans="2:3" x14ac:dyDescent="0.3">
      <c r="B1360" s="2">
        <v>6.8</v>
      </c>
      <c r="C1360" s="2">
        <v>124</v>
      </c>
    </row>
    <row r="1361" spans="2:3" x14ac:dyDescent="0.3">
      <c r="B1361" s="2">
        <v>6.8</v>
      </c>
      <c r="C1361" s="2">
        <v>111</v>
      </c>
    </row>
    <row r="1362" spans="2:3" x14ac:dyDescent="0.3">
      <c r="B1362" s="2">
        <v>6.1</v>
      </c>
      <c r="C1362" s="2">
        <v>109</v>
      </c>
    </row>
    <row r="1363" spans="2:3" x14ac:dyDescent="0.3">
      <c r="B1363" s="2">
        <v>4.5999999999999996</v>
      </c>
      <c r="C1363" s="2">
        <v>93</v>
      </c>
    </row>
    <row r="1364" spans="2:3" x14ac:dyDescent="0.3">
      <c r="B1364" s="2">
        <v>5.2</v>
      </c>
      <c r="C1364" s="2">
        <v>103</v>
      </c>
    </row>
    <row r="1365" spans="2:3" x14ac:dyDescent="0.3">
      <c r="B1365" s="2">
        <v>5.5</v>
      </c>
      <c r="C1365" s="2">
        <v>91</v>
      </c>
    </row>
    <row r="1366" spans="2:3" x14ac:dyDescent="0.3">
      <c r="B1366" s="2">
        <v>7.1</v>
      </c>
      <c r="C1366" s="2">
        <v>104</v>
      </c>
    </row>
    <row r="1367" spans="2:3" x14ac:dyDescent="0.3">
      <c r="B1367" s="2">
        <v>5.3</v>
      </c>
      <c r="C1367" s="2">
        <v>95</v>
      </c>
    </row>
    <row r="1368" spans="2:3" x14ac:dyDescent="0.3">
      <c r="B1368" s="2">
        <v>4.4000000000000004</v>
      </c>
      <c r="C1368" s="2">
        <v>104</v>
      </c>
    </row>
    <row r="1369" spans="2:3" x14ac:dyDescent="0.3">
      <c r="B1369" s="2">
        <v>7.7</v>
      </c>
      <c r="C1369" s="2">
        <v>122</v>
      </c>
    </row>
    <row r="1370" spans="2:3" x14ac:dyDescent="0.3">
      <c r="B1370" s="2">
        <v>6.1</v>
      </c>
      <c r="C1370" s="2">
        <v>90</v>
      </c>
    </row>
    <row r="1371" spans="2:3" x14ac:dyDescent="0.3">
      <c r="B1371" s="2">
        <v>4.7</v>
      </c>
      <c r="C1371" s="2">
        <v>96</v>
      </c>
    </row>
    <row r="1372" spans="2:3" x14ac:dyDescent="0.3">
      <c r="B1372" s="2">
        <v>6.9</v>
      </c>
      <c r="C1372" s="2">
        <v>141</v>
      </c>
    </row>
    <row r="1373" spans="2:3" x14ac:dyDescent="0.3">
      <c r="B1373" s="2">
        <v>6.6</v>
      </c>
      <c r="C1373" s="2">
        <v>94</v>
      </c>
    </row>
    <row r="1374" spans="2:3" x14ac:dyDescent="0.3">
      <c r="B1374" s="2">
        <v>5.5</v>
      </c>
      <c r="C1374" s="2">
        <v>94</v>
      </c>
    </row>
    <row r="1375" spans="2:3" x14ac:dyDescent="0.3">
      <c r="B1375" s="2">
        <v>8</v>
      </c>
      <c r="C1375" s="2">
        <v>81</v>
      </c>
    </row>
    <row r="1376" spans="2:3" x14ac:dyDescent="0.3">
      <c r="B1376" s="2">
        <v>7.7</v>
      </c>
      <c r="C1376" s="2">
        <v>106</v>
      </c>
    </row>
    <row r="1377" spans="2:3" x14ac:dyDescent="0.3">
      <c r="B1377" s="2">
        <v>6.6</v>
      </c>
      <c r="C1377" s="2">
        <v>90</v>
      </c>
    </row>
    <row r="1378" spans="2:3" x14ac:dyDescent="0.3">
      <c r="B1378" s="2">
        <v>7.7</v>
      </c>
      <c r="C1378" s="2">
        <v>108</v>
      </c>
    </row>
    <row r="1379" spans="2:3" x14ac:dyDescent="0.3">
      <c r="B1379" s="2">
        <v>7.6</v>
      </c>
      <c r="C1379" s="2">
        <v>113</v>
      </c>
    </row>
    <row r="1380" spans="2:3" x14ac:dyDescent="0.3">
      <c r="B1380" s="2">
        <v>5.6</v>
      </c>
      <c r="C1380" s="2">
        <v>96</v>
      </c>
    </row>
    <row r="1381" spans="2:3" x14ac:dyDescent="0.3">
      <c r="B1381" s="2">
        <v>7</v>
      </c>
      <c r="C1381" s="2">
        <v>110</v>
      </c>
    </row>
    <row r="1382" spans="2:3" x14ac:dyDescent="0.3">
      <c r="B1382" s="2">
        <v>7.1</v>
      </c>
      <c r="C1382" s="2">
        <v>111</v>
      </c>
    </row>
    <row r="1383" spans="2:3" x14ac:dyDescent="0.3">
      <c r="B1383" s="2">
        <v>7.4</v>
      </c>
      <c r="C1383" s="2">
        <v>101</v>
      </c>
    </row>
    <row r="1384" spans="2:3" x14ac:dyDescent="0.3">
      <c r="B1384" s="2">
        <v>4.9000000000000004</v>
      </c>
      <c r="C1384" s="2">
        <v>99</v>
      </c>
    </row>
    <row r="1385" spans="2:3" x14ac:dyDescent="0.3">
      <c r="B1385" s="2">
        <v>7.1</v>
      </c>
      <c r="C1385" s="2">
        <v>101</v>
      </c>
    </row>
    <row r="1386" spans="2:3" x14ac:dyDescent="0.3">
      <c r="B1386" s="2">
        <v>7.2</v>
      </c>
      <c r="C1386" s="2">
        <v>125</v>
      </c>
    </row>
    <row r="1387" spans="2:3" x14ac:dyDescent="0.3">
      <c r="B1387" s="2">
        <v>7.7</v>
      </c>
      <c r="C1387" s="2">
        <v>81</v>
      </c>
    </row>
    <row r="1388" spans="2:3" x14ac:dyDescent="0.3">
      <c r="B1388" s="2">
        <v>5.7</v>
      </c>
      <c r="C1388" s="2">
        <v>95</v>
      </c>
    </row>
    <row r="1389" spans="2:3" x14ac:dyDescent="0.3">
      <c r="B1389" s="2">
        <v>7.6</v>
      </c>
      <c r="C1389" s="2">
        <v>121</v>
      </c>
    </row>
    <row r="1390" spans="2:3" x14ac:dyDescent="0.3">
      <c r="B1390" s="2">
        <v>7.3</v>
      </c>
      <c r="C1390" s="2">
        <v>132</v>
      </c>
    </row>
    <row r="1391" spans="2:3" x14ac:dyDescent="0.3">
      <c r="B1391" s="2">
        <v>5.9</v>
      </c>
      <c r="C1391" s="2">
        <v>96</v>
      </c>
    </row>
    <row r="1392" spans="2:3" x14ac:dyDescent="0.3">
      <c r="B1392" s="2">
        <v>7.3</v>
      </c>
      <c r="C1392" s="2">
        <v>117</v>
      </c>
    </row>
    <row r="1393" spans="2:3" x14ac:dyDescent="0.3">
      <c r="B1393" s="2">
        <v>6.2</v>
      </c>
      <c r="C1393" s="2">
        <v>94</v>
      </c>
    </row>
    <row r="1394" spans="2:3" x14ac:dyDescent="0.3">
      <c r="B1394" s="2">
        <v>6.6</v>
      </c>
      <c r="C1394" s="2">
        <v>105</v>
      </c>
    </row>
    <row r="1395" spans="2:3" x14ac:dyDescent="0.3">
      <c r="B1395" s="2">
        <v>5.6</v>
      </c>
      <c r="C1395" s="2">
        <v>116</v>
      </c>
    </row>
    <row r="1396" spans="2:3" x14ac:dyDescent="0.3">
      <c r="B1396" s="2">
        <v>3.6</v>
      </c>
      <c r="C1396" s="2">
        <v>91</v>
      </c>
    </row>
    <row r="1397" spans="2:3" x14ac:dyDescent="0.3">
      <c r="B1397" s="2">
        <v>6.3</v>
      </c>
      <c r="C1397" s="2">
        <v>102</v>
      </c>
    </row>
    <row r="1398" spans="2:3" x14ac:dyDescent="0.3">
      <c r="B1398" s="2">
        <v>6.7</v>
      </c>
      <c r="C1398" s="2">
        <v>112</v>
      </c>
    </row>
    <row r="1399" spans="2:3" x14ac:dyDescent="0.3">
      <c r="B1399" s="2">
        <v>7.2</v>
      </c>
      <c r="C1399" s="2">
        <v>98</v>
      </c>
    </row>
    <row r="1400" spans="2:3" x14ac:dyDescent="0.3">
      <c r="B1400" s="2">
        <v>5.4</v>
      </c>
      <c r="C1400" s="2">
        <v>88</v>
      </c>
    </row>
    <row r="1401" spans="2:3" x14ac:dyDescent="0.3">
      <c r="B1401" s="2">
        <v>6.5</v>
      </c>
      <c r="C1401" s="2">
        <v>74</v>
      </c>
    </row>
    <row r="1402" spans="2:3" x14ac:dyDescent="0.3">
      <c r="B1402" s="2">
        <v>6.7</v>
      </c>
      <c r="C1402" s="2">
        <v>117</v>
      </c>
    </row>
    <row r="1403" spans="2:3" x14ac:dyDescent="0.3">
      <c r="B1403" s="2">
        <v>6.4</v>
      </c>
      <c r="C1403" s="2">
        <v>110</v>
      </c>
    </row>
    <row r="1404" spans="2:3" x14ac:dyDescent="0.3">
      <c r="B1404" s="2">
        <v>7.7</v>
      </c>
      <c r="C1404" s="2">
        <v>107</v>
      </c>
    </row>
    <row r="1405" spans="2:3" x14ac:dyDescent="0.3">
      <c r="B1405" s="2">
        <v>6.7</v>
      </c>
      <c r="C1405" s="2">
        <v>88</v>
      </c>
    </row>
    <row r="1406" spans="2:3" x14ac:dyDescent="0.3">
      <c r="B1406" s="2">
        <v>5.6</v>
      </c>
      <c r="C1406" s="2">
        <v>104</v>
      </c>
    </row>
    <row r="1407" spans="2:3" x14ac:dyDescent="0.3">
      <c r="B1407" s="2">
        <v>4.9000000000000004</v>
      </c>
      <c r="C1407" s="2">
        <v>97</v>
      </c>
    </row>
    <row r="1408" spans="2:3" x14ac:dyDescent="0.3">
      <c r="B1408" s="2">
        <v>8</v>
      </c>
      <c r="C1408" s="2">
        <v>120</v>
      </c>
    </row>
    <row r="1409" spans="2:3" x14ac:dyDescent="0.3">
      <c r="B1409" s="2">
        <v>6.5</v>
      </c>
      <c r="C1409" s="2">
        <v>109</v>
      </c>
    </row>
    <row r="1410" spans="2:3" x14ac:dyDescent="0.3">
      <c r="B1410" s="2">
        <v>8</v>
      </c>
      <c r="C1410" s="2">
        <v>141</v>
      </c>
    </row>
    <row r="1411" spans="2:3" x14ac:dyDescent="0.3">
      <c r="B1411" s="2">
        <v>6.5</v>
      </c>
      <c r="C1411" s="2">
        <v>91</v>
      </c>
    </row>
    <row r="1412" spans="2:3" x14ac:dyDescent="0.3">
      <c r="B1412" s="2">
        <v>7.2</v>
      </c>
      <c r="C1412" s="2">
        <v>113</v>
      </c>
    </row>
    <row r="1413" spans="2:3" x14ac:dyDescent="0.3">
      <c r="B1413" s="2">
        <v>6.2</v>
      </c>
      <c r="C1413" s="2">
        <v>108</v>
      </c>
    </row>
    <row r="1414" spans="2:3" x14ac:dyDescent="0.3">
      <c r="B1414" s="2">
        <v>6</v>
      </c>
      <c r="C1414" s="2">
        <v>116</v>
      </c>
    </row>
    <row r="1415" spans="2:3" x14ac:dyDescent="0.3">
      <c r="B1415" s="2">
        <v>8.6999999999999993</v>
      </c>
      <c r="C1415" s="2">
        <v>135</v>
      </c>
    </row>
    <row r="1416" spans="2:3" x14ac:dyDescent="0.3">
      <c r="B1416" s="2">
        <v>5.3</v>
      </c>
      <c r="C1416" s="2">
        <v>91</v>
      </c>
    </row>
    <row r="1417" spans="2:3" x14ac:dyDescent="0.3">
      <c r="B1417" s="2">
        <v>5.2</v>
      </c>
      <c r="C1417" s="2">
        <v>94</v>
      </c>
    </row>
    <row r="1418" spans="2:3" x14ac:dyDescent="0.3">
      <c r="B1418" s="2">
        <v>5.5</v>
      </c>
      <c r="C1418" s="2">
        <v>108</v>
      </c>
    </row>
    <row r="1419" spans="2:3" x14ac:dyDescent="0.3">
      <c r="B1419" s="2">
        <v>3.3</v>
      </c>
      <c r="C1419" s="2">
        <v>93</v>
      </c>
    </row>
    <row r="1420" spans="2:3" x14ac:dyDescent="0.3">
      <c r="B1420" s="2">
        <v>6.6</v>
      </c>
      <c r="C1420" s="2">
        <v>118</v>
      </c>
    </row>
    <row r="1421" spans="2:3" x14ac:dyDescent="0.3">
      <c r="B1421" s="2">
        <v>5.4</v>
      </c>
      <c r="C1421" s="2">
        <v>103</v>
      </c>
    </row>
    <row r="1422" spans="2:3" x14ac:dyDescent="0.3">
      <c r="B1422" s="2">
        <v>6.4</v>
      </c>
      <c r="C1422" s="2">
        <v>109</v>
      </c>
    </row>
    <row r="1423" spans="2:3" x14ac:dyDescent="0.3">
      <c r="B1423" s="2">
        <v>5.6</v>
      </c>
      <c r="C1423" s="2">
        <v>96</v>
      </c>
    </row>
    <row r="1424" spans="2:3" x14ac:dyDescent="0.3">
      <c r="B1424" s="2">
        <v>6.1</v>
      </c>
      <c r="C1424" s="2">
        <v>133</v>
      </c>
    </row>
    <row r="1425" spans="2:3" x14ac:dyDescent="0.3">
      <c r="B1425" s="2">
        <v>7.4</v>
      </c>
      <c r="C1425" s="2">
        <v>97</v>
      </c>
    </row>
    <row r="1426" spans="2:3" x14ac:dyDescent="0.3">
      <c r="B1426" s="2">
        <v>6</v>
      </c>
      <c r="C1426" s="2">
        <v>116</v>
      </c>
    </row>
    <row r="1427" spans="2:3" x14ac:dyDescent="0.3">
      <c r="B1427" s="2">
        <v>7</v>
      </c>
      <c r="C1427" s="2">
        <v>73</v>
      </c>
    </row>
    <row r="1428" spans="2:3" x14ac:dyDescent="0.3">
      <c r="B1428" s="2">
        <v>6.1</v>
      </c>
      <c r="C1428" s="2">
        <v>104</v>
      </c>
    </row>
    <row r="1429" spans="2:3" x14ac:dyDescent="0.3">
      <c r="B1429" s="2">
        <v>5.7</v>
      </c>
      <c r="C1429" s="2">
        <v>118</v>
      </c>
    </row>
    <row r="1430" spans="2:3" x14ac:dyDescent="0.3">
      <c r="B1430" s="2">
        <v>5.4</v>
      </c>
      <c r="C1430" s="2">
        <v>99</v>
      </c>
    </row>
    <row r="1431" spans="2:3" x14ac:dyDescent="0.3">
      <c r="B1431" s="2">
        <v>6.8</v>
      </c>
      <c r="C1431" s="2">
        <v>118</v>
      </c>
    </row>
    <row r="1432" spans="2:3" x14ac:dyDescent="0.3">
      <c r="B1432" s="2">
        <v>5.6</v>
      </c>
      <c r="C1432" s="2">
        <v>115</v>
      </c>
    </row>
    <row r="1433" spans="2:3" x14ac:dyDescent="0.3">
      <c r="B1433" s="2">
        <v>7.5</v>
      </c>
      <c r="C1433" s="2">
        <v>107</v>
      </c>
    </row>
    <row r="1434" spans="2:3" x14ac:dyDescent="0.3">
      <c r="B1434" s="2">
        <v>4.5</v>
      </c>
      <c r="C1434" s="2">
        <v>93</v>
      </c>
    </row>
    <row r="1435" spans="2:3" x14ac:dyDescent="0.3">
      <c r="B1435" s="2">
        <v>7.4</v>
      </c>
      <c r="C1435" s="2">
        <v>107</v>
      </c>
    </row>
    <row r="1436" spans="2:3" x14ac:dyDescent="0.3">
      <c r="B1436" s="2">
        <v>3.3</v>
      </c>
      <c r="C1436" s="2">
        <v>101</v>
      </c>
    </row>
    <row r="1437" spans="2:3" x14ac:dyDescent="0.3">
      <c r="B1437" s="2">
        <v>6.3</v>
      </c>
      <c r="C1437" s="2">
        <v>114</v>
      </c>
    </row>
    <row r="1438" spans="2:3" x14ac:dyDescent="0.3">
      <c r="B1438" s="2">
        <v>7.4</v>
      </c>
      <c r="C1438" s="2">
        <v>123</v>
      </c>
    </row>
    <row r="1439" spans="2:3" x14ac:dyDescent="0.3">
      <c r="B1439" s="2">
        <v>5.8</v>
      </c>
      <c r="C1439" s="2">
        <v>85</v>
      </c>
    </row>
    <row r="1440" spans="2:3" x14ac:dyDescent="0.3">
      <c r="B1440" s="2">
        <v>4.7</v>
      </c>
      <c r="C1440" s="2">
        <v>101</v>
      </c>
    </row>
    <row r="1441" spans="2:3" x14ac:dyDescent="0.3">
      <c r="B1441" s="2">
        <v>7.5</v>
      </c>
      <c r="C1441" s="2">
        <v>216</v>
      </c>
    </row>
    <row r="1442" spans="2:3" x14ac:dyDescent="0.3">
      <c r="B1442" s="2">
        <v>6.2</v>
      </c>
      <c r="C1442" s="2">
        <v>103</v>
      </c>
    </row>
    <row r="1443" spans="2:3" x14ac:dyDescent="0.3">
      <c r="B1443" s="2">
        <v>5.5</v>
      </c>
      <c r="C1443" s="2">
        <v>91</v>
      </c>
    </row>
    <row r="1444" spans="2:3" x14ac:dyDescent="0.3">
      <c r="B1444" s="2">
        <v>4.5999999999999996</v>
      </c>
      <c r="C1444" s="2">
        <v>98</v>
      </c>
    </row>
    <row r="1445" spans="2:3" x14ac:dyDescent="0.3">
      <c r="B1445" s="2">
        <v>4.0999999999999996</v>
      </c>
      <c r="C1445" s="2">
        <v>94</v>
      </c>
    </row>
    <row r="1446" spans="2:3" x14ac:dyDescent="0.3">
      <c r="B1446" s="2">
        <v>7.4</v>
      </c>
      <c r="C1446" s="2">
        <v>174</v>
      </c>
    </row>
    <row r="1447" spans="2:3" x14ac:dyDescent="0.3">
      <c r="B1447" s="2">
        <v>6.3</v>
      </c>
      <c r="C1447" s="2">
        <v>125</v>
      </c>
    </row>
    <row r="1448" spans="2:3" x14ac:dyDescent="0.3">
      <c r="B1448" s="2">
        <v>7.9</v>
      </c>
      <c r="C1448" s="2">
        <v>80</v>
      </c>
    </row>
    <row r="1449" spans="2:3" x14ac:dyDescent="0.3">
      <c r="B1449" s="2">
        <v>5.9</v>
      </c>
      <c r="C1449" s="2">
        <v>76</v>
      </c>
    </row>
    <row r="1450" spans="2:3" x14ac:dyDescent="0.3">
      <c r="B1450" s="2">
        <v>6.3</v>
      </c>
      <c r="C1450" s="2">
        <v>115</v>
      </c>
    </row>
    <row r="1451" spans="2:3" x14ac:dyDescent="0.3">
      <c r="B1451" s="2">
        <v>6.6</v>
      </c>
      <c r="C1451" s="2">
        <v>112</v>
      </c>
    </row>
    <row r="1452" spans="2:3" x14ac:dyDescent="0.3">
      <c r="B1452" s="2">
        <v>5.4</v>
      </c>
      <c r="C1452" s="2">
        <v>97</v>
      </c>
    </row>
    <row r="1453" spans="2:3" x14ac:dyDescent="0.3">
      <c r="B1453" s="2">
        <v>7.6</v>
      </c>
      <c r="C1453" s="2">
        <v>103</v>
      </c>
    </row>
    <row r="1454" spans="2:3" x14ac:dyDescent="0.3">
      <c r="B1454" s="2">
        <v>7</v>
      </c>
      <c r="C1454" s="2">
        <v>99</v>
      </c>
    </row>
    <row r="1455" spans="2:3" x14ac:dyDescent="0.3">
      <c r="B1455" s="2">
        <v>7.2</v>
      </c>
      <c r="C1455" s="2">
        <v>118</v>
      </c>
    </row>
    <row r="1456" spans="2:3" x14ac:dyDescent="0.3">
      <c r="B1456" s="2">
        <v>6.6</v>
      </c>
      <c r="C1456" s="2">
        <v>88</v>
      </c>
    </row>
    <row r="1457" spans="2:3" x14ac:dyDescent="0.3">
      <c r="B1457" s="2">
        <v>6.6</v>
      </c>
      <c r="C1457" s="2">
        <v>87</v>
      </c>
    </row>
    <row r="1458" spans="2:3" x14ac:dyDescent="0.3">
      <c r="B1458" s="2">
        <v>7</v>
      </c>
      <c r="C1458" s="2">
        <v>116</v>
      </c>
    </row>
    <row r="1459" spans="2:3" x14ac:dyDescent="0.3">
      <c r="B1459" s="2">
        <v>6.6</v>
      </c>
      <c r="C1459" s="2">
        <v>82</v>
      </c>
    </row>
    <row r="1460" spans="2:3" x14ac:dyDescent="0.3">
      <c r="B1460" s="2">
        <v>4.5</v>
      </c>
      <c r="C1460" s="2">
        <v>91</v>
      </c>
    </row>
    <row r="1461" spans="2:3" x14ac:dyDescent="0.3">
      <c r="B1461" s="2">
        <v>6.7</v>
      </c>
      <c r="C1461" s="2">
        <v>138</v>
      </c>
    </row>
    <row r="1462" spans="2:3" x14ac:dyDescent="0.3">
      <c r="B1462" s="2">
        <v>6.2</v>
      </c>
      <c r="C1462" s="2">
        <v>81</v>
      </c>
    </row>
    <row r="1463" spans="2:3" x14ac:dyDescent="0.3">
      <c r="B1463" s="2">
        <v>7.3</v>
      </c>
      <c r="C1463" s="2">
        <v>111</v>
      </c>
    </row>
    <row r="1464" spans="2:3" x14ac:dyDescent="0.3">
      <c r="B1464" s="2">
        <v>5.8</v>
      </c>
      <c r="C1464" s="2">
        <v>103</v>
      </c>
    </row>
    <row r="1465" spans="2:3" x14ac:dyDescent="0.3">
      <c r="B1465" s="2">
        <v>5.0999999999999996</v>
      </c>
      <c r="C1465" s="2">
        <v>99</v>
      </c>
    </row>
    <row r="1466" spans="2:3" x14ac:dyDescent="0.3">
      <c r="B1466" s="2">
        <v>7.2</v>
      </c>
      <c r="C1466" s="2">
        <v>85</v>
      </c>
    </row>
    <row r="1467" spans="2:3" x14ac:dyDescent="0.3">
      <c r="B1467" s="2">
        <v>5.0999999999999996</v>
      </c>
      <c r="C1467" s="2">
        <v>105</v>
      </c>
    </row>
    <row r="1468" spans="2:3" x14ac:dyDescent="0.3">
      <c r="B1468" s="2">
        <v>5.4</v>
      </c>
      <c r="C1468" s="2">
        <v>113</v>
      </c>
    </row>
    <row r="1469" spans="2:3" x14ac:dyDescent="0.3">
      <c r="B1469" s="2">
        <v>6.7</v>
      </c>
      <c r="C1469" s="2">
        <v>93</v>
      </c>
    </row>
    <row r="1470" spans="2:3" x14ac:dyDescent="0.3">
      <c r="B1470" s="2">
        <v>6.1</v>
      </c>
      <c r="C1470" s="2">
        <v>88</v>
      </c>
    </row>
    <row r="1471" spans="2:3" x14ac:dyDescent="0.3">
      <c r="B1471" s="2">
        <v>6</v>
      </c>
      <c r="C1471" s="2">
        <v>102</v>
      </c>
    </row>
    <row r="1472" spans="2:3" x14ac:dyDescent="0.3">
      <c r="B1472" s="2">
        <v>7.7</v>
      </c>
      <c r="C1472" s="2">
        <v>145</v>
      </c>
    </row>
    <row r="1473" spans="2:3" x14ac:dyDescent="0.3">
      <c r="B1473" s="2">
        <v>7.7</v>
      </c>
      <c r="C1473" s="2">
        <v>113</v>
      </c>
    </row>
    <row r="1474" spans="2:3" x14ac:dyDescent="0.3">
      <c r="B1474" s="2">
        <v>6.7</v>
      </c>
      <c r="C1474" s="2">
        <v>112</v>
      </c>
    </row>
    <row r="1475" spans="2:3" x14ac:dyDescent="0.3">
      <c r="B1475" s="2">
        <v>5.8</v>
      </c>
      <c r="C1475" s="2">
        <v>96</v>
      </c>
    </row>
    <row r="1476" spans="2:3" x14ac:dyDescent="0.3">
      <c r="B1476" s="2">
        <v>6.1</v>
      </c>
      <c r="C1476" s="2">
        <v>115</v>
      </c>
    </row>
    <row r="1477" spans="2:3" x14ac:dyDescent="0.3">
      <c r="B1477" s="2">
        <v>6.6</v>
      </c>
      <c r="C1477" s="2">
        <v>95</v>
      </c>
    </row>
    <row r="1478" spans="2:3" x14ac:dyDescent="0.3">
      <c r="B1478" s="2">
        <v>7.2</v>
      </c>
      <c r="C1478" s="2">
        <v>105</v>
      </c>
    </row>
    <row r="1479" spans="2:3" x14ac:dyDescent="0.3">
      <c r="B1479" s="2">
        <v>7.2</v>
      </c>
      <c r="C1479" s="2">
        <v>132</v>
      </c>
    </row>
    <row r="1480" spans="2:3" x14ac:dyDescent="0.3">
      <c r="B1480" s="2">
        <v>6.8</v>
      </c>
      <c r="C1480" s="2">
        <v>96</v>
      </c>
    </row>
    <row r="1481" spans="2:3" x14ac:dyDescent="0.3">
      <c r="B1481" s="2">
        <v>6.8</v>
      </c>
      <c r="C1481" s="2">
        <v>112</v>
      </c>
    </row>
    <row r="1482" spans="2:3" x14ac:dyDescent="0.3">
      <c r="B1482" s="2">
        <v>5.5</v>
      </c>
      <c r="C1482" s="2">
        <v>100</v>
      </c>
    </row>
    <row r="1483" spans="2:3" x14ac:dyDescent="0.3">
      <c r="B1483" s="2">
        <v>7.1</v>
      </c>
      <c r="C1483" s="2">
        <v>81</v>
      </c>
    </row>
    <row r="1484" spans="2:3" x14ac:dyDescent="0.3">
      <c r="B1484" s="2">
        <v>7</v>
      </c>
      <c r="C1484" s="2">
        <v>99</v>
      </c>
    </row>
    <row r="1485" spans="2:3" x14ac:dyDescent="0.3">
      <c r="B1485" s="2">
        <v>7.3</v>
      </c>
      <c r="C1485" s="2">
        <v>95</v>
      </c>
    </row>
    <row r="1486" spans="2:3" x14ac:dyDescent="0.3">
      <c r="B1486" s="2">
        <v>5.2</v>
      </c>
      <c r="C1486" s="2">
        <v>101</v>
      </c>
    </row>
    <row r="1487" spans="2:3" x14ac:dyDescent="0.3">
      <c r="B1487" s="2">
        <v>7.5</v>
      </c>
      <c r="C1487" s="2">
        <v>94</v>
      </c>
    </row>
    <row r="1488" spans="2:3" x14ac:dyDescent="0.3">
      <c r="B1488" s="2">
        <v>7.2</v>
      </c>
      <c r="C1488" s="2">
        <v>88</v>
      </c>
    </row>
    <row r="1489" spans="2:3" x14ac:dyDescent="0.3">
      <c r="B1489" s="2">
        <v>7</v>
      </c>
      <c r="C1489" s="2">
        <v>90</v>
      </c>
    </row>
    <row r="1490" spans="2:3" x14ac:dyDescent="0.3">
      <c r="B1490" s="2">
        <v>7.2</v>
      </c>
      <c r="C1490" s="2">
        <v>124</v>
      </c>
    </row>
    <row r="1491" spans="2:3" x14ac:dyDescent="0.3">
      <c r="B1491" s="2">
        <v>6.2</v>
      </c>
      <c r="C1491" s="2">
        <v>101</v>
      </c>
    </row>
    <row r="1492" spans="2:3" x14ac:dyDescent="0.3">
      <c r="B1492" s="2">
        <v>6.7</v>
      </c>
      <c r="C1492" s="2">
        <v>100</v>
      </c>
    </row>
    <row r="1493" spans="2:3" x14ac:dyDescent="0.3">
      <c r="B1493" s="2">
        <v>5.8</v>
      </c>
      <c r="C1493" s="2">
        <v>72</v>
      </c>
    </row>
    <row r="1494" spans="2:3" x14ac:dyDescent="0.3">
      <c r="B1494" s="2">
        <v>7.7</v>
      </c>
      <c r="C1494" s="2">
        <v>117</v>
      </c>
    </row>
    <row r="1495" spans="2:3" x14ac:dyDescent="0.3">
      <c r="B1495" s="2">
        <v>3</v>
      </c>
      <c r="C1495" s="2">
        <v>98</v>
      </c>
    </row>
    <row r="1496" spans="2:3" x14ac:dyDescent="0.3">
      <c r="B1496" s="2">
        <v>4.9000000000000004</v>
      </c>
      <c r="C1496" s="2">
        <v>86</v>
      </c>
    </row>
    <row r="1497" spans="2:3" x14ac:dyDescent="0.3">
      <c r="B1497" s="2">
        <v>7.1</v>
      </c>
      <c r="C1497" s="2">
        <v>104</v>
      </c>
    </row>
    <row r="1498" spans="2:3" x14ac:dyDescent="0.3">
      <c r="B1498" s="2">
        <v>5.3</v>
      </c>
      <c r="C1498" s="2">
        <v>99</v>
      </c>
    </row>
    <row r="1499" spans="2:3" x14ac:dyDescent="0.3">
      <c r="B1499" s="2">
        <v>6.7</v>
      </c>
      <c r="C1499" s="2">
        <v>106</v>
      </c>
    </row>
    <row r="1500" spans="2:3" x14ac:dyDescent="0.3">
      <c r="B1500" s="2">
        <v>5.3</v>
      </c>
      <c r="C1500" s="2">
        <v>86</v>
      </c>
    </row>
    <row r="1501" spans="2:3" x14ac:dyDescent="0.3">
      <c r="B1501" s="2">
        <v>5.0999999999999996</v>
      </c>
      <c r="C1501" s="2">
        <v>99</v>
      </c>
    </row>
    <row r="1502" spans="2:3" x14ac:dyDescent="0.3">
      <c r="B1502" s="2">
        <v>5.4</v>
      </c>
      <c r="C1502" s="2">
        <v>93</v>
      </c>
    </row>
    <row r="1503" spans="2:3" x14ac:dyDescent="0.3">
      <c r="B1503" s="2">
        <v>6.8</v>
      </c>
      <c r="C1503" s="2">
        <v>98</v>
      </c>
    </row>
    <row r="1504" spans="2:3" x14ac:dyDescent="0.3">
      <c r="B1504" s="2">
        <v>7.3</v>
      </c>
      <c r="C1504" s="2">
        <v>121</v>
      </c>
    </row>
    <row r="1505" spans="2:3" x14ac:dyDescent="0.3">
      <c r="B1505" s="2">
        <v>7</v>
      </c>
      <c r="C1505" s="2">
        <v>83</v>
      </c>
    </row>
    <row r="1506" spans="2:3" x14ac:dyDescent="0.3">
      <c r="B1506" s="2">
        <v>6.8</v>
      </c>
      <c r="C1506" s="2">
        <v>106</v>
      </c>
    </row>
    <row r="1507" spans="2:3" x14ac:dyDescent="0.3">
      <c r="B1507" s="2">
        <v>5.0999999999999996</v>
      </c>
      <c r="C1507" s="2">
        <v>100</v>
      </c>
    </row>
    <row r="1508" spans="2:3" x14ac:dyDescent="0.3">
      <c r="B1508" s="2">
        <v>6.4</v>
      </c>
      <c r="C1508" s="2">
        <v>116</v>
      </c>
    </row>
    <row r="1509" spans="2:3" x14ac:dyDescent="0.3">
      <c r="B1509" s="2">
        <v>6.7</v>
      </c>
      <c r="C1509" s="2">
        <v>142</v>
      </c>
    </row>
    <row r="1510" spans="2:3" x14ac:dyDescent="0.3">
      <c r="B1510" s="2">
        <v>5.0999999999999996</v>
      </c>
      <c r="C1510" s="2">
        <v>85</v>
      </c>
    </row>
    <row r="1511" spans="2:3" x14ac:dyDescent="0.3">
      <c r="B1511" s="2">
        <v>6.5</v>
      </c>
      <c r="C1511" s="2">
        <v>91</v>
      </c>
    </row>
    <row r="1512" spans="2:3" x14ac:dyDescent="0.3">
      <c r="B1512" s="2">
        <v>5.4</v>
      </c>
      <c r="C1512" s="2">
        <v>77</v>
      </c>
    </row>
    <row r="1513" spans="2:3" x14ac:dyDescent="0.3">
      <c r="B1513" s="2">
        <v>6.9</v>
      </c>
      <c r="C1513" s="2">
        <v>141</v>
      </c>
    </row>
    <row r="1514" spans="2:3" x14ac:dyDescent="0.3">
      <c r="B1514" s="2">
        <v>6.1</v>
      </c>
      <c r="C1514" s="2">
        <v>108</v>
      </c>
    </row>
    <row r="1515" spans="2:3" x14ac:dyDescent="0.3">
      <c r="B1515" s="2">
        <v>3.6</v>
      </c>
      <c r="C1515" s="2">
        <v>89</v>
      </c>
    </row>
    <row r="1516" spans="2:3" x14ac:dyDescent="0.3">
      <c r="B1516" s="2">
        <v>5</v>
      </c>
      <c r="C1516" s="2">
        <v>85</v>
      </c>
    </row>
    <row r="1517" spans="2:3" x14ac:dyDescent="0.3">
      <c r="B1517" s="2">
        <v>3.8</v>
      </c>
      <c r="C1517" s="2">
        <v>95</v>
      </c>
    </row>
    <row r="1518" spans="2:3" x14ac:dyDescent="0.3">
      <c r="B1518" s="2">
        <v>5.6</v>
      </c>
      <c r="C1518" s="2">
        <v>98</v>
      </c>
    </row>
    <row r="1519" spans="2:3" x14ac:dyDescent="0.3">
      <c r="B1519" s="2">
        <v>7.9</v>
      </c>
      <c r="C1519" s="2">
        <v>119</v>
      </c>
    </row>
    <row r="1520" spans="2:3" x14ac:dyDescent="0.3">
      <c r="B1520" s="2">
        <v>6.9</v>
      </c>
      <c r="C1520" s="2">
        <v>103</v>
      </c>
    </row>
    <row r="1521" spans="2:3" x14ac:dyDescent="0.3">
      <c r="B1521" s="2">
        <v>7.7</v>
      </c>
      <c r="C1521" s="2">
        <v>131</v>
      </c>
    </row>
    <row r="1522" spans="2:3" x14ac:dyDescent="0.3">
      <c r="B1522" s="2">
        <v>4</v>
      </c>
      <c r="C1522" s="2">
        <v>88</v>
      </c>
    </row>
    <row r="1523" spans="2:3" x14ac:dyDescent="0.3">
      <c r="B1523" s="2">
        <v>5.4</v>
      </c>
      <c r="C1523" s="2">
        <v>90</v>
      </c>
    </row>
    <row r="1524" spans="2:3" x14ac:dyDescent="0.3">
      <c r="B1524" s="2">
        <v>7.1</v>
      </c>
      <c r="C1524" s="2">
        <v>104</v>
      </c>
    </row>
    <row r="1525" spans="2:3" x14ac:dyDescent="0.3">
      <c r="B1525" s="2">
        <v>6.9</v>
      </c>
      <c r="C1525" s="2">
        <v>109</v>
      </c>
    </row>
    <row r="1526" spans="2:3" x14ac:dyDescent="0.3">
      <c r="B1526" s="2">
        <v>6.5</v>
      </c>
      <c r="C1526" s="2">
        <v>125</v>
      </c>
    </row>
    <row r="1527" spans="2:3" x14ac:dyDescent="0.3">
      <c r="B1527" s="2">
        <v>6.5</v>
      </c>
      <c r="C1527" s="2">
        <v>93</v>
      </c>
    </row>
    <row r="1528" spans="2:3" x14ac:dyDescent="0.3">
      <c r="B1528" s="2">
        <v>6.6</v>
      </c>
      <c r="C1528" s="2">
        <v>109</v>
      </c>
    </row>
    <row r="1529" spans="2:3" x14ac:dyDescent="0.3">
      <c r="B1529" s="2">
        <v>5.4</v>
      </c>
      <c r="C1529" s="2">
        <v>94</v>
      </c>
    </row>
    <row r="1530" spans="2:3" x14ac:dyDescent="0.3">
      <c r="B1530" s="2">
        <v>6.7</v>
      </c>
      <c r="C1530" s="2">
        <v>96</v>
      </c>
    </row>
    <row r="1531" spans="2:3" x14ac:dyDescent="0.3">
      <c r="B1531" s="2">
        <v>7.6</v>
      </c>
      <c r="C1531" s="2">
        <v>114</v>
      </c>
    </row>
    <row r="1532" spans="2:3" x14ac:dyDescent="0.3">
      <c r="B1532" s="2">
        <v>6.9</v>
      </c>
      <c r="C1532" s="2">
        <v>97</v>
      </c>
    </row>
    <row r="1533" spans="2:3" x14ac:dyDescent="0.3">
      <c r="B1533" s="2">
        <v>8.6999999999999993</v>
      </c>
      <c r="C1533" s="2">
        <v>172</v>
      </c>
    </row>
    <row r="1534" spans="2:3" x14ac:dyDescent="0.3">
      <c r="B1534" s="2">
        <v>3.3</v>
      </c>
      <c r="C1534" s="2">
        <v>80</v>
      </c>
    </row>
    <row r="1535" spans="2:3" x14ac:dyDescent="0.3">
      <c r="B1535" s="2">
        <v>6.5</v>
      </c>
      <c r="C1535" s="2">
        <v>119</v>
      </c>
    </row>
    <row r="1536" spans="2:3" x14ac:dyDescent="0.3">
      <c r="B1536" s="2">
        <v>5.9</v>
      </c>
      <c r="C1536" s="2">
        <v>92</v>
      </c>
    </row>
    <row r="1537" spans="2:3" x14ac:dyDescent="0.3">
      <c r="B1537" s="2">
        <v>8.5</v>
      </c>
      <c r="C1537" s="2">
        <v>150</v>
      </c>
    </row>
    <row r="1538" spans="2:3" x14ac:dyDescent="0.3">
      <c r="B1538" s="2">
        <v>7.1</v>
      </c>
      <c r="C1538" s="2">
        <v>101</v>
      </c>
    </row>
    <row r="1539" spans="2:3" x14ac:dyDescent="0.3">
      <c r="B1539" s="2">
        <v>7</v>
      </c>
      <c r="C1539" s="2">
        <v>127</v>
      </c>
    </row>
    <row r="1540" spans="2:3" x14ac:dyDescent="0.3">
      <c r="B1540" s="2">
        <v>6.7</v>
      </c>
      <c r="C1540" s="2">
        <v>110</v>
      </c>
    </row>
    <row r="1541" spans="2:3" x14ac:dyDescent="0.3">
      <c r="B1541" s="2">
        <v>7.2</v>
      </c>
      <c r="C1541" s="2">
        <v>103</v>
      </c>
    </row>
    <row r="1542" spans="2:3" x14ac:dyDescent="0.3">
      <c r="B1542" s="2">
        <v>5.5</v>
      </c>
      <c r="C1542" s="2">
        <v>104</v>
      </c>
    </row>
    <row r="1543" spans="2:3" x14ac:dyDescent="0.3">
      <c r="B1543" s="2">
        <v>5.5</v>
      </c>
      <c r="C1543" s="2">
        <v>100</v>
      </c>
    </row>
    <row r="1544" spans="2:3" x14ac:dyDescent="0.3">
      <c r="B1544" s="2">
        <v>6.4</v>
      </c>
      <c r="C1544" s="2">
        <v>102</v>
      </c>
    </row>
    <row r="1545" spans="2:3" x14ac:dyDescent="0.3">
      <c r="B1545" s="2">
        <v>6.1</v>
      </c>
      <c r="C1545" s="2">
        <v>112</v>
      </c>
    </row>
    <row r="1546" spans="2:3" x14ac:dyDescent="0.3">
      <c r="B1546" s="2">
        <v>6.4</v>
      </c>
      <c r="C1546" s="2">
        <v>124</v>
      </c>
    </row>
    <row r="1547" spans="2:3" x14ac:dyDescent="0.3">
      <c r="B1547" s="2">
        <v>5.0999999999999996</v>
      </c>
      <c r="C1547" s="2">
        <v>90</v>
      </c>
    </row>
    <row r="1548" spans="2:3" x14ac:dyDescent="0.3">
      <c r="B1548" s="2">
        <v>5.9</v>
      </c>
      <c r="C1548" s="2">
        <v>96</v>
      </c>
    </row>
    <row r="1549" spans="2:3" x14ac:dyDescent="0.3">
      <c r="B1549" s="2">
        <v>6.8</v>
      </c>
      <c r="C1549" s="2">
        <v>92</v>
      </c>
    </row>
    <row r="1550" spans="2:3" x14ac:dyDescent="0.3">
      <c r="B1550" s="2">
        <v>5.3</v>
      </c>
      <c r="C1550" s="2">
        <v>98</v>
      </c>
    </row>
    <row r="1551" spans="2:3" x14ac:dyDescent="0.3">
      <c r="B1551" s="2">
        <v>5.2</v>
      </c>
      <c r="C1551" s="2">
        <v>85</v>
      </c>
    </row>
    <row r="1552" spans="2:3" x14ac:dyDescent="0.3">
      <c r="B1552" s="2">
        <v>4.8</v>
      </c>
      <c r="C1552" s="2">
        <v>89</v>
      </c>
    </row>
    <row r="1553" spans="2:3" x14ac:dyDescent="0.3">
      <c r="B1553" s="2">
        <v>5.6</v>
      </c>
      <c r="C1553" s="2">
        <v>95</v>
      </c>
    </row>
    <row r="1554" spans="2:3" x14ac:dyDescent="0.3">
      <c r="B1554" s="2">
        <v>7.1</v>
      </c>
      <c r="C1554" s="2">
        <v>95</v>
      </c>
    </row>
    <row r="1555" spans="2:3" x14ac:dyDescent="0.3">
      <c r="B1555" s="2">
        <v>6.7</v>
      </c>
      <c r="C1555" s="2">
        <v>90</v>
      </c>
    </row>
    <row r="1556" spans="2:3" x14ac:dyDescent="0.3">
      <c r="B1556" s="2">
        <v>6.1</v>
      </c>
      <c r="C1556" s="2">
        <v>101</v>
      </c>
    </row>
    <row r="1557" spans="2:3" x14ac:dyDescent="0.3">
      <c r="B1557" s="2">
        <v>5.8</v>
      </c>
      <c r="C1557" s="2">
        <v>86</v>
      </c>
    </row>
    <row r="1558" spans="2:3" x14ac:dyDescent="0.3">
      <c r="B1558" s="2">
        <v>6.1</v>
      </c>
      <c r="C1558" s="2">
        <v>94</v>
      </c>
    </row>
    <row r="1559" spans="2:3" x14ac:dyDescent="0.3">
      <c r="B1559" s="2">
        <v>6.7</v>
      </c>
      <c r="C1559" s="2">
        <v>124</v>
      </c>
    </row>
    <row r="1560" spans="2:3" x14ac:dyDescent="0.3">
      <c r="B1560" s="2">
        <v>6.4</v>
      </c>
      <c r="C1560" s="2">
        <v>94</v>
      </c>
    </row>
    <row r="1561" spans="2:3" x14ac:dyDescent="0.3">
      <c r="B1561" s="2">
        <v>7.1</v>
      </c>
      <c r="C1561" s="2">
        <v>124</v>
      </c>
    </row>
    <row r="1562" spans="2:3" x14ac:dyDescent="0.3">
      <c r="B1562" s="2">
        <v>6.4</v>
      </c>
      <c r="C1562" s="2">
        <v>86</v>
      </c>
    </row>
    <row r="1563" spans="2:3" x14ac:dyDescent="0.3">
      <c r="B1563" s="2">
        <v>7.6</v>
      </c>
      <c r="C1563" s="2">
        <v>101</v>
      </c>
    </row>
    <row r="1564" spans="2:3" x14ac:dyDescent="0.3">
      <c r="B1564" s="2">
        <v>7.2</v>
      </c>
      <c r="C1564" s="2">
        <v>109</v>
      </c>
    </row>
    <row r="1565" spans="2:3" x14ac:dyDescent="0.3">
      <c r="B1565" s="2">
        <v>6</v>
      </c>
      <c r="C1565" s="2">
        <v>153</v>
      </c>
    </row>
    <row r="1566" spans="2:3" x14ac:dyDescent="0.3">
      <c r="B1566" s="2">
        <v>5.8</v>
      </c>
      <c r="C1566" s="2">
        <v>132</v>
      </c>
    </row>
    <row r="1567" spans="2:3" x14ac:dyDescent="0.3">
      <c r="B1567" s="2">
        <v>5.9</v>
      </c>
      <c r="C1567" s="2">
        <v>107</v>
      </c>
    </row>
    <row r="1568" spans="2:3" x14ac:dyDescent="0.3">
      <c r="B1568" s="2">
        <v>7.7</v>
      </c>
      <c r="C1568" s="2">
        <v>124</v>
      </c>
    </row>
    <row r="1569" spans="2:3" x14ac:dyDescent="0.3">
      <c r="B1569" s="2">
        <v>5.6</v>
      </c>
      <c r="C1569" s="2">
        <v>101</v>
      </c>
    </row>
    <row r="1570" spans="2:3" x14ac:dyDescent="0.3">
      <c r="B1570" s="2">
        <v>6.1</v>
      </c>
      <c r="C1570" s="2">
        <v>109</v>
      </c>
    </row>
    <row r="1571" spans="2:3" x14ac:dyDescent="0.3">
      <c r="B1571" s="2">
        <v>5</v>
      </c>
      <c r="C1571" s="2">
        <v>102</v>
      </c>
    </row>
    <row r="1572" spans="2:3" x14ac:dyDescent="0.3">
      <c r="B1572" s="2">
        <v>5.6</v>
      </c>
      <c r="C1572" s="2">
        <v>96</v>
      </c>
    </row>
    <row r="1573" spans="2:3" x14ac:dyDescent="0.3">
      <c r="B1573" s="2">
        <v>6.9</v>
      </c>
      <c r="C1573" s="2">
        <v>108</v>
      </c>
    </row>
    <row r="1574" spans="2:3" x14ac:dyDescent="0.3">
      <c r="B1574" s="2">
        <v>6.3</v>
      </c>
      <c r="C1574" s="2">
        <v>74</v>
      </c>
    </row>
    <row r="1575" spans="2:3" x14ac:dyDescent="0.3">
      <c r="B1575" s="2">
        <v>6.4</v>
      </c>
      <c r="C1575" s="2">
        <v>108</v>
      </c>
    </row>
    <row r="1576" spans="2:3" x14ac:dyDescent="0.3">
      <c r="B1576" s="2">
        <v>6.6</v>
      </c>
      <c r="C1576" s="2">
        <v>147</v>
      </c>
    </row>
    <row r="1577" spans="2:3" x14ac:dyDescent="0.3">
      <c r="B1577" s="2">
        <v>7.1</v>
      </c>
      <c r="C1577" s="2">
        <v>98</v>
      </c>
    </row>
    <row r="1578" spans="2:3" x14ac:dyDescent="0.3">
      <c r="B1578" s="2">
        <v>6.5</v>
      </c>
      <c r="C1578" s="2">
        <v>98</v>
      </c>
    </row>
    <row r="1579" spans="2:3" x14ac:dyDescent="0.3">
      <c r="B1579" s="2">
        <v>6.5</v>
      </c>
      <c r="C1579" s="2">
        <v>127</v>
      </c>
    </row>
    <row r="1580" spans="2:3" x14ac:dyDescent="0.3">
      <c r="B1580" s="2">
        <v>8</v>
      </c>
      <c r="C1580" s="2">
        <v>125</v>
      </c>
    </row>
    <row r="1581" spans="2:3" x14ac:dyDescent="0.3">
      <c r="B1581" s="2">
        <v>6.9</v>
      </c>
      <c r="C1581" s="2">
        <v>114</v>
      </c>
    </row>
    <row r="1582" spans="2:3" x14ac:dyDescent="0.3">
      <c r="B1582" s="2">
        <v>5.5</v>
      </c>
      <c r="C1582" s="2">
        <v>105</v>
      </c>
    </row>
    <row r="1583" spans="2:3" x14ac:dyDescent="0.3">
      <c r="B1583" s="2">
        <v>6.7</v>
      </c>
      <c r="C1583" s="2">
        <v>101</v>
      </c>
    </row>
    <row r="1584" spans="2:3" x14ac:dyDescent="0.3">
      <c r="B1584" s="2">
        <v>5.5</v>
      </c>
      <c r="C1584" s="2">
        <v>104</v>
      </c>
    </row>
    <row r="1585" spans="2:3" x14ac:dyDescent="0.3">
      <c r="B1585" s="2">
        <v>4.8</v>
      </c>
      <c r="C1585" s="2">
        <v>107</v>
      </c>
    </row>
    <row r="1586" spans="2:3" x14ac:dyDescent="0.3">
      <c r="B1586" s="2">
        <v>5.8</v>
      </c>
      <c r="C1586" s="2">
        <v>94</v>
      </c>
    </row>
    <row r="1587" spans="2:3" x14ac:dyDescent="0.3">
      <c r="B1587" s="2">
        <v>6.3</v>
      </c>
      <c r="C1587" s="2">
        <v>93</v>
      </c>
    </row>
    <row r="1588" spans="2:3" x14ac:dyDescent="0.3">
      <c r="B1588" s="2">
        <v>7.2</v>
      </c>
      <c r="C1588" s="2">
        <v>154</v>
      </c>
    </row>
    <row r="1589" spans="2:3" x14ac:dyDescent="0.3">
      <c r="B1589" s="2">
        <v>6.7</v>
      </c>
      <c r="C1589" s="2">
        <v>97</v>
      </c>
    </row>
    <row r="1590" spans="2:3" x14ac:dyDescent="0.3">
      <c r="B1590" s="2">
        <v>5.8</v>
      </c>
      <c r="C1590" s="2">
        <v>101</v>
      </c>
    </row>
    <row r="1591" spans="2:3" x14ac:dyDescent="0.3">
      <c r="B1591" s="2">
        <v>5.5</v>
      </c>
      <c r="C1591" s="2">
        <v>92</v>
      </c>
    </row>
    <row r="1592" spans="2:3" x14ac:dyDescent="0.3">
      <c r="B1592" s="2">
        <v>4.9000000000000004</v>
      </c>
      <c r="C1592" s="2">
        <v>96</v>
      </c>
    </row>
    <row r="1593" spans="2:3" x14ac:dyDescent="0.3">
      <c r="B1593" s="2">
        <v>5.6</v>
      </c>
      <c r="C1593" s="2">
        <v>98</v>
      </c>
    </row>
    <row r="1594" spans="2:3" x14ac:dyDescent="0.3">
      <c r="B1594" s="2">
        <v>5.5</v>
      </c>
      <c r="C1594" s="2">
        <v>136</v>
      </c>
    </row>
    <row r="1595" spans="2:3" x14ac:dyDescent="0.3">
      <c r="B1595" s="2">
        <v>3.4</v>
      </c>
      <c r="C1595" s="2">
        <v>85</v>
      </c>
    </row>
    <row r="1596" spans="2:3" x14ac:dyDescent="0.3">
      <c r="B1596" s="2">
        <v>5.8</v>
      </c>
      <c r="C1596" s="2">
        <v>89</v>
      </c>
    </row>
    <row r="1597" spans="2:3" x14ac:dyDescent="0.3">
      <c r="B1597" s="2">
        <v>6.6</v>
      </c>
      <c r="C1597" s="2">
        <v>89</v>
      </c>
    </row>
    <row r="1598" spans="2:3" x14ac:dyDescent="0.3">
      <c r="B1598" s="2">
        <v>6.9</v>
      </c>
      <c r="C1598" s="2">
        <v>97</v>
      </c>
    </row>
    <row r="1599" spans="2:3" x14ac:dyDescent="0.3">
      <c r="B1599" s="2">
        <v>6.2</v>
      </c>
      <c r="C1599" s="2">
        <v>90</v>
      </c>
    </row>
    <row r="1600" spans="2:3" x14ac:dyDescent="0.3">
      <c r="B1600" s="2">
        <v>8.1999999999999993</v>
      </c>
      <c r="C1600" s="2">
        <v>100</v>
      </c>
    </row>
    <row r="1601" spans="2:3" x14ac:dyDescent="0.3">
      <c r="B1601" s="2">
        <v>6.1</v>
      </c>
      <c r="C1601" s="2">
        <v>97</v>
      </c>
    </row>
    <row r="1602" spans="2:3" x14ac:dyDescent="0.3">
      <c r="B1602" s="2">
        <v>5.8</v>
      </c>
      <c r="C1602" s="2">
        <v>97</v>
      </c>
    </row>
    <row r="1603" spans="2:3" x14ac:dyDescent="0.3">
      <c r="B1603" s="2">
        <v>2.1</v>
      </c>
      <c r="C1603" s="2">
        <v>90</v>
      </c>
    </row>
    <row r="1604" spans="2:3" x14ac:dyDescent="0.3">
      <c r="B1604" s="2">
        <v>2.4</v>
      </c>
      <c r="C1604" s="2">
        <v>121</v>
      </c>
    </row>
    <row r="1605" spans="2:3" x14ac:dyDescent="0.3">
      <c r="B1605" s="2">
        <v>6.3</v>
      </c>
      <c r="C1605" s="2">
        <v>280</v>
      </c>
    </row>
    <row r="1606" spans="2:3" x14ac:dyDescent="0.3">
      <c r="B1606" s="2">
        <v>5.0999999999999996</v>
      </c>
      <c r="C1606" s="2">
        <v>87</v>
      </c>
    </row>
    <row r="1607" spans="2:3" x14ac:dyDescent="0.3">
      <c r="B1607" s="2">
        <v>7.7</v>
      </c>
      <c r="C1607" s="2">
        <v>121</v>
      </c>
    </row>
    <row r="1608" spans="2:3" x14ac:dyDescent="0.3">
      <c r="B1608" s="2">
        <v>4.7</v>
      </c>
      <c r="C1608" s="2">
        <v>96</v>
      </c>
    </row>
    <row r="1609" spans="2:3" x14ac:dyDescent="0.3">
      <c r="B1609" s="2">
        <v>5.8</v>
      </c>
      <c r="C1609" s="2">
        <v>98</v>
      </c>
    </row>
    <row r="1610" spans="2:3" x14ac:dyDescent="0.3">
      <c r="B1610" s="2">
        <v>5.4</v>
      </c>
      <c r="C1610" s="2">
        <v>95</v>
      </c>
    </row>
    <row r="1611" spans="2:3" x14ac:dyDescent="0.3">
      <c r="B1611" s="2">
        <v>6.8</v>
      </c>
      <c r="C1611" s="2">
        <v>89</v>
      </c>
    </row>
    <row r="1612" spans="2:3" x14ac:dyDescent="0.3">
      <c r="B1612" s="2">
        <v>7.1</v>
      </c>
      <c r="C1612" s="2">
        <v>117</v>
      </c>
    </row>
    <row r="1613" spans="2:3" x14ac:dyDescent="0.3">
      <c r="B1613" s="2">
        <v>5.3</v>
      </c>
      <c r="C1613" s="2">
        <v>116</v>
      </c>
    </row>
    <row r="1614" spans="2:3" x14ac:dyDescent="0.3">
      <c r="B1614" s="2">
        <v>5.3</v>
      </c>
      <c r="C1614" s="2">
        <v>94</v>
      </c>
    </row>
    <row r="1615" spans="2:3" x14ac:dyDescent="0.3">
      <c r="B1615" s="2">
        <v>6</v>
      </c>
      <c r="C1615" s="2">
        <v>105</v>
      </c>
    </row>
    <row r="1616" spans="2:3" x14ac:dyDescent="0.3">
      <c r="B1616" s="2">
        <v>7.6</v>
      </c>
      <c r="C1616" s="2">
        <v>126</v>
      </c>
    </row>
    <row r="1617" spans="2:3" x14ac:dyDescent="0.3">
      <c r="B1617" s="2">
        <v>5.7</v>
      </c>
      <c r="C1617" s="2">
        <v>101</v>
      </c>
    </row>
    <row r="1618" spans="2:3" x14ac:dyDescent="0.3">
      <c r="B1618" s="2">
        <v>6.4</v>
      </c>
      <c r="C1618" s="2">
        <v>116</v>
      </c>
    </row>
    <row r="1619" spans="2:3" x14ac:dyDescent="0.3">
      <c r="B1619" s="2">
        <v>5.7</v>
      </c>
      <c r="C1619" s="2">
        <v>138</v>
      </c>
    </row>
    <row r="1620" spans="2:3" x14ac:dyDescent="0.3">
      <c r="B1620" s="2">
        <v>5.4</v>
      </c>
      <c r="C1620" s="2">
        <v>111</v>
      </c>
    </row>
    <row r="1621" spans="2:3" x14ac:dyDescent="0.3">
      <c r="B1621" s="2">
        <v>7.3</v>
      </c>
      <c r="C1621" s="2">
        <v>91</v>
      </c>
    </row>
    <row r="1622" spans="2:3" x14ac:dyDescent="0.3">
      <c r="B1622" s="2">
        <v>5.3</v>
      </c>
      <c r="C1622" s="2">
        <v>113</v>
      </c>
    </row>
    <row r="1623" spans="2:3" x14ac:dyDescent="0.3">
      <c r="B1623" s="2">
        <v>6.3</v>
      </c>
      <c r="C1623" s="2">
        <v>100</v>
      </c>
    </row>
    <row r="1624" spans="2:3" x14ac:dyDescent="0.3">
      <c r="B1624" s="2">
        <v>5.6</v>
      </c>
      <c r="C1624" s="2">
        <v>104</v>
      </c>
    </row>
    <row r="1625" spans="2:3" x14ac:dyDescent="0.3">
      <c r="B1625" s="2">
        <v>6.1</v>
      </c>
      <c r="C1625" s="2">
        <v>87</v>
      </c>
    </row>
    <row r="1626" spans="2:3" x14ac:dyDescent="0.3">
      <c r="B1626" s="2">
        <v>5.4</v>
      </c>
      <c r="C1626" s="2">
        <v>95</v>
      </c>
    </row>
    <row r="1627" spans="2:3" x14ac:dyDescent="0.3">
      <c r="B1627" s="2">
        <v>4.4000000000000004</v>
      </c>
      <c r="C1627" s="2">
        <v>89</v>
      </c>
    </row>
    <row r="1628" spans="2:3" x14ac:dyDescent="0.3">
      <c r="B1628" s="2">
        <v>8.1</v>
      </c>
      <c r="C1628" s="2">
        <v>111</v>
      </c>
    </row>
    <row r="1629" spans="2:3" x14ac:dyDescent="0.3">
      <c r="B1629" s="2">
        <v>5.5</v>
      </c>
      <c r="C1629" s="2">
        <v>117</v>
      </c>
    </row>
    <row r="1630" spans="2:3" x14ac:dyDescent="0.3">
      <c r="B1630" s="2">
        <v>7.2</v>
      </c>
      <c r="C1630" s="2">
        <v>107</v>
      </c>
    </row>
    <row r="1631" spans="2:3" x14ac:dyDescent="0.3">
      <c r="B1631" s="2">
        <v>4.5999999999999996</v>
      </c>
      <c r="C1631" s="2">
        <v>95</v>
      </c>
    </row>
    <row r="1632" spans="2:3" x14ac:dyDescent="0.3">
      <c r="B1632" s="2">
        <v>5.7</v>
      </c>
      <c r="C1632" s="2">
        <v>91</v>
      </c>
    </row>
    <row r="1633" spans="2:3" x14ac:dyDescent="0.3">
      <c r="B1633" s="2">
        <v>7.8</v>
      </c>
      <c r="C1633" s="2">
        <v>101</v>
      </c>
    </row>
    <row r="1634" spans="2:3" x14ac:dyDescent="0.3">
      <c r="B1634" s="2">
        <v>7.7</v>
      </c>
      <c r="C1634" s="2">
        <v>129</v>
      </c>
    </row>
    <row r="1635" spans="2:3" x14ac:dyDescent="0.3">
      <c r="B1635" s="2">
        <v>5.0999999999999996</v>
      </c>
      <c r="C1635" s="2">
        <v>86</v>
      </c>
    </row>
    <row r="1636" spans="2:3" x14ac:dyDescent="0.3">
      <c r="B1636" s="2">
        <v>6.7</v>
      </c>
      <c r="C1636" s="2">
        <v>92</v>
      </c>
    </row>
    <row r="1637" spans="2:3" x14ac:dyDescent="0.3">
      <c r="B1637" s="2">
        <v>2.8</v>
      </c>
      <c r="C1637" s="2">
        <v>80</v>
      </c>
    </row>
    <row r="1638" spans="2:3" x14ac:dyDescent="0.3">
      <c r="B1638" s="2">
        <v>7.4</v>
      </c>
      <c r="C1638" s="2">
        <v>138</v>
      </c>
    </row>
    <row r="1639" spans="2:3" x14ac:dyDescent="0.3">
      <c r="B1639" s="2">
        <v>6.4</v>
      </c>
      <c r="C1639" s="2">
        <v>117</v>
      </c>
    </row>
    <row r="1640" spans="2:3" x14ac:dyDescent="0.3">
      <c r="B1640" s="2">
        <v>7.3</v>
      </c>
      <c r="C1640" s="2">
        <v>109</v>
      </c>
    </row>
    <row r="1641" spans="2:3" x14ac:dyDescent="0.3">
      <c r="B1641" s="2">
        <v>4.5999999999999996</v>
      </c>
      <c r="C1641" s="2">
        <v>90</v>
      </c>
    </row>
    <row r="1642" spans="2:3" x14ac:dyDescent="0.3">
      <c r="B1642" s="2">
        <v>7.6</v>
      </c>
      <c r="C1642" s="2">
        <v>106</v>
      </c>
    </row>
    <row r="1643" spans="2:3" x14ac:dyDescent="0.3">
      <c r="B1643" s="2">
        <v>8</v>
      </c>
      <c r="C1643" s="2">
        <v>138</v>
      </c>
    </row>
    <row r="1644" spans="2:3" x14ac:dyDescent="0.3">
      <c r="B1644" s="2">
        <v>6.4</v>
      </c>
      <c r="C1644" s="2">
        <v>103</v>
      </c>
    </row>
    <row r="1645" spans="2:3" x14ac:dyDescent="0.3">
      <c r="B1645" s="2">
        <v>7.2</v>
      </c>
      <c r="C1645" s="2">
        <v>88</v>
      </c>
    </row>
    <row r="1646" spans="2:3" x14ac:dyDescent="0.3">
      <c r="B1646" s="2">
        <v>8.4</v>
      </c>
      <c r="C1646" s="2">
        <v>120</v>
      </c>
    </row>
    <row r="1647" spans="2:3" x14ac:dyDescent="0.3">
      <c r="B1647" s="2">
        <v>6.4</v>
      </c>
      <c r="C1647" s="2">
        <v>102</v>
      </c>
    </row>
    <row r="1648" spans="2:3" x14ac:dyDescent="0.3">
      <c r="B1648" s="2">
        <v>7.5</v>
      </c>
      <c r="C1648" s="2">
        <v>139</v>
      </c>
    </row>
    <row r="1649" spans="2:3" x14ac:dyDescent="0.3">
      <c r="B1649" s="2">
        <v>5.7</v>
      </c>
      <c r="C1649" s="2">
        <v>79</v>
      </c>
    </row>
    <row r="1650" spans="2:3" x14ac:dyDescent="0.3">
      <c r="B1650" s="2">
        <v>7.4</v>
      </c>
      <c r="C1650" s="2">
        <v>83</v>
      </c>
    </row>
    <row r="1651" spans="2:3" x14ac:dyDescent="0.3">
      <c r="B1651" s="2">
        <v>6.5</v>
      </c>
      <c r="C1651" s="2">
        <v>114</v>
      </c>
    </row>
    <row r="1652" spans="2:3" x14ac:dyDescent="0.3">
      <c r="B1652" s="2">
        <v>7.2</v>
      </c>
      <c r="C1652" s="2">
        <v>104</v>
      </c>
    </row>
    <row r="1653" spans="2:3" x14ac:dyDescent="0.3">
      <c r="B1653" s="2">
        <v>6.3</v>
      </c>
      <c r="C1653" s="2">
        <v>98</v>
      </c>
    </row>
    <row r="1654" spans="2:3" x14ac:dyDescent="0.3">
      <c r="B1654" s="2">
        <v>6.3</v>
      </c>
      <c r="C1654" s="2">
        <v>119</v>
      </c>
    </row>
    <row r="1655" spans="2:3" x14ac:dyDescent="0.3">
      <c r="B1655" s="2">
        <v>7.1</v>
      </c>
      <c r="C1655" s="2">
        <v>80</v>
      </c>
    </row>
    <row r="1656" spans="2:3" x14ac:dyDescent="0.3">
      <c r="B1656" s="2">
        <v>8.1</v>
      </c>
      <c r="C1656" s="2">
        <v>143</v>
      </c>
    </row>
    <row r="1657" spans="2:3" x14ac:dyDescent="0.3">
      <c r="B1657" s="2">
        <v>6.9</v>
      </c>
      <c r="C1657" s="2">
        <v>109</v>
      </c>
    </row>
    <row r="1658" spans="2:3" x14ac:dyDescent="0.3">
      <c r="B1658" s="2">
        <v>6.5</v>
      </c>
      <c r="C1658" s="2">
        <v>125</v>
      </c>
    </row>
    <row r="1659" spans="2:3" x14ac:dyDescent="0.3">
      <c r="B1659" s="2">
        <v>5.6</v>
      </c>
      <c r="C1659" s="2">
        <v>80</v>
      </c>
    </row>
    <row r="1660" spans="2:3" x14ac:dyDescent="0.3">
      <c r="B1660" s="2">
        <v>6</v>
      </c>
      <c r="C1660" s="2">
        <v>117</v>
      </c>
    </row>
    <row r="1661" spans="2:3" x14ac:dyDescent="0.3">
      <c r="B1661" s="2">
        <v>6.8</v>
      </c>
      <c r="C1661" s="2">
        <v>90</v>
      </c>
    </row>
    <row r="1662" spans="2:3" x14ac:dyDescent="0.3">
      <c r="B1662" s="2">
        <v>5.5</v>
      </c>
      <c r="C1662" s="2">
        <v>84</v>
      </c>
    </row>
    <row r="1663" spans="2:3" x14ac:dyDescent="0.3">
      <c r="B1663" s="2">
        <v>7.1</v>
      </c>
      <c r="C1663" s="2">
        <v>108</v>
      </c>
    </row>
    <row r="1664" spans="2:3" x14ac:dyDescent="0.3">
      <c r="B1664" s="2">
        <v>7.3</v>
      </c>
      <c r="C1664" s="2">
        <v>140</v>
      </c>
    </row>
    <row r="1665" spans="2:3" x14ac:dyDescent="0.3">
      <c r="B1665" s="2">
        <v>7.6</v>
      </c>
      <c r="C1665" s="2">
        <v>111</v>
      </c>
    </row>
    <row r="1666" spans="2:3" x14ac:dyDescent="0.3">
      <c r="B1666" s="2">
        <v>6.4</v>
      </c>
      <c r="C1666" s="2">
        <v>101</v>
      </c>
    </row>
    <row r="1667" spans="2:3" x14ac:dyDescent="0.3">
      <c r="B1667" s="2">
        <v>6.2</v>
      </c>
      <c r="C1667" s="2">
        <v>114</v>
      </c>
    </row>
    <row r="1668" spans="2:3" x14ac:dyDescent="0.3">
      <c r="B1668" s="2">
        <v>7.2</v>
      </c>
      <c r="C1668" s="2">
        <v>99</v>
      </c>
    </row>
    <row r="1669" spans="2:3" x14ac:dyDescent="0.3">
      <c r="B1669" s="2">
        <v>6.7</v>
      </c>
      <c r="C1669" s="2">
        <v>85</v>
      </c>
    </row>
    <row r="1670" spans="2:3" x14ac:dyDescent="0.3">
      <c r="B1670" s="2">
        <v>6.7</v>
      </c>
      <c r="C1670" s="2">
        <v>128</v>
      </c>
    </row>
    <row r="1671" spans="2:3" x14ac:dyDescent="0.3">
      <c r="B1671" s="2">
        <v>4.0999999999999996</v>
      </c>
      <c r="C1671" s="2">
        <v>84</v>
      </c>
    </row>
    <row r="1672" spans="2:3" x14ac:dyDescent="0.3">
      <c r="B1672" s="2">
        <v>5.8</v>
      </c>
      <c r="C1672" s="2">
        <v>118</v>
      </c>
    </row>
    <row r="1673" spans="2:3" x14ac:dyDescent="0.3">
      <c r="B1673" s="2">
        <v>7.2</v>
      </c>
      <c r="C1673" s="2">
        <v>88</v>
      </c>
    </row>
    <row r="1674" spans="2:3" x14ac:dyDescent="0.3">
      <c r="B1674" s="2">
        <v>6.6</v>
      </c>
      <c r="C1674" s="2">
        <v>142</v>
      </c>
    </row>
    <row r="1675" spans="2:3" x14ac:dyDescent="0.3">
      <c r="B1675" s="2">
        <v>6.4</v>
      </c>
      <c r="C1675" s="2">
        <v>109</v>
      </c>
    </row>
    <row r="1676" spans="2:3" x14ac:dyDescent="0.3">
      <c r="B1676" s="2">
        <v>7.7</v>
      </c>
      <c r="C1676" s="2">
        <v>112</v>
      </c>
    </row>
    <row r="1677" spans="2:3" x14ac:dyDescent="0.3">
      <c r="B1677" s="2">
        <v>6.1</v>
      </c>
      <c r="C1677" s="2">
        <v>79</v>
      </c>
    </row>
    <row r="1678" spans="2:3" x14ac:dyDescent="0.3">
      <c r="B1678" s="2">
        <v>3.3</v>
      </c>
      <c r="C1678" s="2">
        <v>120</v>
      </c>
    </row>
    <row r="1679" spans="2:3" x14ac:dyDescent="0.3">
      <c r="B1679" s="2">
        <v>5</v>
      </c>
      <c r="C1679" s="2">
        <v>93</v>
      </c>
    </row>
    <row r="1680" spans="2:3" x14ac:dyDescent="0.3">
      <c r="B1680" s="2">
        <v>3.8</v>
      </c>
      <c r="C1680" s="2">
        <v>82</v>
      </c>
    </row>
    <row r="1681" spans="2:3" x14ac:dyDescent="0.3">
      <c r="B1681" s="2">
        <v>7</v>
      </c>
      <c r="C1681" s="2">
        <v>101</v>
      </c>
    </row>
    <row r="1682" spans="2:3" x14ac:dyDescent="0.3">
      <c r="B1682" s="2">
        <v>5.4</v>
      </c>
      <c r="C1682" s="2">
        <v>135</v>
      </c>
    </row>
    <row r="1683" spans="2:3" x14ac:dyDescent="0.3">
      <c r="B1683" s="2">
        <v>4.9000000000000004</v>
      </c>
      <c r="C1683" s="2">
        <v>88</v>
      </c>
    </row>
    <row r="1684" spans="2:3" x14ac:dyDescent="0.3">
      <c r="B1684" s="2">
        <v>6.2</v>
      </c>
      <c r="C1684" s="2">
        <v>87</v>
      </c>
    </row>
    <row r="1685" spans="2:3" x14ac:dyDescent="0.3">
      <c r="B1685" s="2">
        <v>6</v>
      </c>
      <c r="C1685" s="2">
        <v>94</v>
      </c>
    </row>
    <row r="1686" spans="2:3" x14ac:dyDescent="0.3">
      <c r="B1686" s="2">
        <v>7</v>
      </c>
      <c r="C1686" s="2">
        <v>111</v>
      </c>
    </row>
    <row r="1687" spans="2:3" x14ac:dyDescent="0.3">
      <c r="B1687" s="2">
        <v>5.4</v>
      </c>
      <c r="C1687" s="2">
        <v>72</v>
      </c>
    </row>
    <row r="1688" spans="2:3" x14ac:dyDescent="0.3">
      <c r="B1688" s="2">
        <v>7.7</v>
      </c>
      <c r="C1688" s="2">
        <v>154</v>
      </c>
    </row>
    <row r="1689" spans="2:3" x14ac:dyDescent="0.3">
      <c r="B1689" s="2">
        <v>5.8</v>
      </c>
      <c r="C1689" s="2">
        <v>110</v>
      </c>
    </row>
    <row r="1690" spans="2:3" x14ac:dyDescent="0.3">
      <c r="B1690" s="2">
        <v>7.5</v>
      </c>
      <c r="C1690" s="2">
        <v>130</v>
      </c>
    </row>
    <row r="1691" spans="2:3" x14ac:dyDescent="0.3">
      <c r="B1691" s="2">
        <v>5.3</v>
      </c>
      <c r="C1691" s="2">
        <v>94</v>
      </c>
    </row>
    <row r="1692" spans="2:3" x14ac:dyDescent="0.3">
      <c r="B1692" s="2">
        <v>8.9</v>
      </c>
      <c r="C1692" s="2">
        <v>192</v>
      </c>
    </row>
    <row r="1693" spans="2:3" x14ac:dyDescent="0.3">
      <c r="B1693" s="2">
        <v>7.2</v>
      </c>
      <c r="C1693" s="2">
        <v>138</v>
      </c>
    </row>
    <row r="1694" spans="2:3" x14ac:dyDescent="0.3">
      <c r="B1694" s="2">
        <v>6.7</v>
      </c>
      <c r="C1694" s="2">
        <v>129</v>
      </c>
    </row>
    <row r="1695" spans="2:3" x14ac:dyDescent="0.3">
      <c r="B1695" s="2">
        <v>5.2</v>
      </c>
      <c r="C1695" s="2">
        <v>108</v>
      </c>
    </row>
    <row r="1696" spans="2:3" x14ac:dyDescent="0.3">
      <c r="B1696" s="2">
        <v>5.0999999999999996</v>
      </c>
      <c r="C1696" s="2">
        <v>102</v>
      </c>
    </row>
    <row r="1697" spans="2:3" x14ac:dyDescent="0.3">
      <c r="B1697" s="2">
        <v>6</v>
      </c>
      <c r="C1697" s="2">
        <v>101</v>
      </c>
    </row>
    <row r="1698" spans="2:3" x14ac:dyDescent="0.3">
      <c r="B1698" s="2">
        <v>2.7</v>
      </c>
      <c r="C1698" s="2">
        <v>96</v>
      </c>
    </row>
    <row r="1699" spans="2:3" x14ac:dyDescent="0.3">
      <c r="B1699" s="2">
        <v>6.7</v>
      </c>
      <c r="C1699" s="2">
        <v>104</v>
      </c>
    </row>
    <row r="1700" spans="2:3" x14ac:dyDescent="0.3">
      <c r="B1700" s="2">
        <v>5.6</v>
      </c>
      <c r="C1700" s="2">
        <v>109</v>
      </c>
    </row>
    <row r="1701" spans="2:3" x14ac:dyDescent="0.3">
      <c r="B1701" s="2">
        <v>6.2</v>
      </c>
      <c r="C1701" s="2">
        <v>120</v>
      </c>
    </row>
    <row r="1702" spans="2:3" x14ac:dyDescent="0.3">
      <c r="B1702" s="2">
        <v>7.7</v>
      </c>
      <c r="C1702" s="2">
        <v>89</v>
      </c>
    </row>
    <row r="1703" spans="2:3" x14ac:dyDescent="0.3">
      <c r="B1703" s="2">
        <v>7.8</v>
      </c>
      <c r="C1703" s="2">
        <v>80</v>
      </c>
    </row>
    <row r="1704" spans="2:3" x14ac:dyDescent="0.3">
      <c r="B1704" s="2">
        <v>7.7</v>
      </c>
      <c r="C1704" s="2">
        <v>125</v>
      </c>
    </row>
    <row r="1705" spans="2:3" x14ac:dyDescent="0.3">
      <c r="B1705" s="2">
        <v>6.8</v>
      </c>
      <c r="C1705" s="2">
        <v>100</v>
      </c>
    </row>
    <row r="1706" spans="2:3" x14ac:dyDescent="0.3">
      <c r="B1706" s="2">
        <v>5.6</v>
      </c>
      <c r="C1706" s="2">
        <v>116</v>
      </c>
    </row>
    <row r="1707" spans="2:3" x14ac:dyDescent="0.3">
      <c r="B1707" s="2">
        <v>7.5</v>
      </c>
      <c r="C1707" s="2">
        <v>108</v>
      </c>
    </row>
    <row r="1708" spans="2:3" x14ac:dyDescent="0.3">
      <c r="B1708" s="2">
        <v>6.7</v>
      </c>
      <c r="C1708" s="2">
        <v>113</v>
      </c>
    </row>
    <row r="1709" spans="2:3" x14ac:dyDescent="0.3">
      <c r="B1709" s="2">
        <v>7</v>
      </c>
      <c r="C1709" s="2">
        <v>133</v>
      </c>
    </row>
    <row r="1710" spans="2:3" x14ac:dyDescent="0.3">
      <c r="B1710" s="2">
        <v>6.9</v>
      </c>
      <c r="C1710" s="2">
        <v>98</v>
      </c>
    </row>
    <row r="1711" spans="2:3" x14ac:dyDescent="0.3">
      <c r="B1711" s="2">
        <v>5.8</v>
      </c>
      <c r="C1711" s="2">
        <v>105</v>
      </c>
    </row>
    <row r="1712" spans="2:3" x14ac:dyDescent="0.3">
      <c r="B1712" s="2">
        <v>6.2</v>
      </c>
      <c r="C1712" s="2">
        <v>100</v>
      </c>
    </row>
    <row r="1713" spans="2:3" x14ac:dyDescent="0.3">
      <c r="B1713" s="2">
        <v>6.6</v>
      </c>
      <c r="C1713" s="2">
        <v>104</v>
      </c>
    </row>
    <row r="1714" spans="2:3" x14ac:dyDescent="0.3">
      <c r="B1714" s="2">
        <v>6.1</v>
      </c>
      <c r="C1714" s="2">
        <v>84</v>
      </c>
    </row>
    <row r="1715" spans="2:3" x14ac:dyDescent="0.3">
      <c r="B1715" s="2">
        <v>7.5</v>
      </c>
      <c r="C1715" s="2">
        <v>134</v>
      </c>
    </row>
    <row r="1716" spans="2:3" x14ac:dyDescent="0.3">
      <c r="B1716" s="2">
        <v>6.1</v>
      </c>
      <c r="C1716" s="2">
        <v>98</v>
      </c>
    </row>
    <row r="1717" spans="2:3" x14ac:dyDescent="0.3">
      <c r="B1717" s="2">
        <v>7.5</v>
      </c>
      <c r="C1717" s="2">
        <v>129</v>
      </c>
    </row>
    <row r="1718" spans="2:3" x14ac:dyDescent="0.3">
      <c r="B1718" s="2">
        <v>6.8</v>
      </c>
      <c r="C1718" s="2">
        <v>99</v>
      </c>
    </row>
    <row r="1719" spans="2:3" x14ac:dyDescent="0.3">
      <c r="B1719" s="2">
        <v>5.9</v>
      </c>
      <c r="C1719" s="2">
        <v>95</v>
      </c>
    </row>
    <row r="1720" spans="2:3" x14ac:dyDescent="0.3">
      <c r="B1720" s="2">
        <v>6.8</v>
      </c>
      <c r="C1720" s="2">
        <v>97</v>
      </c>
    </row>
    <row r="1721" spans="2:3" x14ac:dyDescent="0.3">
      <c r="B1721" s="2">
        <v>7.7</v>
      </c>
      <c r="C1721" s="2">
        <v>133</v>
      </c>
    </row>
    <row r="1722" spans="2:3" x14ac:dyDescent="0.3">
      <c r="B1722" s="2">
        <v>6.3</v>
      </c>
      <c r="C1722" s="2">
        <v>97</v>
      </c>
    </row>
    <row r="1723" spans="2:3" x14ac:dyDescent="0.3">
      <c r="B1723" s="2">
        <v>5.3</v>
      </c>
      <c r="C1723" s="2">
        <v>110</v>
      </c>
    </row>
    <row r="1724" spans="2:3" x14ac:dyDescent="0.3">
      <c r="B1724" s="2">
        <v>4.5</v>
      </c>
      <c r="C1724" s="2">
        <v>100</v>
      </c>
    </row>
    <row r="1725" spans="2:3" x14ac:dyDescent="0.3">
      <c r="B1725" s="2">
        <v>5.5</v>
      </c>
      <c r="C1725" s="2">
        <v>206</v>
      </c>
    </row>
    <row r="1726" spans="2:3" x14ac:dyDescent="0.3">
      <c r="B1726" s="2">
        <v>6.2</v>
      </c>
      <c r="C1726" s="2">
        <v>103</v>
      </c>
    </row>
    <row r="1727" spans="2:3" x14ac:dyDescent="0.3">
      <c r="B1727" s="2">
        <v>5.9</v>
      </c>
      <c r="C1727" s="2">
        <v>90</v>
      </c>
    </row>
    <row r="1728" spans="2:3" x14ac:dyDescent="0.3">
      <c r="B1728" s="2">
        <v>4.5999999999999996</v>
      </c>
      <c r="C1728" s="2">
        <v>97</v>
      </c>
    </row>
    <row r="1729" spans="2:3" x14ac:dyDescent="0.3">
      <c r="B1729" s="2">
        <v>7.2</v>
      </c>
      <c r="C1729" s="2">
        <v>98</v>
      </c>
    </row>
    <row r="1730" spans="2:3" x14ac:dyDescent="0.3">
      <c r="B1730" s="2">
        <v>5.8</v>
      </c>
      <c r="C1730" s="2">
        <v>120</v>
      </c>
    </row>
    <row r="1731" spans="2:3" x14ac:dyDescent="0.3">
      <c r="B1731" s="2">
        <v>7.6</v>
      </c>
      <c r="C1731" s="2">
        <v>133</v>
      </c>
    </row>
    <row r="1732" spans="2:3" x14ac:dyDescent="0.3">
      <c r="B1732" s="2">
        <v>5.6</v>
      </c>
      <c r="C1732" s="2">
        <v>109</v>
      </c>
    </row>
    <row r="1733" spans="2:3" x14ac:dyDescent="0.3">
      <c r="B1733" s="2">
        <v>5.7</v>
      </c>
      <c r="C1733" s="2">
        <v>106</v>
      </c>
    </row>
    <row r="1734" spans="2:3" x14ac:dyDescent="0.3">
      <c r="B1734" s="2">
        <v>8</v>
      </c>
      <c r="C1734" s="2">
        <v>80</v>
      </c>
    </row>
    <row r="1735" spans="2:3" x14ac:dyDescent="0.3">
      <c r="B1735" s="2">
        <v>7.1</v>
      </c>
      <c r="C1735" s="2">
        <v>104</v>
      </c>
    </row>
    <row r="1736" spans="2:3" x14ac:dyDescent="0.3">
      <c r="B1736" s="2">
        <v>6.7</v>
      </c>
      <c r="C1736" s="2">
        <v>118</v>
      </c>
    </row>
    <row r="1737" spans="2:3" x14ac:dyDescent="0.3">
      <c r="B1737" s="2">
        <v>6.1</v>
      </c>
      <c r="C1737" s="2">
        <v>100</v>
      </c>
    </row>
    <row r="1738" spans="2:3" x14ac:dyDescent="0.3">
      <c r="B1738" s="2">
        <v>5.9</v>
      </c>
      <c r="C1738" s="2">
        <v>122</v>
      </c>
    </row>
    <row r="1739" spans="2:3" x14ac:dyDescent="0.3">
      <c r="B1739" s="2">
        <v>6.2</v>
      </c>
      <c r="C1739" s="2">
        <v>122</v>
      </c>
    </row>
    <row r="1740" spans="2:3" x14ac:dyDescent="0.3">
      <c r="B1740" s="2">
        <v>5.9</v>
      </c>
      <c r="C1740" s="2">
        <v>108</v>
      </c>
    </row>
    <row r="1741" spans="2:3" x14ac:dyDescent="0.3">
      <c r="B1741" s="2">
        <v>5.2</v>
      </c>
      <c r="C1741" s="2">
        <v>91</v>
      </c>
    </row>
    <row r="1742" spans="2:3" x14ac:dyDescent="0.3">
      <c r="B1742" s="2">
        <v>3.3</v>
      </c>
      <c r="C1742" s="2">
        <v>87</v>
      </c>
    </row>
    <row r="1743" spans="2:3" x14ac:dyDescent="0.3">
      <c r="B1743" s="2">
        <v>6.5</v>
      </c>
      <c r="C1743" s="2">
        <v>94</v>
      </c>
    </row>
    <row r="1744" spans="2:3" x14ac:dyDescent="0.3">
      <c r="B1744" s="2">
        <v>6.1</v>
      </c>
      <c r="C1744" s="2">
        <v>101</v>
      </c>
    </row>
    <row r="1745" spans="2:3" x14ac:dyDescent="0.3">
      <c r="B1745" s="2">
        <v>5.2</v>
      </c>
      <c r="C1745" s="2">
        <v>99</v>
      </c>
    </row>
    <row r="1746" spans="2:3" x14ac:dyDescent="0.3">
      <c r="B1746" s="2">
        <v>6.9</v>
      </c>
      <c r="C1746" s="2">
        <v>110</v>
      </c>
    </row>
    <row r="1747" spans="2:3" x14ac:dyDescent="0.3">
      <c r="B1747" s="2">
        <v>7.3</v>
      </c>
      <c r="C1747" s="2">
        <v>98</v>
      </c>
    </row>
    <row r="1748" spans="2:3" x14ac:dyDescent="0.3">
      <c r="B1748" s="2">
        <v>5.6</v>
      </c>
      <c r="C1748" s="2">
        <v>119</v>
      </c>
    </row>
    <row r="1749" spans="2:3" x14ac:dyDescent="0.3">
      <c r="B1749" s="2">
        <v>7.6</v>
      </c>
      <c r="C1749" s="2">
        <v>120</v>
      </c>
    </row>
    <row r="1750" spans="2:3" x14ac:dyDescent="0.3">
      <c r="B1750" s="2">
        <v>4.5999999999999996</v>
      </c>
      <c r="C1750" s="2">
        <v>89</v>
      </c>
    </row>
    <row r="1751" spans="2:3" x14ac:dyDescent="0.3">
      <c r="B1751" s="2">
        <v>6.3</v>
      </c>
      <c r="C1751" s="2">
        <v>108</v>
      </c>
    </row>
    <row r="1752" spans="2:3" x14ac:dyDescent="0.3">
      <c r="B1752" s="2">
        <v>7.9</v>
      </c>
      <c r="C1752" s="2">
        <v>115</v>
      </c>
    </row>
    <row r="1753" spans="2:3" x14ac:dyDescent="0.3">
      <c r="B1753" s="2">
        <v>5.3</v>
      </c>
      <c r="C1753" s="2">
        <v>91</v>
      </c>
    </row>
    <row r="1754" spans="2:3" x14ac:dyDescent="0.3">
      <c r="B1754" s="2">
        <v>7.4</v>
      </c>
      <c r="C1754" s="2">
        <v>110</v>
      </c>
    </row>
    <row r="1755" spans="2:3" x14ac:dyDescent="0.3">
      <c r="B1755" s="2">
        <v>7.7</v>
      </c>
      <c r="C1755" s="2">
        <v>90</v>
      </c>
    </row>
    <row r="1756" spans="2:3" x14ac:dyDescent="0.3">
      <c r="B1756" s="2">
        <v>6.6</v>
      </c>
      <c r="C1756" s="2">
        <v>102</v>
      </c>
    </row>
    <row r="1757" spans="2:3" x14ac:dyDescent="0.3">
      <c r="B1757" s="2">
        <v>6.6</v>
      </c>
      <c r="C1757" s="2">
        <v>125</v>
      </c>
    </row>
    <row r="1758" spans="2:3" x14ac:dyDescent="0.3">
      <c r="B1758" s="2">
        <v>7.2</v>
      </c>
      <c r="C1758" s="2">
        <v>84</v>
      </c>
    </row>
    <row r="1759" spans="2:3" x14ac:dyDescent="0.3">
      <c r="B1759" s="2">
        <v>6.7</v>
      </c>
      <c r="C1759" s="2">
        <v>92</v>
      </c>
    </row>
    <row r="1760" spans="2:3" x14ac:dyDescent="0.3">
      <c r="B1760" s="2">
        <v>8.3000000000000007</v>
      </c>
      <c r="C1760" s="2">
        <v>178</v>
      </c>
    </row>
    <row r="1761" spans="2:3" x14ac:dyDescent="0.3">
      <c r="B1761" s="2">
        <v>6.3</v>
      </c>
      <c r="C1761" s="2">
        <v>96</v>
      </c>
    </row>
    <row r="1762" spans="2:3" x14ac:dyDescent="0.3">
      <c r="B1762" s="2">
        <v>4.8</v>
      </c>
      <c r="C1762" s="2">
        <v>99</v>
      </c>
    </row>
    <row r="1763" spans="2:3" x14ac:dyDescent="0.3">
      <c r="B1763" s="2">
        <v>8.3000000000000007</v>
      </c>
      <c r="C1763" s="2">
        <v>108</v>
      </c>
    </row>
    <row r="1764" spans="2:3" x14ac:dyDescent="0.3">
      <c r="B1764" s="2">
        <v>6.7</v>
      </c>
      <c r="C1764" s="2">
        <v>85</v>
      </c>
    </row>
    <row r="1765" spans="2:3" x14ac:dyDescent="0.3">
      <c r="B1765" s="2">
        <v>6.6</v>
      </c>
      <c r="C1765" s="2">
        <v>93</v>
      </c>
    </row>
    <row r="1766" spans="2:3" x14ac:dyDescent="0.3">
      <c r="B1766" s="2">
        <v>5.0999999999999996</v>
      </c>
      <c r="C1766" s="2">
        <v>125</v>
      </c>
    </row>
    <row r="1767" spans="2:3" x14ac:dyDescent="0.3">
      <c r="B1767" s="2">
        <v>7.5</v>
      </c>
      <c r="C1767" s="2">
        <v>122</v>
      </c>
    </row>
    <row r="1768" spans="2:3" x14ac:dyDescent="0.3">
      <c r="B1768" s="2">
        <v>3.3</v>
      </c>
      <c r="C1768" s="2">
        <v>103</v>
      </c>
    </row>
    <row r="1769" spans="2:3" x14ac:dyDescent="0.3">
      <c r="B1769" s="2">
        <v>4.3</v>
      </c>
      <c r="C1769" s="2">
        <v>93</v>
      </c>
    </row>
    <row r="1770" spans="2:3" x14ac:dyDescent="0.3">
      <c r="B1770" s="2">
        <v>6.6</v>
      </c>
      <c r="C1770" s="2">
        <v>109</v>
      </c>
    </row>
    <row r="1771" spans="2:3" x14ac:dyDescent="0.3">
      <c r="B1771" s="2">
        <v>7.8</v>
      </c>
      <c r="C1771" s="2">
        <v>101</v>
      </c>
    </row>
    <row r="1772" spans="2:3" x14ac:dyDescent="0.3">
      <c r="B1772" s="2">
        <v>6.1</v>
      </c>
      <c r="C1772" s="2">
        <v>113</v>
      </c>
    </row>
    <row r="1773" spans="2:3" x14ac:dyDescent="0.3">
      <c r="B1773" s="2">
        <v>7.6</v>
      </c>
      <c r="C1773" s="2">
        <v>102</v>
      </c>
    </row>
    <row r="1774" spans="2:3" x14ac:dyDescent="0.3">
      <c r="B1774" s="2">
        <v>5</v>
      </c>
      <c r="C1774" s="2">
        <v>80</v>
      </c>
    </row>
    <row r="1775" spans="2:3" x14ac:dyDescent="0.3">
      <c r="B1775" s="2">
        <v>4.8</v>
      </c>
      <c r="C1775" s="2">
        <v>102</v>
      </c>
    </row>
    <row r="1776" spans="2:3" x14ac:dyDescent="0.3">
      <c r="B1776" s="2">
        <v>7.1</v>
      </c>
      <c r="C1776" s="2">
        <v>88</v>
      </c>
    </row>
    <row r="1777" spans="2:3" x14ac:dyDescent="0.3">
      <c r="B1777" s="2">
        <v>7.8</v>
      </c>
      <c r="C1777" s="2">
        <v>142</v>
      </c>
    </row>
    <row r="1778" spans="2:3" x14ac:dyDescent="0.3">
      <c r="B1778" s="2">
        <v>6.8</v>
      </c>
      <c r="C1778" s="2">
        <v>132</v>
      </c>
    </row>
    <row r="1779" spans="2:3" x14ac:dyDescent="0.3">
      <c r="B1779" s="2">
        <v>6.7</v>
      </c>
      <c r="C1779" s="2">
        <v>136</v>
      </c>
    </row>
    <row r="1780" spans="2:3" x14ac:dyDescent="0.3">
      <c r="B1780" s="2">
        <v>5.4</v>
      </c>
      <c r="C1780" s="2">
        <v>76</v>
      </c>
    </row>
    <row r="1781" spans="2:3" x14ac:dyDescent="0.3">
      <c r="B1781" s="2">
        <v>8.1</v>
      </c>
      <c r="C1781" s="2">
        <v>121</v>
      </c>
    </row>
    <row r="1782" spans="2:3" x14ac:dyDescent="0.3">
      <c r="B1782" s="2">
        <v>7</v>
      </c>
      <c r="C1782" s="2">
        <v>96</v>
      </c>
    </row>
    <row r="1783" spans="2:3" x14ac:dyDescent="0.3">
      <c r="B1783" s="2">
        <v>7.6</v>
      </c>
      <c r="C1783" s="2">
        <v>119</v>
      </c>
    </row>
    <row r="1784" spans="2:3" x14ac:dyDescent="0.3">
      <c r="B1784" s="2">
        <v>8.1999999999999993</v>
      </c>
      <c r="C1784" s="2">
        <v>119</v>
      </c>
    </row>
    <row r="1785" spans="2:3" x14ac:dyDescent="0.3">
      <c r="B1785" s="2">
        <v>6.7</v>
      </c>
      <c r="C1785" s="2">
        <v>107</v>
      </c>
    </row>
    <row r="1786" spans="2:3" x14ac:dyDescent="0.3">
      <c r="B1786" s="2">
        <v>7.1</v>
      </c>
      <c r="C1786" s="2">
        <v>115</v>
      </c>
    </row>
    <row r="1787" spans="2:3" x14ac:dyDescent="0.3">
      <c r="B1787" s="2">
        <v>7.3</v>
      </c>
      <c r="C1787" s="2">
        <v>111</v>
      </c>
    </row>
    <row r="1788" spans="2:3" x14ac:dyDescent="0.3">
      <c r="B1788" s="2">
        <v>6.5</v>
      </c>
      <c r="C1788" s="2">
        <v>109</v>
      </c>
    </row>
    <row r="1789" spans="2:3" x14ac:dyDescent="0.3">
      <c r="B1789" s="2">
        <v>6.6</v>
      </c>
      <c r="C1789" s="2">
        <v>94</v>
      </c>
    </row>
    <row r="1790" spans="2:3" x14ac:dyDescent="0.3">
      <c r="B1790" s="2">
        <v>6.2</v>
      </c>
      <c r="C1790" s="2">
        <v>102</v>
      </c>
    </row>
    <row r="1791" spans="2:3" x14ac:dyDescent="0.3">
      <c r="B1791" s="2">
        <v>4.3</v>
      </c>
      <c r="C1791" s="2">
        <v>97</v>
      </c>
    </row>
    <row r="1792" spans="2:3" x14ac:dyDescent="0.3">
      <c r="B1792" s="2">
        <v>8</v>
      </c>
      <c r="C1792" s="2">
        <v>137</v>
      </c>
    </row>
    <row r="1793" spans="2:3" x14ac:dyDescent="0.3">
      <c r="B1793" s="2">
        <v>7.1</v>
      </c>
      <c r="C1793" s="2">
        <v>118</v>
      </c>
    </row>
    <row r="1794" spans="2:3" x14ac:dyDescent="0.3">
      <c r="B1794" s="2">
        <v>7.8</v>
      </c>
      <c r="C1794" s="2">
        <v>99</v>
      </c>
    </row>
    <row r="1795" spans="2:3" x14ac:dyDescent="0.3">
      <c r="B1795" s="2">
        <v>6.5</v>
      </c>
      <c r="C1795" s="2">
        <v>115</v>
      </c>
    </row>
    <row r="1796" spans="2:3" x14ac:dyDescent="0.3">
      <c r="B1796" s="2">
        <v>5.9</v>
      </c>
      <c r="C1796" s="2">
        <v>90</v>
      </c>
    </row>
    <row r="1797" spans="2:3" x14ac:dyDescent="0.3">
      <c r="B1797" s="2">
        <v>7.4</v>
      </c>
      <c r="C1797" s="2">
        <v>105</v>
      </c>
    </row>
    <row r="1798" spans="2:3" x14ac:dyDescent="0.3">
      <c r="B1798" s="2">
        <v>5.2</v>
      </c>
      <c r="C1798" s="2">
        <v>105</v>
      </c>
    </row>
    <row r="1799" spans="2:3" x14ac:dyDescent="0.3">
      <c r="B1799" s="2">
        <v>7.7</v>
      </c>
      <c r="C1799" s="2">
        <v>146</v>
      </c>
    </row>
    <row r="1800" spans="2:3" x14ac:dyDescent="0.3">
      <c r="B1800" s="2">
        <v>7.5</v>
      </c>
      <c r="C1800" s="2">
        <v>101</v>
      </c>
    </row>
    <row r="1801" spans="2:3" x14ac:dyDescent="0.3">
      <c r="B1801" s="2">
        <v>7.3</v>
      </c>
      <c r="C1801" s="2">
        <v>90</v>
      </c>
    </row>
    <row r="1802" spans="2:3" x14ac:dyDescent="0.3">
      <c r="B1802" s="2">
        <v>7</v>
      </c>
      <c r="C1802" s="2">
        <v>97</v>
      </c>
    </row>
    <row r="1803" spans="2:3" x14ac:dyDescent="0.3">
      <c r="B1803" s="2">
        <v>6.3</v>
      </c>
      <c r="C1803" s="2">
        <v>106</v>
      </c>
    </row>
    <row r="1804" spans="2:3" x14ac:dyDescent="0.3">
      <c r="B1804" s="2">
        <v>8.1</v>
      </c>
      <c r="C1804" s="2">
        <v>132</v>
      </c>
    </row>
    <row r="1805" spans="2:3" x14ac:dyDescent="0.3">
      <c r="B1805" s="2">
        <v>6.4</v>
      </c>
      <c r="C1805" s="2">
        <v>101</v>
      </c>
    </row>
    <row r="1806" spans="2:3" x14ac:dyDescent="0.3">
      <c r="B1806" s="2">
        <v>7.5</v>
      </c>
      <c r="C1806" s="2">
        <v>135</v>
      </c>
    </row>
    <row r="1807" spans="2:3" x14ac:dyDescent="0.3">
      <c r="B1807" s="2">
        <v>5.5</v>
      </c>
      <c r="C1807" s="2">
        <v>104</v>
      </c>
    </row>
    <row r="1808" spans="2:3" x14ac:dyDescent="0.3">
      <c r="B1808" s="2">
        <v>6.6</v>
      </c>
      <c r="C1808" s="2">
        <v>90</v>
      </c>
    </row>
    <row r="1809" spans="2:3" x14ac:dyDescent="0.3">
      <c r="B1809" s="2">
        <v>6.8</v>
      </c>
      <c r="C1809" s="2">
        <v>86</v>
      </c>
    </row>
    <row r="1810" spans="2:3" x14ac:dyDescent="0.3">
      <c r="B1810" s="2">
        <v>6.9</v>
      </c>
      <c r="C1810" s="2">
        <v>92</v>
      </c>
    </row>
    <row r="1811" spans="2:3" x14ac:dyDescent="0.3">
      <c r="B1811" s="2">
        <v>6.9</v>
      </c>
      <c r="C1811" s="2">
        <v>131</v>
      </c>
    </row>
    <row r="1812" spans="2:3" x14ac:dyDescent="0.3">
      <c r="B1812" s="2">
        <v>4.8</v>
      </c>
      <c r="C1812" s="2">
        <v>91</v>
      </c>
    </row>
    <row r="1813" spans="2:3" x14ac:dyDescent="0.3">
      <c r="B1813" s="2">
        <v>6.5</v>
      </c>
      <c r="C1813" s="2">
        <v>104</v>
      </c>
    </row>
    <row r="1814" spans="2:3" x14ac:dyDescent="0.3">
      <c r="B1814" s="2">
        <v>5.5</v>
      </c>
      <c r="C1814" s="2">
        <v>78</v>
      </c>
    </row>
    <row r="1815" spans="2:3" x14ac:dyDescent="0.3">
      <c r="B1815" s="2">
        <v>6.4</v>
      </c>
      <c r="C1815" s="2">
        <v>125</v>
      </c>
    </row>
    <row r="1816" spans="2:3" x14ac:dyDescent="0.3">
      <c r="B1816" s="2">
        <v>5.8</v>
      </c>
      <c r="C1816" s="2">
        <v>84</v>
      </c>
    </row>
    <row r="1817" spans="2:3" x14ac:dyDescent="0.3">
      <c r="B1817" s="2">
        <v>7</v>
      </c>
      <c r="C1817" s="2">
        <v>77</v>
      </c>
    </row>
    <row r="1818" spans="2:3" x14ac:dyDescent="0.3">
      <c r="B1818" s="2">
        <v>5.9</v>
      </c>
      <c r="C1818" s="2">
        <v>103</v>
      </c>
    </row>
    <row r="1819" spans="2:3" x14ac:dyDescent="0.3">
      <c r="B1819" s="2">
        <v>6</v>
      </c>
      <c r="C1819" s="2">
        <v>119</v>
      </c>
    </row>
    <row r="1820" spans="2:3" x14ac:dyDescent="0.3">
      <c r="B1820" s="2">
        <v>7.7</v>
      </c>
      <c r="C1820" s="2">
        <v>178</v>
      </c>
    </row>
    <row r="1821" spans="2:3" x14ac:dyDescent="0.3">
      <c r="B1821" s="2">
        <v>6.2</v>
      </c>
      <c r="C1821" s="2">
        <v>98</v>
      </c>
    </row>
    <row r="1822" spans="2:3" x14ac:dyDescent="0.3">
      <c r="B1822" s="2">
        <v>7.6</v>
      </c>
      <c r="C1822" s="2">
        <v>98</v>
      </c>
    </row>
    <row r="1823" spans="2:3" x14ac:dyDescent="0.3">
      <c r="B1823" s="2">
        <v>6.9</v>
      </c>
      <c r="C1823" s="2">
        <v>92</v>
      </c>
    </row>
    <row r="1824" spans="2:3" x14ac:dyDescent="0.3">
      <c r="B1824" s="2">
        <v>7.7</v>
      </c>
      <c r="C1824" s="2">
        <v>103</v>
      </c>
    </row>
    <row r="1825" spans="2:3" x14ac:dyDescent="0.3">
      <c r="B1825" s="2">
        <v>4.9000000000000004</v>
      </c>
      <c r="C1825" s="2">
        <v>93</v>
      </c>
    </row>
    <row r="1826" spans="2:3" x14ac:dyDescent="0.3">
      <c r="B1826" s="2">
        <v>6.6</v>
      </c>
      <c r="C1826" s="2">
        <v>96</v>
      </c>
    </row>
    <row r="1827" spans="2:3" x14ac:dyDescent="0.3">
      <c r="B1827" s="2">
        <v>4.9000000000000004</v>
      </c>
      <c r="C1827" s="2">
        <v>88</v>
      </c>
    </row>
    <row r="1828" spans="2:3" x14ac:dyDescent="0.3">
      <c r="B1828" s="2">
        <v>6.1</v>
      </c>
      <c r="C1828" s="2">
        <v>106</v>
      </c>
    </row>
    <row r="1829" spans="2:3" x14ac:dyDescent="0.3">
      <c r="B1829" s="2">
        <v>6</v>
      </c>
      <c r="C1829" s="2">
        <v>90</v>
      </c>
    </row>
    <row r="1830" spans="2:3" x14ac:dyDescent="0.3">
      <c r="B1830" s="2">
        <v>8</v>
      </c>
      <c r="C1830" s="2">
        <v>99</v>
      </c>
    </row>
    <row r="1831" spans="2:3" x14ac:dyDescent="0.3">
      <c r="B1831" s="2">
        <v>7.2</v>
      </c>
      <c r="C1831" s="2">
        <v>85</v>
      </c>
    </row>
    <row r="1832" spans="2:3" x14ac:dyDescent="0.3">
      <c r="B1832" s="2">
        <v>7.2</v>
      </c>
      <c r="C1832" s="2">
        <v>93</v>
      </c>
    </row>
    <row r="1833" spans="2:3" x14ac:dyDescent="0.3">
      <c r="B1833" s="2">
        <v>7.5</v>
      </c>
      <c r="C1833" s="2">
        <v>126</v>
      </c>
    </row>
    <row r="1834" spans="2:3" x14ac:dyDescent="0.3">
      <c r="B1834" s="2">
        <v>6.1</v>
      </c>
      <c r="C1834" s="2">
        <v>106</v>
      </c>
    </row>
    <row r="1835" spans="2:3" x14ac:dyDescent="0.3">
      <c r="B1835" s="2">
        <v>5.3</v>
      </c>
      <c r="C1835" s="2">
        <v>89</v>
      </c>
    </row>
    <row r="1836" spans="2:3" x14ac:dyDescent="0.3">
      <c r="B1836" s="2">
        <v>4.4000000000000004</v>
      </c>
      <c r="C1836" s="2">
        <v>92</v>
      </c>
    </row>
    <row r="1837" spans="2:3" x14ac:dyDescent="0.3">
      <c r="B1837" s="2">
        <v>6.5</v>
      </c>
      <c r="C1837" s="2">
        <v>131</v>
      </c>
    </row>
    <row r="1838" spans="2:3" x14ac:dyDescent="0.3">
      <c r="B1838" s="2">
        <v>7.3</v>
      </c>
      <c r="C1838" s="2">
        <v>135</v>
      </c>
    </row>
    <row r="1839" spans="2:3" x14ac:dyDescent="0.3">
      <c r="B1839" s="2">
        <v>6.1</v>
      </c>
      <c r="C1839" s="2">
        <v>101</v>
      </c>
    </row>
    <row r="1840" spans="2:3" x14ac:dyDescent="0.3">
      <c r="B1840" s="2">
        <v>6.9</v>
      </c>
      <c r="C1840" s="2">
        <v>103</v>
      </c>
    </row>
    <row r="1841" spans="2:3" x14ac:dyDescent="0.3">
      <c r="B1841" s="2">
        <v>7.4</v>
      </c>
      <c r="C1841" s="2">
        <v>98</v>
      </c>
    </row>
    <row r="1842" spans="2:3" x14ac:dyDescent="0.3">
      <c r="B1842" s="2">
        <v>7.3</v>
      </c>
      <c r="C1842" s="2">
        <v>100</v>
      </c>
    </row>
    <row r="1843" spans="2:3" x14ac:dyDescent="0.3">
      <c r="B1843" s="2">
        <v>1.9</v>
      </c>
      <c r="C1843" s="2">
        <v>88</v>
      </c>
    </row>
    <row r="1844" spans="2:3" x14ac:dyDescent="0.3">
      <c r="B1844" s="2">
        <v>5.9</v>
      </c>
      <c r="C1844" s="2">
        <v>99</v>
      </c>
    </row>
    <row r="1845" spans="2:3" x14ac:dyDescent="0.3">
      <c r="B1845" s="2">
        <v>8.1</v>
      </c>
      <c r="C1845" s="2">
        <v>148</v>
      </c>
    </row>
    <row r="1846" spans="2:3" x14ac:dyDescent="0.3">
      <c r="B1846" s="2">
        <v>5.8</v>
      </c>
      <c r="C1846" s="2">
        <v>74</v>
      </c>
    </row>
    <row r="1847" spans="2:3" x14ac:dyDescent="0.3">
      <c r="B1847" s="2">
        <v>7.2</v>
      </c>
      <c r="C1847" s="2">
        <v>98</v>
      </c>
    </row>
    <row r="1848" spans="2:3" x14ac:dyDescent="0.3">
      <c r="B1848" s="2">
        <v>6</v>
      </c>
      <c r="C1848" s="2">
        <v>137</v>
      </c>
    </row>
    <row r="1849" spans="2:3" x14ac:dyDescent="0.3">
      <c r="B1849" s="2">
        <v>7.5</v>
      </c>
      <c r="C1849" s="2">
        <v>170</v>
      </c>
    </row>
    <row r="1850" spans="2:3" x14ac:dyDescent="0.3">
      <c r="B1850" s="2">
        <v>4.9000000000000004</v>
      </c>
      <c r="C1850" s="2">
        <v>88</v>
      </c>
    </row>
    <row r="1851" spans="2:3" x14ac:dyDescent="0.3">
      <c r="B1851" s="2">
        <v>7.8</v>
      </c>
      <c r="C1851" s="2">
        <v>108</v>
      </c>
    </row>
    <row r="1852" spans="2:3" x14ac:dyDescent="0.3">
      <c r="B1852" s="2">
        <v>5.0999999999999996</v>
      </c>
      <c r="C1852" s="2">
        <v>120</v>
      </c>
    </row>
    <row r="1853" spans="2:3" x14ac:dyDescent="0.3">
      <c r="B1853" s="2">
        <v>7.7</v>
      </c>
      <c r="C1853" s="2">
        <v>120</v>
      </c>
    </row>
    <row r="1854" spans="2:3" x14ac:dyDescent="0.3">
      <c r="B1854" s="2">
        <v>7.9</v>
      </c>
      <c r="C1854" s="2">
        <v>97</v>
      </c>
    </row>
    <row r="1855" spans="2:3" x14ac:dyDescent="0.3">
      <c r="B1855" s="2">
        <v>6.7</v>
      </c>
      <c r="C1855" s="2">
        <v>134</v>
      </c>
    </row>
    <row r="1856" spans="2:3" x14ac:dyDescent="0.3">
      <c r="B1856" s="2">
        <v>6.4</v>
      </c>
      <c r="C1856" s="2">
        <v>124</v>
      </c>
    </row>
    <row r="1857" spans="2:3" x14ac:dyDescent="0.3">
      <c r="B1857" s="2">
        <v>6.8</v>
      </c>
      <c r="C1857" s="2">
        <v>110</v>
      </c>
    </row>
    <row r="1858" spans="2:3" x14ac:dyDescent="0.3">
      <c r="B1858" s="2">
        <v>5.9</v>
      </c>
      <c r="C1858" s="2">
        <v>98</v>
      </c>
    </row>
    <row r="1859" spans="2:3" x14ac:dyDescent="0.3">
      <c r="B1859" s="2">
        <v>6.7</v>
      </c>
      <c r="C1859" s="2">
        <v>106</v>
      </c>
    </row>
    <row r="1860" spans="2:3" x14ac:dyDescent="0.3">
      <c r="B1860" s="2">
        <v>8</v>
      </c>
      <c r="C1860" s="2">
        <v>115</v>
      </c>
    </row>
    <row r="1861" spans="2:3" x14ac:dyDescent="0.3">
      <c r="B1861" s="2">
        <v>6.2</v>
      </c>
      <c r="C1861" s="2">
        <v>104</v>
      </c>
    </row>
    <row r="1862" spans="2:3" x14ac:dyDescent="0.3">
      <c r="B1862" s="2">
        <v>7.3</v>
      </c>
      <c r="C1862" s="2">
        <v>119</v>
      </c>
    </row>
    <row r="1863" spans="2:3" x14ac:dyDescent="0.3">
      <c r="B1863" s="2">
        <v>7.7</v>
      </c>
      <c r="C1863" s="2">
        <v>94</v>
      </c>
    </row>
    <row r="1864" spans="2:3" x14ac:dyDescent="0.3">
      <c r="B1864" s="2">
        <v>6.6</v>
      </c>
      <c r="C1864" s="2">
        <v>129</v>
      </c>
    </row>
    <row r="1865" spans="2:3" x14ac:dyDescent="0.3">
      <c r="B1865" s="2">
        <v>7.1</v>
      </c>
      <c r="C1865" s="2">
        <v>131</v>
      </c>
    </row>
    <row r="1866" spans="2:3" x14ac:dyDescent="0.3">
      <c r="B1866" s="2">
        <v>7.9</v>
      </c>
      <c r="C1866" s="2">
        <v>123</v>
      </c>
    </row>
    <row r="1867" spans="2:3" x14ac:dyDescent="0.3">
      <c r="B1867" s="2">
        <v>7.1</v>
      </c>
      <c r="C1867" s="2">
        <v>120</v>
      </c>
    </row>
    <row r="1868" spans="2:3" x14ac:dyDescent="0.3">
      <c r="B1868" s="2">
        <v>7.4</v>
      </c>
      <c r="C1868" s="2">
        <v>143</v>
      </c>
    </row>
    <row r="1869" spans="2:3" x14ac:dyDescent="0.3">
      <c r="B1869" s="2">
        <v>6.6</v>
      </c>
      <c r="C1869" s="2">
        <v>100</v>
      </c>
    </row>
    <row r="1870" spans="2:3" x14ac:dyDescent="0.3">
      <c r="B1870" s="2">
        <v>5.7</v>
      </c>
      <c r="C1870" s="2">
        <v>113</v>
      </c>
    </row>
    <row r="1871" spans="2:3" x14ac:dyDescent="0.3">
      <c r="B1871" s="2">
        <v>6.5</v>
      </c>
      <c r="C1871" s="2">
        <v>140</v>
      </c>
    </row>
    <row r="1872" spans="2:3" x14ac:dyDescent="0.3">
      <c r="B1872" s="2">
        <v>8.1</v>
      </c>
      <c r="C1872" s="2">
        <v>125</v>
      </c>
    </row>
    <row r="1873" spans="2:3" x14ac:dyDescent="0.3">
      <c r="B1873" s="2">
        <v>7</v>
      </c>
      <c r="C1873" s="2">
        <v>87</v>
      </c>
    </row>
    <row r="1874" spans="2:3" x14ac:dyDescent="0.3">
      <c r="B1874" s="2">
        <v>5.2</v>
      </c>
      <c r="C1874" s="2">
        <v>93</v>
      </c>
    </row>
    <row r="1875" spans="2:3" x14ac:dyDescent="0.3">
      <c r="B1875" s="2">
        <v>7.3</v>
      </c>
      <c r="C1875" s="2">
        <v>128</v>
      </c>
    </row>
    <row r="1876" spans="2:3" x14ac:dyDescent="0.3">
      <c r="B1876" s="2">
        <v>6.5</v>
      </c>
      <c r="C1876" s="2">
        <v>108</v>
      </c>
    </row>
    <row r="1877" spans="2:3" x14ac:dyDescent="0.3">
      <c r="B1877" s="2">
        <v>5.5</v>
      </c>
      <c r="C1877" s="2">
        <v>98</v>
      </c>
    </row>
    <row r="1878" spans="2:3" x14ac:dyDescent="0.3">
      <c r="B1878" s="2">
        <v>6.9</v>
      </c>
      <c r="C1878" s="2">
        <v>118</v>
      </c>
    </row>
    <row r="1879" spans="2:3" x14ac:dyDescent="0.3">
      <c r="B1879" s="2">
        <v>4.2</v>
      </c>
      <c r="C1879" s="2">
        <v>95</v>
      </c>
    </row>
    <row r="1880" spans="2:3" x14ac:dyDescent="0.3">
      <c r="B1880" s="2">
        <v>4</v>
      </c>
      <c r="C1880" s="2">
        <v>84</v>
      </c>
    </row>
    <row r="1881" spans="2:3" x14ac:dyDescent="0.3">
      <c r="B1881" s="2">
        <v>7.2</v>
      </c>
      <c r="C1881" s="2">
        <v>196</v>
      </c>
    </row>
    <row r="1882" spans="2:3" x14ac:dyDescent="0.3">
      <c r="B1882" s="2">
        <v>7.1</v>
      </c>
      <c r="C1882" s="2">
        <v>109</v>
      </c>
    </row>
    <row r="1883" spans="2:3" x14ac:dyDescent="0.3">
      <c r="B1883" s="2">
        <v>6.2</v>
      </c>
      <c r="C1883" s="2">
        <v>141</v>
      </c>
    </row>
    <row r="1884" spans="2:3" x14ac:dyDescent="0.3">
      <c r="B1884" s="2">
        <v>7.9</v>
      </c>
      <c r="C1884" s="2">
        <v>192</v>
      </c>
    </row>
    <row r="1885" spans="2:3" x14ac:dyDescent="0.3">
      <c r="B1885" s="2">
        <v>7.7</v>
      </c>
      <c r="C1885" s="2">
        <v>125</v>
      </c>
    </row>
    <row r="1886" spans="2:3" x14ac:dyDescent="0.3">
      <c r="B1886" s="2">
        <v>6.2</v>
      </c>
      <c r="C1886" s="2">
        <v>86</v>
      </c>
    </row>
    <row r="1887" spans="2:3" x14ac:dyDescent="0.3">
      <c r="B1887" s="2">
        <v>5.2</v>
      </c>
      <c r="C1887" s="2">
        <v>110</v>
      </c>
    </row>
    <row r="1888" spans="2:3" x14ac:dyDescent="0.3">
      <c r="B1888" s="2">
        <v>5.4</v>
      </c>
      <c r="C1888" s="2">
        <v>109</v>
      </c>
    </row>
    <row r="1889" spans="2:3" x14ac:dyDescent="0.3">
      <c r="B1889" s="2">
        <v>7</v>
      </c>
      <c r="C1889" s="2">
        <v>114</v>
      </c>
    </row>
    <row r="1890" spans="2:3" x14ac:dyDescent="0.3">
      <c r="B1890" s="2">
        <v>6.3</v>
      </c>
      <c r="C1890" s="2">
        <v>98</v>
      </c>
    </row>
    <row r="1891" spans="2:3" x14ac:dyDescent="0.3">
      <c r="B1891" s="2">
        <v>5.6</v>
      </c>
      <c r="C1891" s="2">
        <v>95</v>
      </c>
    </row>
    <row r="1892" spans="2:3" x14ac:dyDescent="0.3">
      <c r="B1892" s="2">
        <v>5.9</v>
      </c>
      <c r="C1892" s="2">
        <v>95</v>
      </c>
    </row>
    <row r="1893" spans="2:3" x14ac:dyDescent="0.3">
      <c r="B1893" s="2">
        <v>6.9</v>
      </c>
      <c r="C1893" s="2">
        <v>100</v>
      </c>
    </row>
    <row r="1894" spans="2:3" x14ac:dyDescent="0.3">
      <c r="B1894" s="2">
        <v>3.5</v>
      </c>
      <c r="C1894" s="2">
        <v>95</v>
      </c>
    </row>
    <row r="1895" spans="2:3" x14ac:dyDescent="0.3">
      <c r="B1895" s="2">
        <v>7.5</v>
      </c>
      <c r="C1895" s="2">
        <v>96</v>
      </c>
    </row>
    <row r="1896" spans="2:3" x14ac:dyDescent="0.3">
      <c r="B1896" s="2">
        <v>6.6</v>
      </c>
      <c r="C1896" s="2">
        <v>107</v>
      </c>
    </row>
    <row r="1897" spans="2:3" x14ac:dyDescent="0.3">
      <c r="B1897" s="2">
        <v>4.2</v>
      </c>
      <c r="C1897" s="2">
        <v>102</v>
      </c>
    </row>
    <row r="1898" spans="2:3" x14ac:dyDescent="0.3">
      <c r="B1898" s="2">
        <v>5.5</v>
      </c>
      <c r="C1898" s="2">
        <v>93</v>
      </c>
    </row>
    <row r="1899" spans="2:3" x14ac:dyDescent="0.3">
      <c r="B1899" s="2">
        <v>2.2999999999999998</v>
      </c>
      <c r="C1899" s="2">
        <v>94</v>
      </c>
    </row>
    <row r="1900" spans="2:3" x14ac:dyDescent="0.3">
      <c r="B1900" s="2">
        <v>5</v>
      </c>
      <c r="C1900" s="2">
        <v>91</v>
      </c>
    </row>
    <row r="1901" spans="2:3" x14ac:dyDescent="0.3">
      <c r="B1901" s="2">
        <v>7</v>
      </c>
      <c r="C1901" s="2">
        <v>108</v>
      </c>
    </row>
    <row r="1902" spans="2:3" x14ac:dyDescent="0.3">
      <c r="B1902" s="2">
        <v>4.5999999999999996</v>
      </c>
      <c r="C1902" s="2">
        <v>95</v>
      </c>
    </row>
    <row r="1903" spans="2:3" x14ac:dyDescent="0.3">
      <c r="B1903" s="2">
        <v>6.3</v>
      </c>
      <c r="C1903" s="2">
        <v>109</v>
      </c>
    </row>
    <row r="1904" spans="2:3" x14ac:dyDescent="0.3">
      <c r="B1904" s="2">
        <v>8.3000000000000007</v>
      </c>
      <c r="C1904" s="2">
        <v>128</v>
      </c>
    </row>
    <row r="1905" spans="2:3" x14ac:dyDescent="0.3">
      <c r="B1905" s="2">
        <v>5.7</v>
      </c>
      <c r="C1905" s="2">
        <v>118</v>
      </c>
    </row>
    <row r="1906" spans="2:3" x14ac:dyDescent="0.3">
      <c r="B1906" s="2">
        <v>6.4</v>
      </c>
      <c r="C1906" s="2">
        <v>106</v>
      </c>
    </row>
    <row r="1907" spans="2:3" x14ac:dyDescent="0.3">
      <c r="B1907" s="2">
        <v>2.9</v>
      </c>
      <c r="C1907" s="2">
        <v>92</v>
      </c>
    </row>
    <row r="1908" spans="2:3" x14ac:dyDescent="0.3">
      <c r="B1908" s="2">
        <v>4.0999999999999996</v>
      </c>
      <c r="C1908" s="2">
        <v>89</v>
      </c>
    </row>
    <row r="1909" spans="2:3" x14ac:dyDescent="0.3">
      <c r="B1909" s="2">
        <v>6.5</v>
      </c>
      <c r="C1909" s="2">
        <v>105</v>
      </c>
    </row>
    <row r="1910" spans="2:3" x14ac:dyDescent="0.3">
      <c r="B1910" s="2">
        <v>7.7</v>
      </c>
      <c r="C1910" s="2">
        <v>134</v>
      </c>
    </row>
    <row r="1911" spans="2:3" x14ac:dyDescent="0.3">
      <c r="B1911" s="2">
        <v>7.4</v>
      </c>
      <c r="C1911" s="2">
        <v>110</v>
      </c>
    </row>
    <row r="1912" spans="2:3" x14ac:dyDescent="0.3">
      <c r="B1912" s="2">
        <v>6.3</v>
      </c>
      <c r="C1912" s="2">
        <v>80</v>
      </c>
    </row>
    <row r="1913" spans="2:3" x14ac:dyDescent="0.3">
      <c r="B1913" s="2">
        <v>6.7</v>
      </c>
      <c r="C1913" s="2">
        <v>115</v>
      </c>
    </row>
    <row r="1914" spans="2:3" x14ac:dyDescent="0.3">
      <c r="B1914" s="2">
        <v>5.4</v>
      </c>
      <c r="C1914" s="2">
        <v>94</v>
      </c>
    </row>
    <row r="1915" spans="2:3" x14ac:dyDescent="0.3">
      <c r="B1915" s="2">
        <v>5.8</v>
      </c>
      <c r="C1915" s="2">
        <v>81</v>
      </c>
    </row>
    <row r="1916" spans="2:3" x14ac:dyDescent="0.3">
      <c r="B1916" s="2">
        <v>4.8</v>
      </c>
      <c r="C1916" s="2">
        <v>160</v>
      </c>
    </row>
    <row r="1917" spans="2:3" x14ac:dyDescent="0.3">
      <c r="B1917" s="2">
        <v>8</v>
      </c>
      <c r="C1917" s="2">
        <v>144</v>
      </c>
    </row>
    <row r="1918" spans="2:3" x14ac:dyDescent="0.3">
      <c r="B1918" s="2">
        <v>7.2</v>
      </c>
      <c r="C1918" s="2">
        <v>136</v>
      </c>
    </row>
    <row r="1919" spans="2:3" x14ac:dyDescent="0.3">
      <c r="B1919" s="2">
        <v>7.1</v>
      </c>
      <c r="C1919" s="2">
        <v>84</v>
      </c>
    </row>
    <row r="1920" spans="2:3" x14ac:dyDescent="0.3">
      <c r="B1920" s="2">
        <v>7.4</v>
      </c>
      <c r="C1920" s="2">
        <v>77</v>
      </c>
    </row>
    <row r="1921" spans="2:3" x14ac:dyDescent="0.3">
      <c r="B1921" s="2">
        <v>5.9</v>
      </c>
      <c r="C1921" s="2">
        <v>90</v>
      </c>
    </row>
    <row r="1922" spans="2:3" x14ac:dyDescent="0.3">
      <c r="B1922" s="2">
        <v>5</v>
      </c>
      <c r="C1922" s="2">
        <v>99</v>
      </c>
    </row>
    <row r="1923" spans="2:3" x14ac:dyDescent="0.3">
      <c r="B1923" s="2">
        <v>5.6</v>
      </c>
      <c r="C1923" s="2">
        <v>103</v>
      </c>
    </row>
    <row r="1924" spans="2:3" x14ac:dyDescent="0.3">
      <c r="B1924" s="2">
        <v>7.2</v>
      </c>
      <c r="C1924" s="2">
        <v>100</v>
      </c>
    </row>
    <row r="1925" spans="2:3" x14ac:dyDescent="0.3">
      <c r="B1925" s="2">
        <v>6.6</v>
      </c>
      <c r="C1925" s="2">
        <v>112</v>
      </c>
    </row>
    <row r="1926" spans="2:3" x14ac:dyDescent="0.3">
      <c r="B1926" s="2">
        <v>4.5999999999999996</v>
      </c>
      <c r="C1926" s="2">
        <v>83</v>
      </c>
    </row>
    <row r="1927" spans="2:3" x14ac:dyDescent="0.3">
      <c r="B1927" s="2">
        <v>5.6</v>
      </c>
      <c r="C1927" s="2">
        <v>116</v>
      </c>
    </row>
    <row r="1928" spans="2:3" x14ac:dyDescent="0.3">
      <c r="B1928" s="2">
        <v>5.0999999999999996</v>
      </c>
      <c r="C1928" s="2">
        <v>83</v>
      </c>
    </row>
    <row r="1929" spans="2:3" x14ac:dyDescent="0.3">
      <c r="B1929" s="2">
        <v>6</v>
      </c>
      <c r="C1929" s="2">
        <v>127</v>
      </c>
    </row>
    <row r="1930" spans="2:3" x14ac:dyDescent="0.3">
      <c r="B1930" s="2">
        <v>5.2</v>
      </c>
      <c r="C1930" s="2">
        <v>113</v>
      </c>
    </row>
    <row r="1931" spans="2:3" x14ac:dyDescent="0.3">
      <c r="B1931" s="2">
        <v>6.5</v>
      </c>
      <c r="C1931" s="2">
        <v>108</v>
      </c>
    </row>
    <row r="1932" spans="2:3" x14ac:dyDescent="0.3">
      <c r="B1932" s="2">
        <v>6.9</v>
      </c>
      <c r="C1932" s="2">
        <v>98</v>
      </c>
    </row>
    <row r="1933" spans="2:3" x14ac:dyDescent="0.3">
      <c r="B1933" s="2">
        <v>7.3</v>
      </c>
      <c r="C1933" s="2">
        <v>100</v>
      </c>
    </row>
    <row r="1934" spans="2:3" x14ac:dyDescent="0.3">
      <c r="B1934" s="2">
        <v>6.3</v>
      </c>
      <c r="C1934" s="2">
        <v>82</v>
      </c>
    </row>
    <row r="1935" spans="2:3" x14ac:dyDescent="0.3">
      <c r="B1935" s="2">
        <v>4.8</v>
      </c>
      <c r="C1935" s="2">
        <v>100</v>
      </c>
    </row>
    <row r="1936" spans="2:3" x14ac:dyDescent="0.3">
      <c r="B1936" s="2">
        <v>6.4</v>
      </c>
      <c r="C1936" s="2">
        <v>123</v>
      </c>
    </row>
    <row r="1937" spans="2:3" x14ac:dyDescent="0.3">
      <c r="B1937" s="2">
        <v>7</v>
      </c>
      <c r="C1937" s="2">
        <v>108</v>
      </c>
    </row>
    <row r="1938" spans="2:3" x14ac:dyDescent="0.3">
      <c r="B1938" s="2">
        <v>7.1</v>
      </c>
      <c r="C1938" s="2">
        <v>134</v>
      </c>
    </row>
    <row r="1939" spans="2:3" x14ac:dyDescent="0.3">
      <c r="B1939" s="2">
        <v>6.2</v>
      </c>
      <c r="C1939" s="2">
        <v>104</v>
      </c>
    </row>
    <row r="1940" spans="2:3" x14ac:dyDescent="0.3">
      <c r="B1940" s="2">
        <v>6.2</v>
      </c>
      <c r="C1940" s="2">
        <v>98</v>
      </c>
    </row>
    <row r="1941" spans="2:3" x14ac:dyDescent="0.3">
      <c r="B1941" s="2">
        <v>6.9</v>
      </c>
      <c r="C1941" s="2">
        <v>109</v>
      </c>
    </row>
    <row r="1942" spans="2:3" x14ac:dyDescent="0.3">
      <c r="B1942" s="2">
        <v>6.1</v>
      </c>
      <c r="C1942" s="2">
        <v>90</v>
      </c>
    </row>
    <row r="1943" spans="2:3" x14ac:dyDescent="0.3">
      <c r="B1943" s="2">
        <v>5</v>
      </c>
      <c r="C1943" s="2">
        <v>117</v>
      </c>
    </row>
    <row r="1944" spans="2:3" x14ac:dyDescent="0.3">
      <c r="B1944" s="2">
        <v>6.8</v>
      </c>
      <c r="C1944" s="2">
        <v>118</v>
      </c>
    </row>
    <row r="1945" spans="2:3" x14ac:dyDescent="0.3">
      <c r="B1945" s="2">
        <v>7.5</v>
      </c>
      <c r="C1945" s="2">
        <v>93</v>
      </c>
    </row>
    <row r="1946" spans="2:3" x14ac:dyDescent="0.3">
      <c r="B1946" s="2">
        <v>5.9</v>
      </c>
      <c r="C1946" s="2">
        <v>105</v>
      </c>
    </row>
    <row r="1947" spans="2:3" x14ac:dyDescent="0.3">
      <c r="B1947" s="2">
        <v>7.1</v>
      </c>
      <c r="C1947" s="2">
        <v>104</v>
      </c>
    </row>
    <row r="1948" spans="2:3" x14ac:dyDescent="0.3">
      <c r="B1948" s="2">
        <v>7.6</v>
      </c>
      <c r="C1948" s="2">
        <v>157</v>
      </c>
    </row>
    <row r="1949" spans="2:3" x14ac:dyDescent="0.3">
      <c r="B1949" s="2">
        <v>7</v>
      </c>
      <c r="C1949" s="2">
        <v>116</v>
      </c>
    </row>
    <row r="1950" spans="2:3" x14ac:dyDescent="0.3">
      <c r="B1950" s="2">
        <v>4.7</v>
      </c>
      <c r="C1950" s="2">
        <v>101</v>
      </c>
    </row>
    <row r="1951" spans="2:3" x14ac:dyDescent="0.3">
      <c r="B1951" s="2">
        <v>5.9</v>
      </c>
      <c r="C1951" s="2">
        <v>101</v>
      </c>
    </row>
    <row r="1952" spans="2:3" x14ac:dyDescent="0.3">
      <c r="B1952" s="2">
        <v>6.6</v>
      </c>
      <c r="C1952" s="2">
        <v>118</v>
      </c>
    </row>
    <row r="1953" spans="2:3" x14ac:dyDescent="0.3">
      <c r="B1953" s="2">
        <v>6.5</v>
      </c>
      <c r="C1953" s="2">
        <v>80</v>
      </c>
    </row>
    <row r="1954" spans="2:3" x14ac:dyDescent="0.3">
      <c r="B1954" s="2">
        <v>6.6</v>
      </c>
      <c r="C1954" s="2">
        <v>113</v>
      </c>
    </row>
    <row r="1955" spans="2:3" x14ac:dyDescent="0.3">
      <c r="B1955" s="2">
        <v>5.9</v>
      </c>
      <c r="C1955" s="2">
        <v>93</v>
      </c>
    </row>
    <row r="1956" spans="2:3" x14ac:dyDescent="0.3">
      <c r="B1956" s="2">
        <v>5.3</v>
      </c>
      <c r="C1956" s="2">
        <v>108</v>
      </c>
    </row>
    <row r="1957" spans="2:3" x14ac:dyDescent="0.3">
      <c r="B1957" s="2">
        <v>7.4</v>
      </c>
      <c r="C1957" s="2">
        <v>116</v>
      </c>
    </row>
    <row r="1958" spans="2:3" x14ac:dyDescent="0.3">
      <c r="B1958" s="2">
        <v>6.9</v>
      </c>
      <c r="C1958" s="2">
        <v>90</v>
      </c>
    </row>
    <row r="1959" spans="2:3" x14ac:dyDescent="0.3">
      <c r="B1959" s="2">
        <v>6.8</v>
      </c>
      <c r="C1959" s="2">
        <v>89</v>
      </c>
    </row>
    <row r="1960" spans="2:3" x14ac:dyDescent="0.3">
      <c r="B1960" s="2">
        <v>5.8</v>
      </c>
      <c r="C1960" s="2">
        <v>110</v>
      </c>
    </row>
    <row r="1961" spans="2:3" x14ac:dyDescent="0.3">
      <c r="B1961" s="2">
        <v>7.1</v>
      </c>
      <c r="C1961" s="2">
        <v>125</v>
      </c>
    </row>
    <row r="1962" spans="2:3" x14ac:dyDescent="0.3">
      <c r="B1962" s="2">
        <v>7.8</v>
      </c>
      <c r="C1962" s="2">
        <v>116</v>
      </c>
    </row>
    <row r="1963" spans="2:3" x14ac:dyDescent="0.3">
      <c r="B1963" s="2">
        <v>6.7</v>
      </c>
      <c r="C1963" s="2">
        <v>95</v>
      </c>
    </row>
    <row r="1964" spans="2:3" x14ac:dyDescent="0.3">
      <c r="B1964" s="2">
        <v>5.6</v>
      </c>
      <c r="C1964" s="2">
        <v>95</v>
      </c>
    </row>
    <row r="1965" spans="2:3" x14ac:dyDescent="0.3">
      <c r="B1965" s="2">
        <v>7.2</v>
      </c>
      <c r="C1965" s="2">
        <v>201</v>
      </c>
    </row>
    <row r="1966" spans="2:3" x14ac:dyDescent="0.3">
      <c r="B1966" s="2">
        <v>7.2</v>
      </c>
      <c r="C1966" s="2">
        <v>194</v>
      </c>
    </row>
    <row r="1967" spans="2:3" x14ac:dyDescent="0.3">
      <c r="B1967" s="2">
        <v>4.0999999999999996</v>
      </c>
      <c r="C1967" s="2">
        <v>95</v>
      </c>
    </row>
    <row r="1968" spans="2:3" x14ac:dyDescent="0.3">
      <c r="B1968" s="2">
        <v>7.6</v>
      </c>
      <c r="C1968" s="2">
        <v>103</v>
      </c>
    </row>
    <row r="1969" spans="2:3" x14ac:dyDescent="0.3">
      <c r="B1969" s="2">
        <v>7.7</v>
      </c>
      <c r="C1969" s="2">
        <v>112</v>
      </c>
    </row>
    <row r="1970" spans="2:3" x14ac:dyDescent="0.3">
      <c r="B1970" s="2">
        <v>6.2</v>
      </c>
      <c r="C1970" s="2">
        <v>97</v>
      </c>
    </row>
    <row r="1971" spans="2:3" x14ac:dyDescent="0.3">
      <c r="B1971" s="2">
        <v>6.6</v>
      </c>
      <c r="C1971" s="2">
        <v>92</v>
      </c>
    </row>
    <row r="1972" spans="2:3" x14ac:dyDescent="0.3">
      <c r="B1972" s="2">
        <v>6.6</v>
      </c>
      <c r="C1972" s="2">
        <v>91</v>
      </c>
    </row>
    <row r="1973" spans="2:3" x14ac:dyDescent="0.3">
      <c r="B1973" s="2">
        <v>7.6</v>
      </c>
      <c r="C1973" s="2">
        <v>122</v>
      </c>
    </row>
    <row r="1974" spans="2:3" x14ac:dyDescent="0.3">
      <c r="B1974" s="2">
        <v>7.1</v>
      </c>
      <c r="C1974" s="2">
        <v>107</v>
      </c>
    </row>
    <row r="1975" spans="2:3" x14ac:dyDescent="0.3">
      <c r="B1975" s="2">
        <v>6.9</v>
      </c>
      <c r="C1975" s="2">
        <v>86</v>
      </c>
    </row>
    <row r="1976" spans="2:3" x14ac:dyDescent="0.3">
      <c r="B1976" s="2">
        <v>5.4</v>
      </c>
      <c r="C1976" s="2">
        <v>100</v>
      </c>
    </row>
    <row r="1977" spans="2:3" x14ac:dyDescent="0.3">
      <c r="B1977" s="2">
        <v>7.4</v>
      </c>
      <c r="C1977" s="2">
        <v>139</v>
      </c>
    </row>
    <row r="1978" spans="2:3" x14ac:dyDescent="0.3">
      <c r="B1978" s="2">
        <v>7.6</v>
      </c>
      <c r="C1978" s="2">
        <v>80</v>
      </c>
    </row>
    <row r="1979" spans="2:3" x14ac:dyDescent="0.3">
      <c r="B1979" s="2">
        <v>7.7</v>
      </c>
      <c r="C1979" s="2">
        <v>119</v>
      </c>
    </row>
    <row r="1980" spans="2:3" x14ac:dyDescent="0.3">
      <c r="B1980" s="2">
        <v>7.4</v>
      </c>
      <c r="C1980" s="2">
        <v>91</v>
      </c>
    </row>
    <row r="1981" spans="2:3" x14ac:dyDescent="0.3">
      <c r="B1981" s="2">
        <v>7.3</v>
      </c>
      <c r="C1981" s="2">
        <v>145</v>
      </c>
    </row>
    <row r="1982" spans="2:3" x14ac:dyDescent="0.3">
      <c r="B1982" s="2">
        <v>6.9</v>
      </c>
      <c r="C1982" s="2">
        <v>101</v>
      </c>
    </row>
    <row r="1983" spans="2:3" x14ac:dyDescent="0.3">
      <c r="B1983" s="2">
        <v>5</v>
      </c>
      <c r="C1983" s="2">
        <v>115</v>
      </c>
    </row>
    <row r="1984" spans="2:3" x14ac:dyDescent="0.3">
      <c r="B1984" s="2">
        <v>5.5</v>
      </c>
      <c r="C1984" s="2">
        <v>101</v>
      </c>
    </row>
    <row r="1985" spans="2:3" x14ac:dyDescent="0.3">
      <c r="B1985" s="2">
        <v>6.5</v>
      </c>
      <c r="C1985" s="2">
        <v>126</v>
      </c>
    </row>
    <row r="1986" spans="2:3" x14ac:dyDescent="0.3">
      <c r="B1986" s="2">
        <v>7.1</v>
      </c>
      <c r="C1986" s="2">
        <v>103</v>
      </c>
    </row>
    <row r="1987" spans="2:3" x14ac:dyDescent="0.3">
      <c r="B1987" s="2">
        <v>7.6</v>
      </c>
      <c r="C1987" s="2">
        <v>163</v>
      </c>
    </row>
    <row r="1988" spans="2:3" x14ac:dyDescent="0.3">
      <c r="B1988" s="2">
        <v>7.8</v>
      </c>
      <c r="C1988" s="2">
        <v>88</v>
      </c>
    </row>
    <row r="1989" spans="2:3" x14ac:dyDescent="0.3">
      <c r="B1989" s="2">
        <v>5.9</v>
      </c>
      <c r="C1989" s="2">
        <v>98</v>
      </c>
    </row>
    <row r="1990" spans="2:3" x14ac:dyDescent="0.3">
      <c r="B1990" s="2">
        <v>6.6</v>
      </c>
      <c r="C1990" s="2">
        <v>97</v>
      </c>
    </row>
    <row r="1991" spans="2:3" x14ac:dyDescent="0.3">
      <c r="B1991" s="2">
        <v>3.3</v>
      </c>
      <c r="C1991" s="2">
        <v>97</v>
      </c>
    </row>
    <row r="1992" spans="2:3" x14ac:dyDescent="0.3">
      <c r="B1992" s="2">
        <v>6</v>
      </c>
      <c r="C1992" s="2">
        <v>112</v>
      </c>
    </row>
    <row r="1993" spans="2:3" x14ac:dyDescent="0.3">
      <c r="B1993" s="2">
        <v>7.3</v>
      </c>
      <c r="C1993" s="2">
        <v>126</v>
      </c>
    </row>
    <row r="1994" spans="2:3" x14ac:dyDescent="0.3">
      <c r="B1994" s="2">
        <v>6.9</v>
      </c>
      <c r="C1994" s="2">
        <v>130</v>
      </c>
    </row>
    <row r="1995" spans="2:3" x14ac:dyDescent="0.3">
      <c r="B1995" s="2">
        <v>6.4</v>
      </c>
      <c r="C1995" s="2">
        <v>68</v>
      </c>
    </row>
    <row r="1996" spans="2:3" x14ac:dyDescent="0.3">
      <c r="B1996" s="2">
        <v>7.8</v>
      </c>
      <c r="C1996" s="2">
        <v>135</v>
      </c>
    </row>
    <row r="1997" spans="2:3" x14ac:dyDescent="0.3">
      <c r="B1997" s="2">
        <v>6.5</v>
      </c>
      <c r="C1997" s="2">
        <v>85</v>
      </c>
    </row>
    <row r="1998" spans="2:3" x14ac:dyDescent="0.3">
      <c r="B1998" s="2">
        <v>7</v>
      </c>
      <c r="C1998" s="2">
        <v>135</v>
      </c>
    </row>
    <row r="1999" spans="2:3" x14ac:dyDescent="0.3">
      <c r="B1999" s="2">
        <v>6.3</v>
      </c>
      <c r="C1999" s="2">
        <v>91</v>
      </c>
    </row>
    <row r="2000" spans="2:3" x14ac:dyDescent="0.3">
      <c r="B2000" s="2">
        <v>6</v>
      </c>
      <c r="C2000" s="2">
        <v>124</v>
      </c>
    </row>
    <row r="2001" spans="2:3" x14ac:dyDescent="0.3">
      <c r="B2001" s="2">
        <v>6.6</v>
      </c>
      <c r="C2001" s="2">
        <v>95</v>
      </c>
    </row>
    <row r="2002" spans="2:3" x14ac:dyDescent="0.3">
      <c r="B2002" s="2">
        <v>8</v>
      </c>
      <c r="C2002" s="2">
        <v>119</v>
      </c>
    </row>
    <row r="2003" spans="2:3" x14ac:dyDescent="0.3">
      <c r="B2003" s="2">
        <v>8.1</v>
      </c>
      <c r="C2003" s="2">
        <v>147</v>
      </c>
    </row>
    <row r="2004" spans="2:3" x14ac:dyDescent="0.3">
      <c r="B2004" s="2">
        <v>6.2</v>
      </c>
      <c r="C2004" s="2">
        <v>100</v>
      </c>
    </row>
    <row r="2005" spans="2:3" x14ac:dyDescent="0.3">
      <c r="B2005" s="2">
        <v>5.9</v>
      </c>
      <c r="C2005" s="2">
        <v>93</v>
      </c>
    </row>
    <row r="2006" spans="2:3" x14ac:dyDescent="0.3">
      <c r="B2006" s="2">
        <v>2.2000000000000002</v>
      </c>
      <c r="C2006" s="2">
        <v>94</v>
      </c>
    </row>
    <row r="2007" spans="2:3" x14ac:dyDescent="0.3">
      <c r="B2007" s="2">
        <v>7.6</v>
      </c>
      <c r="C2007" s="2">
        <v>140</v>
      </c>
    </row>
    <row r="2008" spans="2:3" x14ac:dyDescent="0.3">
      <c r="B2008" s="2">
        <v>5</v>
      </c>
      <c r="C2008" s="2">
        <v>121</v>
      </c>
    </row>
    <row r="2009" spans="2:3" x14ac:dyDescent="0.3">
      <c r="B2009" s="2">
        <v>7</v>
      </c>
      <c r="C2009" s="2">
        <v>128</v>
      </c>
    </row>
    <row r="2010" spans="2:3" x14ac:dyDescent="0.3">
      <c r="B2010" s="2">
        <v>7.6</v>
      </c>
      <c r="C2010" s="2">
        <v>92</v>
      </c>
    </row>
    <row r="2011" spans="2:3" x14ac:dyDescent="0.3">
      <c r="B2011" s="2">
        <v>7.1</v>
      </c>
      <c r="C2011" s="2">
        <v>133</v>
      </c>
    </row>
    <row r="2012" spans="2:3" x14ac:dyDescent="0.3">
      <c r="B2012" s="2">
        <v>3.5</v>
      </c>
      <c r="C2012" s="2">
        <v>93</v>
      </c>
    </row>
    <row r="2013" spans="2:3" x14ac:dyDescent="0.3">
      <c r="B2013" s="2">
        <v>6</v>
      </c>
      <c r="C2013" s="2">
        <v>90</v>
      </c>
    </row>
    <row r="2014" spans="2:3" x14ac:dyDescent="0.3">
      <c r="B2014" s="2">
        <v>6.7</v>
      </c>
      <c r="C2014" s="2">
        <v>112</v>
      </c>
    </row>
    <row r="2015" spans="2:3" x14ac:dyDescent="0.3">
      <c r="B2015" s="2">
        <v>5.9</v>
      </c>
      <c r="C2015" s="2">
        <v>118</v>
      </c>
    </row>
    <row r="2016" spans="2:3" x14ac:dyDescent="0.3">
      <c r="B2016" s="2">
        <v>5.0999999999999996</v>
      </c>
      <c r="C2016" s="2">
        <v>93</v>
      </c>
    </row>
    <row r="2017" spans="2:3" x14ac:dyDescent="0.3">
      <c r="B2017" s="2">
        <v>6.9</v>
      </c>
      <c r="C2017" s="2">
        <v>150</v>
      </c>
    </row>
    <row r="2018" spans="2:3" x14ac:dyDescent="0.3">
      <c r="B2018" s="2">
        <v>7</v>
      </c>
      <c r="C2018" s="2">
        <v>108</v>
      </c>
    </row>
    <row r="2019" spans="2:3" x14ac:dyDescent="0.3">
      <c r="B2019" s="2">
        <v>7.5</v>
      </c>
      <c r="C2019" s="2">
        <v>129</v>
      </c>
    </row>
    <row r="2020" spans="2:3" x14ac:dyDescent="0.3">
      <c r="B2020" s="2">
        <v>7.5</v>
      </c>
      <c r="C2020" s="2">
        <v>85</v>
      </c>
    </row>
    <row r="2021" spans="2:3" x14ac:dyDescent="0.3">
      <c r="B2021" s="2">
        <v>7.2</v>
      </c>
      <c r="C2021" s="2">
        <v>100</v>
      </c>
    </row>
    <row r="2022" spans="2:3" x14ac:dyDescent="0.3">
      <c r="B2022" s="2">
        <v>6.9</v>
      </c>
      <c r="C2022" s="2">
        <v>109</v>
      </c>
    </row>
    <row r="2023" spans="2:3" x14ac:dyDescent="0.3">
      <c r="B2023" s="2">
        <v>5.0999999999999996</v>
      </c>
      <c r="C2023" s="2">
        <v>107</v>
      </c>
    </row>
    <row r="2024" spans="2:3" x14ac:dyDescent="0.3">
      <c r="B2024" s="2">
        <v>6.7</v>
      </c>
      <c r="C2024" s="2">
        <v>122</v>
      </c>
    </row>
    <row r="2025" spans="2:3" x14ac:dyDescent="0.3">
      <c r="B2025" s="2">
        <v>6.3</v>
      </c>
      <c r="C2025" s="2">
        <v>103</v>
      </c>
    </row>
    <row r="2026" spans="2:3" x14ac:dyDescent="0.3">
      <c r="B2026" s="2">
        <v>6.2</v>
      </c>
      <c r="C2026" s="2">
        <v>101</v>
      </c>
    </row>
    <row r="2027" spans="2:3" x14ac:dyDescent="0.3">
      <c r="B2027" s="2">
        <v>6.7</v>
      </c>
      <c r="C2027" s="2">
        <v>132</v>
      </c>
    </row>
    <row r="2028" spans="2:3" x14ac:dyDescent="0.3">
      <c r="B2028" s="2">
        <v>6.8</v>
      </c>
      <c r="C2028" s="2">
        <v>109</v>
      </c>
    </row>
    <row r="2029" spans="2:3" x14ac:dyDescent="0.3">
      <c r="B2029" s="2">
        <v>6.4</v>
      </c>
      <c r="C2029" s="2">
        <v>128</v>
      </c>
    </row>
    <row r="2030" spans="2:3" x14ac:dyDescent="0.3">
      <c r="B2030" s="2">
        <v>6.9</v>
      </c>
      <c r="C2030" s="2">
        <v>136</v>
      </c>
    </row>
    <row r="2031" spans="2:3" x14ac:dyDescent="0.3">
      <c r="B2031" s="2">
        <v>7.1</v>
      </c>
      <c r="C2031" s="2">
        <v>94</v>
      </c>
    </row>
    <row r="2032" spans="2:3" x14ac:dyDescent="0.3">
      <c r="B2032" s="2">
        <v>5.9</v>
      </c>
      <c r="C2032" s="2">
        <v>129</v>
      </c>
    </row>
    <row r="2033" spans="2:3" x14ac:dyDescent="0.3">
      <c r="B2033" s="2">
        <v>6.4</v>
      </c>
      <c r="C2033" s="2">
        <v>113</v>
      </c>
    </row>
    <row r="2034" spans="2:3" x14ac:dyDescent="0.3">
      <c r="B2034" s="2">
        <v>6.7</v>
      </c>
      <c r="C2034" s="2">
        <v>144</v>
      </c>
    </row>
    <row r="2035" spans="2:3" x14ac:dyDescent="0.3">
      <c r="B2035" s="2">
        <v>5.5</v>
      </c>
      <c r="C2035" s="2">
        <v>83</v>
      </c>
    </row>
    <row r="2036" spans="2:3" x14ac:dyDescent="0.3">
      <c r="B2036" s="2">
        <v>6.8</v>
      </c>
      <c r="C2036" s="2">
        <v>96</v>
      </c>
    </row>
    <row r="2037" spans="2:3" x14ac:dyDescent="0.3">
      <c r="B2037" s="2">
        <v>6.7</v>
      </c>
      <c r="C2037" s="2">
        <v>150</v>
      </c>
    </row>
    <row r="2038" spans="2:3" x14ac:dyDescent="0.3">
      <c r="B2038" s="2">
        <v>5.5</v>
      </c>
      <c r="C2038" s="2">
        <v>95</v>
      </c>
    </row>
    <row r="2039" spans="2:3" x14ac:dyDescent="0.3">
      <c r="B2039" s="2">
        <v>5.5</v>
      </c>
      <c r="C2039" s="2">
        <v>100</v>
      </c>
    </row>
    <row r="2040" spans="2:3" x14ac:dyDescent="0.3">
      <c r="B2040" s="2">
        <v>6.4</v>
      </c>
      <c r="C2040" s="2">
        <v>134</v>
      </c>
    </row>
    <row r="2041" spans="2:3" x14ac:dyDescent="0.3">
      <c r="B2041" s="2">
        <v>5.6</v>
      </c>
      <c r="C2041" s="2">
        <v>103</v>
      </c>
    </row>
    <row r="2042" spans="2:3" x14ac:dyDescent="0.3">
      <c r="B2042" s="2">
        <v>7.4</v>
      </c>
      <c r="C2042" s="2">
        <v>104</v>
      </c>
    </row>
    <row r="2043" spans="2:3" x14ac:dyDescent="0.3">
      <c r="B2043" s="2">
        <v>7.1</v>
      </c>
      <c r="C2043" s="2">
        <v>111</v>
      </c>
    </row>
    <row r="2044" spans="2:3" x14ac:dyDescent="0.3">
      <c r="B2044" s="2">
        <v>6.6</v>
      </c>
      <c r="C2044" s="2">
        <v>85</v>
      </c>
    </row>
    <row r="2045" spans="2:3" x14ac:dyDescent="0.3">
      <c r="B2045" s="2">
        <v>6.4</v>
      </c>
      <c r="C2045" s="2">
        <v>91</v>
      </c>
    </row>
    <row r="2046" spans="2:3" x14ac:dyDescent="0.3">
      <c r="B2046" s="2">
        <v>4.3</v>
      </c>
      <c r="C2046" s="2">
        <v>90</v>
      </c>
    </row>
    <row r="2047" spans="2:3" x14ac:dyDescent="0.3">
      <c r="B2047" s="2">
        <v>6.6</v>
      </c>
      <c r="C2047" s="2">
        <v>119</v>
      </c>
    </row>
    <row r="2048" spans="2:3" x14ac:dyDescent="0.3">
      <c r="B2048" s="2">
        <v>6.5</v>
      </c>
      <c r="C2048" s="2">
        <v>104</v>
      </c>
    </row>
    <row r="2049" spans="2:3" x14ac:dyDescent="0.3">
      <c r="B2049" s="2">
        <v>7.4</v>
      </c>
      <c r="C2049" s="2">
        <v>88</v>
      </c>
    </row>
    <row r="2050" spans="2:3" x14ac:dyDescent="0.3">
      <c r="B2050" s="2">
        <v>6.9</v>
      </c>
      <c r="C2050" s="2">
        <v>118</v>
      </c>
    </row>
    <row r="2051" spans="2:3" x14ac:dyDescent="0.3">
      <c r="B2051" s="2">
        <v>6.6</v>
      </c>
      <c r="C2051" s="2">
        <v>102</v>
      </c>
    </row>
    <row r="2052" spans="2:3" x14ac:dyDescent="0.3">
      <c r="B2052" s="2">
        <v>6.1</v>
      </c>
      <c r="C2052" s="2">
        <v>90</v>
      </c>
    </row>
    <row r="2053" spans="2:3" x14ac:dyDescent="0.3">
      <c r="B2053" s="2">
        <v>5.5</v>
      </c>
      <c r="C2053" s="2">
        <v>99</v>
      </c>
    </row>
    <row r="2054" spans="2:3" x14ac:dyDescent="0.3">
      <c r="B2054" s="2">
        <v>6.7</v>
      </c>
      <c r="C2054" s="2">
        <v>135</v>
      </c>
    </row>
    <row r="2055" spans="2:3" x14ac:dyDescent="0.3">
      <c r="B2055" s="2">
        <v>6.6</v>
      </c>
      <c r="C2055" s="2">
        <v>100</v>
      </c>
    </row>
    <row r="2056" spans="2:3" x14ac:dyDescent="0.3">
      <c r="B2056" s="2">
        <v>7.9</v>
      </c>
      <c r="C2056" s="2">
        <v>127</v>
      </c>
    </row>
    <row r="2057" spans="2:3" x14ac:dyDescent="0.3">
      <c r="B2057" s="2">
        <v>7.5</v>
      </c>
      <c r="C2057" s="2">
        <v>107</v>
      </c>
    </row>
    <row r="2058" spans="2:3" x14ac:dyDescent="0.3">
      <c r="B2058" s="2">
        <v>6.6</v>
      </c>
      <c r="C2058" s="2">
        <v>96</v>
      </c>
    </row>
    <row r="2059" spans="2:3" x14ac:dyDescent="0.3">
      <c r="B2059" s="2">
        <v>7.4</v>
      </c>
      <c r="C2059" s="2">
        <v>103</v>
      </c>
    </row>
    <row r="2060" spans="2:3" x14ac:dyDescent="0.3">
      <c r="B2060" s="2">
        <v>6.3</v>
      </c>
      <c r="C2060" s="2">
        <v>87</v>
      </c>
    </row>
    <row r="2061" spans="2:3" x14ac:dyDescent="0.3">
      <c r="B2061" s="2">
        <v>6.8</v>
      </c>
      <c r="C2061" s="2">
        <v>94</v>
      </c>
    </row>
    <row r="2062" spans="2:3" x14ac:dyDescent="0.3">
      <c r="B2062" s="2">
        <v>5.7</v>
      </c>
      <c r="C2062" s="2">
        <v>103</v>
      </c>
    </row>
    <row r="2063" spans="2:3" x14ac:dyDescent="0.3">
      <c r="B2063" s="2">
        <v>7.3</v>
      </c>
      <c r="C2063" s="2">
        <v>94</v>
      </c>
    </row>
    <row r="2064" spans="2:3" x14ac:dyDescent="0.3">
      <c r="B2064" s="2">
        <v>4.0999999999999996</v>
      </c>
      <c r="C2064" s="2">
        <v>95</v>
      </c>
    </row>
    <row r="2065" spans="2:3" x14ac:dyDescent="0.3">
      <c r="B2065" s="2">
        <v>4.2</v>
      </c>
      <c r="C2065" s="2">
        <v>97</v>
      </c>
    </row>
    <row r="2066" spans="2:3" x14ac:dyDescent="0.3">
      <c r="B2066" s="2">
        <v>7</v>
      </c>
      <c r="C2066" s="2">
        <v>103</v>
      </c>
    </row>
    <row r="2067" spans="2:3" x14ac:dyDescent="0.3">
      <c r="B2067" s="2">
        <v>8.1999999999999993</v>
      </c>
      <c r="C2067" s="2">
        <v>132</v>
      </c>
    </row>
    <row r="2068" spans="2:3" x14ac:dyDescent="0.3">
      <c r="B2068" s="2">
        <v>5.6</v>
      </c>
      <c r="C2068" s="2">
        <v>76</v>
      </c>
    </row>
    <row r="2069" spans="2:3" x14ac:dyDescent="0.3">
      <c r="B2069" s="2">
        <v>6.9</v>
      </c>
      <c r="C2069" s="2">
        <v>97</v>
      </c>
    </row>
    <row r="2070" spans="2:3" x14ac:dyDescent="0.3">
      <c r="B2070" s="2">
        <v>6.8</v>
      </c>
      <c r="C2070" s="2">
        <v>94</v>
      </c>
    </row>
    <row r="2071" spans="2:3" x14ac:dyDescent="0.3">
      <c r="B2071" s="2">
        <v>7.9</v>
      </c>
      <c r="C2071" s="2">
        <v>153</v>
      </c>
    </row>
    <row r="2072" spans="2:3" x14ac:dyDescent="0.3">
      <c r="B2072" s="2">
        <v>6.5</v>
      </c>
      <c r="C2072" s="2">
        <v>116</v>
      </c>
    </row>
    <row r="2073" spans="2:3" x14ac:dyDescent="0.3">
      <c r="B2073" s="2">
        <v>6.5</v>
      </c>
      <c r="C2073" s="2">
        <v>107</v>
      </c>
    </row>
    <row r="2074" spans="2:3" x14ac:dyDescent="0.3">
      <c r="B2074" s="2">
        <v>5.5</v>
      </c>
      <c r="C2074" s="2">
        <v>101</v>
      </c>
    </row>
    <row r="2075" spans="2:3" x14ac:dyDescent="0.3">
      <c r="B2075" s="2">
        <v>6.4</v>
      </c>
      <c r="C2075" s="2">
        <v>98</v>
      </c>
    </row>
    <row r="2076" spans="2:3" x14ac:dyDescent="0.3">
      <c r="B2076" s="2">
        <v>4.3</v>
      </c>
      <c r="C2076" s="2">
        <v>101</v>
      </c>
    </row>
    <row r="2077" spans="2:3" x14ac:dyDescent="0.3">
      <c r="B2077" s="2">
        <v>6.1</v>
      </c>
      <c r="C2077" s="2">
        <v>101</v>
      </c>
    </row>
    <row r="2078" spans="2:3" x14ac:dyDescent="0.3">
      <c r="B2078" s="2">
        <v>6.4</v>
      </c>
      <c r="C2078" s="2">
        <v>107</v>
      </c>
    </row>
    <row r="2079" spans="2:3" x14ac:dyDescent="0.3">
      <c r="B2079" s="2">
        <v>6.6</v>
      </c>
      <c r="C2079" s="2">
        <v>102</v>
      </c>
    </row>
    <row r="2080" spans="2:3" x14ac:dyDescent="0.3">
      <c r="B2080" s="2">
        <v>7.7</v>
      </c>
      <c r="C2080" s="2">
        <v>117</v>
      </c>
    </row>
    <row r="2081" spans="2:3" x14ac:dyDescent="0.3">
      <c r="B2081" s="2">
        <v>6.9</v>
      </c>
      <c r="C2081" s="2">
        <v>117</v>
      </c>
    </row>
    <row r="2082" spans="2:3" x14ac:dyDescent="0.3">
      <c r="B2082" s="2">
        <v>6.8</v>
      </c>
      <c r="C2082" s="2">
        <v>105</v>
      </c>
    </row>
    <row r="2083" spans="2:3" x14ac:dyDescent="0.3">
      <c r="B2083" s="2">
        <v>7.1</v>
      </c>
      <c r="C2083" s="2">
        <v>100</v>
      </c>
    </row>
    <row r="2084" spans="2:3" x14ac:dyDescent="0.3">
      <c r="B2084" s="2">
        <v>5.0999999999999996</v>
      </c>
      <c r="C2084" s="2">
        <v>93</v>
      </c>
    </row>
    <row r="2085" spans="2:3" x14ac:dyDescent="0.3">
      <c r="B2085" s="2">
        <v>6.2</v>
      </c>
      <c r="C2085" s="2">
        <v>128</v>
      </c>
    </row>
    <row r="2086" spans="2:3" x14ac:dyDescent="0.3">
      <c r="B2086" s="2">
        <v>6.1</v>
      </c>
      <c r="C2086" s="2">
        <v>78</v>
      </c>
    </row>
    <row r="2087" spans="2:3" x14ac:dyDescent="0.3">
      <c r="B2087" s="2">
        <v>5.5</v>
      </c>
      <c r="C2087" s="2">
        <v>107</v>
      </c>
    </row>
    <row r="2088" spans="2:3" x14ac:dyDescent="0.3">
      <c r="B2088" s="2">
        <v>7.8</v>
      </c>
      <c r="C2088" s="2">
        <v>139</v>
      </c>
    </row>
    <row r="2089" spans="2:3" x14ac:dyDescent="0.3">
      <c r="B2089" s="2">
        <v>5.3</v>
      </c>
      <c r="C2089" s="2">
        <v>104</v>
      </c>
    </row>
    <row r="2090" spans="2:3" x14ac:dyDescent="0.3">
      <c r="B2090" s="2">
        <v>6</v>
      </c>
      <c r="C2090" s="2">
        <v>94</v>
      </c>
    </row>
    <row r="2091" spans="2:3" x14ac:dyDescent="0.3">
      <c r="B2091" s="2">
        <v>7.5</v>
      </c>
      <c r="C2091" s="2">
        <v>143</v>
      </c>
    </row>
    <row r="2092" spans="2:3" x14ac:dyDescent="0.3">
      <c r="B2092" s="2">
        <v>5.6</v>
      </c>
      <c r="C2092" s="2">
        <v>90</v>
      </c>
    </row>
    <row r="2093" spans="2:3" x14ac:dyDescent="0.3">
      <c r="B2093" s="2">
        <v>4.2</v>
      </c>
      <c r="C2093" s="2">
        <v>116</v>
      </c>
    </row>
    <row r="2094" spans="2:3" x14ac:dyDescent="0.3">
      <c r="B2094" s="2">
        <v>6</v>
      </c>
      <c r="C2094" s="2">
        <v>86</v>
      </c>
    </row>
    <row r="2095" spans="2:3" x14ac:dyDescent="0.3">
      <c r="B2095" s="2">
        <v>6.3</v>
      </c>
      <c r="C2095" s="2">
        <v>110</v>
      </c>
    </row>
    <row r="2096" spans="2:3" x14ac:dyDescent="0.3">
      <c r="B2096" s="2">
        <v>7.4</v>
      </c>
      <c r="C2096" s="2">
        <v>91</v>
      </c>
    </row>
    <row r="2097" spans="2:3" x14ac:dyDescent="0.3">
      <c r="B2097" s="2">
        <v>4.5999999999999996</v>
      </c>
      <c r="C2097" s="2">
        <v>99</v>
      </c>
    </row>
    <row r="2098" spans="2:3" x14ac:dyDescent="0.3">
      <c r="B2098" s="2">
        <v>7.8</v>
      </c>
      <c r="C2098" s="2">
        <v>145</v>
      </c>
    </row>
    <row r="2099" spans="2:3" x14ac:dyDescent="0.3">
      <c r="B2099" s="2">
        <v>4.5</v>
      </c>
      <c r="C2099" s="2">
        <v>94</v>
      </c>
    </row>
    <row r="2100" spans="2:3" x14ac:dyDescent="0.3">
      <c r="B2100" s="2">
        <v>7</v>
      </c>
      <c r="C2100" s="2">
        <v>116</v>
      </c>
    </row>
    <row r="2101" spans="2:3" x14ac:dyDescent="0.3">
      <c r="B2101" s="2">
        <v>8</v>
      </c>
      <c r="C2101" s="2">
        <v>143</v>
      </c>
    </row>
    <row r="2102" spans="2:3" x14ac:dyDescent="0.3">
      <c r="B2102" s="2">
        <v>7</v>
      </c>
      <c r="C2102" s="2">
        <v>112</v>
      </c>
    </row>
    <row r="2103" spans="2:3" x14ac:dyDescent="0.3">
      <c r="B2103" s="2">
        <v>7.3</v>
      </c>
      <c r="C2103" s="2">
        <v>82</v>
      </c>
    </row>
    <row r="2104" spans="2:3" x14ac:dyDescent="0.3">
      <c r="B2104" s="2">
        <v>7.2</v>
      </c>
      <c r="C2104" s="2">
        <v>117</v>
      </c>
    </row>
    <row r="2105" spans="2:3" x14ac:dyDescent="0.3">
      <c r="B2105" s="2">
        <v>8</v>
      </c>
      <c r="C2105" s="2">
        <v>144</v>
      </c>
    </row>
    <row r="2106" spans="2:3" x14ac:dyDescent="0.3">
      <c r="B2106" s="2">
        <v>6.7</v>
      </c>
      <c r="C2106" s="2">
        <v>98</v>
      </c>
    </row>
    <row r="2107" spans="2:3" x14ac:dyDescent="0.3">
      <c r="B2107" s="2">
        <v>7.9</v>
      </c>
      <c r="C2107" s="2">
        <v>109</v>
      </c>
    </row>
    <row r="2108" spans="2:3" x14ac:dyDescent="0.3">
      <c r="B2108" s="2">
        <v>7.4</v>
      </c>
      <c r="C2108" s="2">
        <v>97</v>
      </c>
    </row>
    <row r="2109" spans="2:3" x14ac:dyDescent="0.3">
      <c r="B2109" s="2">
        <v>6.4</v>
      </c>
      <c r="C2109" s="2">
        <v>107</v>
      </c>
    </row>
    <row r="2110" spans="2:3" x14ac:dyDescent="0.3">
      <c r="B2110" s="2">
        <v>6.2</v>
      </c>
      <c r="C2110" s="2">
        <v>97</v>
      </c>
    </row>
    <row r="2111" spans="2:3" x14ac:dyDescent="0.3">
      <c r="B2111" s="2">
        <v>6.8</v>
      </c>
      <c r="C2111" s="2">
        <v>104</v>
      </c>
    </row>
    <row r="2112" spans="2:3" x14ac:dyDescent="0.3">
      <c r="B2112" s="2">
        <v>7</v>
      </c>
      <c r="C2112" s="2">
        <v>93</v>
      </c>
    </row>
    <row r="2113" spans="2:3" x14ac:dyDescent="0.3">
      <c r="B2113" s="2">
        <v>2.1</v>
      </c>
      <c r="C2113" s="2">
        <v>95</v>
      </c>
    </row>
    <row r="2114" spans="2:3" x14ac:dyDescent="0.3">
      <c r="B2114" s="2">
        <v>6.6</v>
      </c>
      <c r="C2114" s="2">
        <v>78</v>
      </c>
    </row>
    <row r="2115" spans="2:3" x14ac:dyDescent="0.3">
      <c r="B2115" s="2">
        <v>7</v>
      </c>
      <c r="C2115" s="2">
        <v>114</v>
      </c>
    </row>
    <row r="2116" spans="2:3" x14ac:dyDescent="0.3">
      <c r="B2116" s="2">
        <v>2.7</v>
      </c>
      <c r="C2116" s="2">
        <v>85</v>
      </c>
    </row>
    <row r="2117" spans="2:3" x14ac:dyDescent="0.3">
      <c r="B2117" s="2">
        <v>4.8</v>
      </c>
      <c r="C2117" s="2">
        <v>87</v>
      </c>
    </row>
    <row r="2118" spans="2:3" x14ac:dyDescent="0.3">
      <c r="B2118" s="2">
        <v>2.8</v>
      </c>
      <c r="C2118" s="2">
        <v>77</v>
      </c>
    </row>
    <row r="2119" spans="2:3" x14ac:dyDescent="0.3">
      <c r="B2119" s="2">
        <v>6.5</v>
      </c>
      <c r="C2119" s="2">
        <v>130</v>
      </c>
    </row>
    <row r="2120" spans="2:3" x14ac:dyDescent="0.3">
      <c r="B2120" s="2">
        <v>7.3</v>
      </c>
      <c r="C2120" s="2">
        <v>120</v>
      </c>
    </row>
    <row r="2121" spans="2:3" x14ac:dyDescent="0.3">
      <c r="B2121" s="2">
        <v>5.5</v>
      </c>
      <c r="C2121" s="2">
        <v>103</v>
      </c>
    </row>
    <row r="2122" spans="2:3" x14ac:dyDescent="0.3">
      <c r="B2122" s="2">
        <v>5.0999999999999996</v>
      </c>
      <c r="C2122" s="2">
        <v>104</v>
      </c>
    </row>
    <row r="2123" spans="2:3" x14ac:dyDescent="0.3">
      <c r="B2123" s="2">
        <v>7.3</v>
      </c>
      <c r="C2123" s="2">
        <v>110</v>
      </c>
    </row>
    <row r="2124" spans="2:3" x14ac:dyDescent="0.3">
      <c r="B2124" s="2">
        <v>5.7</v>
      </c>
      <c r="C2124" s="2">
        <v>100</v>
      </c>
    </row>
    <row r="2125" spans="2:3" x14ac:dyDescent="0.3">
      <c r="B2125" s="2">
        <v>6.7</v>
      </c>
      <c r="C2125" s="2">
        <v>111</v>
      </c>
    </row>
    <row r="2126" spans="2:3" x14ac:dyDescent="0.3">
      <c r="B2126" s="2">
        <v>6.4</v>
      </c>
      <c r="C2126" s="2">
        <v>99</v>
      </c>
    </row>
    <row r="2127" spans="2:3" x14ac:dyDescent="0.3">
      <c r="B2127" s="2">
        <v>5.6</v>
      </c>
      <c r="C2127" s="2">
        <v>95</v>
      </c>
    </row>
    <row r="2128" spans="2:3" x14ac:dyDescent="0.3">
      <c r="B2128" s="2">
        <v>6.8</v>
      </c>
      <c r="C2128" s="2">
        <v>93</v>
      </c>
    </row>
    <row r="2129" spans="2:3" x14ac:dyDescent="0.3">
      <c r="B2129" s="2">
        <v>5.8</v>
      </c>
      <c r="C2129" s="2">
        <v>86</v>
      </c>
    </row>
    <row r="2130" spans="2:3" x14ac:dyDescent="0.3">
      <c r="B2130" s="2">
        <v>7.1</v>
      </c>
      <c r="C2130" s="2">
        <v>125</v>
      </c>
    </row>
    <row r="2131" spans="2:3" x14ac:dyDescent="0.3">
      <c r="B2131" s="2">
        <v>5.8</v>
      </c>
      <c r="C2131" s="2">
        <v>105</v>
      </c>
    </row>
    <row r="2132" spans="2:3" x14ac:dyDescent="0.3">
      <c r="B2132" s="2">
        <v>7.1</v>
      </c>
      <c r="C2132" s="2">
        <v>135</v>
      </c>
    </row>
    <row r="2133" spans="2:3" x14ac:dyDescent="0.3">
      <c r="B2133" s="2">
        <v>6.2</v>
      </c>
      <c r="C2133" s="2">
        <v>95</v>
      </c>
    </row>
    <row r="2134" spans="2:3" x14ac:dyDescent="0.3">
      <c r="B2134" s="2">
        <v>6.7</v>
      </c>
      <c r="C2134" s="2">
        <v>85</v>
      </c>
    </row>
    <row r="2135" spans="2:3" x14ac:dyDescent="0.3">
      <c r="B2135" s="2">
        <v>6.6</v>
      </c>
      <c r="C2135" s="2">
        <v>140</v>
      </c>
    </row>
    <row r="2136" spans="2:3" x14ac:dyDescent="0.3">
      <c r="B2136" s="2">
        <v>6.3</v>
      </c>
      <c r="C2136" s="2">
        <v>86</v>
      </c>
    </row>
    <row r="2137" spans="2:3" x14ac:dyDescent="0.3">
      <c r="B2137" s="2">
        <v>5.9</v>
      </c>
      <c r="C2137" s="2">
        <v>88</v>
      </c>
    </row>
    <row r="2138" spans="2:3" x14ac:dyDescent="0.3">
      <c r="B2138" s="2">
        <v>6.5</v>
      </c>
      <c r="C2138" s="2">
        <v>122</v>
      </c>
    </row>
    <row r="2139" spans="2:3" x14ac:dyDescent="0.3">
      <c r="B2139" s="2">
        <v>6.9</v>
      </c>
      <c r="C2139" s="2">
        <v>125</v>
      </c>
    </row>
    <row r="2140" spans="2:3" x14ac:dyDescent="0.3">
      <c r="B2140" s="2">
        <v>7.2</v>
      </c>
      <c r="C2140" s="2">
        <v>106</v>
      </c>
    </row>
    <row r="2141" spans="2:3" x14ac:dyDescent="0.3">
      <c r="B2141" s="2">
        <v>4.5</v>
      </c>
      <c r="C2141" s="2">
        <v>75</v>
      </c>
    </row>
    <row r="2142" spans="2:3" x14ac:dyDescent="0.3">
      <c r="B2142" s="2">
        <v>6.5</v>
      </c>
      <c r="C2142" s="2">
        <v>108</v>
      </c>
    </row>
    <row r="2143" spans="2:3" x14ac:dyDescent="0.3">
      <c r="B2143" s="2">
        <v>5.6</v>
      </c>
      <c r="C2143" s="2">
        <v>91</v>
      </c>
    </row>
    <row r="2144" spans="2:3" x14ac:dyDescent="0.3">
      <c r="B2144" s="2">
        <v>7.4</v>
      </c>
      <c r="C2144" s="2">
        <v>113</v>
      </c>
    </row>
    <row r="2145" spans="2:3" x14ac:dyDescent="0.3">
      <c r="B2145" s="2">
        <v>6.2</v>
      </c>
      <c r="C2145" s="2">
        <v>80</v>
      </c>
    </row>
    <row r="2146" spans="2:3" x14ac:dyDescent="0.3">
      <c r="B2146" s="2">
        <v>6.9</v>
      </c>
      <c r="C2146" s="2">
        <v>115</v>
      </c>
    </row>
    <row r="2147" spans="2:3" x14ac:dyDescent="0.3">
      <c r="B2147" s="2">
        <v>6.2</v>
      </c>
      <c r="C2147" s="2">
        <v>121</v>
      </c>
    </row>
    <row r="2148" spans="2:3" x14ac:dyDescent="0.3">
      <c r="B2148" s="2">
        <v>4.0999999999999996</v>
      </c>
      <c r="C2148" s="2">
        <v>88</v>
      </c>
    </row>
    <row r="2149" spans="2:3" x14ac:dyDescent="0.3">
      <c r="B2149" s="2">
        <v>7.1</v>
      </c>
      <c r="C2149" s="2">
        <v>118</v>
      </c>
    </row>
    <row r="2150" spans="2:3" x14ac:dyDescent="0.3">
      <c r="B2150" s="2">
        <v>7.6</v>
      </c>
      <c r="C2150" s="2">
        <v>129</v>
      </c>
    </row>
    <row r="2151" spans="2:3" x14ac:dyDescent="0.3">
      <c r="B2151" s="2">
        <v>6.5</v>
      </c>
      <c r="C2151" s="2">
        <v>101</v>
      </c>
    </row>
    <row r="2152" spans="2:3" x14ac:dyDescent="0.3">
      <c r="B2152" s="2">
        <v>6.4</v>
      </c>
      <c r="C2152" s="2">
        <v>118</v>
      </c>
    </row>
    <row r="2153" spans="2:3" x14ac:dyDescent="0.3">
      <c r="B2153" s="2">
        <v>7.4</v>
      </c>
      <c r="C2153" s="2">
        <v>135</v>
      </c>
    </row>
    <row r="2154" spans="2:3" x14ac:dyDescent="0.3">
      <c r="B2154" s="2">
        <v>5.3</v>
      </c>
      <c r="C2154" s="2">
        <v>103</v>
      </c>
    </row>
    <row r="2155" spans="2:3" x14ac:dyDescent="0.3">
      <c r="B2155" s="2">
        <v>6</v>
      </c>
      <c r="C2155" s="2">
        <v>193</v>
      </c>
    </row>
    <row r="2156" spans="2:3" x14ac:dyDescent="0.3">
      <c r="B2156" s="2">
        <v>5.6</v>
      </c>
      <c r="C2156" s="2">
        <v>110</v>
      </c>
    </row>
    <row r="2157" spans="2:3" x14ac:dyDescent="0.3">
      <c r="B2157" s="2">
        <v>3.1</v>
      </c>
      <c r="C2157" s="2">
        <v>89</v>
      </c>
    </row>
    <row r="2158" spans="2:3" x14ac:dyDescent="0.3">
      <c r="B2158" s="2">
        <v>6.4</v>
      </c>
      <c r="C2158" s="2">
        <v>112</v>
      </c>
    </row>
    <row r="2159" spans="2:3" x14ac:dyDescent="0.3">
      <c r="B2159" s="2">
        <v>7.9</v>
      </c>
      <c r="C2159" s="2">
        <v>141</v>
      </c>
    </row>
    <row r="2160" spans="2:3" x14ac:dyDescent="0.3">
      <c r="B2160" s="2">
        <v>7.6</v>
      </c>
      <c r="C2160" s="2">
        <v>137</v>
      </c>
    </row>
    <row r="2161" spans="2:3" x14ac:dyDescent="0.3">
      <c r="B2161" s="2">
        <v>7.9</v>
      </c>
      <c r="C2161" s="2">
        <v>101</v>
      </c>
    </row>
    <row r="2162" spans="2:3" x14ac:dyDescent="0.3">
      <c r="B2162" s="2">
        <v>4.3</v>
      </c>
      <c r="C2162" s="2">
        <v>98</v>
      </c>
    </row>
    <row r="2163" spans="2:3" x14ac:dyDescent="0.3">
      <c r="B2163" s="2">
        <v>7.2</v>
      </c>
      <c r="C2163" s="2">
        <v>87</v>
      </c>
    </row>
    <row r="2164" spans="2:3" x14ac:dyDescent="0.3">
      <c r="B2164" s="2">
        <v>7.8</v>
      </c>
      <c r="C2164" s="2">
        <v>110</v>
      </c>
    </row>
    <row r="2165" spans="2:3" x14ac:dyDescent="0.3">
      <c r="B2165" s="2">
        <v>5</v>
      </c>
      <c r="C2165" s="2">
        <v>107</v>
      </c>
    </row>
    <row r="2166" spans="2:3" x14ac:dyDescent="0.3">
      <c r="B2166" s="2">
        <v>6.2</v>
      </c>
      <c r="C2166" s="2">
        <v>115</v>
      </c>
    </row>
    <row r="2167" spans="2:3" x14ac:dyDescent="0.3">
      <c r="B2167" s="2">
        <v>6.4</v>
      </c>
      <c r="C2167" s="2">
        <v>123</v>
      </c>
    </row>
    <row r="2168" spans="2:3" x14ac:dyDescent="0.3">
      <c r="B2168" s="2">
        <v>7</v>
      </c>
      <c r="C2168" s="2">
        <v>88</v>
      </c>
    </row>
    <row r="2169" spans="2:3" x14ac:dyDescent="0.3">
      <c r="B2169" s="2">
        <v>6.9</v>
      </c>
      <c r="C2169" s="2">
        <v>124</v>
      </c>
    </row>
    <row r="2170" spans="2:3" x14ac:dyDescent="0.3">
      <c r="B2170" s="2">
        <v>6.6</v>
      </c>
      <c r="C2170" s="2">
        <v>91</v>
      </c>
    </row>
    <row r="2171" spans="2:3" x14ac:dyDescent="0.3">
      <c r="B2171" s="2">
        <v>5.0999999999999996</v>
      </c>
      <c r="C2171" s="2">
        <v>95</v>
      </c>
    </row>
    <row r="2172" spans="2:3" x14ac:dyDescent="0.3">
      <c r="B2172" s="2">
        <v>5.7</v>
      </c>
      <c r="C2172" s="2">
        <v>92</v>
      </c>
    </row>
    <row r="2173" spans="2:3" x14ac:dyDescent="0.3">
      <c r="B2173" s="2">
        <v>6.4</v>
      </c>
      <c r="C2173" s="2">
        <v>108</v>
      </c>
    </row>
    <row r="2174" spans="2:3" x14ac:dyDescent="0.3">
      <c r="B2174" s="2">
        <v>7.4</v>
      </c>
      <c r="C2174" s="2">
        <v>92</v>
      </c>
    </row>
    <row r="2175" spans="2:3" x14ac:dyDescent="0.3">
      <c r="B2175" s="2">
        <v>6.7</v>
      </c>
      <c r="C2175" s="2">
        <v>76</v>
      </c>
    </row>
    <row r="2176" spans="2:3" x14ac:dyDescent="0.3">
      <c r="B2176" s="2">
        <v>7.3</v>
      </c>
      <c r="C2176" s="2">
        <v>97</v>
      </c>
    </row>
    <row r="2177" spans="2:3" x14ac:dyDescent="0.3">
      <c r="B2177" s="2">
        <v>6.3</v>
      </c>
      <c r="C2177" s="2">
        <v>123</v>
      </c>
    </row>
    <row r="2178" spans="2:3" x14ac:dyDescent="0.3">
      <c r="B2178" s="2">
        <v>5.8</v>
      </c>
      <c r="C2178" s="2">
        <v>95</v>
      </c>
    </row>
    <row r="2179" spans="2:3" x14ac:dyDescent="0.3">
      <c r="B2179" s="2">
        <v>6.6</v>
      </c>
      <c r="C2179" s="2">
        <v>86</v>
      </c>
    </row>
    <row r="2180" spans="2:3" x14ac:dyDescent="0.3">
      <c r="B2180" s="2">
        <v>6.2</v>
      </c>
      <c r="C2180" s="2">
        <v>83</v>
      </c>
    </row>
    <row r="2181" spans="2:3" x14ac:dyDescent="0.3">
      <c r="B2181" s="2">
        <v>6.8</v>
      </c>
      <c r="C2181" s="2">
        <v>83</v>
      </c>
    </row>
    <row r="2182" spans="2:3" x14ac:dyDescent="0.3">
      <c r="B2182" s="2">
        <v>8.1999999999999993</v>
      </c>
      <c r="C2182" s="2">
        <v>112</v>
      </c>
    </row>
    <row r="2183" spans="2:3" x14ac:dyDescent="0.3">
      <c r="B2183" s="2">
        <v>7.3</v>
      </c>
      <c r="C2183" s="2">
        <v>120</v>
      </c>
    </row>
    <row r="2184" spans="2:3" x14ac:dyDescent="0.3">
      <c r="B2184" s="2">
        <v>7.3</v>
      </c>
      <c r="C2184" s="2">
        <v>120</v>
      </c>
    </row>
    <row r="2185" spans="2:3" x14ac:dyDescent="0.3">
      <c r="B2185" s="2">
        <v>7.5</v>
      </c>
      <c r="C2185" s="2">
        <v>147</v>
      </c>
    </row>
    <row r="2186" spans="2:3" x14ac:dyDescent="0.3">
      <c r="B2186" s="2">
        <v>3</v>
      </c>
      <c r="C2186" s="2">
        <v>99</v>
      </c>
    </row>
    <row r="2187" spans="2:3" x14ac:dyDescent="0.3">
      <c r="B2187" s="2">
        <v>7.3</v>
      </c>
      <c r="C2187" s="2">
        <v>151</v>
      </c>
    </row>
    <row r="2188" spans="2:3" x14ac:dyDescent="0.3">
      <c r="B2188" s="2">
        <v>5.6</v>
      </c>
      <c r="C2188" s="2">
        <v>98</v>
      </c>
    </row>
    <row r="2189" spans="2:3" x14ac:dyDescent="0.3">
      <c r="B2189" s="2">
        <v>6.2</v>
      </c>
      <c r="C2189" s="2">
        <v>103</v>
      </c>
    </row>
    <row r="2190" spans="2:3" x14ac:dyDescent="0.3">
      <c r="B2190" s="2">
        <v>4.7</v>
      </c>
      <c r="C2190" s="2">
        <v>90</v>
      </c>
    </row>
    <row r="2191" spans="2:3" x14ac:dyDescent="0.3">
      <c r="B2191" s="2">
        <v>7.1</v>
      </c>
      <c r="C2191" s="2">
        <v>90</v>
      </c>
    </row>
    <row r="2192" spans="2:3" x14ac:dyDescent="0.3">
      <c r="B2192" s="2">
        <v>6.7</v>
      </c>
      <c r="C2192" s="2">
        <v>105</v>
      </c>
    </row>
    <row r="2193" spans="2:3" x14ac:dyDescent="0.3">
      <c r="B2193" s="2">
        <v>7.3</v>
      </c>
      <c r="C2193" s="2">
        <v>120</v>
      </c>
    </row>
    <row r="2194" spans="2:3" x14ac:dyDescent="0.3">
      <c r="B2194" s="2">
        <v>7.2</v>
      </c>
      <c r="C2194" s="2">
        <v>139</v>
      </c>
    </row>
    <row r="2195" spans="2:3" x14ac:dyDescent="0.3">
      <c r="B2195" s="2">
        <v>7.4</v>
      </c>
      <c r="C2195" s="2">
        <v>122</v>
      </c>
    </row>
    <row r="2196" spans="2:3" x14ac:dyDescent="0.3">
      <c r="B2196" s="2">
        <v>6.2</v>
      </c>
      <c r="C2196" s="2">
        <v>122</v>
      </c>
    </row>
    <row r="2197" spans="2:3" x14ac:dyDescent="0.3">
      <c r="B2197" s="2">
        <v>6.2</v>
      </c>
      <c r="C2197" s="2">
        <v>121</v>
      </c>
    </row>
    <row r="2198" spans="2:3" x14ac:dyDescent="0.3">
      <c r="B2198" s="2">
        <v>5.0999999999999996</v>
      </c>
      <c r="C2198" s="2">
        <v>89</v>
      </c>
    </row>
    <row r="2199" spans="2:3" x14ac:dyDescent="0.3">
      <c r="B2199" s="2">
        <v>5.9</v>
      </c>
      <c r="C2199" s="2">
        <v>108</v>
      </c>
    </row>
    <row r="2200" spans="2:3" x14ac:dyDescent="0.3">
      <c r="B2200" s="2">
        <v>6.7</v>
      </c>
      <c r="C2200" s="2">
        <v>96</v>
      </c>
    </row>
    <row r="2201" spans="2:3" x14ac:dyDescent="0.3">
      <c r="B2201" s="2">
        <v>6.6</v>
      </c>
      <c r="C2201" s="2">
        <v>90</v>
      </c>
    </row>
    <row r="2202" spans="2:3" x14ac:dyDescent="0.3">
      <c r="B2202" s="2">
        <v>6.6</v>
      </c>
      <c r="C2202" s="2">
        <v>96</v>
      </c>
    </row>
    <row r="2203" spans="2:3" x14ac:dyDescent="0.3">
      <c r="B2203" s="2">
        <v>6.4</v>
      </c>
      <c r="C2203" s="2">
        <v>105</v>
      </c>
    </row>
    <row r="2204" spans="2:3" x14ac:dyDescent="0.3">
      <c r="B2204" s="2">
        <v>6.5</v>
      </c>
      <c r="C2204" s="2">
        <v>101</v>
      </c>
    </row>
    <row r="2205" spans="2:3" x14ac:dyDescent="0.3">
      <c r="B2205" s="2">
        <v>6.6</v>
      </c>
      <c r="C2205" s="2">
        <v>132</v>
      </c>
    </row>
    <row r="2206" spans="2:3" x14ac:dyDescent="0.3">
      <c r="B2206" s="2">
        <v>6.5</v>
      </c>
      <c r="C2206" s="2">
        <v>95</v>
      </c>
    </row>
    <row r="2207" spans="2:3" x14ac:dyDescent="0.3">
      <c r="B2207" s="2">
        <v>6.7</v>
      </c>
      <c r="C2207" s="2">
        <v>109</v>
      </c>
    </row>
    <row r="2208" spans="2:3" x14ac:dyDescent="0.3">
      <c r="B2208" s="2">
        <v>5.6</v>
      </c>
      <c r="C2208" s="2">
        <v>105</v>
      </c>
    </row>
    <row r="2209" spans="2:3" x14ac:dyDescent="0.3">
      <c r="B2209" s="2">
        <v>5.5</v>
      </c>
      <c r="C2209" s="2">
        <v>160</v>
      </c>
    </row>
    <row r="2210" spans="2:3" x14ac:dyDescent="0.3">
      <c r="B2210" s="2">
        <v>6.9</v>
      </c>
      <c r="C2210" s="2">
        <v>81</v>
      </c>
    </row>
    <row r="2211" spans="2:3" x14ac:dyDescent="0.3">
      <c r="B2211" s="2">
        <v>5.0999999999999996</v>
      </c>
      <c r="C2211" s="2">
        <v>75</v>
      </c>
    </row>
    <row r="2212" spans="2:3" x14ac:dyDescent="0.3">
      <c r="B2212" s="2">
        <v>6.5</v>
      </c>
      <c r="C2212" s="2">
        <v>104</v>
      </c>
    </row>
    <row r="2213" spans="2:3" x14ac:dyDescent="0.3">
      <c r="B2213" s="2">
        <v>7.6</v>
      </c>
      <c r="C2213" s="2">
        <v>113</v>
      </c>
    </row>
    <row r="2214" spans="2:3" x14ac:dyDescent="0.3">
      <c r="B2214" s="2">
        <v>6.1</v>
      </c>
      <c r="C2214" s="2">
        <v>169</v>
      </c>
    </row>
    <row r="2215" spans="2:3" x14ac:dyDescent="0.3">
      <c r="B2215" s="2">
        <v>6.7</v>
      </c>
      <c r="C2215" s="2">
        <v>118</v>
      </c>
    </row>
    <row r="2216" spans="2:3" x14ac:dyDescent="0.3">
      <c r="B2216" s="2">
        <v>6.6</v>
      </c>
      <c r="C2216" s="2">
        <v>122</v>
      </c>
    </row>
    <row r="2217" spans="2:3" x14ac:dyDescent="0.3">
      <c r="B2217" s="2">
        <v>5.9</v>
      </c>
      <c r="C2217" s="2">
        <v>88</v>
      </c>
    </row>
    <row r="2218" spans="2:3" x14ac:dyDescent="0.3">
      <c r="B2218" s="2">
        <v>6.3</v>
      </c>
      <c r="C2218" s="2">
        <v>104</v>
      </c>
    </row>
    <row r="2219" spans="2:3" x14ac:dyDescent="0.3">
      <c r="B2219" s="2">
        <v>5.6</v>
      </c>
      <c r="C2219" s="2">
        <v>75</v>
      </c>
    </row>
    <row r="2220" spans="2:3" x14ac:dyDescent="0.3">
      <c r="B2220" s="2">
        <v>5.6</v>
      </c>
      <c r="C2220" s="2">
        <v>121</v>
      </c>
    </row>
    <row r="2221" spans="2:3" x14ac:dyDescent="0.3">
      <c r="B2221" s="2">
        <v>5.8</v>
      </c>
      <c r="C2221" s="2">
        <v>106</v>
      </c>
    </row>
    <row r="2222" spans="2:3" x14ac:dyDescent="0.3">
      <c r="B2222" s="2">
        <v>7.3</v>
      </c>
      <c r="C2222" s="2">
        <v>90</v>
      </c>
    </row>
    <row r="2223" spans="2:3" x14ac:dyDescent="0.3">
      <c r="B2223" s="2">
        <v>5.3</v>
      </c>
      <c r="C2223" s="2">
        <v>97</v>
      </c>
    </row>
    <row r="2224" spans="2:3" x14ac:dyDescent="0.3">
      <c r="B2224" s="2">
        <v>6.6</v>
      </c>
      <c r="C2224" s="2">
        <v>174</v>
      </c>
    </row>
    <row r="2225" spans="2:3" x14ac:dyDescent="0.3">
      <c r="B2225" s="2">
        <v>8.5</v>
      </c>
      <c r="C2225" s="2">
        <v>151</v>
      </c>
    </row>
    <row r="2226" spans="2:3" x14ac:dyDescent="0.3">
      <c r="B2226" s="2">
        <v>6.8</v>
      </c>
      <c r="C2226" s="2">
        <v>109</v>
      </c>
    </row>
    <row r="2227" spans="2:3" x14ac:dyDescent="0.3">
      <c r="B2227" s="2">
        <v>6</v>
      </c>
      <c r="C2227" s="2">
        <v>104</v>
      </c>
    </row>
    <row r="2228" spans="2:3" x14ac:dyDescent="0.3">
      <c r="B2228" s="2">
        <v>7.3</v>
      </c>
      <c r="C2228" s="2">
        <v>96</v>
      </c>
    </row>
    <row r="2229" spans="2:3" x14ac:dyDescent="0.3">
      <c r="B2229" s="2">
        <v>6.1</v>
      </c>
      <c r="C2229" s="2">
        <v>105</v>
      </c>
    </row>
    <row r="2230" spans="2:3" x14ac:dyDescent="0.3">
      <c r="B2230" s="2">
        <v>5</v>
      </c>
      <c r="C2230" s="2">
        <v>137</v>
      </c>
    </row>
    <row r="2231" spans="2:3" x14ac:dyDescent="0.3">
      <c r="B2231" s="2">
        <v>6.4</v>
      </c>
      <c r="C2231" s="2">
        <v>108</v>
      </c>
    </row>
    <row r="2232" spans="2:3" x14ac:dyDescent="0.3">
      <c r="B2232" s="2">
        <v>6.9</v>
      </c>
      <c r="C2232" s="2">
        <v>109</v>
      </c>
    </row>
    <row r="2233" spans="2:3" x14ac:dyDescent="0.3">
      <c r="B2233" s="2">
        <v>6.7</v>
      </c>
      <c r="C2233" s="2">
        <v>116</v>
      </c>
    </row>
    <row r="2234" spans="2:3" x14ac:dyDescent="0.3">
      <c r="B2234" s="2">
        <v>6.9</v>
      </c>
      <c r="C2234" s="2">
        <v>138</v>
      </c>
    </row>
    <row r="2235" spans="2:3" x14ac:dyDescent="0.3">
      <c r="B2235" s="2">
        <v>7</v>
      </c>
      <c r="C2235" s="2">
        <v>110</v>
      </c>
    </row>
    <row r="2236" spans="2:3" x14ac:dyDescent="0.3">
      <c r="B2236" s="2">
        <v>7.6</v>
      </c>
      <c r="C2236" s="2">
        <v>110</v>
      </c>
    </row>
    <row r="2237" spans="2:3" x14ac:dyDescent="0.3">
      <c r="B2237" s="2">
        <v>6.8</v>
      </c>
      <c r="C2237" s="2">
        <v>99</v>
      </c>
    </row>
    <row r="2238" spans="2:3" x14ac:dyDescent="0.3">
      <c r="B2238" s="2">
        <v>7.7</v>
      </c>
      <c r="C2238" s="2">
        <v>121</v>
      </c>
    </row>
    <row r="2239" spans="2:3" x14ac:dyDescent="0.3">
      <c r="B2239" s="2">
        <v>8.5</v>
      </c>
      <c r="C2239" s="2">
        <v>137</v>
      </c>
    </row>
    <row r="2240" spans="2:3" x14ac:dyDescent="0.3">
      <c r="B2240" s="2">
        <v>4.7</v>
      </c>
      <c r="C2240" s="2">
        <v>92</v>
      </c>
    </row>
    <row r="2241" spans="2:3" x14ac:dyDescent="0.3">
      <c r="B2241" s="2">
        <v>6.8</v>
      </c>
      <c r="C2241" s="2">
        <v>101</v>
      </c>
    </row>
    <row r="2242" spans="2:3" x14ac:dyDescent="0.3">
      <c r="B2242" s="2">
        <v>5.9</v>
      </c>
      <c r="C2242" s="2">
        <v>81</v>
      </c>
    </row>
    <row r="2243" spans="2:3" x14ac:dyDescent="0.3">
      <c r="B2243" s="2">
        <v>7.5</v>
      </c>
      <c r="C2243" s="2">
        <v>125</v>
      </c>
    </row>
    <row r="2244" spans="2:3" x14ac:dyDescent="0.3">
      <c r="B2244" s="2">
        <v>5.6</v>
      </c>
      <c r="C2244" s="2">
        <v>93</v>
      </c>
    </row>
    <row r="2245" spans="2:3" x14ac:dyDescent="0.3">
      <c r="B2245" s="2">
        <v>8.5</v>
      </c>
      <c r="C2245" s="2">
        <v>130</v>
      </c>
    </row>
    <row r="2246" spans="2:3" x14ac:dyDescent="0.3">
      <c r="B2246" s="2">
        <v>8</v>
      </c>
      <c r="C2246" s="2">
        <v>117</v>
      </c>
    </row>
    <row r="2247" spans="2:3" x14ac:dyDescent="0.3">
      <c r="B2247" s="2">
        <v>7.3</v>
      </c>
      <c r="C2247" s="2">
        <v>94</v>
      </c>
    </row>
    <row r="2248" spans="2:3" x14ac:dyDescent="0.3">
      <c r="B2248" s="2">
        <v>6.1</v>
      </c>
      <c r="C2248" s="2">
        <v>107</v>
      </c>
    </row>
    <row r="2249" spans="2:3" x14ac:dyDescent="0.3">
      <c r="B2249" s="2">
        <v>4.4000000000000004</v>
      </c>
      <c r="C2249" s="2">
        <v>98</v>
      </c>
    </row>
    <row r="2250" spans="2:3" x14ac:dyDescent="0.3">
      <c r="B2250" s="2">
        <v>5.9</v>
      </c>
      <c r="C2250" s="2">
        <v>83</v>
      </c>
    </row>
    <row r="2251" spans="2:3" x14ac:dyDescent="0.3">
      <c r="B2251" s="2">
        <v>7.7</v>
      </c>
      <c r="C2251" s="2">
        <v>106</v>
      </c>
    </row>
    <row r="2252" spans="2:3" x14ac:dyDescent="0.3">
      <c r="B2252" s="2">
        <v>7.7</v>
      </c>
      <c r="C2252" s="2">
        <v>101</v>
      </c>
    </row>
    <row r="2253" spans="2:3" x14ac:dyDescent="0.3">
      <c r="B2253" s="2">
        <v>5.0999999999999996</v>
      </c>
      <c r="C2253" s="2">
        <v>101</v>
      </c>
    </row>
    <row r="2254" spans="2:3" x14ac:dyDescent="0.3">
      <c r="B2254" s="2">
        <v>4.4000000000000004</v>
      </c>
      <c r="C2254" s="2">
        <v>94</v>
      </c>
    </row>
    <row r="2255" spans="2:3" x14ac:dyDescent="0.3">
      <c r="B2255" s="2">
        <v>5.0999999999999996</v>
      </c>
      <c r="C2255" s="2">
        <v>90</v>
      </c>
    </row>
    <row r="2256" spans="2:3" x14ac:dyDescent="0.3">
      <c r="B2256" s="2">
        <v>6.8</v>
      </c>
      <c r="C2256" s="2">
        <v>102</v>
      </c>
    </row>
    <row r="2257" spans="2:3" x14ac:dyDescent="0.3">
      <c r="B2257" s="2">
        <v>7.6</v>
      </c>
      <c r="C2257" s="2">
        <v>111</v>
      </c>
    </row>
    <row r="2258" spans="2:3" x14ac:dyDescent="0.3">
      <c r="B2258" s="2">
        <v>6.6</v>
      </c>
      <c r="C2258" s="2">
        <v>100</v>
      </c>
    </row>
    <row r="2259" spans="2:3" x14ac:dyDescent="0.3">
      <c r="B2259" s="2">
        <v>7.1</v>
      </c>
      <c r="C2259" s="2">
        <v>131</v>
      </c>
    </row>
    <row r="2260" spans="2:3" x14ac:dyDescent="0.3">
      <c r="B2260" s="2">
        <v>5</v>
      </c>
      <c r="C2260" s="2">
        <v>87</v>
      </c>
    </row>
    <row r="2261" spans="2:3" x14ac:dyDescent="0.3">
      <c r="B2261" s="2">
        <v>7.7</v>
      </c>
      <c r="C2261" s="2">
        <v>92</v>
      </c>
    </row>
    <row r="2262" spans="2:3" x14ac:dyDescent="0.3">
      <c r="B2262" s="2">
        <v>6</v>
      </c>
      <c r="C2262" s="2">
        <v>129</v>
      </c>
    </row>
    <row r="2263" spans="2:3" x14ac:dyDescent="0.3">
      <c r="B2263" s="2">
        <v>7.4</v>
      </c>
      <c r="C2263" s="2">
        <v>88</v>
      </c>
    </row>
    <row r="2264" spans="2:3" x14ac:dyDescent="0.3">
      <c r="B2264" s="2">
        <v>6.8</v>
      </c>
      <c r="C2264" s="2">
        <v>104</v>
      </c>
    </row>
    <row r="2265" spans="2:3" x14ac:dyDescent="0.3">
      <c r="B2265" s="2">
        <v>5.6</v>
      </c>
      <c r="C2265" s="2">
        <v>110</v>
      </c>
    </row>
    <row r="2266" spans="2:3" x14ac:dyDescent="0.3">
      <c r="B2266" s="2">
        <v>4.2</v>
      </c>
      <c r="C2266" s="2">
        <v>83</v>
      </c>
    </row>
    <row r="2267" spans="2:3" x14ac:dyDescent="0.3">
      <c r="B2267" s="2">
        <v>6.8</v>
      </c>
      <c r="C2267" s="2">
        <v>114</v>
      </c>
    </row>
    <row r="2268" spans="2:3" x14ac:dyDescent="0.3">
      <c r="B2268" s="2">
        <v>7</v>
      </c>
      <c r="C2268" s="2">
        <v>100</v>
      </c>
    </row>
    <row r="2269" spans="2:3" x14ac:dyDescent="0.3">
      <c r="B2269" s="2">
        <v>7.8</v>
      </c>
      <c r="C2269" s="2">
        <v>122</v>
      </c>
    </row>
    <row r="2270" spans="2:3" x14ac:dyDescent="0.3">
      <c r="B2270" s="2">
        <v>6.6</v>
      </c>
      <c r="C2270" s="2">
        <v>113</v>
      </c>
    </row>
    <row r="2271" spans="2:3" x14ac:dyDescent="0.3">
      <c r="B2271" s="2">
        <v>7.9</v>
      </c>
      <c r="C2271" s="2">
        <v>113</v>
      </c>
    </row>
    <row r="2272" spans="2:3" x14ac:dyDescent="0.3">
      <c r="B2272" s="2">
        <v>5.9</v>
      </c>
      <c r="C2272" s="2">
        <v>108</v>
      </c>
    </row>
    <row r="2273" spans="2:3" x14ac:dyDescent="0.3">
      <c r="B2273" s="2">
        <v>6.7</v>
      </c>
      <c r="C2273" s="2">
        <v>108</v>
      </c>
    </row>
    <row r="2274" spans="2:3" x14ac:dyDescent="0.3">
      <c r="B2274" s="2">
        <v>7.4</v>
      </c>
      <c r="C2274" s="2">
        <v>133</v>
      </c>
    </row>
    <row r="2275" spans="2:3" x14ac:dyDescent="0.3">
      <c r="B2275" s="2">
        <v>4.7</v>
      </c>
      <c r="C2275" s="2">
        <v>102</v>
      </c>
    </row>
    <row r="2276" spans="2:3" x14ac:dyDescent="0.3">
      <c r="B2276" s="2">
        <v>5.2</v>
      </c>
      <c r="C2276" s="2">
        <v>92</v>
      </c>
    </row>
    <row r="2277" spans="2:3" x14ac:dyDescent="0.3">
      <c r="B2277" s="2">
        <v>7.8</v>
      </c>
      <c r="C2277" s="2">
        <v>176</v>
      </c>
    </row>
    <row r="2278" spans="2:3" x14ac:dyDescent="0.3">
      <c r="B2278" s="2">
        <v>6.9</v>
      </c>
      <c r="C2278" s="2">
        <v>86</v>
      </c>
    </row>
    <row r="2279" spans="2:3" x14ac:dyDescent="0.3">
      <c r="B2279" s="2">
        <v>5.6</v>
      </c>
      <c r="C2279" s="2">
        <v>103</v>
      </c>
    </row>
    <row r="2280" spans="2:3" x14ac:dyDescent="0.3">
      <c r="B2280" s="2">
        <v>7.8</v>
      </c>
      <c r="C2280" s="2">
        <v>123</v>
      </c>
    </row>
    <row r="2281" spans="2:3" x14ac:dyDescent="0.3">
      <c r="B2281" s="2">
        <v>7.5</v>
      </c>
      <c r="C2281" s="2">
        <v>114</v>
      </c>
    </row>
    <row r="2282" spans="2:3" x14ac:dyDescent="0.3">
      <c r="B2282" s="2">
        <v>6.5</v>
      </c>
      <c r="C2282" s="2">
        <v>84</v>
      </c>
    </row>
    <row r="2283" spans="2:3" x14ac:dyDescent="0.3">
      <c r="B2283" s="2">
        <v>7.1</v>
      </c>
      <c r="C2283" s="2">
        <v>120</v>
      </c>
    </row>
    <row r="2284" spans="2:3" x14ac:dyDescent="0.3">
      <c r="B2284" s="2">
        <v>6.2</v>
      </c>
      <c r="C2284" s="2">
        <v>91</v>
      </c>
    </row>
    <row r="2285" spans="2:3" x14ac:dyDescent="0.3">
      <c r="B2285" s="2">
        <v>6.3</v>
      </c>
      <c r="C2285" s="2">
        <v>115</v>
      </c>
    </row>
    <row r="2286" spans="2:3" x14ac:dyDescent="0.3">
      <c r="B2286" s="2">
        <v>6.3</v>
      </c>
      <c r="C2286" s="2">
        <v>93</v>
      </c>
    </row>
    <row r="2287" spans="2:3" x14ac:dyDescent="0.3">
      <c r="B2287" s="2">
        <v>3.9</v>
      </c>
      <c r="C2287" s="2">
        <v>93</v>
      </c>
    </row>
    <row r="2288" spans="2:3" x14ac:dyDescent="0.3">
      <c r="B2288" s="2">
        <v>7.2</v>
      </c>
      <c r="C2288" s="2">
        <v>96</v>
      </c>
    </row>
    <row r="2289" spans="2:3" x14ac:dyDescent="0.3">
      <c r="B2289" s="2">
        <v>6.4</v>
      </c>
      <c r="C2289" s="2">
        <v>99</v>
      </c>
    </row>
    <row r="2290" spans="2:3" x14ac:dyDescent="0.3">
      <c r="B2290" s="2">
        <v>7.2</v>
      </c>
      <c r="C2290" s="2">
        <v>95</v>
      </c>
    </row>
    <row r="2291" spans="2:3" x14ac:dyDescent="0.3">
      <c r="B2291" s="2">
        <v>6.2</v>
      </c>
      <c r="C2291" s="2">
        <v>85</v>
      </c>
    </row>
    <row r="2292" spans="2:3" x14ac:dyDescent="0.3">
      <c r="B2292" s="2">
        <v>7</v>
      </c>
      <c r="C2292" s="2">
        <v>97</v>
      </c>
    </row>
    <row r="2293" spans="2:3" x14ac:dyDescent="0.3">
      <c r="B2293" s="2">
        <v>7.1</v>
      </c>
      <c r="C2293" s="2">
        <v>102</v>
      </c>
    </row>
    <row r="2294" spans="2:3" x14ac:dyDescent="0.3">
      <c r="B2294" s="2">
        <v>4.5</v>
      </c>
      <c r="C2294" s="2">
        <v>91</v>
      </c>
    </row>
    <row r="2295" spans="2:3" x14ac:dyDescent="0.3">
      <c r="B2295" s="2">
        <v>7.7</v>
      </c>
      <c r="C2295" s="2">
        <v>122</v>
      </c>
    </row>
    <row r="2296" spans="2:3" x14ac:dyDescent="0.3">
      <c r="B2296" s="2">
        <v>2.9</v>
      </c>
      <c r="C2296" s="2">
        <v>89</v>
      </c>
    </row>
    <row r="2297" spans="2:3" x14ac:dyDescent="0.3">
      <c r="B2297" s="2">
        <v>7.4</v>
      </c>
      <c r="C2297" s="2">
        <v>87</v>
      </c>
    </row>
    <row r="2298" spans="2:3" x14ac:dyDescent="0.3">
      <c r="B2298" s="2">
        <v>6.8</v>
      </c>
      <c r="C2298" s="2">
        <v>111</v>
      </c>
    </row>
    <row r="2299" spans="2:3" x14ac:dyDescent="0.3">
      <c r="B2299" s="2">
        <v>5.7</v>
      </c>
      <c r="C2299" s="2">
        <v>95</v>
      </c>
    </row>
    <row r="2300" spans="2:3" x14ac:dyDescent="0.3">
      <c r="B2300" s="2">
        <v>6.9</v>
      </c>
      <c r="C2300" s="2">
        <v>105</v>
      </c>
    </row>
    <row r="2301" spans="2:3" x14ac:dyDescent="0.3">
      <c r="B2301" s="2">
        <v>3.6</v>
      </c>
      <c r="C2301" s="2">
        <v>107</v>
      </c>
    </row>
    <row r="2302" spans="2:3" x14ac:dyDescent="0.3">
      <c r="B2302" s="2">
        <v>7.7</v>
      </c>
      <c r="C2302" s="2">
        <v>96</v>
      </c>
    </row>
    <row r="2303" spans="2:3" x14ac:dyDescent="0.3">
      <c r="B2303" s="2">
        <v>8.1</v>
      </c>
      <c r="C2303" s="2">
        <v>115</v>
      </c>
    </row>
    <row r="2304" spans="2:3" x14ac:dyDescent="0.3">
      <c r="B2304" s="2">
        <v>6.9</v>
      </c>
      <c r="C2304" s="2">
        <v>114</v>
      </c>
    </row>
    <row r="2305" spans="2:3" x14ac:dyDescent="0.3">
      <c r="B2305" s="2">
        <v>7.1</v>
      </c>
      <c r="C2305" s="2">
        <v>107</v>
      </c>
    </row>
    <row r="2306" spans="2:3" x14ac:dyDescent="0.3">
      <c r="B2306" s="2">
        <v>2.2999999999999998</v>
      </c>
      <c r="C2306" s="2">
        <v>93</v>
      </c>
    </row>
    <row r="2307" spans="2:3" x14ac:dyDescent="0.3">
      <c r="B2307" s="2">
        <v>5.4</v>
      </c>
      <c r="C2307" s="2">
        <v>96</v>
      </c>
    </row>
    <row r="2308" spans="2:3" x14ac:dyDescent="0.3">
      <c r="B2308" s="2">
        <v>5.6</v>
      </c>
      <c r="C2308" s="2">
        <v>92</v>
      </c>
    </row>
    <row r="2309" spans="2:3" x14ac:dyDescent="0.3">
      <c r="B2309" s="2">
        <v>6.2</v>
      </c>
      <c r="C2309" s="2">
        <v>84</v>
      </c>
    </row>
    <row r="2310" spans="2:3" x14ac:dyDescent="0.3">
      <c r="B2310" s="2">
        <v>7.5</v>
      </c>
      <c r="C2310" s="2">
        <v>123</v>
      </c>
    </row>
    <row r="2311" spans="2:3" x14ac:dyDescent="0.3">
      <c r="B2311" s="2">
        <v>6.5</v>
      </c>
      <c r="C2311" s="2">
        <v>111</v>
      </c>
    </row>
    <row r="2312" spans="2:3" x14ac:dyDescent="0.3">
      <c r="B2312" s="2">
        <v>5.9</v>
      </c>
      <c r="C2312" s="2">
        <v>113</v>
      </c>
    </row>
    <row r="2313" spans="2:3" x14ac:dyDescent="0.3">
      <c r="B2313" s="2">
        <v>5.2</v>
      </c>
      <c r="C2313" s="2">
        <v>123</v>
      </c>
    </row>
    <row r="2314" spans="2:3" x14ac:dyDescent="0.3">
      <c r="B2314" s="2">
        <v>5.6</v>
      </c>
      <c r="C2314" s="2">
        <v>101</v>
      </c>
    </row>
    <row r="2315" spans="2:3" x14ac:dyDescent="0.3">
      <c r="B2315" s="2">
        <v>6.2</v>
      </c>
      <c r="C2315" s="2">
        <v>95</v>
      </c>
    </row>
    <row r="2316" spans="2:3" x14ac:dyDescent="0.3">
      <c r="B2316" s="2">
        <v>7.6</v>
      </c>
      <c r="C2316" s="2">
        <v>189</v>
      </c>
    </row>
    <row r="2317" spans="2:3" x14ac:dyDescent="0.3">
      <c r="B2317" s="2">
        <v>6.7</v>
      </c>
      <c r="C2317" s="2">
        <v>117</v>
      </c>
    </row>
    <row r="2318" spans="2:3" x14ac:dyDescent="0.3">
      <c r="B2318" s="2">
        <v>6.2</v>
      </c>
      <c r="C2318" s="2">
        <v>131</v>
      </c>
    </row>
    <row r="2319" spans="2:3" x14ac:dyDescent="0.3">
      <c r="B2319" s="2">
        <v>7.5</v>
      </c>
      <c r="C2319" s="2">
        <v>138</v>
      </c>
    </row>
    <row r="2320" spans="2:3" x14ac:dyDescent="0.3">
      <c r="B2320" s="2">
        <v>6.3</v>
      </c>
      <c r="C2320" s="2">
        <v>94</v>
      </c>
    </row>
    <row r="2321" spans="2:3" x14ac:dyDescent="0.3">
      <c r="B2321" s="2">
        <v>5.4</v>
      </c>
      <c r="C2321" s="2">
        <v>94</v>
      </c>
    </row>
    <row r="2322" spans="2:3" x14ac:dyDescent="0.3">
      <c r="B2322" s="2">
        <v>7.9</v>
      </c>
      <c r="C2322" s="2">
        <v>121</v>
      </c>
    </row>
    <row r="2323" spans="2:3" x14ac:dyDescent="0.3">
      <c r="B2323" s="2">
        <v>7.2</v>
      </c>
      <c r="C2323" s="2">
        <v>104</v>
      </c>
    </row>
    <row r="2324" spans="2:3" x14ac:dyDescent="0.3">
      <c r="B2324" s="2">
        <v>7</v>
      </c>
      <c r="C2324" s="2">
        <v>135</v>
      </c>
    </row>
    <row r="2325" spans="2:3" x14ac:dyDescent="0.3">
      <c r="B2325" s="2">
        <v>6.5</v>
      </c>
      <c r="C2325" s="2">
        <v>97</v>
      </c>
    </row>
    <row r="2326" spans="2:3" x14ac:dyDescent="0.3">
      <c r="B2326" s="2">
        <v>3.8</v>
      </c>
      <c r="C2326" s="2">
        <v>156</v>
      </c>
    </row>
    <row r="2327" spans="2:3" x14ac:dyDescent="0.3">
      <c r="B2327" s="2">
        <v>8.1</v>
      </c>
      <c r="C2327" s="2">
        <v>100</v>
      </c>
    </row>
    <row r="2328" spans="2:3" x14ac:dyDescent="0.3">
      <c r="B2328" s="2">
        <v>8.1999999999999993</v>
      </c>
      <c r="C2328" s="2">
        <v>148</v>
      </c>
    </row>
    <row r="2329" spans="2:3" x14ac:dyDescent="0.3">
      <c r="B2329" s="2">
        <v>7.5</v>
      </c>
      <c r="C2329" s="2">
        <v>96</v>
      </c>
    </row>
    <row r="2330" spans="2:3" x14ac:dyDescent="0.3">
      <c r="B2330" s="2">
        <v>5.7</v>
      </c>
      <c r="C2330" s="2">
        <v>100</v>
      </c>
    </row>
    <row r="2331" spans="2:3" x14ac:dyDescent="0.3">
      <c r="B2331" s="2">
        <v>7</v>
      </c>
      <c r="C2331" s="2">
        <v>133</v>
      </c>
    </row>
    <row r="2332" spans="2:3" x14ac:dyDescent="0.3">
      <c r="B2332" s="2">
        <v>7.4</v>
      </c>
      <c r="C2332" s="2">
        <v>106</v>
      </c>
    </row>
    <row r="2333" spans="2:3" x14ac:dyDescent="0.3">
      <c r="B2333" s="2">
        <v>5.3</v>
      </c>
      <c r="C2333" s="2">
        <v>91</v>
      </c>
    </row>
    <row r="2334" spans="2:3" x14ac:dyDescent="0.3">
      <c r="B2334" s="2">
        <v>6.2</v>
      </c>
      <c r="C2334" s="2">
        <v>92</v>
      </c>
    </row>
    <row r="2335" spans="2:3" x14ac:dyDescent="0.3">
      <c r="B2335" s="2">
        <v>7.2</v>
      </c>
      <c r="C2335" s="2">
        <v>129</v>
      </c>
    </row>
    <row r="2336" spans="2:3" x14ac:dyDescent="0.3">
      <c r="B2336" s="2">
        <v>6.4</v>
      </c>
      <c r="C2336" s="2">
        <v>139</v>
      </c>
    </row>
    <row r="2337" spans="2:3" x14ac:dyDescent="0.3">
      <c r="B2337" s="2">
        <v>5.9</v>
      </c>
      <c r="C2337" s="2">
        <v>124</v>
      </c>
    </row>
    <row r="2338" spans="2:3" x14ac:dyDescent="0.3">
      <c r="B2338" s="2">
        <v>6.3</v>
      </c>
      <c r="C2338" s="2">
        <v>91</v>
      </c>
    </row>
    <row r="2339" spans="2:3" x14ac:dyDescent="0.3">
      <c r="B2339" s="2">
        <v>6.8</v>
      </c>
      <c r="C2339" s="2">
        <v>106</v>
      </c>
    </row>
    <row r="2340" spans="2:3" x14ac:dyDescent="0.3">
      <c r="B2340" s="2">
        <v>7.3</v>
      </c>
      <c r="C2340" s="2">
        <v>119</v>
      </c>
    </row>
    <row r="2341" spans="2:3" x14ac:dyDescent="0.3">
      <c r="B2341" s="2">
        <v>7.3</v>
      </c>
      <c r="C2341" s="2">
        <v>120</v>
      </c>
    </row>
    <row r="2342" spans="2:3" x14ac:dyDescent="0.3">
      <c r="B2342" s="2">
        <v>7.3</v>
      </c>
      <c r="C2342" s="2">
        <v>126</v>
      </c>
    </row>
    <row r="2343" spans="2:3" x14ac:dyDescent="0.3">
      <c r="B2343" s="2">
        <v>6.3</v>
      </c>
      <c r="C2343" s="2">
        <v>90</v>
      </c>
    </row>
    <row r="2344" spans="2:3" x14ac:dyDescent="0.3">
      <c r="B2344" s="2">
        <v>6.7</v>
      </c>
      <c r="C2344" s="2">
        <v>95</v>
      </c>
    </row>
    <row r="2345" spans="2:3" x14ac:dyDescent="0.3">
      <c r="B2345" s="2">
        <v>6.3</v>
      </c>
      <c r="C2345" s="2">
        <v>84</v>
      </c>
    </row>
    <row r="2346" spans="2:3" x14ac:dyDescent="0.3">
      <c r="B2346" s="2">
        <v>5.9</v>
      </c>
      <c r="C2346" s="2">
        <v>99</v>
      </c>
    </row>
    <row r="2347" spans="2:3" x14ac:dyDescent="0.3">
      <c r="B2347" s="2">
        <v>8.1</v>
      </c>
      <c r="C2347" s="2">
        <v>122</v>
      </c>
    </row>
    <row r="2348" spans="2:3" x14ac:dyDescent="0.3">
      <c r="B2348" s="2">
        <v>8.3000000000000007</v>
      </c>
      <c r="C2348" s="2">
        <v>102</v>
      </c>
    </row>
    <row r="2349" spans="2:3" x14ac:dyDescent="0.3">
      <c r="B2349" s="2">
        <v>6.3</v>
      </c>
      <c r="C2349" s="2">
        <v>104</v>
      </c>
    </row>
    <row r="2350" spans="2:3" x14ac:dyDescent="0.3">
      <c r="B2350" s="2">
        <v>6.9</v>
      </c>
      <c r="C2350" s="2">
        <v>122</v>
      </c>
    </row>
    <row r="2351" spans="2:3" x14ac:dyDescent="0.3">
      <c r="B2351" s="2">
        <v>7.9</v>
      </c>
      <c r="C2351" s="2">
        <v>85</v>
      </c>
    </row>
    <row r="2352" spans="2:3" x14ac:dyDescent="0.3">
      <c r="B2352" s="2">
        <v>7.1</v>
      </c>
      <c r="C2352" s="2">
        <v>126</v>
      </c>
    </row>
    <row r="2353" spans="2:3" x14ac:dyDescent="0.3">
      <c r="B2353" s="2">
        <v>6.3</v>
      </c>
      <c r="C2353" s="2">
        <v>84</v>
      </c>
    </row>
    <row r="2354" spans="2:3" x14ac:dyDescent="0.3">
      <c r="B2354" s="2">
        <v>8</v>
      </c>
      <c r="C2354" s="2">
        <v>89</v>
      </c>
    </row>
    <row r="2355" spans="2:3" x14ac:dyDescent="0.3">
      <c r="B2355" s="2">
        <v>7.1</v>
      </c>
      <c r="C2355" s="2">
        <v>169</v>
      </c>
    </row>
    <row r="2356" spans="2:3" x14ac:dyDescent="0.3">
      <c r="B2356" s="2">
        <v>5.9</v>
      </c>
      <c r="C2356" s="2">
        <v>96</v>
      </c>
    </row>
    <row r="2357" spans="2:3" x14ac:dyDescent="0.3">
      <c r="B2357" s="2">
        <v>8</v>
      </c>
      <c r="C2357" s="2">
        <v>111</v>
      </c>
    </row>
    <row r="2358" spans="2:3" x14ac:dyDescent="0.3">
      <c r="B2358" s="2">
        <v>6.2</v>
      </c>
      <c r="C2358" s="2">
        <v>90</v>
      </c>
    </row>
    <row r="2359" spans="2:3" x14ac:dyDescent="0.3">
      <c r="B2359" s="2">
        <v>7.5</v>
      </c>
      <c r="C2359" s="2">
        <v>124</v>
      </c>
    </row>
    <row r="2360" spans="2:3" x14ac:dyDescent="0.3">
      <c r="B2360" s="2">
        <v>6.8</v>
      </c>
      <c r="C2360" s="2">
        <v>122</v>
      </c>
    </row>
    <row r="2361" spans="2:3" x14ac:dyDescent="0.3">
      <c r="B2361" s="2">
        <v>5.9</v>
      </c>
      <c r="C2361" s="2">
        <v>84</v>
      </c>
    </row>
    <row r="2362" spans="2:3" x14ac:dyDescent="0.3">
      <c r="B2362" s="2">
        <v>6.3</v>
      </c>
      <c r="C2362" s="2">
        <v>94</v>
      </c>
    </row>
    <row r="2363" spans="2:3" x14ac:dyDescent="0.3">
      <c r="B2363" s="2">
        <v>6.8</v>
      </c>
      <c r="C2363" s="2">
        <v>112</v>
      </c>
    </row>
    <row r="2364" spans="2:3" x14ac:dyDescent="0.3">
      <c r="B2364" s="2">
        <v>6.2</v>
      </c>
      <c r="C2364" s="2">
        <v>91</v>
      </c>
    </row>
    <row r="2365" spans="2:3" x14ac:dyDescent="0.3">
      <c r="B2365" s="2">
        <v>5.9</v>
      </c>
      <c r="C2365" s="2">
        <v>97</v>
      </c>
    </row>
    <row r="2366" spans="2:3" x14ac:dyDescent="0.3">
      <c r="B2366" s="2">
        <v>5.9</v>
      </c>
      <c r="C2366" s="2">
        <v>96</v>
      </c>
    </row>
    <row r="2367" spans="2:3" x14ac:dyDescent="0.3">
      <c r="B2367" s="2">
        <v>5.8</v>
      </c>
      <c r="C2367" s="2">
        <v>111</v>
      </c>
    </row>
    <row r="2368" spans="2:3" x14ac:dyDescent="0.3">
      <c r="B2368" s="2">
        <v>7.2</v>
      </c>
      <c r="C2368" s="2">
        <v>124</v>
      </c>
    </row>
    <row r="2369" spans="2:3" x14ac:dyDescent="0.3">
      <c r="B2369" s="2">
        <v>6.1</v>
      </c>
      <c r="C2369" s="2">
        <v>93</v>
      </c>
    </row>
    <row r="2370" spans="2:3" x14ac:dyDescent="0.3">
      <c r="B2370" s="2">
        <v>8</v>
      </c>
      <c r="C2370" s="2">
        <v>123</v>
      </c>
    </row>
    <row r="2371" spans="2:3" x14ac:dyDescent="0.3">
      <c r="B2371" s="2">
        <v>6.2</v>
      </c>
      <c r="C2371" s="2">
        <v>156</v>
      </c>
    </row>
    <row r="2372" spans="2:3" x14ac:dyDescent="0.3">
      <c r="B2372" s="2">
        <v>7.7</v>
      </c>
      <c r="C2372" s="2">
        <v>127</v>
      </c>
    </row>
    <row r="2373" spans="2:3" x14ac:dyDescent="0.3">
      <c r="B2373" s="2">
        <v>5.2</v>
      </c>
      <c r="C2373" s="2">
        <v>109</v>
      </c>
    </row>
    <row r="2374" spans="2:3" x14ac:dyDescent="0.3">
      <c r="B2374" s="2">
        <v>7.3</v>
      </c>
      <c r="C2374" s="2">
        <v>107</v>
      </c>
    </row>
    <row r="2375" spans="2:3" x14ac:dyDescent="0.3">
      <c r="B2375" s="2">
        <v>7.6</v>
      </c>
      <c r="C2375" s="2">
        <v>119</v>
      </c>
    </row>
    <row r="2376" spans="2:3" x14ac:dyDescent="0.3">
      <c r="B2376" s="2">
        <v>6.8</v>
      </c>
      <c r="C2376" s="2">
        <v>85</v>
      </c>
    </row>
    <row r="2377" spans="2:3" x14ac:dyDescent="0.3">
      <c r="B2377" s="2">
        <v>6.3</v>
      </c>
      <c r="C2377" s="2">
        <v>108</v>
      </c>
    </row>
    <row r="2378" spans="2:3" x14ac:dyDescent="0.3">
      <c r="B2378" s="2">
        <v>5.4</v>
      </c>
      <c r="C2378" s="2">
        <v>153</v>
      </c>
    </row>
    <row r="2379" spans="2:3" x14ac:dyDescent="0.3">
      <c r="B2379" s="2">
        <v>7.7</v>
      </c>
      <c r="C2379" s="2">
        <v>53</v>
      </c>
    </row>
    <row r="2380" spans="2:3" x14ac:dyDescent="0.3">
      <c r="B2380" s="2">
        <v>7.5</v>
      </c>
      <c r="C2380" s="2">
        <v>160</v>
      </c>
    </row>
    <row r="2381" spans="2:3" x14ac:dyDescent="0.3">
      <c r="B2381" s="2">
        <v>8.1</v>
      </c>
      <c r="C2381" s="2">
        <v>115</v>
      </c>
    </row>
    <row r="2382" spans="2:3" x14ac:dyDescent="0.3">
      <c r="B2382" s="2">
        <v>5.3</v>
      </c>
      <c r="C2382" s="2">
        <v>93</v>
      </c>
    </row>
    <row r="2383" spans="2:3" x14ac:dyDescent="0.3">
      <c r="B2383" s="2">
        <v>7.4</v>
      </c>
      <c r="C2383" s="2">
        <v>97</v>
      </c>
    </row>
    <row r="2384" spans="2:3" x14ac:dyDescent="0.3">
      <c r="B2384" s="2">
        <v>6.2</v>
      </c>
      <c r="C2384" s="2">
        <v>110</v>
      </c>
    </row>
    <row r="2385" spans="2:3" x14ac:dyDescent="0.3">
      <c r="B2385" s="2">
        <v>6.1</v>
      </c>
      <c r="C2385" s="2">
        <v>113</v>
      </c>
    </row>
    <row r="2386" spans="2:3" x14ac:dyDescent="0.3">
      <c r="B2386" s="2">
        <v>5.9</v>
      </c>
      <c r="C2386" s="2">
        <v>93</v>
      </c>
    </row>
    <row r="2387" spans="2:3" x14ac:dyDescent="0.3">
      <c r="B2387" s="2">
        <v>7.6</v>
      </c>
      <c r="C2387" s="2">
        <v>126</v>
      </c>
    </row>
    <row r="2388" spans="2:3" x14ac:dyDescent="0.3">
      <c r="B2388" s="2">
        <v>7.3</v>
      </c>
      <c r="C2388" s="2">
        <v>88</v>
      </c>
    </row>
    <row r="2389" spans="2:3" x14ac:dyDescent="0.3">
      <c r="B2389" s="2">
        <v>5.0999999999999996</v>
      </c>
      <c r="C2389" s="2">
        <v>89</v>
      </c>
    </row>
    <row r="2390" spans="2:3" x14ac:dyDescent="0.3">
      <c r="B2390" s="2">
        <v>6.9</v>
      </c>
      <c r="C2390" s="2">
        <v>101</v>
      </c>
    </row>
    <row r="2391" spans="2:3" x14ac:dyDescent="0.3">
      <c r="B2391" s="2">
        <v>5.9</v>
      </c>
      <c r="C2391" s="2">
        <v>99</v>
      </c>
    </row>
    <row r="2392" spans="2:3" x14ac:dyDescent="0.3">
      <c r="B2392" s="2">
        <v>7.1</v>
      </c>
      <c r="C2392" s="2">
        <v>110</v>
      </c>
    </row>
    <row r="2393" spans="2:3" x14ac:dyDescent="0.3">
      <c r="B2393" s="2">
        <v>7.6</v>
      </c>
      <c r="C2393" s="2">
        <v>128</v>
      </c>
    </row>
    <row r="2394" spans="2:3" x14ac:dyDescent="0.3">
      <c r="B2394" s="2">
        <v>5.4</v>
      </c>
      <c r="C2394" s="2">
        <v>102</v>
      </c>
    </row>
    <row r="2395" spans="2:3" x14ac:dyDescent="0.3">
      <c r="B2395" s="2">
        <v>5.9</v>
      </c>
      <c r="C2395" s="2">
        <v>117</v>
      </c>
    </row>
    <row r="2396" spans="2:3" x14ac:dyDescent="0.3">
      <c r="B2396" s="2">
        <v>4.0999999999999996</v>
      </c>
      <c r="C2396" s="2">
        <v>78</v>
      </c>
    </row>
    <row r="2397" spans="2:3" x14ac:dyDescent="0.3">
      <c r="B2397" s="2">
        <v>6.4</v>
      </c>
      <c r="C2397" s="2">
        <v>90</v>
      </c>
    </row>
    <row r="2398" spans="2:3" x14ac:dyDescent="0.3">
      <c r="B2398" s="2">
        <v>6.5</v>
      </c>
      <c r="C2398" s="2">
        <v>91</v>
      </c>
    </row>
    <row r="2399" spans="2:3" x14ac:dyDescent="0.3">
      <c r="B2399" s="2">
        <v>7.2</v>
      </c>
      <c r="C2399" s="2">
        <v>126</v>
      </c>
    </row>
    <row r="2400" spans="2:3" x14ac:dyDescent="0.3">
      <c r="B2400" s="2">
        <v>6.4</v>
      </c>
      <c r="C2400" s="2">
        <v>98</v>
      </c>
    </row>
    <row r="2401" spans="2:3" x14ac:dyDescent="0.3">
      <c r="B2401" s="2">
        <v>7.5</v>
      </c>
      <c r="C2401" s="2">
        <v>105</v>
      </c>
    </row>
    <row r="2402" spans="2:3" x14ac:dyDescent="0.3">
      <c r="B2402" s="2">
        <v>5.7</v>
      </c>
      <c r="C2402" s="2">
        <v>99</v>
      </c>
    </row>
    <row r="2403" spans="2:3" x14ac:dyDescent="0.3">
      <c r="B2403" s="2">
        <v>7.4</v>
      </c>
      <c r="C2403" s="2">
        <v>87</v>
      </c>
    </row>
    <row r="2404" spans="2:3" x14ac:dyDescent="0.3">
      <c r="B2404" s="2">
        <v>5</v>
      </c>
      <c r="C2404" s="2">
        <v>96</v>
      </c>
    </row>
    <row r="2405" spans="2:3" x14ac:dyDescent="0.3">
      <c r="B2405" s="2">
        <v>7.1</v>
      </c>
      <c r="C2405" s="2">
        <v>113</v>
      </c>
    </row>
    <row r="2406" spans="2:3" x14ac:dyDescent="0.3">
      <c r="B2406" s="2">
        <v>8.1</v>
      </c>
      <c r="C2406" s="2">
        <v>158</v>
      </c>
    </row>
    <row r="2407" spans="2:3" x14ac:dyDescent="0.3">
      <c r="B2407" s="2">
        <v>7.2</v>
      </c>
      <c r="C2407" s="2">
        <v>118</v>
      </c>
    </row>
    <row r="2408" spans="2:3" x14ac:dyDescent="0.3">
      <c r="B2408" s="2">
        <v>6.1</v>
      </c>
      <c r="C2408" s="2">
        <v>117</v>
      </c>
    </row>
    <row r="2409" spans="2:3" x14ac:dyDescent="0.3">
      <c r="B2409" s="2">
        <v>7.2</v>
      </c>
      <c r="C2409" s="2">
        <v>66</v>
      </c>
    </row>
    <row r="2410" spans="2:3" x14ac:dyDescent="0.3">
      <c r="B2410" s="2">
        <v>6.3</v>
      </c>
      <c r="C2410" s="2">
        <v>87</v>
      </c>
    </row>
    <row r="2411" spans="2:3" x14ac:dyDescent="0.3">
      <c r="B2411" s="2">
        <v>7.5</v>
      </c>
      <c r="C2411" s="2">
        <v>120</v>
      </c>
    </row>
    <row r="2412" spans="2:3" x14ac:dyDescent="0.3">
      <c r="B2412" s="2">
        <v>7.1</v>
      </c>
      <c r="C2412" s="2">
        <v>144</v>
      </c>
    </row>
    <row r="2413" spans="2:3" x14ac:dyDescent="0.3">
      <c r="B2413" s="2">
        <v>7.1</v>
      </c>
      <c r="C2413" s="2">
        <v>108</v>
      </c>
    </row>
    <row r="2414" spans="2:3" x14ac:dyDescent="0.3">
      <c r="B2414" s="2">
        <v>6.7</v>
      </c>
      <c r="C2414" s="2">
        <v>120</v>
      </c>
    </row>
    <row r="2415" spans="2:3" x14ac:dyDescent="0.3">
      <c r="B2415" s="2">
        <v>6.3</v>
      </c>
      <c r="C2415" s="2">
        <v>103</v>
      </c>
    </row>
    <row r="2416" spans="2:3" x14ac:dyDescent="0.3">
      <c r="B2416" s="2">
        <v>6.9</v>
      </c>
      <c r="C2416" s="2">
        <v>117</v>
      </c>
    </row>
    <row r="2417" spans="2:3" x14ac:dyDescent="0.3">
      <c r="B2417" s="2">
        <v>6.9</v>
      </c>
      <c r="C2417" s="2">
        <v>92</v>
      </c>
    </row>
    <row r="2418" spans="2:3" x14ac:dyDescent="0.3">
      <c r="B2418" s="2">
        <v>2</v>
      </c>
      <c r="C2418" s="2">
        <v>93</v>
      </c>
    </row>
    <row r="2419" spans="2:3" x14ac:dyDescent="0.3">
      <c r="B2419" s="2">
        <v>5.6</v>
      </c>
      <c r="C2419" s="2">
        <v>113</v>
      </c>
    </row>
    <row r="2420" spans="2:3" x14ac:dyDescent="0.3">
      <c r="B2420" s="2">
        <v>6.5</v>
      </c>
      <c r="C2420" s="2">
        <v>93</v>
      </c>
    </row>
    <row r="2421" spans="2:3" x14ac:dyDescent="0.3">
      <c r="B2421" s="2">
        <v>7.7</v>
      </c>
      <c r="C2421" s="2">
        <v>162</v>
      </c>
    </row>
    <row r="2422" spans="2:3" x14ac:dyDescent="0.3">
      <c r="B2422" s="2">
        <v>6.8</v>
      </c>
      <c r="C2422" s="2">
        <v>123</v>
      </c>
    </row>
    <row r="2423" spans="2:3" x14ac:dyDescent="0.3">
      <c r="B2423" s="2">
        <v>6.1</v>
      </c>
      <c r="C2423" s="2">
        <v>111</v>
      </c>
    </row>
    <row r="2424" spans="2:3" x14ac:dyDescent="0.3">
      <c r="B2424" s="2">
        <v>4.3</v>
      </c>
      <c r="C2424" s="2">
        <v>83</v>
      </c>
    </row>
    <row r="2425" spans="2:3" x14ac:dyDescent="0.3">
      <c r="B2425" s="2">
        <v>6.6</v>
      </c>
      <c r="C2425" s="2">
        <v>165</v>
      </c>
    </row>
    <row r="2426" spans="2:3" x14ac:dyDescent="0.3">
      <c r="B2426" s="2">
        <v>6</v>
      </c>
      <c r="C2426" s="2">
        <v>99</v>
      </c>
    </row>
    <row r="2427" spans="2:3" x14ac:dyDescent="0.3">
      <c r="B2427" s="2">
        <v>5.6</v>
      </c>
      <c r="C2427" s="2">
        <v>101</v>
      </c>
    </row>
    <row r="2428" spans="2:3" x14ac:dyDescent="0.3">
      <c r="B2428" s="2">
        <v>5.4</v>
      </c>
      <c r="C2428" s="2">
        <v>99</v>
      </c>
    </row>
    <row r="2429" spans="2:3" x14ac:dyDescent="0.3">
      <c r="B2429" s="2">
        <v>6.4</v>
      </c>
      <c r="C2429" s="2">
        <v>102</v>
      </c>
    </row>
    <row r="2430" spans="2:3" x14ac:dyDescent="0.3">
      <c r="B2430" s="2">
        <v>6.1</v>
      </c>
      <c r="C2430" s="2">
        <v>99</v>
      </c>
    </row>
    <row r="2431" spans="2:3" x14ac:dyDescent="0.3">
      <c r="B2431" s="2">
        <v>3.7</v>
      </c>
      <c r="C2431" s="2">
        <v>91</v>
      </c>
    </row>
    <row r="2432" spans="2:3" x14ac:dyDescent="0.3">
      <c r="B2432" s="2">
        <v>6.6</v>
      </c>
      <c r="C2432" s="2">
        <v>121</v>
      </c>
    </row>
    <row r="2433" spans="2:3" x14ac:dyDescent="0.3">
      <c r="B2433" s="2">
        <v>7.1</v>
      </c>
      <c r="C2433" s="2">
        <v>128</v>
      </c>
    </row>
    <row r="2434" spans="2:3" x14ac:dyDescent="0.3">
      <c r="B2434" s="2">
        <v>6.9</v>
      </c>
      <c r="C2434" s="2">
        <v>96</v>
      </c>
    </row>
    <row r="2435" spans="2:3" x14ac:dyDescent="0.3">
      <c r="B2435" s="2">
        <v>6.8</v>
      </c>
      <c r="C2435" s="2">
        <v>110</v>
      </c>
    </row>
    <row r="2436" spans="2:3" x14ac:dyDescent="0.3">
      <c r="B2436" s="2">
        <v>7</v>
      </c>
      <c r="C2436" s="2">
        <v>96</v>
      </c>
    </row>
    <row r="2437" spans="2:3" x14ac:dyDescent="0.3">
      <c r="B2437" s="2">
        <v>7</v>
      </c>
      <c r="C2437" s="2">
        <v>109</v>
      </c>
    </row>
    <row r="2438" spans="2:3" x14ac:dyDescent="0.3">
      <c r="B2438" s="2">
        <v>7.5</v>
      </c>
      <c r="C2438" s="2">
        <v>86</v>
      </c>
    </row>
    <row r="2439" spans="2:3" x14ac:dyDescent="0.3">
      <c r="B2439" s="2">
        <v>7.8</v>
      </c>
      <c r="C2439" s="2">
        <v>141</v>
      </c>
    </row>
    <row r="2440" spans="2:3" x14ac:dyDescent="0.3">
      <c r="B2440" s="2">
        <v>6.5</v>
      </c>
      <c r="C2440" s="2">
        <v>92</v>
      </c>
    </row>
    <row r="2441" spans="2:3" x14ac:dyDescent="0.3">
      <c r="B2441" s="2">
        <v>6.5</v>
      </c>
      <c r="C2441" s="2">
        <v>90</v>
      </c>
    </row>
    <row r="2442" spans="2:3" x14ac:dyDescent="0.3">
      <c r="B2442" s="2">
        <v>7</v>
      </c>
      <c r="C2442" s="2">
        <v>85</v>
      </c>
    </row>
    <row r="2443" spans="2:3" x14ac:dyDescent="0.3">
      <c r="B2443" s="2">
        <v>4.5999999999999996</v>
      </c>
      <c r="C2443" s="2">
        <v>94</v>
      </c>
    </row>
    <row r="2444" spans="2:3" x14ac:dyDescent="0.3">
      <c r="B2444" s="2">
        <v>6.4</v>
      </c>
      <c r="C2444" s="2">
        <v>111</v>
      </c>
    </row>
    <row r="2445" spans="2:3" x14ac:dyDescent="0.3">
      <c r="B2445" s="2">
        <v>4.4000000000000004</v>
      </c>
      <c r="C2445" s="2">
        <v>94</v>
      </c>
    </row>
    <row r="2446" spans="2:3" x14ac:dyDescent="0.3">
      <c r="B2446" s="2">
        <v>1.9</v>
      </c>
      <c r="C2446" s="2">
        <v>88</v>
      </c>
    </row>
    <row r="2447" spans="2:3" x14ac:dyDescent="0.3">
      <c r="B2447" s="2">
        <v>6.5</v>
      </c>
      <c r="C2447" s="2">
        <v>42</v>
      </c>
    </row>
    <row r="2448" spans="2:3" x14ac:dyDescent="0.3">
      <c r="B2448" s="2">
        <v>5.2</v>
      </c>
      <c r="C2448" s="2">
        <v>99</v>
      </c>
    </row>
    <row r="2449" spans="2:3" x14ac:dyDescent="0.3">
      <c r="B2449" s="2">
        <v>6</v>
      </c>
      <c r="C2449" s="2">
        <v>113</v>
      </c>
    </row>
    <row r="2450" spans="2:3" x14ac:dyDescent="0.3">
      <c r="B2450" s="2">
        <v>7.5</v>
      </c>
      <c r="C2450" s="2">
        <v>104</v>
      </c>
    </row>
    <row r="2451" spans="2:3" x14ac:dyDescent="0.3">
      <c r="B2451" s="2">
        <v>5.7</v>
      </c>
      <c r="C2451" s="2">
        <v>102</v>
      </c>
    </row>
    <row r="2452" spans="2:3" x14ac:dyDescent="0.3">
      <c r="B2452" s="2">
        <v>6.6</v>
      </c>
      <c r="C2452" s="2">
        <v>118</v>
      </c>
    </row>
    <row r="2453" spans="2:3" x14ac:dyDescent="0.3">
      <c r="B2453" s="2">
        <v>6.5</v>
      </c>
      <c r="C2453" s="2">
        <v>122</v>
      </c>
    </row>
    <row r="2454" spans="2:3" x14ac:dyDescent="0.3">
      <c r="B2454" s="2">
        <v>7.3</v>
      </c>
      <c r="C2454" s="2">
        <v>45</v>
      </c>
    </row>
    <row r="2455" spans="2:3" x14ac:dyDescent="0.3">
      <c r="B2455" s="2">
        <v>7</v>
      </c>
      <c r="C2455" s="2">
        <v>119</v>
      </c>
    </row>
    <row r="2456" spans="2:3" x14ac:dyDescent="0.3">
      <c r="B2456" s="2">
        <v>5.6</v>
      </c>
      <c r="C2456" s="2">
        <v>112</v>
      </c>
    </row>
    <row r="2457" spans="2:3" x14ac:dyDescent="0.3">
      <c r="B2457" s="2">
        <v>7.2</v>
      </c>
      <c r="C2457" s="2">
        <v>118</v>
      </c>
    </row>
    <row r="2458" spans="2:3" x14ac:dyDescent="0.3">
      <c r="B2458" s="2">
        <v>5.6</v>
      </c>
      <c r="C2458" s="2">
        <v>88</v>
      </c>
    </row>
    <row r="2459" spans="2:3" x14ac:dyDescent="0.3">
      <c r="B2459" s="2">
        <v>7.7</v>
      </c>
      <c r="C2459" s="2">
        <v>122</v>
      </c>
    </row>
    <row r="2460" spans="2:3" x14ac:dyDescent="0.3">
      <c r="B2460" s="2">
        <v>7.2</v>
      </c>
      <c r="C2460" s="2">
        <v>97</v>
      </c>
    </row>
    <row r="2461" spans="2:3" x14ac:dyDescent="0.3">
      <c r="B2461" s="2">
        <v>7.6</v>
      </c>
      <c r="C2461" s="2">
        <v>112</v>
      </c>
    </row>
    <row r="2462" spans="2:3" x14ac:dyDescent="0.3">
      <c r="B2462" s="2">
        <v>7.8</v>
      </c>
      <c r="C2462" s="2">
        <v>119</v>
      </c>
    </row>
    <row r="2463" spans="2:3" x14ac:dyDescent="0.3">
      <c r="B2463" s="2">
        <v>6.5</v>
      </c>
      <c r="C2463" s="2">
        <v>110</v>
      </c>
    </row>
    <row r="2464" spans="2:3" x14ac:dyDescent="0.3">
      <c r="B2464" s="2">
        <v>6.7</v>
      </c>
      <c r="C2464" s="2">
        <v>102</v>
      </c>
    </row>
    <row r="2465" spans="2:3" x14ac:dyDescent="0.3">
      <c r="B2465" s="2">
        <v>6.2</v>
      </c>
      <c r="C2465" s="2">
        <v>92</v>
      </c>
    </row>
    <row r="2466" spans="2:3" x14ac:dyDescent="0.3">
      <c r="B2466" s="2">
        <v>8.1999999999999993</v>
      </c>
      <c r="C2466" s="2">
        <v>116</v>
      </c>
    </row>
    <row r="2467" spans="2:3" x14ac:dyDescent="0.3">
      <c r="B2467" s="2">
        <v>6.4</v>
      </c>
      <c r="C2467" s="2">
        <v>92</v>
      </c>
    </row>
    <row r="2468" spans="2:3" x14ac:dyDescent="0.3">
      <c r="B2468" s="2">
        <v>6.4</v>
      </c>
      <c r="C2468" s="2">
        <v>102</v>
      </c>
    </row>
    <row r="2469" spans="2:3" x14ac:dyDescent="0.3">
      <c r="B2469" s="2">
        <v>6.6</v>
      </c>
      <c r="C2469" s="2">
        <v>102</v>
      </c>
    </row>
    <row r="2470" spans="2:3" x14ac:dyDescent="0.3">
      <c r="B2470" s="2">
        <v>7</v>
      </c>
      <c r="C2470" s="2">
        <v>120</v>
      </c>
    </row>
    <row r="2471" spans="2:3" x14ac:dyDescent="0.3">
      <c r="B2471" s="2">
        <v>4.5</v>
      </c>
      <c r="C2471" s="2">
        <v>112</v>
      </c>
    </row>
    <row r="2472" spans="2:3" x14ac:dyDescent="0.3">
      <c r="B2472" s="2">
        <v>6.5</v>
      </c>
      <c r="C2472" s="2">
        <v>110</v>
      </c>
    </row>
    <row r="2473" spans="2:3" x14ac:dyDescent="0.3">
      <c r="B2473" s="2">
        <v>8</v>
      </c>
      <c r="C2473" s="2">
        <v>107</v>
      </c>
    </row>
    <row r="2474" spans="2:3" x14ac:dyDescent="0.3">
      <c r="B2474" s="2">
        <v>6.2</v>
      </c>
      <c r="C2474" s="2">
        <v>122</v>
      </c>
    </row>
    <row r="2475" spans="2:3" x14ac:dyDescent="0.3">
      <c r="B2475" s="2">
        <v>6.1</v>
      </c>
      <c r="C2475" s="2">
        <v>106</v>
      </c>
    </row>
    <row r="2476" spans="2:3" x14ac:dyDescent="0.3">
      <c r="B2476" s="2">
        <v>7.9</v>
      </c>
      <c r="C2476" s="2">
        <v>126</v>
      </c>
    </row>
    <row r="2477" spans="2:3" x14ac:dyDescent="0.3">
      <c r="B2477" s="2">
        <v>5.8</v>
      </c>
      <c r="C2477" s="2">
        <v>93</v>
      </c>
    </row>
    <row r="2478" spans="2:3" x14ac:dyDescent="0.3">
      <c r="B2478" s="2">
        <v>6.1</v>
      </c>
      <c r="C2478" s="2">
        <v>88</v>
      </c>
    </row>
    <row r="2479" spans="2:3" x14ac:dyDescent="0.3">
      <c r="B2479" s="2">
        <v>6.7</v>
      </c>
      <c r="C2479" s="2">
        <v>101</v>
      </c>
    </row>
    <row r="2480" spans="2:3" x14ac:dyDescent="0.3">
      <c r="B2480" s="2">
        <v>7.6</v>
      </c>
      <c r="C2480" s="2">
        <v>92</v>
      </c>
    </row>
    <row r="2481" spans="2:3" x14ac:dyDescent="0.3">
      <c r="B2481" s="2">
        <v>6.1</v>
      </c>
      <c r="C2481" s="2">
        <v>110</v>
      </c>
    </row>
    <row r="2482" spans="2:3" x14ac:dyDescent="0.3">
      <c r="B2482" s="2">
        <v>6</v>
      </c>
      <c r="C2482" s="2">
        <v>114</v>
      </c>
    </row>
    <row r="2483" spans="2:3" x14ac:dyDescent="0.3">
      <c r="B2483" s="2">
        <v>7.3</v>
      </c>
      <c r="C2483" s="2">
        <v>90</v>
      </c>
    </row>
    <row r="2484" spans="2:3" x14ac:dyDescent="0.3">
      <c r="B2484" s="2">
        <v>5.8</v>
      </c>
      <c r="C2484" s="2">
        <v>104</v>
      </c>
    </row>
    <row r="2485" spans="2:3" x14ac:dyDescent="0.3">
      <c r="B2485" s="2">
        <v>6.7</v>
      </c>
      <c r="C2485" s="2">
        <v>89</v>
      </c>
    </row>
    <row r="2486" spans="2:3" x14ac:dyDescent="0.3">
      <c r="B2486" s="2">
        <v>5.8</v>
      </c>
      <c r="C2486" s="2">
        <v>101</v>
      </c>
    </row>
    <row r="2487" spans="2:3" x14ac:dyDescent="0.3">
      <c r="B2487" s="2">
        <v>6.3</v>
      </c>
      <c r="C2487" s="2">
        <v>108</v>
      </c>
    </row>
    <row r="2488" spans="2:3" x14ac:dyDescent="0.3">
      <c r="B2488" s="2">
        <v>7.8</v>
      </c>
      <c r="C2488" s="2">
        <v>90</v>
      </c>
    </row>
    <row r="2489" spans="2:3" x14ac:dyDescent="0.3">
      <c r="B2489" s="2">
        <v>7.1</v>
      </c>
      <c r="C2489" s="2">
        <v>115</v>
      </c>
    </row>
    <row r="2490" spans="2:3" x14ac:dyDescent="0.3">
      <c r="B2490" s="2">
        <v>5.4</v>
      </c>
      <c r="C2490" s="2">
        <v>103</v>
      </c>
    </row>
    <row r="2491" spans="2:3" x14ac:dyDescent="0.3">
      <c r="B2491" s="2">
        <v>6.8</v>
      </c>
      <c r="C2491" s="2">
        <v>107</v>
      </c>
    </row>
    <row r="2492" spans="2:3" x14ac:dyDescent="0.3">
      <c r="B2492" s="2">
        <v>4.9000000000000004</v>
      </c>
      <c r="C2492" s="2">
        <v>90</v>
      </c>
    </row>
    <row r="2493" spans="2:3" x14ac:dyDescent="0.3">
      <c r="B2493" s="2">
        <v>2.7</v>
      </c>
      <c r="C2493" s="2">
        <v>86</v>
      </c>
    </row>
    <row r="2494" spans="2:3" x14ac:dyDescent="0.3">
      <c r="B2494" s="2">
        <v>7.6</v>
      </c>
      <c r="C2494" s="2">
        <v>128</v>
      </c>
    </row>
    <row r="2495" spans="2:3" x14ac:dyDescent="0.3">
      <c r="B2495" s="2">
        <v>6</v>
      </c>
      <c r="C2495" s="2">
        <v>160</v>
      </c>
    </row>
    <row r="2496" spans="2:3" x14ac:dyDescent="0.3">
      <c r="B2496" s="2">
        <v>6.2</v>
      </c>
      <c r="C2496" s="2">
        <v>112</v>
      </c>
    </row>
    <row r="2497" spans="2:3" x14ac:dyDescent="0.3">
      <c r="B2497" s="2">
        <v>5.9</v>
      </c>
      <c r="C2497" s="2">
        <v>112</v>
      </c>
    </row>
    <row r="2498" spans="2:3" x14ac:dyDescent="0.3">
      <c r="B2498" s="2">
        <v>6.6</v>
      </c>
      <c r="C2498" s="2">
        <v>110</v>
      </c>
    </row>
    <row r="2499" spans="2:3" x14ac:dyDescent="0.3">
      <c r="B2499" s="2">
        <v>6.7</v>
      </c>
      <c r="C2499" s="2">
        <v>90</v>
      </c>
    </row>
    <row r="2500" spans="2:3" x14ac:dyDescent="0.3">
      <c r="B2500" s="2">
        <v>6</v>
      </c>
      <c r="C2500" s="2">
        <v>96</v>
      </c>
    </row>
    <row r="2501" spans="2:3" x14ac:dyDescent="0.3">
      <c r="B2501" s="2">
        <v>3.9</v>
      </c>
      <c r="C2501" s="2">
        <v>87</v>
      </c>
    </row>
    <row r="2502" spans="2:3" x14ac:dyDescent="0.3">
      <c r="B2502" s="2">
        <v>6.2</v>
      </c>
      <c r="C2502" s="2">
        <v>110</v>
      </c>
    </row>
    <row r="2503" spans="2:3" x14ac:dyDescent="0.3">
      <c r="B2503" s="2">
        <v>5.2</v>
      </c>
      <c r="C2503" s="2">
        <v>95</v>
      </c>
    </row>
    <row r="2504" spans="2:3" x14ac:dyDescent="0.3">
      <c r="B2504" s="2">
        <v>6</v>
      </c>
      <c r="C2504" s="2">
        <v>95</v>
      </c>
    </row>
    <row r="2505" spans="2:3" x14ac:dyDescent="0.3">
      <c r="B2505" s="2">
        <v>7</v>
      </c>
      <c r="C2505" s="2">
        <v>117</v>
      </c>
    </row>
    <row r="2506" spans="2:3" x14ac:dyDescent="0.3">
      <c r="B2506" s="2">
        <v>6.7</v>
      </c>
      <c r="C2506" s="2">
        <v>95</v>
      </c>
    </row>
    <row r="2507" spans="2:3" x14ac:dyDescent="0.3">
      <c r="B2507" s="2">
        <v>7.7</v>
      </c>
      <c r="C2507" s="2">
        <v>101</v>
      </c>
    </row>
    <row r="2508" spans="2:3" x14ac:dyDescent="0.3">
      <c r="B2508" s="2">
        <v>6.7</v>
      </c>
      <c r="C2508" s="2">
        <v>130</v>
      </c>
    </row>
    <row r="2509" spans="2:3" x14ac:dyDescent="0.3">
      <c r="B2509" s="2">
        <v>3.9</v>
      </c>
      <c r="C2509" s="2">
        <v>89</v>
      </c>
    </row>
    <row r="2510" spans="2:3" x14ac:dyDescent="0.3">
      <c r="B2510" s="2">
        <v>6</v>
      </c>
      <c r="C2510" s="2">
        <v>103</v>
      </c>
    </row>
    <row r="2511" spans="2:3" x14ac:dyDescent="0.3">
      <c r="B2511" s="2">
        <v>6.7</v>
      </c>
      <c r="C2511" s="2">
        <v>106</v>
      </c>
    </row>
    <row r="2512" spans="2:3" x14ac:dyDescent="0.3">
      <c r="B2512" s="2">
        <v>6</v>
      </c>
      <c r="C2512" s="2">
        <v>89</v>
      </c>
    </row>
    <row r="2513" spans="2:3" x14ac:dyDescent="0.3">
      <c r="B2513" s="2">
        <v>7.4</v>
      </c>
      <c r="C2513" s="2">
        <v>150</v>
      </c>
    </row>
    <row r="2514" spans="2:3" x14ac:dyDescent="0.3">
      <c r="B2514" s="2">
        <v>6.8</v>
      </c>
      <c r="C2514" s="2">
        <v>99</v>
      </c>
    </row>
    <row r="2515" spans="2:3" x14ac:dyDescent="0.3">
      <c r="B2515" s="2">
        <v>7.7</v>
      </c>
      <c r="C2515" s="2">
        <v>101</v>
      </c>
    </row>
    <row r="2516" spans="2:3" x14ac:dyDescent="0.3">
      <c r="B2516" s="2">
        <v>6.7</v>
      </c>
      <c r="C2516" s="2">
        <v>150</v>
      </c>
    </row>
    <row r="2517" spans="2:3" x14ac:dyDescent="0.3">
      <c r="B2517" s="2">
        <v>7.3</v>
      </c>
      <c r="C2517" s="2">
        <v>119</v>
      </c>
    </row>
    <row r="2518" spans="2:3" x14ac:dyDescent="0.3">
      <c r="B2518" s="2">
        <v>6</v>
      </c>
      <c r="C2518" s="2">
        <v>101</v>
      </c>
    </row>
    <row r="2519" spans="2:3" x14ac:dyDescent="0.3">
      <c r="B2519" s="2">
        <v>7.3</v>
      </c>
      <c r="C2519" s="2">
        <v>114</v>
      </c>
    </row>
    <row r="2520" spans="2:3" x14ac:dyDescent="0.3">
      <c r="B2520" s="2">
        <v>6.9</v>
      </c>
      <c r="C2520" s="2">
        <v>101</v>
      </c>
    </row>
    <row r="2521" spans="2:3" x14ac:dyDescent="0.3">
      <c r="B2521" s="2">
        <v>5.8</v>
      </c>
      <c r="C2521" s="2">
        <v>95</v>
      </c>
    </row>
    <row r="2522" spans="2:3" x14ac:dyDescent="0.3">
      <c r="B2522" s="2">
        <v>5.8</v>
      </c>
      <c r="C2522" s="2">
        <v>99</v>
      </c>
    </row>
    <row r="2523" spans="2:3" x14ac:dyDescent="0.3">
      <c r="B2523" s="2">
        <v>7.7</v>
      </c>
      <c r="C2523" s="2">
        <v>123</v>
      </c>
    </row>
    <row r="2524" spans="2:3" x14ac:dyDescent="0.3">
      <c r="B2524" s="2">
        <v>6.5</v>
      </c>
      <c r="C2524" s="2">
        <v>129</v>
      </c>
    </row>
    <row r="2525" spans="2:3" x14ac:dyDescent="0.3">
      <c r="B2525" s="2">
        <v>5.2</v>
      </c>
      <c r="C2525" s="2">
        <v>90</v>
      </c>
    </row>
    <row r="2526" spans="2:3" x14ac:dyDescent="0.3">
      <c r="B2526" s="2">
        <v>5.9</v>
      </c>
      <c r="C2526" s="2">
        <v>90</v>
      </c>
    </row>
    <row r="2527" spans="2:3" x14ac:dyDescent="0.3">
      <c r="B2527" s="2">
        <v>8</v>
      </c>
      <c r="C2527" s="2">
        <v>120</v>
      </c>
    </row>
    <row r="2528" spans="2:3" x14ac:dyDescent="0.3">
      <c r="B2528" s="2">
        <v>4.5</v>
      </c>
      <c r="C2528" s="2">
        <v>81</v>
      </c>
    </row>
    <row r="2529" spans="2:3" x14ac:dyDescent="0.3">
      <c r="B2529" s="2">
        <v>6.1</v>
      </c>
      <c r="C2529" s="2">
        <v>135</v>
      </c>
    </row>
    <row r="2530" spans="2:3" x14ac:dyDescent="0.3">
      <c r="B2530" s="2">
        <v>6.9</v>
      </c>
      <c r="C2530" s="2">
        <v>106</v>
      </c>
    </row>
    <row r="2531" spans="2:3" x14ac:dyDescent="0.3">
      <c r="B2531" s="2">
        <v>6.2</v>
      </c>
      <c r="C2531" s="2">
        <v>98</v>
      </c>
    </row>
    <row r="2532" spans="2:3" x14ac:dyDescent="0.3">
      <c r="B2532" s="2">
        <v>6.5</v>
      </c>
      <c r="C2532" s="2">
        <v>112</v>
      </c>
    </row>
    <row r="2533" spans="2:3" x14ac:dyDescent="0.3">
      <c r="B2533" s="2">
        <v>5.3</v>
      </c>
      <c r="C2533" s="2">
        <v>87</v>
      </c>
    </row>
    <row r="2534" spans="2:3" x14ac:dyDescent="0.3">
      <c r="B2534" s="2">
        <v>6.8</v>
      </c>
      <c r="C2534" s="2">
        <v>109</v>
      </c>
    </row>
    <row r="2535" spans="2:3" x14ac:dyDescent="0.3">
      <c r="B2535" s="2">
        <v>6.9</v>
      </c>
      <c r="C2535" s="2">
        <v>91</v>
      </c>
    </row>
    <row r="2536" spans="2:3" x14ac:dyDescent="0.3">
      <c r="B2536" s="2">
        <v>4.5</v>
      </c>
      <c r="C2536" s="2">
        <v>82</v>
      </c>
    </row>
    <row r="2537" spans="2:3" x14ac:dyDescent="0.3">
      <c r="B2537" s="2">
        <v>4.7</v>
      </c>
      <c r="C2537" s="2">
        <v>85</v>
      </c>
    </row>
    <row r="2538" spans="2:3" x14ac:dyDescent="0.3">
      <c r="B2538" s="2">
        <v>6.1</v>
      </c>
      <c r="C2538" s="2">
        <v>120</v>
      </c>
    </row>
    <row r="2539" spans="2:3" x14ac:dyDescent="0.3">
      <c r="B2539" s="2">
        <v>7.5</v>
      </c>
      <c r="C2539" s="2">
        <v>124</v>
      </c>
    </row>
    <row r="2540" spans="2:3" x14ac:dyDescent="0.3">
      <c r="B2540" s="2">
        <v>7.9</v>
      </c>
      <c r="C2540" s="2">
        <v>93</v>
      </c>
    </row>
    <row r="2541" spans="2:3" x14ac:dyDescent="0.3">
      <c r="B2541" s="2">
        <v>7.4</v>
      </c>
      <c r="C2541" s="2">
        <v>184</v>
      </c>
    </row>
    <row r="2542" spans="2:3" x14ac:dyDescent="0.3">
      <c r="B2542" s="2">
        <v>7.3</v>
      </c>
      <c r="C2542" s="2">
        <v>111</v>
      </c>
    </row>
    <row r="2543" spans="2:3" x14ac:dyDescent="0.3">
      <c r="B2543" s="2">
        <v>7.8</v>
      </c>
      <c r="C2543" s="2">
        <v>94</v>
      </c>
    </row>
    <row r="2544" spans="2:3" x14ac:dyDescent="0.3">
      <c r="B2544" s="2">
        <v>6.9</v>
      </c>
      <c r="C2544" s="2">
        <v>114</v>
      </c>
    </row>
    <row r="2545" spans="2:3" x14ac:dyDescent="0.3">
      <c r="B2545" s="2">
        <v>7.1</v>
      </c>
      <c r="C2545" s="2">
        <v>125</v>
      </c>
    </row>
    <row r="2546" spans="2:3" x14ac:dyDescent="0.3">
      <c r="B2546" s="2">
        <v>6.6</v>
      </c>
      <c r="C2546" s="2">
        <v>150</v>
      </c>
    </row>
    <row r="2547" spans="2:3" x14ac:dyDescent="0.3">
      <c r="B2547" s="2">
        <v>7.8</v>
      </c>
      <c r="C2547" s="2">
        <v>166</v>
      </c>
    </row>
    <row r="2548" spans="2:3" x14ac:dyDescent="0.3">
      <c r="B2548" s="2">
        <v>9</v>
      </c>
      <c r="C2548" s="2">
        <v>152</v>
      </c>
    </row>
    <row r="2549" spans="2:3" x14ac:dyDescent="0.3">
      <c r="B2549" s="2">
        <v>5.5</v>
      </c>
      <c r="C2549" s="2">
        <v>104</v>
      </c>
    </row>
    <row r="2550" spans="2:3" x14ac:dyDescent="0.3">
      <c r="B2550" s="2">
        <v>6.9</v>
      </c>
      <c r="C2550" s="2">
        <v>110</v>
      </c>
    </row>
    <row r="2551" spans="2:3" x14ac:dyDescent="0.3">
      <c r="B2551" s="2">
        <v>7.3</v>
      </c>
      <c r="C2551" s="2">
        <v>130</v>
      </c>
    </row>
    <row r="2552" spans="2:3" x14ac:dyDescent="0.3">
      <c r="B2552" s="2">
        <v>5.4</v>
      </c>
      <c r="C2552" s="2">
        <v>92</v>
      </c>
    </row>
    <row r="2553" spans="2:3" x14ac:dyDescent="0.3">
      <c r="B2553" s="2">
        <v>6.6</v>
      </c>
      <c r="C2553" s="2">
        <v>104</v>
      </c>
    </row>
    <row r="2554" spans="2:3" x14ac:dyDescent="0.3">
      <c r="B2554" s="2">
        <v>7.3</v>
      </c>
      <c r="C2554" s="2">
        <v>135</v>
      </c>
    </row>
    <row r="2555" spans="2:3" x14ac:dyDescent="0.3">
      <c r="B2555" s="2">
        <v>5</v>
      </c>
      <c r="C2555" s="2">
        <v>91</v>
      </c>
    </row>
    <row r="2556" spans="2:3" x14ac:dyDescent="0.3">
      <c r="B2556" s="2">
        <v>3.8</v>
      </c>
      <c r="C2556" s="2">
        <v>82</v>
      </c>
    </row>
    <row r="2557" spans="2:3" x14ac:dyDescent="0.3">
      <c r="B2557" s="2">
        <v>5.5</v>
      </c>
      <c r="C2557" s="2">
        <v>97</v>
      </c>
    </row>
    <row r="2558" spans="2:3" x14ac:dyDescent="0.3">
      <c r="B2558" s="2">
        <v>7.6</v>
      </c>
      <c r="C2558" s="2">
        <v>131</v>
      </c>
    </row>
    <row r="2559" spans="2:3" x14ac:dyDescent="0.3">
      <c r="B2559" s="2">
        <v>6.8</v>
      </c>
      <c r="C2559" s="2">
        <v>135</v>
      </c>
    </row>
    <row r="2560" spans="2:3" x14ac:dyDescent="0.3">
      <c r="B2560" s="2">
        <v>5.0999999999999996</v>
      </c>
      <c r="C2560" s="2">
        <v>94</v>
      </c>
    </row>
    <row r="2561" spans="2:3" x14ac:dyDescent="0.3">
      <c r="B2561" s="2">
        <v>3.8</v>
      </c>
      <c r="C2561" s="2">
        <v>87</v>
      </c>
    </row>
    <row r="2562" spans="2:3" x14ac:dyDescent="0.3">
      <c r="B2562" s="2">
        <v>7</v>
      </c>
      <c r="C2562" s="2">
        <v>115</v>
      </c>
    </row>
    <row r="2563" spans="2:3" x14ac:dyDescent="0.3">
      <c r="B2563" s="2">
        <v>6.1</v>
      </c>
      <c r="C2563" s="2">
        <v>103</v>
      </c>
    </row>
    <row r="2564" spans="2:3" x14ac:dyDescent="0.3">
      <c r="B2564" s="2">
        <v>5.2</v>
      </c>
      <c r="C2564" s="2">
        <v>112</v>
      </c>
    </row>
    <row r="2565" spans="2:3" x14ac:dyDescent="0.3">
      <c r="B2565" s="2">
        <v>6.7</v>
      </c>
      <c r="C2565" s="2">
        <v>115</v>
      </c>
    </row>
    <row r="2566" spans="2:3" x14ac:dyDescent="0.3">
      <c r="B2566" s="2">
        <v>6.2</v>
      </c>
      <c r="C2566" s="2">
        <v>106</v>
      </c>
    </row>
    <row r="2567" spans="2:3" x14ac:dyDescent="0.3">
      <c r="B2567" s="2">
        <v>6.1</v>
      </c>
      <c r="C2567" s="2">
        <v>104</v>
      </c>
    </row>
    <row r="2568" spans="2:3" x14ac:dyDescent="0.3">
      <c r="B2568" s="2">
        <v>5.7</v>
      </c>
      <c r="C2568" s="2">
        <v>85</v>
      </c>
    </row>
    <row r="2569" spans="2:3" x14ac:dyDescent="0.3">
      <c r="B2569" s="2">
        <v>7.6</v>
      </c>
      <c r="C2569" s="2">
        <v>124</v>
      </c>
    </row>
    <row r="2570" spans="2:3" x14ac:dyDescent="0.3">
      <c r="B2570" s="2">
        <v>6.2</v>
      </c>
      <c r="C2570" s="2">
        <v>102</v>
      </c>
    </row>
    <row r="2571" spans="2:3" x14ac:dyDescent="0.3">
      <c r="B2571" s="2">
        <v>5.9</v>
      </c>
      <c r="C2571" s="2">
        <v>93</v>
      </c>
    </row>
    <row r="2572" spans="2:3" x14ac:dyDescent="0.3">
      <c r="B2572" s="2">
        <v>7.3</v>
      </c>
      <c r="C2572" s="2">
        <v>110</v>
      </c>
    </row>
    <row r="2573" spans="2:3" x14ac:dyDescent="0.3">
      <c r="B2573" s="2">
        <v>6.6</v>
      </c>
      <c r="C2573" s="2">
        <v>107</v>
      </c>
    </row>
    <row r="2574" spans="2:3" x14ac:dyDescent="0.3">
      <c r="B2574" s="2">
        <v>4.8</v>
      </c>
      <c r="C2574" s="2">
        <v>103</v>
      </c>
    </row>
    <row r="2575" spans="2:3" x14ac:dyDescent="0.3">
      <c r="B2575" s="2">
        <v>6.1</v>
      </c>
      <c r="C2575" s="2">
        <v>93</v>
      </c>
    </row>
    <row r="2576" spans="2:3" x14ac:dyDescent="0.3">
      <c r="B2576" s="2">
        <v>7</v>
      </c>
      <c r="C2576" s="2">
        <v>99</v>
      </c>
    </row>
    <row r="2577" spans="2:3" x14ac:dyDescent="0.3">
      <c r="B2577" s="2">
        <v>4.9000000000000004</v>
      </c>
      <c r="C2577" s="2">
        <v>114</v>
      </c>
    </row>
    <row r="2578" spans="2:3" x14ac:dyDescent="0.3">
      <c r="B2578" s="2">
        <v>7.9</v>
      </c>
      <c r="C2578" s="2">
        <v>109</v>
      </c>
    </row>
    <row r="2579" spans="2:3" x14ac:dyDescent="0.3">
      <c r="B2579" s="2">
        <v>5.9</v>
      </c>
      <c r="C2579" s="2">
        <v>108</v>
      </c>
    </row>
    <row r="2580" spans="2:3" x14ac:dyDescent="0.3">
      <c r="B2580" s="2">
        <v>6.8</v>
      </c>
      <c r="C2580" s="2">
        <v>102</v>
      </c>
    </row>
    <row r="2581" spans="2:3" x14ac:dyDescent="0.3">
      <c r="B2581" s="2">
        <v>6.7</v>
      </c>
      <c r="C2581" s="2">
        <v>111</v>
      </c>
    </row>
    <row r="2582" spans="2:3" x14ac:dyDescent="0.3">
      <c r="B2582" s="2">
        <v>7</v>
      </c>
      <c r="C2582" s="2">
        <v>121</v>
      </c>
    </row>
    <row r="2583" spans="2:3" x14ac:dyDescent="0.3">
      <c r="B2583" s="2">
        <v>6.7</v>
      </c>
      <c r="C2583" s="2">
        <v>90</v>
      </c>
    </row>
    <row r="2584" spans="2:3" x14ac:dyDescent="0.3">
      <c r="B2584" s="2">
        <v>5.2</v>
      </c>
      <c r="C2584" s="2">
        <v>122</v>
      </c>
    </row>
    <row r="2585" spans="2:3" x14ac:dyDescent="0.3">
      <c r="B2585" s="2">
        <v>7.1</v>
      </c>
      <c r="C2585" s="2">
        <v>110</v>
      </c>
    </row>
    <row r="2586" spans="2:3" x14ac:dyDescent="0.3">
      <c r="B2586" s="2">
        <v>6.2</v>
      </c>
      <c r="C2586" s="2">
        <v>101</v>
      </c>
    </row>
    <row r="2587" spans="2:3" x14ac:dyDescent="0.3">
      <c r="B2587" s="2">
        <v>7.1</v>
      </c>
      <c r="C2587" s="2">
        <v>121</v>
      </c>
    </row>
    <row r="2588" spans="2:3" x14ac:dyDescent="0.3">
      <c r="B2588" s="2">
        <v>6.6</v>
      </c>
      <c r="C2588" s="2">
        <v>90</v>
      </c>
    </row>
    <row r="2589" spans="2:3" x14ac:dyDescent="0.3">
      <c r="B2589" s="2">
        <v>7.2</v>
      </c>
      <c r="C2589" s="2">
        <v>96</v>
      </c>
    </row>
    <row r="2590" spans="2:3" x14ac:dyDescent="0.3">
      <c r="B2590" s="2">
        <v>6.4</v>
      </c>
      <c r="C2590" s="2">
        <v>129</v>
      </c>
    </row>
    <row r="2591" spans="2:3" x14ac:dyDescent="0.3">
      <c r="B2591" s="2">
        <v>8.4</v>
      </c>
      <c r="C2591" s="2">
        <v>98</v>
      </c>
    </row>
    <row r="2592" spans="2:3" x14ac:dyDescent="0.3">
      <c r="B2592" s="2">
        <v>8</v>
      </c>
      <c r="C2592" s="2">
        <v>90</v>
      </c>
    </row>
    <row r="2593" spans="2:3" x14ac:dyDescent="0.3">
      <c r="B2593" s="2">
        <v>6.7</v>
      </c>
      <c r="C2593" s="2">
        <v>110</v>
      </c>
    </row>
    <row r="2594" spans="2:3" x14ac:dyDescent="0.3">
      <c r="B2594" s="2">
        <v>5.7</v>
      </c>
      <c r="C2594" s="2">
        <v>107</v>
      </c>
    </row>
    <row r="2595" spans="2:3" x14ac:dyDescent="0.3">
      <c r="B2595" s="2">
        <v>5.3</v>
      </c>
      <c r="C2595" s="2">
        <v>114</v>
      </c>
    </row>
    <row r="2596" spans="2:3" x14ac:dyDescent="0.3">
      <c r="B2596" s="2">
        <v>7.1</v>
      </c>
      <c r="C2596" s="2">
        <v>80</v>
      </c>
    </row>
    <row r="2597" spans="2:3" x14ac:dyDescent="0.3">
      <c r="B2597" s="2">
        <v>6.1</v>
      </c>
      <c r="C2597" s="2">
        <v>101</v>
      </c>
    </row>
    <row r="2598" spans="2:3" x14ac:dyDescent="0.3">
      <c r="B2598" s="2">
        <v>5.7</v>
      </c>
      <c r="C2598" s="2">
        <v>104</v>
      </c>
    </row>
    <row r="2599" spans="2:3" x14ac:dyDescent="0.3">
      <c r="B2599" s="2">
        <v>7.1</v>
      </c>
      <c r="C2599" s="2">
        <v>103</v>
      </c>
    </row>
    <row r="2600" spans="2:3" x14ac:dyDescent="0.3">
      <c r="B2600" s="2">
        <v>3.1</v>
      </c>
      <c r="C2600" s="2">
        <v>97</v>
      </c>
    </row>
    <row r="2601" spans="2:3" x14ac:dyDescent="0.3">
      <c r="B2601" s="2">
        <v>6.8</v>
      </c>
      <c r="C2601" s="2">
        <v>104</v>
      </c>
    </row>
    <row r="2602" spans="2:3" x14ac:dyDescent="0.3">
      <c r="B2602" s="2">
        <v>5.5</v>
      </c>
      <c r="C2602" s="2">
        <v>113</v>
      </c>
    </row>
    <row r="2603" spans="2:3" x14ac:dyDescent="0.3">
      <c r="B2603" s="2">
        <v>6.6</v>
      </c>
      <c r="C2603" s="2">
        <v>101</v>
      </c>
    </row>
    <row r="2604" spans="2:3" x14ac:dyDescent="0.3">
      <c r="B2604" s="2">
        <v>6.6</v>
      </c>
      <c r="C2604" s="2">
        <v>85</v>
      </c>
    </row>
    <row r="2605" spans="2:3" x14ac:dyDescent="0.3">
      <c r="B2605" s="2">
        <v>5.6</v>
      </c>
      <c r="C2605" s="2">
        <v>108</v>
      </c>
    </row>
    <row r="2606" spans="2:3" x14ac:dyDescent="0.3">
      <c r="B2606" s="2">
        <v>6.4</v>
      </c>
      <c r="C2606" s="2">
        <v>102</v>
      </c>
    </row>
    <row r="2607" spans="2:3" x14ac:dyDescent="0.3">
      <c r="B2607" s="2">
        <v>5.8</v>
      </c>
      <c r="C2607" s="2">
        <v>158</v>
      </c>
    </row>
    <row r="2608" spans="2:3" x14ac:dyDescent="0.3">
      <c r="B2608" s="2">
        <v>7.7</v>
      </c>
      <c r="C2608" s="2">
        <v>95</v>
      </c>
    </row>
    <row r="2609" spans="2:3" x14ac:dyDescent="0.3">
      <c r="B2609" s="2">
        <v>7.1</v>
      </c>
      <c r="C2609" s="2">
        <v>79</v>
      </c>
    </row>
    <row r="2610" spans="2:3" x14ac:dyDescent="0.3">
      <c r="B2610" s="2">
        <v>6.8</v>
      </c>
      <c r="C2610" s="2">
        <v>96</v>
      </c>
    </row>
    <row r="2611" spans="2:3" x14ac:dyDescent="0.3">
      <c r="B2611" s="2">
        <v>6.5</v>
      </c>
      <c r="C2611" s="2">
        <v>108</v>
      </c>
    </row>
    <row r="2612" spans="2:3" x14ac:dyDescent="0.3">
      <c r="B2612" s="2">
        <v>7</v>
      </c>
      <c r="C2612" s="2">
        <v>106</v>
      </c>
    </row>
    <row r="2613" spans="2:3" x14ac:dyDescent="0.3">
      <c r="B2613" s="2">
        <v>7.6</v>
      </c>
      <c r="C2613" s="2">
        <v>99</v>
      </c>
    </row>
    <row r="2614" spans="2:3" x14ac:dyDescent="0.3">
      <c r="B2614" s="2">
        <v>5.9</v>
      </c>
      <c r="C2614" s="2">
        <v>104</v>
      </c>
    </row>
    <row r="2615" spans="2:3" x14ac:dyDescent="0.3">
      <c r="B2615" s="2">
        <v>7.2</v>
      </c>
      <c r="C2615" s="2">
        <v>141</v>
      </c>
    </row>
    <row r="2616" spans="2:3" x14ac:dyDescent="0.3">
      <c r="B2616" s="2">
        <v>5.4</v>
      </c>
      <c r="C2616" s="2">
        <v>86</v>
      </c>
    </row>
    <row r="2617" spans="2:3" x14ac:dyDescent="0.3">
      <c r="B2617" s="2">
        <v>4.8</v>
      </c>
      <c r="C2617" s="2">
        <v>99</v>
      </c>
    </row>
    <row r="2618" spans="2:3" x14ac:dyDescent="0.3">
      <c r="B2618" s="2">
        <v>4.5</v>
      </c>
      <c r="C2618" s="2">
        <v>88</v>
      </c>
    </row>
    <row r="2619" spans="2:3" x14ac:dyDescent="0.3">
      <c r="B2619" s="2">
        <v>7.3</v>
      </c>
      <c r="C2619" s="2">
        <v>100</v>
      </c>
    </row>
    <row r="2620" spans="2:3" x14ac:dyDescent="0.3">
      <c r="B2620" s="2">
        <v>6.7</v>
      </c>
      <c r="C2620" s="2">
        <v>146</v>
      </c>
    </row>
    <row r="2621" spans="2:3" x14ac:dyDescent="0.3">
      <c r="B2621" s="2">
        <v>5.7</v>
      </c>
      <c r="C2621" s="2">
        <v>88</v>
      </c>
    </row>
    <row r="2622" spans="2:3" x14ac:dyDescent="0.3">
      <c r="B2622" s="2">
        <v>6.3</v>
      </c>
      <c r="C2622" s="2">
        <v>94</v>
      </c>
    </row>
    <row r="2623" spans="2:3" x14ac:dyDescent="0.3">
      <c r="B2623" s="2">
        <v>7.9</v>
      </c>
      <c r="C2623" s="2">
        <v>178</v>
      </c>
    </row>
    <row r="2624" spans="2:3" x14ac:dyDescent="0.3">
      <c r="B2624" s="2">
        <v>7.1</v>
      </c>
      <c r="C2624" s="2">
        <v>98</v>
      </c>
    </row>
    <row r="2625" spans="2:3" x14ac:dyDescent="0.3">
      <c r="B2625" s="2">
        <v>6.7</v>
      </c>
      <c r="C2625" s="2">
        <v>122</v>
      </c>
    </row>
    <row r="2626" spans="2:3" x14ac:dyDescent="0.3">
      <c r="B2626" s="2">
        <v>6.4</v>
      </c>
      <c r="C2626" s="2">
        <v>111</v>
      </c>
    </row>
    <row r="2627" spans="2:3" x14ac:dyDescent="0.3">
      <c r="B2627" s="2">
        <v>5.8</v>
      </c>
      <c r="C2627" s="2">
        <v>81</v>
      </c>
    </row>
    <row r="2628" spans="2:3" x14ac:dyDescent="0.3">
      <c r="B2628" s="2">
        <v>6.3</v>
      </c>
      <c r="C2628" s="2">
        <v>88</v>
      </c>
    </row>
    <row r="2629" spans="2:3" x14ac:dyDescent="0.3">
      <c r="B2629" s="2">
        <v>6.2</v>
      </c>
      <c r="C2629" s="2">
        <v>88</v>
      </c>
    </row>
    <row r="2630" spans="2:3" x14ac:dyDescent="0.3">
      <c r="B2630" s="2">
        <v>5.4</v>
      </c>
      <c r="C2630" s="2">
        <v>89</v>
      </c>
    </row>
    <row r="2631" spans="2:3" x14ac:dyDescent="0.3">
      <c r="B2631" s="2">
        <v>7</v>
      </c>
      <c r="C2631" s="2">
        <v>119</v>
      </c>
    </row>
    <row r="2632" spans="2:3" x14ac:dyDescent="0.3">
      <c r="B2632" s="2">
        <v>6.7</v>
      </c>
      <c r="C2632" s="2">
        <v>132</v>
      </c>
    </row>
    <row r="2633" spans="2:3" x14ac:dyDescent="0.3">
      <c r="B2633" s="2">
        <v>7.1</v>
      </c>
      <c r="C2633" s="2">
        <v>105</v>
      </c>
    </row>
    <row r="2634" spans="2:3" x14ac:dyDescent="0.3">
      <c r="B2634" s="2">
        <v>6.2</v>
      </c>
      <c r="C2634" s="2">
        <v>109</v>
      </c>
    </row>
    <row r="2635" spans="2:3" x14ac:dyDescent="0.3">
      <c r="B2635" s="2">
        <v>6.2</v>
      </c>
      <c r="C2635" s="2">
        <v>100</v>
      </c>
    </row>
    <row r="2636" spans="2:3" x14ac:dyDescent="0.3">
      <c r="B2636" s="2">
        <v>4.0999999999999996</v>
      </c>
      <c r="C2636" s="2">
        <v>88</v>
      </c>
    </row>
    <row r="2637" spans="2:3" x14ac:dyDescent="0.3">
      <c r="B2637" s="2">
        <v>6.3</v>
      </c>
      <c r="C2637" s="2">
        <v>96</v>
      </c>
    </row>
    <row r="2638" spans="2:3" x14ac:dyDescent="0.3">
      <c r="B2638" s="2">
        <v>5.9</v>
      </c>
      <c r="C2638" s="2">
        <v>109</v>
      </c>
    </row>
    <row r="2639" spans="2:3" x14ac:dyDescent="0.3">
      <c r="B2639" s="2">
        <v>7.4</v>
      </c>
      <c r="C2639" s="2">
        <v>104</v>
      </c>
    </row>
    <row r="2640" spans="2:3" x14ac:dyDescent="0.3">
      <c r="B2640" s="2">
        <v>7.7</v>
      </c>
      <c r="C2640" s="2">
        <v>132</v>
      </c>
    </row>
    <row r="2641" spans="2:3" x14ac:dyDescent="0.3">
      <c r="B2641" s="2">
        <v>7</v>
      </c>
      <c r="C2641" s="2">
        <v>90</v>
      </c>
    </row>
    <row r="2642" spans="2:3" x14ac:dyDescent="0.3">
      <c r="B2642" s="2">
        <v>6.7</v>
      </c>
      <c r="C2642" s="2">
        <v>111</v>
      </c>
    </row>
    <row r="2643" spans="2:3" x14ac:dyDescent="0.3">
      <c r="B2643" s="2">
        <v>7.7</v>
      </c>
      <c r="C2643" s="2">
        <v>100</v>
      </c>
    </row>
    <row r="2644" spans="2:3" x14ac:dyDescent="0.3">
      <c r="B2644" s="2">
        <v>5.5</v>
      </c>
      <c r="C2644" s="2">
        <v>113</v>
      </c>
    </row>
    <row r="2645" spans="2:3" x14ac:dyDescent="0.3">
      <c r="B2645" s="2">
        <v>6.2</v>
      </c>
      <c r="C2645" s="2">
        <v>96</v>
      </c>
    </row>
    <row r="2646" spans="2:3" x14ac:dyDescent="0.3">
      <c r="B2646" s="2">
        <v>7.3</v>
      </c>
      <c r="C2646" s="2">
        <v>112</v>
      </c>
    </row>
    <row r="2647" spans="2:3" x14ac:dyDescent="0.3">
      <c r="B2647" s="2">
        <v>3.5</v>
      </c>
      <c r="C2647" s="2">
        <v>88</v>
      </c>
    </row>
    <row r="2648" spans="2:3" x14ac:dyDescent="0.3">
      <c r="B2648" s="2">
        <v>6.5</v>
      </c>
      <c r="C2648" s="2">
        <v>98</v>
      </c>
    </row>
    <row r="2649" spans="2:3" x14ac:dyDescent="0.3">
      <c r="B2649" s="2">
        <v>6.4</v>
      </c>
      <c r="C2649" s="2">
        <v>91</v>
      </c>
    </row>
    <row r="2650" spans="2:3" x14ac:dyDescent="0.3">
      <c r="B2650" s="2">
        <v>6.8</v>
      </c>
      <c r="C2650" s="2">
        <v>95</v>
      </c>
    </row>
    <row r="2651" spans="2:3" x14ac:dyDescent="0.3">
      <c r="B2651" s="2">
        <v>4.7</v>
      </c>
      <c r="C2651" s="2">
        <v>103</v>
      </c>
    </row>
    <row r="2652" spans="2:3" x14ac:dyDescent="0.3">
      <c r="B2652" s="2">
        <v>8</v>
      </c>
      <c r="C2652" s="2">
        <v>112</v>
      </c>
    </row>
    <row r="2653" spans="2:3" x14ac:dyDescent="0.3">
      <c r="B2653" s="2">
        <v>6.6</v>
      </c>
      <c r="C2653" s="2">
        <v>99</v>
      </c>
    </row>
    <row r="2654" spans="2:3" x14ac:dyDescent="0.3">
      <c r="B2654" s="2">
        <v>2.7</v>
      </c>
      <c r="C2654" s="2">
        <v>100</v>
      </c>
    </row>
    <row r="2655" spans="2:3" x14ac:dyDescent="0.3">
      <c r="B2655" s="2">
        <v>6.2</v>
      </c>
      <c r="C2655" s="2">
        <v>125</v>
      </c>
    </row>
    <row r="2656" spans="2:3" x14ac:dyDescent="0.3">
      <c r="B2656" s="2">
        <v>7.3</v>
      </c>
      <c r="C2656" s="2">
        <v>161</v>
      </c>
    </row>
    <row r="2657" spans="2:3" x14ac:dyDescent="0.3">
      <c r="B2657" s="2">
        <v>7.2</v>
      </c>
      <c r="C2657" s="2">
        <v>99</v>
      </c>
    </row>
    <row r="2658" spans="2:3" x14ac:dyDescent="0.3">
      <c r="B2658" s="2">
        <v>6.2</v>
      </c>
      <c r="C2658" s="2">
        <v>92</v>
      </c>
    </row>
    <row r="2659" spans="2:3" x14ac:dyDescent="0.3">
      <c r="B2659" s="2">
        <v>5</v>
      </c>
      <c r="C2659" s="2">
        <v>123</v>
      </c>
    </row>
    <row r="2660" spans="2:3" x14ac:dyDescent="0.3">
      <c r="B2660" s="2">
        <v>7.8</v>
      </c>
      <c r="C2660" s="2">
        <v>87</v>
      </c>
    </row>
    <row r="2661" spans="2:3" x14ac:dyDescent="0.3">
      <c r="B2661" s="2">
        <v>6.4</v>
      </c>
      <c r="C2661" s="2">
        <v>153</v>
      </c>
    </row>
    <row r="2662" spans="2:3" x14ac:dyDescent="0.3">
      <c r="B2662" s="2">
        <v>5.8</v>
      </c>
      <c r="C2662" s="2">
        <v>118</v>
      </c>
    </row>
    <row r="2663" spans="2:3" x14ac:dyDescent="0.3">
      <c r="B2663" s="2">
        <v>5.8</v>
      </c>
      <c r="C2663" s="2">
        <v>95</v>
      </c>
    </row>
    <row r="2664" spans="2:3" x14ac:dyDescent="0.3">
      <c r="B2664" s="2">
        <v>7.1</v>
      </c>
      <c r="C2664" s="2">
        <v>100</v>
      </c>
    </row>
    <row r="2665" spans="2:3" x14ac:dyDescent="0.3">
      <c r="B2665" s="2">
        <v>5.0999999999999996</v>
      </c>
      <c r="C2665" s="2">
        <v>88</v>
      </c>
    </row>
    <row r="2666" spans="2:3" x14ac:dyDescent="0.3">
      <c r="B2666" s="2">
        <v>4.9000000000000004</v>
      </c>
      <c r="C2666" s="2">
        <v>119</v>
      </c>
    </row>
    <row r="2667" spans="2:3" x14ac:dyDescent="0.3">
      <c r="B2667" s="2">
        <v>4.2</v>
      </c>
      <c r="C2667" s="2">
        <v>102</v>
      </c>
    </row>
    <row r="2668" spans="2:3" x14ac:dyDescent="0.3">
      <c r="B2668" s="2">
        <v>7.2</v>
      </c>
      <c r="C2668" s="2">
        <v>97</v>
      </c>
    </row>
    <row r="2669" spans="2:3" x14ac:dyDescent="0.3">
      <c r="B2669" s="2">
        <v>7.5</v>
      </c>
      <c r="C2669" s="2">
        <v>153</v>
      </c>
    </row>
    <row r="2670" spans="2:3" x14ac:dyDescent="0.3">
      <c r="B2670" s="2">
        <v>6.4</v>
      </c>
      <c r="C2670" s="2">
        <v>129</v>
      </c>
    </row>
    <row r="2671" spans="2:3" x14ac:dyDescent="0.3">
      <c r="B2671" s="2">
        <v>5.4</v>
      </c>
      <c r="C2671" s="2">
        <v>100</v>
      </c>
    </row>
    <row r="2672" spans="2:3" x14ac:dyDescent="0.3">
      <c r="B2672" s="2">
        <v>7</v>
      </c>
      <c r="C2672" s="2">
        <v>120</v>
      </c>
    </row>
    <row r="2673" spans="2:3" x14ac:dyDescent="0.3">
      <c r="B2673" s="2">
        <v>4.0999999999999996</v>
      </c>
      <c r="C2673" s="2">
        <v>113</v>
      </c>
    </row>
    <row r="2674" spans="2:3" x14ac:dyDescent="0.3">
      <c r="B2674" s="2">
        <v>6.6</v>
      </c>
      <c r="C2674" s="2">
        <v>102</v>
      </c>
    </row>
    <row r="2675" spans="2:3" x14ac:dyDescent="0.3">
      <c r="B2675" s="2">
        <v>5.3</v>
      </c>
      <c r="C2675" s="2">
        <v>102</v>
      </c>
    </row>
    <row r="2676" spans="2:3" x14ac:dyDescent="0.3">
      <c r="B2676" s="2">
        <v>7.1</v>
      </c>
      <c r="C2676" s="2">
        <v>105</v>
      </c>
    </row>
    <row r="2677" spans="2:3" x14ac:dyDescent="0.3">
      <c r="B2677" s="2">
        <v>7</v>
      </c>
      <c r="C2677" s="2">
        <v>94</v>
      </c>
    </row>
    <row r="2678" spans="2:3" x14ac:dyDescent="0.3">
      <c r="B2678" s="2">
        <v>5.6</v>
      </c>
      <c r="C2678" s="2">
        <v>107</v>
      </c>
    </row>
    <row r="2679" spans="2:3" x14ac:dyDescent="0.3">
      <c r="B2679" s="2">
        <v>8.3000000000000007</v>
      </c>
      <c r="C2679" s="2">
        <v>153</v>
      </c>
    </row>
    <row r="2680" spans="2:3" x14ac:dyDescent="0.3">
      <c r="B2680" s="2">
        <v>7.4</v>
      </c>
      <c r="C2680" s="2">
        <v>134</v>
      </c>
    </row>
    <row r="2681" spans="2:3" x14ac:dyDescent="0.3">
      <c r="B2681" s="2">
        <v>6.6</v>
      </c>
      <c r="C2681" s="2">
        <v>120</v>
      </c>
    </row>
    <row r="2682" spans="2:3" x14ac:dyDescent="0.3">
      <c r="B2682" s="2">
        <v>5.0999999999999996</v>
      </c>
      <c r="C2682" s="2">
        <v>107</v>
      </c>
    </row>
    <row r="2683" spans="2:3" x14ac:dyDescent="0.3">
      <c r="B2683" s="2">
        <v>7</v>
      </c>
      <c r="C2683" s="2">
        <v>123</v>
      </c>
    </row>
    <row r="2684" spans="2:3" x14ac:dyDescent="0.3">
      <c r="B2684" s="2">
        <v>6.2</v>
      </c>
      <c r="C2684" s="2">
        <v>121</v>
      </c>
    </row>
    <row r="2685" spans="2:3" x14ac:dyDescent="0.3">
      <c r="B2685" s="2">
        <v>5.4</v>
      </c>
      <c r="C2685" s="2">
        <v>102</v>
      </c>
    </row>
    <row r="2686" spans="2:3" x14ac:dyDescent="0.3">
      <c r="B2686" s="2">
        <v>7.4</v>
      </c>
      <c r="C2686" s="2">
        <v>118</v>
      </c>
    </row>
    <row r="2687" spans="2:3" x14ac:dyDescent="0.3">
      <c r="B2687" s="2">
        <v>5.6</v>
      </c>
      <c r="C2687" s="2">
        <v>109</v>
      </c>
    </row>
    <row r="2688" spans="2:3" x14ac:dyDescent="0.3">
      <c r="B2688" s="2">
        <v>7.2</v>
      </c>
      <c r="C2688" s="2">
        <v>105</v>
      </c>
    </row>
    <row r="2689" spans="2:3" x14ac:dyDescent="0.3">
      <c r="B2689" s="2">
        <v>5.0999999999999996</v>
      </c>
      <c r="C2689" s="2">
        <v>90</v>
      </c>
    </row>
    <row r="2690" spans="2:3" x14ac:dyDescent="0.3">
      <c r="B2690" s="2">
        <v>6.5</v>
      </c>
      <c r="C2690" s="2">
        <v>94</v>
      </c>
    </row>
    <row r="2691" spans="2:3" x14ac:dyDescent="0.3">
      <c r="B2691" s="2">
        <v>7.9</v>
      </c>
      <c r="C2691" s="2">
        <v>97</v>
      </c>
    </row>
    <row r="2692" spans="2:3" x14ac:dyDescent="0.3">
      <c r="B2692" s="2">
        <v>7.2</v>
      </c>
      <c r="C2692" s="2">
        <v>125</v>
      </c>
    </row>
    <row r="2693" spans="2:3" x14ac:dyDescent="0.3">
      <c r="B2693" s="2">
        <v>4.7</v>
      </c>
      <c r="C2693" s="2">
        <v>90</v>
      </c>
    </row>
    <row r="2694" spans="2:3" x14ac:dyDescent="0.3">
      <c r="B2694" s="2">
        <v>5.5</v>
      </c>
      <c r="C2694" s="2">
        <v>101</v>
      </c>
    </row>
    <row r="2695" spans="2:3" x14ac:dyDescent="0.3">
      <c r="B2695" s="2">
        <v>5.9</v>
      </c>
      <c r="C2695" s="2">
        <v>98</v>
      </c>
    </row>
    <row r="2696" spans="2:3" x14ac:dyDescent="0.3">
      <c r="B2696" s="2">
        <v>7.4</v>
      </c>
      <c r="C2696" s="2">
        <v>109</v>
      </c>
    </row>
    <row r="2697" spans="2:3" x14ac:dyDescent="0.3">
      <c r="B2697" s="2">
        <v>5.6</v>
      </c>
      <c r="C2697" s="2">
        <v>97</v>
      </c>
    </row>
    <row r="2698" spans="2:3" x14ac:dyDescent="0.3">
      <c r="B2698" s="2">
        <v>5.9</v>
      </c>
      <c r="C2698" s="2">
        <v>84</v>
      </c>
    </row>
    <row r="2699" spans="2:3" x14ac:dyDescent="0.3">
      <c r="B2699" s="2">
        <v>5.9</v>
      </c>
      <c r="C2699" s="2">
        <v>105</v>
      </c>
    </row>
    <row r="2700" spans="2:3" x14ac:dyDescent="0.3">
      <c r="B2700" s="2">
        <v>5.8</v>
      </c>
      <c r="C2700" s="2">
        <v>118</v>
      </c>
    </row>
    <row r="2701" spans="2:3" x14ac:dyDescent="0.3">
      <c r="B2701" s="2">
        <v>6.4</v>
      </c>
      <c r="C2701" s="2">
        <v>99</v>
      </c>
    </row>
    <row r="2702" spans="2:3" x14ac:dyDescent="0.3">
      <c r="B2702" s="2">
        <v>6.1</v>
      </c>
      <c r="C2702" s="2">
        <v>99</v>
      </c>
    </row>
    <row r="2703" spans="2:3" x14ac:dyDescent="0.3">
      <c r="B2703" s="2">
        <v>5.8</v>
      </c>
      <c r="C2703" s="2">
        <v>86</v>
      </c>
    </row>
    <row r="2704" spans="2:3" x14ac:dyDescent="0.3">
      <c r="B2704" s="2">
        <v>7.8</v>
      </c>
      <c r="C2704" s="2">
        <v>104</v>
      </c>
    </row>
    <row r="2705" spans="2:3" x14ac:dyDescent="0.3">
      <c r="B2705" s="2">
        <v>5.4</v>
      </c>
      <c r="C2705" s="2">
        <v>88</v>
      </c>
    </row>
    <row r="2706" spans="2:3" x14ac:dyDescent="0.3">
      <c r="B2706" s="2">
        <v>6.8</v>
      </c>
      <c r="C2706" s="2">
        <v>111</v>
      </c>
    </row>
    <row r="2707" spans="2:3" x14ac:dyDescent="0.3">
      <c r="B2707" s="2">
        <v>7.2</v>
      </c>
      <c r="C2707" s="2">
        <v>133</v>
      </c>
    </row>
    <row r="2708" spans="2:3" x14ac:dyDescent="0.3">
      <c r="B2708" s="2">
        <v>6.8</v>
      </c>
      <c r="C2708" s="2">
        <v>108</v>
      </c>
    </row>
    <row r="2709" spans="2:3" x14ac:dyDescent="0.3">
      <c r="B2709" s="2">
        <v>5.2</v>
      </c>
      <c r="C2709" s="2">
        <v>91</v>
      </c>
    </row>
    <row r="2710" spans="2:3" x14ac:dyDescent="0.3">
      <c r="B2710" s="2">
        <v>6.1</v>
      </c>
      <c r="C2710" s="2">
        <v>91</v>
      </c>
    </row>
    <row r="2711" spans="2:3" x14ac:dyDescent="0.3">
      <c r="B2711" s="2">
        <v>5.3</v>
      </c>
      <c r="C2711" s="2">
        <v>88</v>
      </c>
    </row>
    <row r="2712" spans="2:3" x14ac:dyDescent="0.3">
      <c r="B2712" s="2">
        <v>7.3</v>
      </c>
      <c r="C2712" s="2">
        <v>109</v>
      </c>
    </row>
    <row r="2713" spans="2:3" x14ac:dyDescent="0.3">
      <c r="B2713" s="2">
        <v>6.2</v>
      </c>
      <c r="C2713" s="2">
        <v>97</v>
      </c>
    </row>
    <row r="2714" spans="2:3" x14ac:dyDescent="0.3">
      <c r="B2714" s="2">
        <v>7</v>
      </c>
      <c r="C2714" s="2">
        <v>140</v>
      </c>
    </row>
    <row r="2715" spans="2:3" x14ac:dyDescent="0.3">
      <c r="B2715" s="2">
        <v>5.7</v>
      </c>
      <c r="C2715" s="2">
        <v>98</v>
      </c>
    </row>
    <row r="2716" spans="2:3" x14ac:dyDescent="0.3">
      <c r="B2716" s="2">
        <v>5.8</v>
      </c>
      <c r="C2716" s="2">
        <v>85</v>
      </c>
    </row>
    <row r="2717" spans="2:3" x14ac:dyDescent="0.3">
      <c r="B2717" s="2">
        <v>6</v>
      </c>
      <c r="C2717" s="2">
        <v>92</v>
      </c>
    </row>
    <row r="2718" spans="2:3" x14ac:dyDescent="0.3">
      <c r="B2718" s="2">
        <v>7.6</v>
      </c>
      <c r="C2718" s="2">
        <v>128</v>
      </c>
    </row>
    <row r="2719" spans="2:3" x14ac:dyDescent="0.3">
      <c r="B2719" s="2">
        <v>4.9000000000000004</v>
      </c>
      <c r="C2719" s="2">
        <v>89</v>
      </c>
    </row>
    <row r="2720" spans="2:3" x14ac:dyDescent="0.3">
      <c r="B2720" s="2">
        <v>6.4</v>
      </c>
      <c r="C2720" s="2">
        <v>90</v>
      </c>
    </row>
    <row r="2721" spans="2:3" x14ac:dyDescent="0.3">
      <c r="B2721" s="2">
        <v>5.0999999999999996</v>
      </c>
      <c r="C2721" s="2">
        <v>101</v>
      </c>
    </row>
    <row r="2722" spans="2:3" x14ac:dyDescent="0.3">
      <c r="B2722" s="2">
        <v>7.3</v>
      </c>
      <c r="C2722" s="2">
        <v>99</v>
      </c>
    </row>
    <row r="2723" spans="2:3" x14ac:dyDescent="0.3">
      <c r="B2723" s="2">
        <v>5.8</v>
      </c>
      <c r="C2723" s="2">
        <v>104</v>
      </c>
    </row>
    <row r="2724" spans="2:3" x14ac:dyDescent="0.3">
      <c r="B2724" s="2">
        <v>8</v>
      </c>
      <c r="C2724" s="2">
        <v>127</v>
      </c>
    </row>
    <row r="2725" spans="2:3" x14ac:dyDescent="0.3">
      <c r="B2725" s="2">
        <v>3.7</v>
      </c>
      <c r="C2725" s="2">
        <v>96</v>
      </c>
    </row>
    <row r="2726" spans="2:3" x14ac:dyDescent="0.3">
      <c r="B2726" s="2">
        <v>6.3</v>
      </c>
      <c r="C2726" s="2">
        <v>89</v>
      </c>
    </row>
    <row r="2727" spans="2:3" x14ac:dyDescent="0.3">
      <c r="B2727" s="2">
        <v>5</v>
      </c>
      <c r="C2727" s="2">
        <v>90</v>
      </c>
    </row>
    <row r="2728" spans="2:3" x14ac:dyDescent="0.3">
      <c r="B2728" s="2">
        <v>6.7</v>
      </c>
      <c r="C2728" s="2">
        <v>120</v>
      </c>
    </row>
    <row r="2729" spans="2:3" x14ac:dyDescent="0.3">
      <c r="B2729" s="2">
        <v>5.9</v>
      </c>
      <c r="C2729" s="2">
        <v>96</v>
      </c>
    </row>
    <row r="2730" spans="2:3" x14ac:dyDescent="0.3">
      <c r="B2730" s="2">
        <v>6.6</v>
      </c>
      <c r="C2730" s="2">
        <v>118</v>
      </c>
    </row>
    <row r="2731" spans="2:3" x14ac:dyDescent="0.3">
      <c r="B2731" s="2">
        <v>7.7</v>
      </c>
      <c r="C2731" s="2">
        <v>129</v>
      </c>
    </row>
    <row r="2732" spans="2:3" x14ac:dyDescent="0.3">
      <c r="B2732" s="2">
        <v>6.3</v>
      </c>
      <c r="C2732" s="2">
        <v>138</v>
      </c>
    </row>
    <row r="2733" spans="2:3" x14ac:dyDescent="0.3">
      <c r="B2733" s="2">
        <v>5.6</v>
      </c>
      <c r="C2733" s="2">
        <v>115</v>
      </c>
    </row>
    <row r="2734" spans="2:3" x14ac:dyDescent="0.3">
      <c r="B2734" s="2">
        <v>7.6</v>
      </c>
      <c r="C2734" s="2">
        <v>98</v>
      </c>
    </row>
    <row r="2735" spans="2:3" x14ac:dyDescent="0.3">
      <c r="B2735" s="2">
        <v>5.2</v>
      </c>
      <c r="C2735" s="2">
        <v>82</v>
      </c>
    </row>
    <row r="2736" spans="2:3" x14ac:dyDescent="0.3">
      <c r="B2736" s="2">
        <v>5.9</v>
      </c>
      <c r="C2736" s="2">
        <v>98</v>
      </c>
    </row>
    <row r="2737" spans="2:3" x14ac:dyDescent="0.3">
      <c r="B2737" s="2">
        <v>5.9</v>
      </c>
      <c r="C2737" s="2">
        <v>90</v>
      </c>
    </row>
    <row r="2738" spans="2:3" x14ac:dyDescent="0.3">
      <c r="B2738" s="2">
        <v>6.9</v>
      </c>
      <c r="C2738" s="2">
        <v>99</v>
      </c>
    </row>
    <row r="2739" spans="2:3" x14ac:dyDescent="0.3">
      <c r="B2739" s="2">
        <v>6.7</v>
      </c>
      <c r="C2739" s="2">
        <v>96</v>
      </c>
    </row>
    <row r="2740" spans="2:3" x14ac:dyDescent="0.3">
      <c r="B2740" s="2">
        <v>7.8</v>
      </c>
      <c r="C2740" s="2">
        <v>108</v>
      </c>
    </row>
    <row r="2741" spans="2:3" x14ac:dyDescent="0.3">
      <c r="B2741" s="2">
        <v>7.4</v>
      </c>
      <c r="C2741" s="2">
        <v>93</v>
      </c>
    </row>
    <row r="2742" spans="2:3" x14ac:dyDescent="0.3">
      <c r="B2742" s="2">
        <v>6.4</v>
      </c>
      <c r="C2742" s="2">
        <v>95</v>
      </c>
    </row>
    <row r="2743" spans="2:3" x14ac:dyDescent="0.3">
      <c r="B2743" s="2">
        <v>6.8</v>
      </c>
      <c r="C2743" s="2">
        <v>123</v>
      </c>
    </row>
    <row r="2744" spans="2:3" x14ac:dyDescent="0.3">
      <c r="B2744" s="2">
        <v>6.5</v>
      </c>
      <c r="C2744" s="2">
        <v>108</v>
      </c>
    </row>
    <row r="2745" spans="2:3" x14ac:dyDescent="0.3">
      <c r="B2745" s="2">
        <v>6.5</v>
      </c>
      <c r="C2745" s="2">
        <v>118</v>
      </c>
    </row>
    <row r="2746" spans="2:3" x14ac:dyDescent="0.3">
      <c r="B2746" s="2">
        <v>6.4</v>
      </c>
      <c r="C2746" s="2">
        <v>100</v>
      </c>
    </row>
    <row r="2747" spans="2:3" x14ac:dyDescent="0.3">
      <c r="B2747" s="2">
        <v>6.5</v>
      </c>
      <c r="C2747" s="2">
        <v>96</v>
      </c>
    </row>
    <row r="2748" spans="2:3" x14ac:dyDescent="0.3">
      <c r="B2748" s="2">
        <v>6.6</v>
      </c>
      <c r="C2748" s="2">
        <v>114</v>
      </c>
    </row>
    <row r="2749" spans="2:3" x14ac:dyDescent="0.3">
      <c r="B2749" s="2">
        <v>7</v>
      </c>
      <c r="C2749" s="2">
        <v>112</v>
      </c>
    </row>
    <row r="2750" spans="2:3" x14ac:dyDescent="0.3">
      <c r="B2750" s="2">
        <v>6.7</v>
      </c>
      <c r="C2750" s="2">
        <v>135</v>
      </c>
    </row>
    <row r="2751" spans="2:3" x14ac:dyDescent="0.3">
      <c r="B2751" s="2">
        <v>6.2</v>
      </c>
      <c r="C2751" s="2">
        <v>94</v>
      </c>
    </row>
    <row r="2752" spans="2:3" x14ac:dyDescent="0.3">
      <c r="B2752" s="2">
        <v>7.2</v>
      </c>
      <c r="C2752" s="2">
        <v>105</v>
      </c>
    </row>
    <row r="2753" spans="2:3" x14ac:dyDescent="0.3">
      <c r="B2753" s="2">
        <v>6.5</v>
      </c>
      <c r="C2753" s="2">
        <v>99</v>
      </c>
    </row>
    <row r="2754" spans="2:3" x14ac:dyDescent="0.3">
      <c r="B2754" s="2">
        <v>6.2</v>
      </c>
      <c r="C2754" s="2">
        <v>95</v>
      </c>
    </row>
    <row r="2755" spans="2:3" x14ac:dyDescent="0.3">
      <c r="B2755" s="2">
        <v>5.5</v>
      </c>
      <c r="C2755" s="2">
        <v>91</v>
      </c>
    </row>
    <row r="2756" spans="2:3" x14ac:dyDescent="0.3">
      <c r="B2756" s="2">
        <v>7</v>
      </c>
      <c r="C2756" s="2">
        <v>118</v>
      </c>
    </row>
    <row r="2757" spans="2:3" x14ac:dyDescent="0.3">
      <c r="B2757" s="2">
        <v>7.1</v>
      </c>
      <c r="C2757" s="2">
        <v>97</v>
      </c>
    </row>
    <row r="2758" spans="2:3" x14ac:dyDescent="0.3">
      <c r="B2758" s="2">
        <v>6.7</v>
      </c>
      <c r="C2758" s="2">
        <v>108</v>
      </c>
    </row>
    <row r="2759" spans="2:3" x14ac:dyDescent="0.3">
      <c r="B2759" s="2">
        <v>7.3</v>
      </c>
      <c r="C2759" s="2">
        <v>111</v>
      </c>
    </row>
    <row r="2760" spans="2:3" x14ac:dyDescent="0.3">
      <c r="B2760" s="2">
        <v>8.1999999999999993</v>
      </c>
      <c r="C2760" s="2">
        <v>129</v>
      </c>
    </row>
    <row r="2761" spans="2:3" x14ac:dyDescent="0.3">
      <c r="B2761" s="2">
        <v>7.7</v>
      </c>
      <c r="C2761" s="2">
        <v>75</v>
      </c>
    </row>
    <row r="2762" spans="2:3" x14ac:dyDescent="0.3">
      <c r="B2762" s="2">
        <v>6.7</v>
      </c>
      <c r="C2762" s="2">
        <v>117</v>
      </c>
    </row>
    <row r="2763" spans="2:3" x14ac:dyDescent="0.3">
      <c r="B2763" s="2">
        <v>6.4</v>
      </c>
      <c r="C2763" s="2">
        <v>106</v>
      </c>
    </row>
    <row r="2764" spans="2:3" x14ac:dyDescent="0.3">
      <c r="B2764" s="2">
        <v>7.1</v>
      </c>
      <c r="C2764" s="2">
        <v>107</v>
      </c>
    </row>
    <row r="2765" spans="2:3" x14ac:dyDescent="0.3">
      <c r="B2765" s="2">
        <v>4.5999999999999996</v>
      </c>
      <c r="C2765" s="2">
        <v>130</v>
      </c>
    </row>
    <row r="2766" spans="2:3" x14ac:dyDescent="0.3">
      <c r="B2766" s="2">
        <v>6.5</v>
      </c>
      <c r="C2766" s="2">
        <v>96</v>
      </c>
    </row>
    <row r="2767" spans="2:3" x14ac:dyDescent="0.3">
      <c r="B2767" s="2">
        <v>4.8</v>
      </c>
      <c r="C2767" s="2">
        <v>89</v>
      </c>
    </row>
    <row r="2768" spans="2:3" x14ac:dyDescent="0.3">
      <c r="B2768" s="2">
        <v>7.8</v>
      </c>
      <c r="C2768" s="2">
        <v>144</v>
      </c>
    </row>
    <row r="2769" spans="2:3" x14ac:dyDescent="0.3">
      <c r="B2769" s="2">
        <v>7.3</v>
      </c>
      <c r="C2769" s="2">
        <v>100</v>
      </c>
    </row>
    <row r="2770" spans="2:3" x14ac:dyDescent="0.3">
      <c r="B2770" s="2">
        <v>7.3</v>
      </c>
      <c r="C2770" s="2">
        <v>111</v>
      </c>
    </row>
    <row r="2771" spans="2:3" x14ac:dyDescent="0.3">
      <c r="B2771" s="2">
        <v>7.1</v>
      </c>
      <c r="C2771" s="2">
        <v>120</v>
      </c>
    </row>
    <row r="2772" spans="2:3" x14ac:dyDescent="0.3">
      <c r="B2772" s="2">
        <v>6</v>
      </c>
      <c r="C2772" s="2">
        <v>150</v>
      </c>
    </row>
    <row r="2773" spans="2:3" x14ac:dyDescent="0.3">
      <c r="B2773" s="2">
        <v>6.6</v>
      </c>
      <c r="C2773" s="2">
        <v>92</v>
      </c>
    </row>
    <row r="2774" spans="2:3" x14ac:dyDescent="0.3">
      <c r="B2774" s="2">
        <v>8.3000000000000007</v>
      </c>
      <c r="C2774" s="2">
        <v>96</v>
      </c>
    </row>
    <row r="2775" spans="2:3" x14ac:dyDescent="0.3">
      <c r="B2775" s="2">
        <v>7.4</v>
      </c>
      <c r="C2775" s="2">
        <v>108</v>
      </c>
    </row>
    <row r="2776" spans="2:3" x14ac:dyDescent="0.3">
      <c r="B2776" s="2">
        <v>7.7</v>
      </c>
      <c r="C2776" s="2">
        <v>215</v>
      </c>
    </row>
    <row r="2777" spans="2:3" x14ac:dyDescent="0.3">
      <c r="B2777" s="2">
        <v>7.2</v>
      </c>
      <c r="C2777" s="2">
        <v>92</v>
      </c>
    </row>
    <row r="2778" spans="2:3" x14ac:dyDescent="0.3">
      <c r="B2778" s="2">
        <v>6.8</v>
      </c>
      <c r="C2778" s="2">
        <v>101</v>
      </c>
    </row>
    <row r="2779" spans="2:3" x14ac:dyDescent="0.3">
      <c r="B2779" s="2">
        <v>6.9</v>
      </c>
      <c r="C2779" s="2">
        <v>111</v>
      </c>
    </row>
    <row r="2780" spans="2:3" x14ac:dyDescent="0.3">
      <c r="B2780" s="2">
        <v>5.5</v>
      </c>
      <c r="C2780" s="2">
        <v>101</v>
      </c>
    </row>
    <row r="2781" spans="2:3" x14ac:dyDescent="0.3">
      <c r="B2781" s="2">
        <v>6.7</v>
      </c>
      <c r="C2781" s="2">
        <v>119</v>
      </c>
    </row>
    <row r="2782" spans="2:3" x14ac:dyDescent="0.3">
      <c r="B2782" s="2">
        <v>4.9000000000000004</v>
      </c>
      <c r="C2782" s="2">
        <v>100</v>
      </c>
    </row>
    <row r="2783" spans="2:3" x14ac:dyDescent="0.3">
      <c r="B2783" s="2">
        <v>6.5</v>
      </c>
      <c r="C2783" s="2">
        <v>90</v>
      </c>
    </row>
    <row r="2784" spans="2:3" x14ac:dyDescent="0.3">
      <c r="B2784" s="2">
        <v>7.7</v>
      </c>
      <c r="C2784" s="2">
        <v>88</v>
      </c>
    </row>
    <row r="2785" spans="2:3" x14ac:dyDescent="0.3">
      <c r="B2785" s="2">
        <v>7.6</v>
      </c>
      <c r="C2785" s="2">
        <v>94</v>
      </c>
    </row>
    <row r="2786" spans="2:3" x14ac:dyDescent="0.3">
      <c r="B2786" s="2">
        <v>7.1</v>
      </c>
      <c r="C2786" s="2">
        <v>80</v>
      </c>
    </row>
    <row r="2787" spans="2:3" x14ac:dyDescent="0.3">
      <c r="B2787" s="2">
        <v>6.5</v>
      </c>
      <c r="C2787" s="2">
        <v>108</v>
      </c>
    </row>
    <row r="2788" spans="2:3" x14ac:dyDescent="0.3">
      <c r="B2788" s="2">
        <v>5.3</v>
      </c>
      <c r="C2788" s="2">
        <v>90</v>
      </c>
    </row>
    <row r="2789" spans="2:3" x14ac:dyDescent="0.3">
      <c r="B2789" s="2">
        <v>5.8</v>
      </c>
      <c r="C2789" s="2">
        <v>124</v>
      </c>
    </row>
    <row r="2790" spans="2:3" x14ac:dyDescent="0.3">
      <c r="B2790" s="2">
        <v>7.3</v>
      </c>
      <c r="C2790" s="2">
        <v>129</v>
      </c>
    </row>
    <row r="2791" spans="2:3" x14ac:dyDescent="0.3">
      <c r="B2791" s="2">
        <v>7.2</v>
      </c>
      <c r="C2791" s="2">
        <v>105</v>
      </c>
    </row>
    <row r="2792" spans="2:3" x14ac:dyDescent="0.3">
      <c r="B2792" s="2">
        <v>6.1</v>
      </c>
      <c r="C2792" s="2">
        <v>110</v>
      </c>
    </row>
    <row r="2793" spans="2:3" x14ac:dyDescent="0.3">
      <c r="B2793" s="2">
        <v>8</v>
      </c>
      <c r="C2793" s="2">
        <v>108</v>
      </c>
    </row>
    <row r="2794" spans="2:3" x14ac:dyDescent="0.3">
      <c r="B2794" s="2">
        <v>7.4</v>
      </c>
      <c r="C2794" s="2">
        <v>112</v>
      </c>
    </row>
    <row r="2795" spans="2:3" x14ac:dyDescent="0.3">
      <c r="B2795" s="2">
        <v>7</v>
      </c>
      <c r="C2795" s="2">
        <v>95</v>
      </c>
    </row>
    <row r="2796" spans="2:3" x14ac:dyDescent="0.3">
      <c r="B2796" s="2">
        <v>6.4</v>
      </c>
      <c r="C2796" s="2">
        <v>119</v>
      </c>
    </row>
    <row r="2797" spans="2:3" x14ac:dyDescent="0.3">
      <c r="B2797" s="2">
        <v>6</v>
      </c>
      <c r="C2797" s="2">
        <v>118</v>
      </c>
    </row>
    <row r="2798" spans="2:3" x14ac:dyDescent="0.3">
      <c r="B2798" s="2">
        <v>6.2</v>
      </c>
      <c r="C2798" s="2">
        <v>108</v>
      </c>
    </row>
    <row r="2799" spans="2:3" x14ac:dyDescent="0.3">
      <c r="B2799" s="2">
        <v>4.3</v>
      </c>
      <c r="C2799" s="2">
        <v>82</v>
      </c>
    </row>
    <row r="2800" spans="2:3" x14ac:dyDescent="0.3">
      <c r="B2800" s="2">
        <v>6.5</v>
      </c>
      <c r="C2800" s="2">
        <v>99</v>
      </c>
    </row>
    <row r="2801" spans="2:3" x14ac:dyDescent="0.3">
      <c r="B2801" s="2">
        <v>5.8</v>
      </c>
      <c r="C2801" s="2">
        <v>106</v>
      </c>
    </row>
    <row r="2802" spans="2:3" x14ac:dyDescent="0.3">
      <c r="B2802" s="2">
        <v>5.6</v>
      </c>
      <c r="C2802" s="2">
        <v>107</v>
      </c>
    </row>
    <row r="2803" spans="2:3" x14ac:dyDescent="0.3">
      <c r="B2803" s="2">
        <v>6.3</v>
      </c>
      <c r="C2803" s="2">
        <v>117</v>
      </c>
    </row>
    <row r="2804" spans="2:3" x14ac:dyDescent="0.3">
      <c r="B2804" s="2">
        <v>6.3</v>
      </c>
      <c r="C2804" s="2">
        <v>91</v>
      </c>
    </row>
    <row r="2805" spans="2:3" x14ac:dyDescent="0.3">
      <c r="B2805" s="2">
        <v>6.3</v>
      </c>
      <c r="C2805" s="2">
        <v>101</v>
      </c>
    </row>
    <row r="2806" spans="2:3" x14ac:dyDescent="0.3">
      <c r="B2806" s="2">
        <v>6.3</v>
      </c>
      <c r="C2806" s="2">
        <v>108</v>
      </c>
    </row>
    <row r="2807" spans="2:3" x14ac:dyDescent="0.3">
      <c r="B2807" s="2">
        <v>7.7</v>
      </c>
      <c r="C2807" s="2">
        <v>87</v>
      </c>
    </row>
    <row r="2808" spans="2:3" x14ac:dyDescent="0.3">
      <c r="B2808" s="2">
        <v>6.3</v>
      </c>
      <c r="C2808" s="2">
        <v>80</v>
      </c>
    </row>
    <row r="2809" spans="2:3" x14ac:dyDescent="0.3">
      <c r="B2809" s="2">
        <v>6.2</v>
      </c>
      <c r="C2809" s="2">
        <v>94</v>
      </c>
    </row>
    <row r="2810" spans="2:3" x14ac:dyDescent="0.3">
      <c r="B2810" s="2">
        <v>5.6</v>
      </c>
      <c r="C2810" s="2">
        <v>99</v>
      </c>
    </row>
    <row r="2811" spans="2:3" x14ac:dyDescent="0.3">
      <c r="B2811" s="2">
        <v>6.6</v>
      </c>
      <c r="C2811" s="2">
        <v>95</v>
      </c>
    </row>
    <row r="2812" spans="2:3" x14ac:dyDescent="0.3">
      <c r="B2812" s="2">
        <v>5.0999999999999996</v>
      </c>
      <c r="C2812" s="2">
        <v>107</v>
      </c>
    </row>
    <row r="2813" spans="2:3" x14ac:dyDescent="0.3">
      <c r="B2813" s="2">
        <v>7.1</v>
      </c>
      <c r="C2813" s="2">
        <v>92</v>
      </c>
    </row>
    <row r="2814" spans="2:3" x14ac:dyDescent="0.3">
      <c r="B2814" s="2">
        <v>5.7</v>
      </c>
      <c r="C2814" s="2">
        <v>140</v>
      </c>
    </row>
    <row r="2815" spans="2:3" x14ac:dyDescent="0.3">
      <c r="B2815" s="2">
        <v>6.6</v>
      </c>
      <c r="C2815" s="2">
        <v>117</v>
      </c>
    </row>
    <row r="2816" spans="2:3" x14ac:dyDescent="0.3">
      <c r="B2816" s="2">
        <v>6.4</v>
      </c>
      <c r="C2816" s="2">
        <v>97</v>
      </c>
    </row>
    <row r="2817" spans="2:3" x14ac:dyDescent="0.3">
      <c r="B2817" s="2">
        <v>6.5</v>
      </c>
      <c r="C2817" s="2">
        <v>106</v>
      </c>
    </row>
    <row r="2818" spans="2:3" x14ac:dyDescent="0.3">
      <c r="B2818" s="2">
        <v>6.8</v>
      </c>
      <c r="C2818" s="2">
        <v>108</v>
      </c>
    </row>
    <row r="2819" spans="2:3" x14ac:dyDescent="0.3">
      <c r="B2819" s="2">
        <v>6.5</v>
      </c>
      <c r="C2819" s="2">
        <v>98</v>
      </c>
    </row>
    <row r="2820" spans="2:3" x14ac:dyDescent="0.3">
      <c r="B2820" s="2">
        <v>7.7</v>
      </c>
      <c r="C2820" s="2">
        <v>90</v>
      </c>
    </row>
    <row r="2821" spans="2:3" x14ac:dyDescent="0.3">
      <c r="B2821" s="2">
        <v>6.4</v>
      </c>
      <c r="C2821" s="2">
        <v>93</v>
      </c>
    </row>
    <row r="2822" spans="2:3" x14ac:dyDescent="0.3">
      <c r="B2822" s="2">
        <v>6.5</v>
      </c>
      <c r="C2822" s="2">
        <v>92</v>
      </c>
    </row>
    <row r="2823" spans="2:3" x14ac:dyDescent="0.3">
      <c r="B2823" s="2">
        <v>3.8</v>
      </c>
      <c r="C2823" s="2">
        <v>92</v>
      </c>
    </row>
    <row r="2824" spans="2:3" x14ac:dyDescent="0.3">
      <c r="B2824" s="2">
        <v>6.3</v>
      </c>
      <c r="C2824" s="2">
        <v>102</v>
      </c>
    </row>
    <row r="2825" spans="2:3" x14ac:dyDescent="0.3">
      <c r="B2825" s="2">
        <v>6.9</v>
      </c>
      <c r="C2825" s="2">
        <v>115</v>
      </c>
    </row>
    <row r="2826" spans="2:3" x14ac:dyDescent="0.3">
      <c r="B2826" s="2">
        <v>6</v>
      </c>
      <c r="C2826" s="2">
        <v>102</v>
      </c>
    </row>
    <row r="2827" spans="2:3" x14ac:dyDescent="0.3">
      <c r="B2827" s="2">
        <v>4.9000000000000004</v>
      </c>
      <c r="C2827" s="2">
        <v>85</v>
      </c>
    </row>
    <row r="2828" spans="2:3" x14ac:dyDescent="0.3">
      <c r="B2828" s="2">
        <v>6.5</v>
      </c>
      <c r="C2828" s="2">
        <v>129</v>
      </c>
    </row>
    <row r="2829" spans="2:3" x14ac:dyDescent="0.3">
      <c r="B2829" s="2">
        <v>7.1</v>
      </c>
      <c r="C2829" s="2">
        <v>106</v>
      </c>
    </row>
    <row r="2830" spans="2:3" x14ac:dyDescent="0.3">
      <c r="B2830" s="2">
        <v>6.4</v>
      </c>
      <c r="C2830" s="2">
        <v>101</v>
      </c>
    </row>
    <row r="2831" spans="2:3" x14ac:dyDescent="0.3">
      <c r="B2831" s="2">
        <v>5.3</v>
      </c>
      <c r="C2831" s="2">
        <v>121</v>
      </c>
    </row>
    <row r="2832" spans="2:3" x14ac:dyDescent="0.3">
      <c r="B2832" s="2">
        <v>8.1999999999999993</v>
      </c>
      <c r="C2832" s="2">
        <v>98</v>
      </c>
    </row>
    <row r="2833" spans="2:3" x14ac:dyDescent="0.3">
      <c r="B2833" s="2">
        <v>6.3</v>
      </c>
      <c r="C2833" s="2">
        <v>105</v>
      </c>
    </row>
    <row r="2834" spans="2:3" x14ac:dyDescent="0.3">
      <c r="B2834" s="2">
        <v>5.0999999999999996</v>
      </c>
      <c r="C2834" s="2">
        <v>92</v>
      </c>
    </row>
    <row r="2835" spans="2:3" x14ac:dyDescent="0.3">
      <c r="B2835" s="2">
        <v>8.1999999999999993</v>
      </c>
      <c r="C2835" s="2">
        <v>139</v>
      </c>
    </row>
    <row r="2836" spans="2:3" x14ac:dyDescent="0.3">
      <c r="B2836" s="2">
        <v>8.8000000000000007</v>
      </c>
      <c r="C2836" s="2">
        <v>148</v>
      </c>
    </row>
    <row r="2837" spans="2:3" x14ac:dyDescent="0.3">
      <c r="B2837" s="2">
        <v>6.8</v>
      </c>
      <c r="C2837" s="2">
        <v>103</v>
      </c>
    </row>
    <row r="2838" spans="2:3" x14ac:dyDescent="0.3">
      <c r="B2838" s="2">
        <v>7</v>
      </c>
      <c r="C2838" s="2">
        <v>124</v>
      </c>
    </row>
    <row r="2839" spans="2:3" x14ac:dyDescent="0.3">
      <c r="B2839" s="2">
        <v>7.2</v>
      </c>
      <c r="C2839" s="2">
        <v>101</v>
      </c>
    </row>
    <row r="2840" spans="2:3" x14ac:dyDescent="0.3">
      <c r="B2840" s="2">
        <v>7.1</v>
      </c>
      <c r="C2840" s="2">
        <v>101</v>
      </c>
    </row>
    <row r="2841" spans="2:3" x14ac:dyDescent="0.3">
      <c r="B2841" s="2">
        <v>4.7</v>
      </c>
      <c r="C2841" s="2">
        <v>81</v>
      </c>
    </row>
    <row r="2842" spans="2:3" x14ac:dyDescent="0.3">
      <c r="B2842" s="2">
        <v>7.7</v>
      </c>
      <c r="C2842" s="2">
        <v>117</v>
      </c>
    </row>
    <row r="2843" spans="2:3" x14ac:dyDescent="0.3">
      <c r="B2843" s="2">
        <v>5.4</v>
      </c>
      <c r="C2843" s="2">
        <v>100</v>
      </c>
    </row>
    <row r="2844" spans="2:3" x14ac:dyDescent="0.3">
      <c r="B2844" s="2">
        <v>6</v>
      </c>
      <c r="C2844" s="2">
        <v>90</v>
      </c>
    </row>
    <row r="2845" spans="2:3" x14ac:dyDescent="0.3">
      <c r="B2845" s="2">
        <v>6.3</v>
      </c>
      <c r="C2845" s="2">
        <v>117</v>
      </c>
    </row>
    <row r="2846" spans="2:3" x14ac:dyDescent="0.3">
      <c r="B2846" s="2">
        <v>6.4</v>
      </c>
      <c r="C2846" s="2">
        <v>100</v>
      </c>
    </row>
    <row r="2847" spans="2:3" x14ac:dyDescent="0.3">
      <c r="B2847" s="2">
        <v>7</v>
      </c>
      <c r="C2847" s="2">
        <v>101</v>
      </c>
    </row>
    <row r="2848" spans="2:3" x14ac:dyDescent="0.3">
      <c r="B2848" s="2">
        <v>5.2</v>
      </c>
      <c r="C2848" s="2">
        <v>100</v>
      </c>
    </row>
    <row r="2849" spans="2:3" x14ac:dyDescent="0.3">
      <c r="B2849" s="2">
        <v>7.2</v>
      </c>
      <c r="C2849" s="2">
        <v>116</v>
      </c>
    </row>
    <row r="2850" spans="2:3" x14ac:dyDescent="0.3">
      <c r="B2850" s="2">
        <v>6.3</v>
      </c>
      <c r="C2850" s="2">
        <v>110</v>
      </c>
    </row>
    <row r="2851" spans="2:3" x14ac:dyDescent="0.3">
      <c r="B2851" s="2">
        <v>6.5</v>
      </c>
      <c r="C2851" s="2">
        <v>105</v>
      </c>
    </row>
    <row r="2852" spans="2:3" x14ac:dyDescent="0.3">
      <c r="B2852" s="2">
        <v>5.5</v>
      </c>
      <c r="C2852" s="2">
        <v>98</v>
      </c>
    </row>
    <row r="2853" spans="2:3" x14ac:dyDescent="0.3">
      <c r="B2853" s="2">
        <v>7.1</v>
      </c>
      <c r="C2853" s="2">
        <v>134</v>
      </c>
    </row>
    <row r="2854" spans="2:3" x14ac:dyDescent="0.3">
      <c r="B2854" s="2">
        <v>6.7</v>
      </c>
      <c r="C2854" s="2">
        <v>112</v>
      </c>
    </row>
    <row r="2855" spans="2:3" x14ac:dyDescent="0.3">
      <c r="B2855" s="2">
        <v>5.7</v>
      </c>
      <c r="C2855" s="2">
        <v>117</v>
      </c>
    </row>
    <row r="2856" spans="2:3" x14ac:dyDescent="0.3">
      <c r="B2856" s="2">
        <v>5.5</v>
      </c>
      <c r="C2856" s="2">
        <v>95</v>
      </c>
    </row>
    <row r="2857" spans="2:3" x14ac:dyDescent="0.3">
      <c r="B2857" s="2">
        <v>6.7</v>
      </c>
      <c r="C2857" s="2">
        <v>105</v>
      </c>
    </row>
    <row r="2858" spans="2:3" x14ac:dyDescent="0.3">
      <c r="B2858" s="2">
        <v>7.2</v>
      </c>
      <c r="C2858" s="2">
        <v>113</v>
      </c>
    </row>
    <row r="2859" spans="2:3" x14ac:dyDescent="0.3">
      <c r="B2859" s="2">
        <v>4.2</v>
      </c>
      <c r="C2859" s="2">
        <v>87</v>
      </c>
    </row>
    <row r="2860" spans="2:3" x14ac:dyDescent="0.3">
      <c r="B2860" s="2">
        <v>7.3</v>
      </c>
      <c r="C2860" s="2">
        <v>95</v>
      </c>
    </row>
    <row r="2861" spans="2:3" x14ac:dyDescent="0.3">
      <c r="B2861" s="2">
        <v>6.4</v>
      </c>
      <c r="C2861" s="2">
        <v>94</v>
      </c>
    </row>
    <row r="2862" spans="2:3" x14ac:dyDescent="0.3">
      <c r="B2862" s="2">
        <v>6.5</v>
      </c>
      <c r="C2862" s="2">
        <v>107</v>
      </c>
    </row>
    <row r="2863" spans="2:3" x14ac:dyDescent="0.3">
      <c r="B2863" s="2">
        <v>8</v>
      </c>
      <c r="C2863" s="2">
        <v>128</v>
      </c>
    </row>
    <row r="2864" spans="2:3" x14ac:dyDescent="0.3">
      <c r="B2864" s="2">
        <v>4.8</v>
      </c>
      <c r="C2864" s="2">
        <v>107</v>
      </c>
    </row>
    <row r="2865" spans="2:3" x14ac:dyDescent="0.3">
      <c r="B2865" s="2">
        <v>6.1</v>
      </c>
      <c r="C2865" s="2">
        <v>109</v>
      </c>
    </row>
    <row r="2866" spans="2:3" x14ac:dyDescent="0.3">
      <c r="B2866" s="2">
        <v>7.2</v>
      </c>
      <c r="C2866" s="2">
        <v>103</v>
      </c>
    </row>
    <row r="2867" spans="2:3" x14ac:dyDescent="0.3">
      <c r="B2867" s="2">
        <v>7.2</v>
      </c>
      <c r="C2867" s="2">
        <v>122</v>
      </c>
    </row>
    <row r="2868" spans="2:3" x14ac:dyDescent="0.3">
      <c r="B2868" s="2">
        <v>4.9000000000000004</v>
      </c>
      <c r="C2868" s="2">
        <v>103</v>
      </c>
    </row>
    <row r="2869" spans="2:3" x14ac:dyDescent="0.3">
      <c r="B2869" s="2">
        <v>5.7</v>
      </c>
      <c r="C2869" s="2">
        <v>98</v>
      </c>
    </row>
    <row r="2870" spans="2:3" x14ac:dyDescent="0.3">
      <c r="B2870" s="2">
        <v>5.9</v>
      </c>
      <c r="C2870" s="2">
        <v>118</v>
      </c>
    </row>
    <row r="2871" spans="2:3" x14ac:dyDescent="0.3">
      <c r="B2871" s="2">
        <v>5.5</v>
      </c>
      <c r="C2871" s="2">
        <v>88</v>
      </c>
    </row>
    <row r="2872" spans="2:3" x14ac:dyDescent="0.3">
      <c r="B2872" s="2">
        <v>6.4</v>
      </c>
      <c r="C2872" s="2">
        <v>107</v>
      </c>
    </row>
    <row r="2873" spans="2:3" x14ac:dyDescent="0.3">
      <c r="B2873" s="2">
        <v>6.6</v>
      </c>
      <c r="C2873" s="2">
        <v>116</v>
      </c>
    </row>
    <row r="2874" spans="2:3" x14ac:dyDescent="0.3">
      <c r="B2874" s="2">
        <v>7</v>
      </c>
      <c r="C2874" s="2">
        <v>91</v>
      </c>
    </row>
    <row r="2875" spans="2:3" x14ac:dyDescent="0.3">
      <c r="B2875" s="2">
        <v>6.7</v>
      </c>
      <c r="C2875" s="2">
        <v>103</v>
      </c>
    </row>
    <row r="2876" spans="2:3" x14ac:dyDescent="0.3">
      <c r="B2876" s="2">
        <v>7.1</v>
      </c>
      <c r="C2876" s="2">
        <v>111</v>
      </c>
    </row>
    <row r="2877" spans="2:3" x14ac:dyDescent="0.3">
      <c r="B2877" s="2">
        <v>7.2</v>
      </c>
      <c r="C2877" s="2">
        <v>113</v>
      </c>
    </row>
    <row r="2878" spans="2:3" x14ac:dyDescent="0.3">
      <c r="B2878" s="2">
        <v>6.3</v>
      </c>
      <c r="C2878" s="2">
        <v>119</v>
      </c>
    </row>
    <row r="2879" spans="2:3" x14ac:dyDescent="0.3">
      <c r="B2879" s="2">
        <v>5.9</v>
      </c>
      <c r="C2879" s="2">
        <v>97</v>
      </c>
    </row>
    <row r="2880" spans="2:3" x14ac:dyDescent="0.3">
      <c r="B2880" s="2">
        <v>6.7</v>
      </c>
      <c r="C2880" s="2">
        <v>156</v>
      </c>
    </row>
    <row r="2881" spans="2:3" x14ac:dyDescent="0.3">
      <c r="B2881" s="2">
        <v>5.8</v>
      </c>
      <c r="C2881" s="2">
        <v>82</v>
      </c>
    </row>
    <row r="2882" spans="2:3" x14ac:dyDescent="0.3">
      <c r="B2882" s="2">
        <v>6.4</v>
      </c>
      <c r="C2882" s="2">
        <v>101</v>
      </c>
    </row>
    <row r="2883" spans="2:3" x14ac:dyDescent="0.3">
      <c r="B2883" s="2">
        <v>7.5</v>
      </c>
      <c r="C2883" s="2">
        <v>111</v>
      </c>
    </row>
    <row r="2884" spans="2:3" x14ac:dyDescent="0.3">
      <c r="B2884" s="2">
        <v>5.6</v>
      </c>
      <c r="C2884" s="2">
        <v>90</v>
      </c>
    </row>
    <row r="2885" spans="2:3" x14ac:dyDescent="0.3">
      <c r="B2885" s="2">
        <v>7.5</v>
      </c>
      <c r="C2885" s="2">
        <v>112</v>
      </c>
    </row>
    <row r="2886" spans="2:3" x14ac:dyDescent="0.3">
      <c r="B2886" s="2">
        <v>6.9</v>
      </c>
      <c r="C2886" s="2">
        <v>41</v>
      </c>
    </row>
    <row r="2887" spans="2:3" x14ac:dyDescent="0.3">
      <c r="B2887" s="2">
        <v>7.2</v>
      </c>
      <c r="C2887" s="2">
        <v>123</v>
      </c>
    </row>
    <row r="2888" spans="2:3" x14ac:dyDescent="0.3">
      <c r="B2888" s="2">
        <v>4.3</v>
      </c>
      <c r="C2888" s="2">
        <v>146</v>
      </c>
    </row>
    <row r="2889" spans="2:3" x14ac:dyDescent="0.3">
      <c r="B2889" s="2">
        <v>6.4</v>
      </c>
      <c r="C2889" s="2">
        <v>104</v>
      </c>
    </row>
    <row r="2890" spans="2:3" x14ac:dyDescent="0.3">
      <c r="B2890" s="2">
        <v>6.4</v>
      </c>
      <c r="C2890" s="2">
        <v>93</v>
      </c>
    </row>
    <row r="2891" spans="2:3" x14ac:dyDescent="0.3">
      <c r="B2891" s="2">
        <v>8.1</v>
      </c>
      <c r="C2891" s="2">
        <v>138</v>
      </c>
    </row>
    <row r="2892" spans="2:3" x14ac:dyDescent="0.3">
      <c r="B2892" s="2">
        <v>4.4000000000000004</v>
      </c>
      <c r="C2892" s="2">
        <v>97</v>
      </c>
    </row>
    <row r="2893" spans="2:3" x14ac:dyDescent="0.3">
      <c r="B2893" s="2">
        <v>6.3</v>
      </c>
      <c r="C2893" s="2">
        <v>97</v>
      </c>
    </row>
    <row r="2894" spans="2:3" x14ac:dyDescent="0.3">
      <c r="B2894" s="2">
        <v>6.5</v>
      </c>
      <c r="C2894" s="2">
        <v>98</v>
      </c>
    </row>
    <row r="2895" spans="2:3" x14ac:dyDescent="0.3">
      <c r="B2895" s="2">
        <v>6.2</v>
      </c>
      <c r="C2895" s="2">
        <v>107</v>
      </c>
    </row>
    <row r="2896" spans="2:3" x14ac:dyDescent="0.3">
      <c r="B2896" s="2">
        <v>5.4</v>
      </c>
      <c r="C2896" s="2">
        <v>105</v>
      </c>
    </row>
    <row r="2897" spans="2:3" x14ac:dyDescent="0.3">
      <c r="B2897" s="2">
        <v>6.8</v>
      </c>
      <c r="C2897" s="2">
        <v>96</v>
      </c>
    </row>
    <row r="2898" spans="2:3" x14ac:dyDescent="0.3">
      <c r="B2898" s="2">
        <v>6.2</v>
      </c>
      <c r="C2898" s="2">
        <v>107</v>
      </c>
    </row>
    <row r="2899" spans="2:3" x14ac:dyDescent="0.3">
      <c r="B2899" s="2">
        <v>7.8</v>
      </c>
      <c r="C2899" s="2">
        <v>100</v>
      </c>
    </row>
    <row r="2900" spans="2:3" x14ac:dyDescent="0.3">
      <c r="B2900" s="2">
        <v>5.7</v>
      </c>
      <c r="C2900" s="2">
        <v>90</v>
      </c>
    </row>
    <row r="2901" spans="2:3" x14ac:dyDescent="0.3">
      <c r="B2901" s="2">
        <v>6.3</v>
      </c>
      <c r="C2901" s="2">
        <v>105</v>
      </c>
    </row>
    <row r="2902" spans="2:3" x14ac:dyDescent="0.3">
      <c r="B2902" s="2">
        <v>5.3</v>
      </c>
      <c r="C2902" s="2">
        <v>104</v>
      </c>
    </row>
    <row r="2903" spans="2:3" x14ac:dyDescent="0.3">
      <c r="B2903" s="2">
        <v>6.9</v>
      </c>
      <c r="C2903" s="2">
        <v>118</v>
      </c>
    </row>
    <row r="2904" spans="2:3" x14ac:dyDescent="0.3">
      <c r="B2904" s="2">
        <v>5.5</v>
      </c>
      <c r="C2904" s="2">
        <v>110</v>
      </c>
    </row>
    <row r="2905" spans="2:3" x14ac:dyDescent="0.3">
      <c r="B2905" s="2">
        <v>6.3</v>
      </c>
      <c r="C2905" s="2">
        <v>113</v>
      </c>
    </row>
    <row r="2906" spans="2:3" x14ac:dyDescent="0.3">
      <c r="B2906" s="2">
        <v>7</v>
      </c>
      <c r="C2906" s="2">
        <v>122</v>
      </c>
    </row>
    <row r="2907" spans="2:3" x14ac:dyDescent="0.3">
      <c r="B2907" s="2">
        <v>6.5</v>
      </c>
      <c r="C2907" s="2">
        <v>101</v>
      </c>
    </row>
    <row r="2908" spans="2:3" x14ac:dyDescent="0.3">
      <c r="B2908" s="2">
        <v>6.9</v>
      </c>
      <c r="C2908" s="2">
        <v>113</v>
      </c>
    </row>
    <row r="2909" spans="2:3" x14ac:dyDescent="0.3">
      <c r="B2909" s="2">
        <v>6.5</v>
      </c>
      <c r="C2909" s="2">
        <v>113</v>
      </c>
    </row>
    <row r="2910" spans="2:3" x14ac:dyDescent="0.3">
      <c r="B2910" s="2">
        <v>5.9</v>
      </c>
      <c r="C2910" s="2">
        <v>108</v>
      </c>
    </row>
    <row r="2911" spans="2:3" x14ac:dyDescent="0.3">
      <c r="B2911" s="2">
        <v>7.9</v>
      </c>
      <c r="C2911" s="2">
        <v>116</v>
      </c>
    </row>
    <row r="2912" spans="2:3" x14ac:dyDescent="0.3">
      <c r="B2912" s="2">
        <v>7.2</v>
      </c>
      <c r="C2912" s="2">
        <v>128</v>
      </c>
    </row>
    <row r="2913" spans="2:3" x14ac:dyDescent="0.3">
      <c r="B2913" s="2">
        <v>6.4</v>
      </c>
      <c r="C2913" s="2">
        <v>101</v>
      </c>
    </row>
    <row r="2914" spans="2:3" x14ac:dyDescent="0.3">
      <c r="B2914" s="2">
        <v>7.1</v>
      </c>
      <c r="C2914" s="2">
        <v>106</v>
      </c>
    </row>
    <row r="2915" spans="2:3" x14ac:dyDescent="0.3">
      <c r="B2915" s="2">
        <v>6.1</v>
      </c>
      <c r="C2915" s="2">
        <v>109</v>
      </c>
    </row>
    <row r="2916" spans="2:3" x14ac:dyDescent="0.3">
      <c r="B2916" s="2">
        <v>8</v>
      </c>
      <c r="C2916" s="2">
        <v>118</v>
      </c>
    </row>
    <row r="2917" spans="2:3" x14ac:dyDescent="0.3">
      <c r="B2917" s="2">
        <v>4.2</v>
      </c>
      <c r="C2917" s="2">
        <v>103</v>
      </c>
    </row>
    <row r="2918" spans="2:3" x14ac:dyDescent="0.3">
      <c r="B2918" s="2">
        <v>5.6</v>
      </c>
      <c r="C2918" s="2">
        <v>87</v>
      </c>
    </row>
    <row r="2919" spans="2:3" x14ac:dyDescent="0.3">
      <c r="B2919" s="2">
        <v>3.6</v>
      </c>
      <c r="C2919" s="2">
        <v>100</v>
      </c>
    </row>
    <row r="2920" spans="2:3" x14ac:dyDescent="0.3">
      <c r="B2920" s="2">
        <v>5.8</v>
      </c>
      <c r="C2920" s="2">
        <v>107</v>
      </c>
    </row>
    <row r="2921" spans="2:3" x14ac:dyDescent="0.3">
      <c r="B2921" s="2">
        <v>6.4</v>
      </c>
      <c r="C2921" s="2">
        <v>97</v>
      </c>
    </row>
    <row r="2922" spans="2:3" x14ac:dyDescent="0.3">
      <c r="B2922" s="2">
        <v>7.2</v>
      </c>
      <c r="C2922" s="2">
        <v>100</v>
      </c>
    </row>
    <row r="2923" spans="2:3" x14ac:dyDescent="0.3">
      <c r="B2923" s="2">
        <v>7.4</v>
      </c>
      <c r="C2923" s="2">
        <v>133</v>
      </c>
    </row>
    <row r="2924" spans="2:3" x14ac:dyDescent="0.3">
      <c r="B2924" s="2">
        <v>4.4000000000000004</v>
      </c>
      <c r="C2924" s="2">
        <v>110</v>
      </c>
    </row>
    <row r="2925" spans="2:3" x14ac:dyDescent="0.3">
      <c r="B2925" s="2">
        <v>6.7</v>
      </c>
      <c r="C2925" s="2">
        <v>116</v>
      </c>
    </row>
    <row r="2926" spans="2:3" x14ac:dyDescent="0.3">
      <c r="B2926" s="2">
        <v>6.8</v>
      </c>
      <c r="C2926" s="2">
        <v>93</v>
      </c>
    </row>
    <row r="2927" spans="2:3" x14ac:dyDescent="0.3">
      <c r="B2927" s="2">
        <v>6.6</v>
      </c>
      <c r="C2927" s="2">
        <v>106</v>
      </c>
    </row>
    <row r="2928" spans="2:3" x14ac:dyDescent="0.3">
      <c r="B2928" s="2">
        <v>7.7</v>
      </c>
      <c r="C2928" s="2">
        <v>120</v>
      </c>
    </row>
    <row r="2929" spans="2:3" x14ac:dyDescent="0.3">
      <c r="B2929" s="2">
        <v>6.1</v>
      </c>
      <c r="C2929" s="2">
        <v>109</v>
      </c>
    </row>
    <row r="2930" spans="2:3" x14ac:dyDescent="0.3">
      <c r="B2930" s="2">
        <v>5.4</v>
      </c>
      <c r="C2930" s="2">
        <v>94</v>
      </c>
    </row>
    <row r="2931" spans="2:3" x14ac:dyDescent="0.3">
      <c r="B2931" s="2">
        <v>6.1</v>
      </c>
      <c r="C2931" s="2">
        <v>101</v>
      </c>
    </row>
    <row r="2932" spans="2:3" x14ac:dyDescent="0.3">
      <c r="B2932" s="2">
        <v>5.4</v>
      </c>
      <c r="C2932" s="2">
        <v>110</v>
      </c>
    </row>
    <row r="2933" spans="2:3" x14ac:dyDescent="0.3">
      <c r="B2933" s="2">
        <v>6</v>
      </c>
      <c r="C2933" s="2">
        <v>103</v>
      </c>
    </row>
    <row r="2934" spans="2:3" x14ac:dyDescent="0.3">
      <c r="B2934" s="2">
        <v>7.6</v>
      </c>
      <c r="C2934" s="2">
        <v>150</v>
      </c>
    </row>
    <row r="2935" spans="2:3" x14ac:dyDescent="0.3">
      <c r="B2935" s="2">
        <v>4.9000000000000004</v>
      </c>
      <c r="C2935" s="2">
        <v>124</v>
      </c>
    </row>
    <row r="2936" spans="2:3" x14ac:dyDescent="0.3">
      <c r="B2936" s="2">
        <v>4.5999999999999996</v>
      </c>
      <c r="C2936" s="2">
        <v>86</v>
      </c>
    </row>
    <row r="2937" spans="2:3" x14ac:dyDescent="0.3">
      <c r="B2937" s="2">
        <v>6.3</v>
      </c>
      <c r="C2937" s="2">
        <v>100</v>
      </c>
    </row>
    <row r="2938" spans="2:3" x14ac:dyDescent="0.3">
      <c r="B2938" s="2">
        <v>5.8</v>
      </c>
      <c r="C2938" s="2">
        <v>119</v>
      </c>
    </row>
    <row r="2939" spans="2:3" x14ac:dyDescent="0.3">
      <c r="B2939" s="2">
        <v>6.3</v>
      </c>
      <c r="C2939" s="2">
        <v>98</v>
      </c>
    </row>
    <row r="2940" spans="2:3" x14ac:dyDescent="0.3">
      <c r="B2940" s="2">
        <v>8.3000000000000007</v>
      </c>
      <c r="C2940" s="2">
        <v>103</v>
      </c>
    </row>
    <row r="2941" spans="2:3" x14ac:dyDescent="0.3">
      <c r="B2941" s="2">
        <v>7</v>
      </c>
      <c r="C2941" s="2">
        <v>103</v>
      </c>
    </row>
    <row r="2942" spans="2:3" x14ac:dyDescent="0.3">
      <c r="B2942" s="2">
        <v>6.8</v>
      </c>
      <c r="C2942" s="2">
        <v>125</v>
      </c>
    </row>
    <row r="2943" spans="2:3" x14ac:dyDescent="0.3">
      <c r="B2943" s="2">
        <v>7.7</v>
      </c>
      <c r="C2943" s="2">
        <v>110</v>
      </c>
    </row>
    <row r="2944" spans="2:3" x14ac:dyDescent="0.3">
      <c r="B2944" s="2">
        <v>7</v>
      </c>
      <c r="C2944" s="2">
        <v>106</v>
      </c>
    </row>
    <row r="2945" spans="2:3" x14ac:dyDescent="0.3">
      <c r="B2945" s="2">
        <v>6.8</v>
      </c>
      <c r="C2945" s="2">
        <v>98</v>
      </c>
    </row>
    <row r="2946" spans="2:3" x14ac:dyDescent="0.3">
      <c r="B2946" s="2">
        <v>5.7</v>
      </c>
      <c r="C2946" s="2">
        <v>125</v>
      </c>
    </row>
    <row r="2947" spans="2:3" x14ac:dyDescent="0.3">
      <c r="B2947" s="2">
        <v>3.5</v>
      </c>
      <c r="C2947" s="2">
        <v>82</v>
      </c>
    </row>
    <row r="2948" spans="2:3" x14ac:dyDescent="0.3">
      <c r="B2948" s="2">
        <v>6.3</v>
      </c>
      <c r="C2948" s="2">
        <v>136</v>
      </c>
    </row>
    <row r="2949" spans="2:3" x14ac:dyDescent="0.3">
      <c r="B2949" s="2">
        <v>4.4000000000000004</v>
      </c>
      <c r="C2949" s="2">
        <v>121</v>
      </c>
    </row>
    <row r="2950" spans="2:3" x14ac:dyDescent="0.3">
      <c r="B2950" s="2">
        <v>6.9</v>
      </c>
      <c r="C2950" s="2">
        <v>98</v>
      </c>
    </row>
    <row r="2951" spans="2:3" x14ac:dyDescent="0.3">
      <c r="B2951" s="2">
        <v>7.2</v>
      </c>
      <c r="C2951" s="2">
        <v>100</v>
      </c>
    </row>
    <row r="2952" spans="2:3" x14ac:dyDescent="0.3">
      <c r="B2952" s="2">
        <v>4.5999999999999996</v>
      </c>
      <c r="C2952" s="2">
        <v>80</v>
      </c>
    </row>
    <row r="2953" spans="2:3" x14ac:dyDescent="0.3">
      <c r="B2953" s="2">
        <v>5.8</v>
      </c>
      <c r="C2953" s="2">
        <v>105</v>
      </c>
    </row>
    <row r="2954" spans="2:3" x14ac:dyDescent="0.3">
      <c r="B2954" s="2">
        <v>6.3</v>
      </c>
      <c r="C2954" s="2">
        <v>98</v>
      </c>
    </row>
    <row r="2955" spans="2:3" x14ac:dyDescent="0.3">
      <c r="B2955" s="2">
        <v>6</v>
      </c>
      <c r="C2955" s="2">
        <v>121</v>
      </c>
    </row>
    <row r="2956" spans="2:3" x14ac:dyDescent="0.3">
      <c r="B2956" s="2">
        <v>6.1</v>
      </c>
      <c r="C2956" s="2">
        <v>83</v>
      </c>
    </row>
    <row r="2957" spans="2:3" x14ac:dyDescent="0.3">
      <c r="B2957" s="2">
        <v>5.6</v>
      </c>
      <c r="C2957" s="2">
        <v>113</v>
      </c>
    </row>
    <row r="2958" spans="2:3" x14ac:dyDescent="0.3">
      <c r="B2958" s="2">
        <v>7.7</v>
      </c>
      <c r="C2958" s="2">
        <v>100</v>
      </c>
    </row>
    <row r="2959" spans="2:3" x14ac:dyDescent="0.3">
      <c r="B2959" s="2">
        <v>7.2</v>
      </c>
      <c r="C2959" s="2">
        <v>98</v>
      </c>
    </row>
    <row r="2960" spans="2:3" x14ac:dyDescent="0.3">
      <c r="B2960" s="2">
        <v>6.5</v>
      </c>
      <c r="C2960" s="2">
        <v>99</v>
      </c>
    </row>
    <row r="2961" spans="2:3" x14ac:dyDescent="0.3">
      <c r="B2961" s="2">
        <v>8.4</v>
      </c>
      <c r="C2961" s="2">
        <v>123</v>
      </c>
    </row>
    <row r="2962" spans="2:3" x14ac:dyDescent="0.3">
      <c r="B2962" s="2">
        <v>6.3</v>
      </c>
      <c r="C2962" s="2">
        <v>90</v>
      </c>
    </row>
    <row r="2963" spans="2:3" x14ac:dyDescent="0.3">
      <c r="B2963" s="2">
        <v>5</v>
      </c>
      <c r="C2963" s="2">
        <v>106</v>
      </c>
    </row>
    <row r="2964" spans="2:3" x14ac:dyDescent="0.3">
      <c r="B2964" s="2">
        <v>6.7</v>
      </c>
      <c r="C2964" s="2">
        <v>113</v>
      </c>
    </row>
    <row r="2965" spans="2:3" x14ac:dyDescent="0.3">
      <c r="B2965" s="2">
        <v>4.4000000000000004</v>
      </c>
      <c r="C2965" s="2">
        <v>87</v>
      </c>
    </row>
    <row r="2966" spans="2:3" x14ac:dyDescent="0.3">
      <c r="B2966" s="2">
        <v>6.9</v>
      </c>
      <c r="C2966" s="2">
        <v>130</v>
      </c>
    </row>
    <row r="2967" spans="2:3" x14ac:dyDescent="0.3">
      <c r="B2967" s="2">
        <v>7</v>
      </c>
      <c r="C2967" s="2">
        <v>92</v>
      </c>
    </row>
    <row r="2968" spans="2:3" x14ac:dyDescent="0.3">
      <c r="B2968" s="2">
        <v>5.2</v>
      </c>
      <c r="C2968" s="2">
        <v>86</v>
      </c>
    </row>
    <row r="2969" spans="2:3" x14ac:dyDescent="0.3">
      <c r="B2969" s="2">
        <v>7.1</v>
      </c>
      <c r="C2969" s="2">
        <v>97</v>
      </c>
    </row>
    <row r="2970" spans="2:3" x14ac:dyDescent="0.3">
      <c r="B2970" s="2">
        <v>6.6</v>
      </c>
      <c r="C2970" s="2">
        <v>88</v>
      </c>
    </row>
    <row r="2971" spans="2:3" x14ac:dyDescent="0.3">
      <c r="B2971" s="2">
        <v>5.7</v>
      </c>
      <c r="C2971" s="2">
        <v>97</v>
      </c>
    </row>
    <row r="2972" spans="2:3" x14ac:dyDescent="0.3">
      <c r="B2972" s="2">
        <v>5.8</v>
      </c>
      <c r="C2972" s="2">
        <v>116</v>
      </c>
    </row>
    <row r="2973" spans="2:3" x14ac:dyDescent="0.3">
      <c r="B2973" s="2">
        <v>5.6</v>
      </c>
      <c r="C2973" s="2">
        <v>86</v>
      </c>
    </row>
    <row r="2974" spans="2:3" x14ac:dyDescent="0.3">
      <c r="B2974" s="2">
        <v>6.8</v>
      </c>
      <c r="C2974" s="2">
        <v>99</v>
      </c>
    </row>
    <row r="2975" spans="2:3" x14ac:dyDescent="0.3">
      <c r="B2975" s="2">
        <v>4.4000000000000004</v>
      </c>
      <c r="C2975" s="2">
        <v>113</v>
      </c>
    </row>
    <row r="2976" spans="2:3" x14ac:dyDescent="0.3">
      <c r="B2976" s="2">
        <v>6.8</v>
      </c>
      <c r="C2976" s="2">
        <v>131</v>
      </c>
    </row>
    <row r="2977" spans="2:3" x14ac:dyDescent="0.3">
      <c r="B2977" s="2">
        <v>3.3</v>
      </c>
      <c r="C2977" s="2">
        <v>97</v>
      </c>
    </row>
    <row r="2978" spans="2:3" x14ac:dyDescent="0.3">
      <c r="B2978" s="2">
        <v>6.9</v>
      </c>
      <c r="C2978" s="2">
        <v>124</v>
      </c>
    </row>
    <row r="2979" spans="2:3" x14ac:dyDescent="0.3">
      <c r="B2979" s="2">
        <v>6.3</v>
      </c>
      <c r="C2979" s="2">
        <v>106</v>
      </c>
    </row>
    <row r="2980" spans="2:3" x14ac:dyDescent="0.3">
      <c r="B2980" s="2">
        <v>6.4</v>
      </c>
      <c r="C2980" s="2">
        <v>112</v>
      </c>
    </row>
    <row r="2981" spans="2:3" x14ac:dyDescent="0.3">
      <c r="B2981" s="2">
        <v>6.6</v>
      </c>
      <c r="C2981" s="2">
        <v>106</v>
      </c>
    </row>
    <row r="2982" spans="2:3" x14ac:dyDescent="0.3">
      <c r="B2982" s="2">
        <v>7</v>
      </c>
      <c r="C2982" s="2">
        <v>129</v>
      </c>
    </row>
    <row r="2983" spans="2:3" x14ac:dyDescent="0.3">
      <c r="B2983" s="2">
        <v>7.4</v>
      </c>
      <c r="C2983" s="2">
        <v>118</v>
      </c>
    </row>
    <row r="2984" spans="2:3" x14ac:dyDescent="0.3">
      <c r="B2984" s="2">
        <v>6.6</v>
      </c>
      <c r="C2984" s="2">
        <v>99</v>
      </c>
    </row>
    <row r="2985" spans="2:3" x14ac:dyDescent="0.3">
      <c r="B2985" s="2">
        <v>6.9</v>
      </c>
      <c r="C2985" s="2">
        <v>113</v>
      </c>
    </row>
    <row r="2986" spans="2:3" x14ac:dyDescent="0.3">
      <c r="B2986" s="2">
        <v>6</v>
      </c>
      <c r="C2986" s="2">
        <v>84</v>
      </c>
    </row>
    <row r="2987" spans="2:3" x14ac:dyDescent="0.3">
      <c r="B2987" s="2">
        <v>7.8</v>
      </c>
      <c r="C2987" s="2">
        <v>100</v>
      </c>
    </row>
    <row r="2988" spans="2:3" x14ac:dyDescent="0.3">
      <c r="B2988" s="2">
        <v>5.5</v>
      </c>
      <c r="C2988" s="2">
        <v>104</v>
      </c>
    </row>
    <row r="2989" spans="2:3" x14ac:dyDescent="0.3">
      <c r="B2989" s="2">
        <v>6.9</v>
      </c>
      <c r="C2989" s="2">
        <v>129</v>
      </c>
    </row>
    <row r="2990" spans="2:3" x14ac:dyDescent="0.3">
      <c r="B2990" s="2">
        <v>7.3</v>
      </c>
      <c r="C2990" s="2">
        <v>132</v>
      </c>
    </row>
    <row r="2991" spans="2:3" x14ac:dyDescent="0.3">
      <c r="B2991" s="2">
        <v>5.9</v>
      </c>
      <c r="C2991" s="2">
        <v>92</v>
      </c>
    </row>
    <row r="2992" spans="2:3" x14ac:dyDescent="0.3">
      <c r="B2992" s="2">
        <v>5.9</v>
      </c>
      <c r="C2992" s="2">
        <v>100</v>
      </c>
    </row>
    <row r="2993" spans="2:3" x14ac:dyDescent="0.3">
      <c r="B2993" s="2">
        <v>6.6</v>
      </c>
      <c r="C2993" s="2">
        <v>109</v>
      </c>
    </row>
    <row r="2994" spans="2:3" x14ac:dyDescent="0.3">
      <c r="B2994" s="2">
        <v>6.4</v>
      </c>
      <c r="C2994" s="2">
        <v>106</v>
      </c>
    </row>
    <row r="2995" spans="2:3" x14ac:dyDescent="0.3">
      <c r="B2995" s="2">
        <v>4.3</v>
      </c>
      <c r="C2995" s="2">
        <v>96</v>
      </c>
    </row>
    <row r="2996" spans="2:3" x14ac:dyDescent="0.3">
      <c r="B2996" s="2">
        <v>5.4</v>
      </c>
      <c r="C2996" s="2">
        <v>84</v>
      </c>
    </row>
    <row r="2997" spans="2:3" x14ac:dyDescent="0.3">
      <c r="B2997" s="2">
        <v>3.9</v>
      </c>
      <c r="C2997" s="2">
        <v>105</v>
      </c>
    </row>
    <row r="2998" spans="2:3" x14ac:dyDescent="0.3">
      <c r="B2998" s="2">
        <v>5.6</v>
      </c>
      <c r="C2998" s="2">
        <v>123</v>
      </c>
    </row>
    <row r="2999" spans="2:3" x14ac:dyDescent="0.3">
      <c r="B2999" s="2">
        <v>5.9</v>
      </c>
      <c r="C2999" s="2">
        <v>111</v>
      </c>
    </row>
    <row r="3000" spans="2:3" x14ac:dyDescent="0.3">
      <c r="B3000" s="2">
        <v>6.8</v>
      </c>
      <c r="C3000" s="2">
        <v>111</v>
      </c>
    </row>
    <row r="3001" spans="2:3" x14ac:dyDescent="0.3">
      <c r="B3001" s="2">
        <v>5.9</v>
      </c>
      <c r="C3001" s="2">
        <v>100</v>
      </c>
    </row>
    <row r="3002" spans="2:3" x14ac:dyDescent="0.3">
      <c r="B3002" s="2">
        <v>5.8</v>
      </c>
      <c r="C3002" s="2">
        <v>93</v>
      </c>
    </row>
    <row r="3003" spans="2:3" x14ac:dyDescent="0.3">
      <c r="B3003" s="2">
        <v>7.6</v>
      </c>
      <c r="C3003" s="2">
        <v>100</v>
      </c>
    </row>
    <row r="3004" spans="2:3" x14ac:dyDescent="0.3">
      <c r="B3004" s="2">
        <v>6.1</v>
      </c>
      <c r="C3004" s="2">
        <v>86</v>
      </c>
    </row>
    <row r="3005" spans="2:3" x14ac:dyDescent="0.3">
      <c r="B3005" s="2">
        <v>4.8</v>
      </c>
      <c r="C3005" s="2">
        <v>86</v>
      </c>
    </row>
    <row r="3006" spans="2:3" x14ac:dyDescent="0.3">
      <c r="B3006" s="2">
        <v>5.5</v>
      </c>
      <c r="C3006" s="2">
        <v>95</v>
      </c>
    </row>
    <row r="3007" spans="2:3" x14ac:dyDescent="0.3">
      <c r="B3007" s="2">
        <v>6.9</v>
      </c>
      <c r="C3007" s="2">
        <v>106</v>
      </c>
    </row>
    <row r="3008" spans="2:3" x14ac:dyDescent="0.3">
      <c r="B3008" s="2">
        <v>7.5</v>
      </c>
      <c r="C3008" s="2">
        <v>126</v>
      </c>
    </row>
    <row r="3009" spans="2:3" x14ac:dyDescent="0.3">
      <c r="B3009" s="2">
        <v>6.1</v>
      </c>
      <c r="C3009" s="2">
        <v>109</v>
      </c>
    </row>
    <row r="3010" spans="2:3" x14ac:dyDescent="0.3">
      <c r="B3010" s="2">
        <v>4.9000000000000004</v>
      </c>
      <c r="C3010" s="2">
        <v>89</v>
      </c>
    </row>
    <row r="3011" spans="2:3" x14ac:dyDescent="0.3">
      <c r="B3011" s="2">
        <v>6.1</v>
      </c>
      <c r="C3011" s="2">
        <v>110</v>
      </c>
    </row>
    <row r="3012" spans="2:3" x14ac:dyDescent="0.3">
      <c r="B3012" s="2">
        <v>4.3</v>
      </c>
      <c r="C3012" s="2">
        <v>127</v>
      </c>
    </row>
    <row r="3013" spans="2:3" x14ac:dyDescent="0.3">
      <c r="B3013" s="2">
        <v>6.7</v>
      </c>
      <c r="C3013" s="2">
        <v>109</v>
      </c>
    </row>
    <row r="3014" spans="2:3" x14ac:dyDescent="0.3">
      <c r="B3014" s="2">
        <v>6.6</v>
      </c>
      <c r="C3014" s="2">
        <v>137</v>
      </c>
    </row>
    <row r="3015" spans="2:3" x14ac:dyDescent="0.3">
      <c r="B3015" s="2">
        <v>3.4</v>
      </c>
      <c r="C3015" s="2">
        <v>91</v>
      </c>
    </row>
    <row r="3016" spans="2:3" x14ac:dyDescent="0.3">
      <c r="B3016" s="2">
        <v>6.5</v>
      </c>
      <c r="C3016" s="2">
        <v>83</v>
      </c>
    </row>
    <row r="3017" spans="2:3" x14ac:dyDescent="0.3">
      <c r="B3017" s="2">
        <v>6.3</v>
      </c>
      <c r="C3017" s="2">
        <v>101</v>
      </c>
    </row>
    <row r="3018" spans="2:3" x14ac:dyDescent="0.3">
      <c r="B3018" s="2">
        <v>5.7</v>
      </c>
      <c r="C3018" s="2">
        <v>112</v>
      </c>
    </row>
    <row r="3019" spans="2:3" x14ac:dyDescent="0.3">
      <c r="B3019" s="2">
        <v>6.4</v>
      </c>
      <c r="C3019" s="2">
        <v>117</v>
      </c>
    </row>
    <row r="3020" spans="2:3" x14ac:dyDescent="0.3">
      <c r="B3020" s="2">
        <v>1.6</v>
      </c>
      <c r="C3020" s="2">
        <v>115</v>
      </c>
    </row>
    <row r="3021" spans="2:3" x14ac:dyDescent="0.3">
      <c r="B3021" s="2">
        <v>6.3</v>
      </c>
      <c r="C3021" s="2">
        <v>95</v>
      </c>
    </row>
    <row r="3022" spans="2:3" x14ac:dyDescent="0.3">
      <c r="B3022" s="2">
        <v>6.5</v>
      </c>
      <c r="C3022" s="2">
        <v>116</v>
      </c>
    </row>
    <row r="3023" spans="2:3" x14ac:dyDescent="0.3">
      <c r="B3023" s="2">
        <v>6.7</v>
      </c>
      <c r="C3023" s="2">
        <v>98</v>
      </c>
    </row>
    <row r="3024" spans="2:3" x14ac:dyDescent="0.3">
      <c r="B3024" s="2">
        <v>7.3</v>
      </c>
      <c r="C3024" s="2">
        <v>90</v>
      </c>
    </row>
    <row r="3025" spans="2:3" x14ac:dyDescent="0.3">
      <c r="B3025" s="2">
        <v>5.7</v>
      </c>
      <c r="C3025" s="2">
        <v>100</v>
      </c>
    </row>
    <row r="3026" spans="2:3" x14ac:dyDescent="0.3">
      <c r="B3026" s="2">
        <v>6.1</v>
      </c>
      <c r="C3026" s="2">
        <v>98</v>
      </c>
    </row>
    <row r="3027" spans="2:3" x14ac:dyDescent="0.3">
      <c r="B3027" s="2">
        <v>7.2</v>
      </c>
      <c r="C3027" s="2">
        <v>93</v>
      </c>
    </row>
    <row r="3028" spans="2:3" x14ac:dyDescent="0.3">
      <c r="B3028" s="2">
        <v>6.7</v>
      </c>
      <c r="C3028" s="2">
        <v>90</v>
      </c>
    </row>
    <row r="3029" spans="2:3" x14ac:dyDescent="0.3">
      <c r="B3029" s="2">
        <v>6.8</v>
      </c>
      <c r="C3029" s="2">
        <v>129</v>
      </c>
    </row>
    <row r="3030" spans="2:3" x14ac:dyDescent="0.3">
      <c r="B3030" s="2">
        <v>6.5</v>
      </c>
      <c r="C3030" s="2">
        <v>186</v>
      </c>
    </row>
    <row r="3031" spans="2:3" x14ac:dyDescent="0.3">
      <c r="B3031" s="2">
        <v>7.1</v>
      </c>
      <c r="C3031" s="2">
        <v>107</v>
      </c>
    </row>
    <row r="3032" spans="2:3" x14ac:dyDescent="0.3">
      <c r="B3032" s="2">
        <v>5.4</v>
      </c>
      <c r="C3032" s="2">
        <v>88</v>
      </c>
    </row>
    <row r="3033" spans="2:3" x14ac:dyDescent="0.3">
      <c r="B3033" s="2">
        <v>7.1</v>
      </c>
      <c r="C3033" s="2">
        <v>130</v>
      </c>
    </row>
    <row r="3034" spans="2:3" x14ac:dyDescent="0.3">
      <c r="B3034" s="2">
        <v>7.7</v>
      </c>
      <c r="C3034" s="2">
        <v>94</v>
      </c>
    </row>
    <row r="3035" spans="2:3" x14ac:dyDescent="0.3">
      <c r="B3035" s="2">
        <v>7.4</v>
      </c>
      <c r="C3035" s="2">
        <v>133</v>
      </c>
    </row>
    <row r="3036" spans="2:3" x14ac:dyDescent="0.3">
      <c r="B3036" s="2">
        <v>7.6</v>
      </c>
      <c r="C3036" s="2">
        <v>133</v>
      </c>
    </row>
    <row r="3037" spans="2:3" x14ac:dyDescent="0.3">
      <c r="B3037" s="2">
        <v>5.8</v>
      </c>
      <c r="C3037" s="2">
        <v>109</v>
      </c>
    </row>
    <row r="3038" spans="2:3" x14ac:dyDescent="0.3">
      <c r="B3038" s="2">
        <v>6</v>
      </c>
      <c r="C3038" s="2">
        <v>94</v>
      </c>
    </row>
    <row r="3039" spans="2:3" x14ac:dyDescent="0.3">
      <c r="B3039" s="2">
        <v>7</v>
      </c>
      <c r="C3039" s="2">
        <v>99</v>
      </c>
    </row>
    <row r="3040" spans="2:3" x14ac:dyDescent="0.3">
      <c r="B3040" s="2">
        <v>5.7</v>
      </c>
      <c r="C3040" s="2">
        <v>113</v>
      </c>
    </row>
    <row r="3041" spans="2:3" x14ac:dyDescent="0.3">
      <c r="B3041" s="2">
        <v>6.4</v>
      </c>
      <c r="C3041" s="2">
        <v>95</v>
      </c>
    </row>
    <row r="3042" spans="2:3" x14ac:dyDescent="0.3">
      <c r="B3042" s="2">
        <v>6.2</v>
      </c>
      <c r="C3042" s="2">
        <v>108</v>
      </c>
    </row>
    <row r="3043" spans="2:3" x14ac:dyDescent="0.3">
      <c r="B3043" s="2">
        <v>7</v>
      </c>
      <c r="C3043" s="2">
        <v>107</v>
      </c>
    </row>
    <row r="3044" spans="2:3" x14ac:dyDescent="0.3">
      <c r="B3044" s="2">
        <v>6.4</v>
      </c>
      <c r="C3044" s="2">
        <v>90</v>
      </c>
    </row>
    <row r="3045" spans="2:3" x14ac:dyDescent="0.3">
      <c r="B3045" s="2">
        <v>5.8</v>
      </c>
      <c r="C3045" s="2">
        <v>94</v>
      </c>
    </row>
    <row r="3046" spans="2:3" x14ac:dyDescent="0.3">
      <c r="B3046" s="2">
        <v>7</v>
      </c>
      <c r="C3046" s="2">
        <v>109</v>
      </c>
    </row>
    <row r="3047" spans="2:3" x14ac:dyDescent="0.3">
      <c r="B3047" s="2">
        <v>7.4</v>
      </c>
      <c r="C3047" s="2">
        <v>97</v>
      </c>
    </row>
    <row r="3048" spans="2:3" x14ac:dyDescent="0.3">
      <c r="B3048" s="2">
        <v>6.7</v>
      </c>
      <c r="C3048" s="2">
        <v>136</v>
      </c>
    </row>
    <row r="3049" spans="2:3" x14ac:dyDescent="0.3">
      <c r="B3049" s="2">
        <v>5.7</v>
      </c>
      <c r="C3049" s="2">
        <v>87</v>
      </c>
    </row>
    <row r="3050" spans="2:3" x14ac:dyDescent="0.3">
      <c r="B3050" s="2">
        <v>5.4</v>
      </c>
      <c r="C3050" s="2">
        <v>104</v>
      </c>
    </row>
    <row r="3051" spans="2:3" x14ac:dyDescent="0.3">
      <c r="B3051" s="2">
        <v>6.7</v>
      </c>
      <c r="C3051" s="2">
        <v>90</v>
      </c>
    </row>
    <row r="3052" spans="2:3" x14ac:dyDescent="0.3">
      <c r="B3052" s="2">
        <v>7.2</v>
      </c>
      <c r="C3052" s="2">
        <v>107</v>
      </c>
    </row>
    <row r="3053" spans="2:3" x14ac:dyDescent="0.3">
      <c r="B3053" s="2">
        <v>7.1</v>
      </c>
      <c r="C3053" s="2">
        <v>127</v>
      </c>
    </row>
    <row r="3054" spans="2:3" x14ac:dyDescent="0.3">
      <c r="B3054" s="2">
        <v>5.4</v>
      </c>
      <c r="C3054" s="2">
        <v>100</v>
      </c>
    </row>
    <row r="3055" spans="2:3" x14ac:dyDescent="0.3">
      <c r="B3055" s="2">
        <v>7</v>
      </c>
      <c r="C3055" s="2">
        <v>96</v>
      </c>
    </row>
    <row r="3056" spans="2:3" x14ac:dyDescent="0.3">
      <c r="B3056" s="2">
        <v>7.6</v>
      </c>
      <c r="C3056" s="2">
        <v>105</v>
      </c>
    </row>
    <row r="3057" spans="2:3" x14ac:dyDescent="0.3">
      <c r="B3057" s="2">
        <v>5.3</v>
      </c>
      <c r="C3057" s="2">
        <v>96</v>
      </c>
    </row>
    <row r="3058" spans="2:3" x14ac:dyDescent="0.3">
      <c r="B3058" s="2">
        <v>8.5</v>
      </c>
      <c r="C3058" s="2">
        <v>102</v>
      </c>
    </row>
    <row r="3059" spans="2:3" x14ac:dyDescent="0.3">
      <c r="B3059" s="2">
        <v>5.9</v>
      </c>
      <c r="C3059" s="2">
        <v>108</v>
      </c>
    </row>
    <row r="3060" spans="2:3" x14ac:dyDescent="0.3">
      <c r="B3060" s="2">
        <v>6.2</v>
      </c>
      <c r="C3060" s="2">
        <v>111</v>
      </c>
    </row>
    <row r="3061" spans="2:3" x14ac:dyDescent="0.3">
      <c r="B3061" s="2">
        <v>7.3</v>
      </c>
      <c r="C3061" s="2">
        <v>101</v>
      </c>
    </row>
    <row r="3062" spans="2:3" x14ac:dyDescent="0.3">
      <c r="B3062" s="2">
        <v>4</v>
      </c>
      <c r="C3062" s="2">
        <v>90</v>
      </c>
    </row>
    <row r="3063" spans="2:3" x14ac:dyDescent="0.3">
      <c r="B3063" s="2">
        <v>7.5</v>
      </c>
      <c r="C3063" s="2">
        <v>129</v>
      </c>
    </row>
    <row r="3064" spans="2:3" x14ac:dyDescent="0.3">
      <c r="B3064" s="2">
        <v>6.8</v>
      </c>
      <c r="C3064" s="2">
        <v>93</v>
      </c>
    </row>
    <row r="3065" spans="2:3" x14ac:dyDescent="0.3">
      <c r="B3065" s="2">
        <v>5.3</v>
      </c>
      <c r="C3065" s="2">
        <v>86</v>
      </c>
    </row>
    <row r="3066" spans="2:3" x14ac:dyDescent="0.3">
      <c r="B3066" s="2">
        <v>6.1</v>
      </c>
      <c r="C3066" s="2">
        <v>104</v>
      </c>
    </row>
    <row r="3067" spans="2:3" x14ac:dyDescent="0.3">
      <c r="B3067" s="2">
        <v>5.9</v>
      </c>
      <c r="C3067" s="2">
        <v>112</v>
      </c>
    </row>
    <row r="3068" spans="2:3" x14ac:dyDescent="0.3">
      <c r="B3068" s="2">
        <v>7.1</v>
      </c>
      <c r="C3068" s="2">
        <v>106</v>
      </c>
    </row>
    <row r="3069" spans="2:3" x14ac:dyDescent="0.3">
      <c r="B3069" s="2">
        <v>7.5</v>
      </c>
      <c r="C3069" s="2">
        <v>93</v>
      </c>
    </row>
    <row r="3070" spans="2:3" x14ac:dyDescent="0.3">
      <c r="B3070" s="2">
        <v>3.6</v>
      </c>
      <c r="C3070" s="2">
        <v>89</v>
      </c>
    </row>
    <row r="3071" spans="2:3" x14ac:dyDescent="0.3">
      <c r="B3071" s="2">
        <v>5.8</v>
      </c>
      <c r="C3071" s="2">
        <v>110</v>
      </c>
    </row>
    <row r="3072" spans="2:3" x14ac:dyDescent="0.3">
      <c r="B3072" s="2">
        <v>6.1</v>
      </c>
      <c r="C3072" s="2">
        <v>128</v>
      </c>
    </row>
    <row r="3073" spans="2:3" x14ac:dyDescent="0.3">
      <c r="B3073" s="2">
        <v>7.1</v>
      </c>
      <c r="C3073" s="2">
        <v>112</v>
      </c>
    </row>
    <row r="3074" spans="2:3" x14ac:dyDescent="0.3">
      <c r="B3074" s="2">
        <v>6.3</v>
      </c>
      <c r="C3074" s="2">
        <v>97</v>
      </c>
    </row>
    <row r="3075" spans="2:3" x14ac:dyDescent="0.3">
      <c r="B3075" s="2">
        <v>7.4</v>
      </c>
      <c r="C3075" s="2">
        <v>121</v>
      </c>
    </row>
    <row r="3076" spans="2:3" x14ac:dyDescent="0.3">
      <c r="B3076" s="2">
        <v>7.1</v>
      </c>
      <c r="C3076" s="2">
        <v>106</v>
      </c>
    </row>
    <row r="3077" spans="2:3" x14ac:dyDescent="0.3">
      <c r="B3077" s="2">
        <v>7.4</v>
      </c>
      <c r="C3077" s="2">
        <v>107</v>
      </c>
    </row>
    <row r="3078" spans="2:3" x14ac:dyDescent="0.3">
      <c r="B3078" s="2">
        <v>8</v>
      </c>
      <c r="C3078" s="2">
        <v>100</v>
      </c>
    </row>
    <row r="3079" spans="2:3" x14ac:dyDescent="0.3">
      <c r="B3079" s="2">
        <v>6.7</v>
      </c>
      <c r="C3079" s="2">
        <v>91</v>
      </c>
    </row>
    <row r="3080" spans="2:3" x14ac:dyDescent="0.3">
      <c r="B3080" s="2">
        <v>7.3</v>
      </c>
      <c r="C3080" s="2">
        <v>124</v>
      </c>
    </row>
    <row r="3081" spans="2:3" x14ac:dyDescent="0.3">
      <c r="B3081" s="2">
        <v>6.2</v>
      </c>
      <c r="C3081" s="2">
        <v>100</v>
      </c>
    </row>
    <row r="3082" spans="2:3" x14ac:dyDescent="0.3">
      <c r="B3082" s="2">
        <v>6.4</v>
      </c>
      <c r="C3082" s="2">
        <v>118</v>
      </c>
    </row>
    <row r="3083" spans="2:3" x14ac:dyDescent="0.3">
      <c r="B3083" s="2">
        <v>4.9000000000000004</v>
      </c>
      <c r="C3083" s="2">
        <v>89</v>
      </c>
    </row>
    <row r="3084" spans="2:3" x14ac:dyDescent="0.3">
      <c r="B3084" s="2">
        <v>7.3</v>
      </c>
      <c r="C3084" s="2">
        <v>115</v>
      </c>
    </row>
    <row r="3085" spans="2:3" x14ac:dyDescent="0.3">
      <c r="B3085" s="2">
        <v>7.1</v>
      </c>
      <c r="C3085" s="2">
        <v>109</v>
      </c>
    </row>
    <row r="3086" spans="2:3" x14ac:dyDescent="0.3">
      <c r="B3086" s="2">
        <v>5.3</v>
      </c>
      <c r="C3086" s="2">
        <v>111</v>
      </c>
    </row>
    <row r="3087" spans="2:3" x14ac:dyDescent="0.3">
      <c r="B3087" s="2">
        <v>5.8</v>
      </c>
      <c r="C3087" s="2">
        <v>122</v>
      </c>
    </row>
    <row r="3088" spans="2:3" x14ac:dyDescent="0.3">
      <c r="B3088" s="2">
        <v>7.6</v>
      </c>
      <c r="C3088" s="2">
        <v>146</v>
      </c>
    </row>
    <row r="3089" spans="2:3" x14ac:dyDescent="0.3">
      <c r="B3089" s="2">
        <v>5.6</v>
      </c>
      <c r="C3089" s="2">
        <v>82</v>
      </c>
    </row>
    <row r="3090" spans="2:3" x14ac:dyDescent="0.3">
      <c r="B3090" s="2">
        <v>7.8</v>
      </c>
      <c r="C3090" s="2">
        <v>158</v>
      </c>
    </row>
    <row r="3091" spans="2:3" x14ac:dyDescent="0.3">
      <c r="B3091" s="2">
        <v>6.6</v>
      </c>
      <c r="C3091" s="2">
        <v>90</v>
      </c>
    </row>
    <row r="3092" spans="2:3" x14ac:dyDescent="0.3">
      <c r="B3092" s="2">
        <v>5.8</v>
      </c>
      <c r="C3092" s="2">
        <v>119</v>
      </c>
    </row>
    <row r="3093" spans="2:3" x14ac:dyDescent="0.3">
      <c r="B3093" s="2">
        <v>6.8</v>
      </c>
      <c r="C3093" s="2">
        <v>117</v>
      </c>
    </row>
    <row r="3094" spans="2:3" x14ac:dyDescent="0.3">
      <c r="B3094" s="2">
        <v>7.3</v>
      </c>
      <c r="C3094" s="2">
        <v>96</v>
      </c>
    </row>
    <row r="3095" spans="2:3" x14ac:dyDescent="0.3">
      <c r="B3095" s="2">
        <v>6.5</v>
      </c>
      <c r="C3095" s="2">
        <v>102</v>
      </c>
    </row>
    <row r="3096" spans="2:3" x14ac:dyDescent="0.3">
      <c r="B3096" s="2">
        <v>7.2</v>
      </c>
      <c r="C3096" s="2">
        <v>80</v>
      </c>
    </row>
    <row r="3097" spans="2:3" x14ac:dyDescent="0.3">
      <c r="B3097" s="2">
        <v>8.1</v>
      </c>
      <c r="C3097" s="2">
        <v>146</v>
      </c>
    </row>
    <row r="3098" spans="2:3" x14ac:dyDescent="0.3">
      <c r="B3098" s="2">
        <v>7.1</v>
      </c>
      <c r="C3098" s="2">
        <v>101</v>
      </c>
    </row>
    <row r="3099" spans="2:3" x14ac:dyDescent="0.3">
      <c r="B3099" s="2">
        <v>5.5</v>
      </c>
      <c r="C3099" s="2">
        <v>101</v>
      </c>
    </row>
    <row r="3100" spans="2:3" x14ac:dyDescent="0.3">
      <c r="B3100" s="2">
        <v>6.4</v>
      </c>
      <c r="C3100" s="2">
        <v>105</v>
      </c>
    </row>
    <row r="3101" spans="2:3" x14ac:dyDescent="0.3">
      <c r="B3101" s="2">
        <v>7.3</v>
      </c>
      <c r="C3101" s="2">
        <v>118</v>
      </c>
    </row>
    <row r="3102" spans="2:3" x14ac:dyDescent="0.3">
      <c r="B3102" s="2">
        <v>6.6</v>
      </c>
      <c r="C3102" s="2">
        <v>93</v>
      </c>
    </row>
    <row r="3103" spans="2:3" x14ac:dyDescent="0.3">
      <c r="B3103" s="2">
        <v>7.1</v>
      </c>
      <c r="C3103" s="2">
        <v>103</v>
      </c>
    </row>
    <row r="3104" spans="2:3" x14ac:dyDescent="0.3">
      <c r="B3104" s="2">
        <v>7.6</v>
      </c>
      <c r="C3104" s="2">
        <v>102</v>
      </c>
    </row>
    <row r="3105" spans="2:3" x14ac:dyDescent="0.3">
      <c r="B3105" s="2">
        <v>6</v>
      </c>
      <c r="C3105" s="2">
        <v>114</v>
      </c>
    </row>
    <row r="3106" spans="2:3" x14ac:dyDescent="0.3">
      <c r="B3106" s="2">
        <v>4.8</v>
      </c>
      <c r="C3106" s="2">
        <v>91</v>
      </c>
    </row>
    <row r="3107" spans="2:3" x14ac:dyDescent="0.3">
      <c r="B3107" s="2">
        <v>5.5</v>
      </c>
      <c r="C3107" s="2">
        <v>103</v>
      </c>
    </row>
    <row r="3108" spans="2:3" x14ac:dyDescent="0.3">
      <c r="B3108" s="2">
        <v>5.0999999999999996</v>
      </c>
      <c r="C3108" s="2">
        <v>90</v>
      </c>
    </row>
    <row r="3109" spans="2:3" x14ac:dyDescent="0.3">
      <c r="B3109" s="2">
        <v>5.8</v>
      </c>
      <c r="C3109" s="2">
        <v>110</v>
      </c>
    </row>
    <row r="3110" spans="2:3" x14ac:dyDescent="0.3">
      <c r="B3110" s="2">
        <v>6.7</v>
      </c>
      <c r="C3110" s="2">
        <v>139</v>
      </c>
    </row>
    <row r="3111" spans="2:3" x14ac:dyDescent="0.3">
      <c r="B3111" s="2">
        <v>5.9</v>
      </c>
      <c r="C3111" s="2">
        <v>102</v>
      </c>
    </row>
    <row r="3112" spans="2:3" x14ac:dyDescent="0.3">
      <c r="B3112" s="2">
        <v>7</v>
      </c>
      <c r="C3112" s="2">
        <v>115</v>
      </c>
    </row>
    <row r="3113" spans="2:3" x14ac:dyDescent="0.3">
      <c r="B3113" s="2">
        <v>7.1</v>
      </c>
      <c r="C3113" s="2">
        <v>127</v>
      </c>
    </row>
    <row r="3114" spans="2:3" x14ac:dyDescent="0.3">
      <c r="B3114" s="2">
        <v>6.2</v>
      </c>
      <c r="C3114" s="2">
        <v>104</v>
      </c>
    </row>
    <row r="3115" spans="2:3" x14ac:dyDescent="0.3">
      <c r="B3115" s="2">
        <v>6.3</v>
      </c>
      <c r="C3115" s="2">
        <v>154</v>
      </c>
    </row>
    <row r="3116" spans="2:3" x14ac:dyDescent="0.3">
      <c r="B3116" s="2">
        <v>6.9</v>
      </c>
      <c r="C3116" s="2">
        <v>113</v>
      </c>
    </row>
    <row r="3117" spans="2:3" x14ac:dyDescent="0.3">
      <c r="B3117" s="2">
        <v>7.2</v>
      </c>
      <c r="C3117" s="2">
        <v>146</v>
      </c>
    </row>
    <row r="3118" spans="2:3" x14ac:dyDescent="0.3">
      <c r="B3118" s="2">
        <v>8.1999999999999993</v>
      </c>
      <c r="C3118" s="2">
        <v>140</v>
      </c>
    </row>
    <row r="3119" spans="2:3" x14ac:dyDescent="0.3">
      <c r="B3119" s="2">
        <v>6.9</v>
      </c>
      <c r="C3119" s="2">
        <v>120</v>
      </c>
    </row>
    <row r="3120" spans="2:3" x14ac:dyDescent="0.3">
      <c r="B3120" s="2">
        <v>7.5</v>
      </c>
      <c r="C3120" s="2">
        <v>112</v>
      </c>
    </row>
    <row r="3121" spans="2:3" x14ac:dyDescent="0.3">
      <c r="B3121" s="2">
        <v>7.7</v>
      </c>
      <c r="C3121" s="2">
        <v>97</v>
      </c>
    </row>
    <row r="3122" spans="2:3" x14ac:dyDescent="0.3">
      <c r="B3122" s="2">
        <v>6</v>
      </c>
      <c r="C3122" s="2">
        <v>117</v>
      </c>
    </row>
    <row r="3123" spans="2:3" x14ac:dyDescent="0.3">
      <c r="B3123" s="2">
        <v>7.3</v>
      </c>
      <c r="C3123" s="2">
        <v>63</v>
      </c>
    </row>
    <row r="3124" spans="2:3" x14ac:dyDescent="0.3">
      <c r="B3124" s="2">
        <v>7.8</v>
      </c>
      <c r="C3124" s="2">
        <v>132</v>
      </c>
    </row>
    <row r="3125" spans="2:3" x14ac:dyDescent="0.3">
      <c r="B3125" s="2">
        <v>6.3</v>
      </c>
      <c r="C3125" s="2">
        <v>94</v>
      </c>
    </row>
    <row r="3126" spans="2:3" x14ac:dyDescent="0.3">
      <c r="B3126" s="2">
        <v>5.6</v>
      </c>
      <c r="C3126" s="2">
        <v>102</v>
      </c>
    </row>
    <row r="3127" spans="2:3" x14ac:dyDescent="0.3">
      <c r="B3127" s="2">
        <v>6.7</v>
      </c>
      <c r="C3127" s="2">
        <v>90</v>
      </c>
    </row>
    <row r="3128" spans="2:3" x14ac:dyDescent="0.3">
      <c r="B3128" s="2">
        <v>5.2</v>
      </c>
      <c r="C3128" s="2">
        <v>102</v>
      </c>
    </row>
    <row r="3129" spans="2:3" x14ac:dyDescent="0.3">
      <c r="B3129" s="2">
        <v>5.0999999999999996</v>
      </c>
      <c r="C3129" s="2">
        <v>87</v>
      </c>
    </row>
    <row r="3130" spans="2:3" x14ac:dyDescent="0.3">
      <c r="B3130" s="2">
        <v>7.2</v>
      </c>
      <c r="C3130" s="2">
        <v>109</v>
      </c>
    </row>
    <row r="3131" spans="2:3" x14ac:dyDescent="0.3">
      <c r="B3131" s="2">
        <v>5.9</v>
      </c>
      <c r="C3131" s="2">
        <v>91</v>
      </c>
    </row>
    <row r="3132" spans="2:3" x14ac:dyDescent="0.3">
      <c r="B3132" s="2">
        <v>5.9</v>
      </c>
      <c r="C3132" s="2">
        <v>105</v>
      </c>
    </row>
    <row r="3133" spans="2:3" x14ac:dyDescent="0.3">
      <c r="B3133" s="2">
        <v>6.5</v>
      </c>
      <c r="C3133" s="2">
        <v>110</v>
      </c>
    </row>
    <row r="3134" spans="2:3" x14ac:dyDescent="0.3">
      <c r="B3134" s="2">
        <v>5.0999999999999996</v>
      </c>
      <c r="C3134" s="2">
        <v>101</v>
      </c>
    </row>
    <row r="3135" spans="2:3" x14ac:dyDescent="0.3">
      <c r="B3135" s="2">
        <v>6.7</v>
      </c>
      <c r="C3135" s="2">
        <v>113</v>
      </c>
    </row>
    <row r="3136" spans="2:3" x14ac:dyDescent="0.3">
      <c r="B3136" s="2">
        <v>7.9</v>
      </c>
      <c r="C3136" s="2">
        <v>127</v>
      </c>
    </row>
    <row r="3137" spans="2:3" x14ac:dyDescent="0.3">
      <c r="B3137" s="2">
        <v>6.6</v>
      </c>
      <c r="C3137" s="2">
        <v>107</v>
      </c>
    </row>
    <row r="3138" spans="2:3" x14ac:dyDescent="0.3">
      <c r="B3138" s="2">
        <v>7.7</v>
      </c>
      <c r="C3138" s="2">
        <v>130</v>
      </c>
    </row>
    <row r="3139" spans="2:3" x14ac:dyDescent="0.3">
      <c r="B3139" s="2">
        <v>5.5</v>
      </c>
      <c r="C3139" s="2">
        <v>111</v>
      </c>
    </row>
    <row r="3140" spans="2:3" x14ac:dyDescent="0.3">
      <c r="B3140" s="2">
        <v>5.3</v>
      </c>
      <c r="C3140" s="2">
        <v>87</v>
      </c>
    </row>
    <row r="3141" spans="2:3" x14ac:dyDescent="0.3">
      <c r="B3141" s="2">
        <v>5.9</v>
      </c>
      <c r="C3141" s="2">
        <v>131</v>
      </c>
    </row>
    <row r="3142" spans="2:3" x14ac:dyDescent="0.3">
      <c r="B3142" s="2">
        <v>7.3</v>
      </c>
      <c r="C3142" s="2">
        <v>93</v>
      </c>
    </row>
    <row r="3143" spans="2:3" x14ac:dyDescent="0.3">
      <c r="B3143" s="2">
        <v>6.5</v>
      </c>
      <c r="C3143" s="2">
        <v>107</v>
      </c>
    </row>
    <row r="3144" spans="2:3" x14ac:dyDescent="0.3">
      <c r="B3144" s="2">
        <v>6</v>
      </c>
      <c r="C3144" s="2">
        <v>108</v>
      </c>
    </row>
    <row r="3145" spans="2:3" x14ac:dyDescent="0.3">
      <c r="B3145" s="2">
        <v>7.2</v>
      </c>
      <c r="C3145" s="2">
        <v>93</v>
      </c>
    </row>
    <row r="3146" spans="2:3" x14ac:dyDescent="0.3">
      <c r="B3146" s="2">
        <v>5.7</v>
      </c>
      <c r="C3146" s="2">
        <v>92</v>
      </c>
    </row>
    <row r="3147" spans="2:3" x14ac:dyDescent="0.3">
      <c r="B3147" s="2">
        <v>7.5</v>
      </c>
      <c r="C3147" s="2">
        <v>86</v>
      </c>
    </row>
    <row r="3148" spans="2:3" x14ac:dyDescent="0.3">
      <c r="B3148" s="2">
        <v>5.5</v>
      </c>
      <c r="C3148" s="2">
        <v>84</v>
      </c>
    </row>
    <row r="3149" spans="2:3" x14ac:dyDescent="0.3">
      <c r="B3149" s="2">
        <v>7.2</v>
      </c>
      <c r="C3149" s="2">
        <v>116</v>
      </c>
    </row>
    <row r="3150" spans="2:3" x14ac:dyDescent="0.3">
      <c r="B3150" s="2">
        <v>5</v>
      </c>
      <c r="C3150" s="2">
        <v>86</v>
      </c>
    </row>
    <row r="3151" spans="2:3" x14ac:dyDescent="0.3">
      <c r="B3151" s="2">
        <v>7.1</v>
      </c>
      <c r="C3151" s="2">
        <v>89</v>
      </c>
    </row>
    <row r="3152" spans="2:3" x14ac:dyDescent="0.3">
      <c r="B3152" s="2">
        <v>7.5</v>
      </c>
      <c r="C3152" s="2">
        <v>172</v>
      </c>
    </row>
    <row r="3153" spans="2:3" x14ac:dyDescent="0.3">
      <c r="B3153" s="2">
        <v>6.4</v>
      </c>
      <c r="C3153" s="2">
        <v>90</v>
      </c>
    </row>
    <row r="3154" spans="2:3" x14ac:dyDescent="0.3">
      <c r="B3154" s="2">
        <v>6.5</v>
      </c>
      <c r="C3154" s="2">
        <v>109</v>
      </c>
    </row>
    <row r="3155" spans="2:3" x14ac:dyDescent="0.3">
      <c r="B3155" s="2">
        <v>6.2</v>
      </c>
      <c r="C3155" s="2">
        <v>113</v>
      </c>
    </row>
    <row r="3156" spans="2:3" x14ac:dyDescent="0.3">
      <c r="B3156" s="2">
        <v>6.3</v>
      </c>
      <c r="C3156" s="2">
        <v>95</v>
      </c>
    </row>
    <row r="3157" spans="2:3" x14ac:dyDescent="0.3">
      <c r="B3157" s="2">
        <v>7.1</v>
      </c>
      <c r="C3157" s="2">
        <v>88</v>
      </c>
    </row>
    <row r="3158" spans="2:3" x14ac:dyDescent="0.3">
      <c r="B3158" s="2">
        <v>4.5999999999999996</v>
      </c>
      <c r="C3158" s="2">
        <v>87</v>
      </c>
    </row>
    <row r="3159" spans="2:3" x14ac:dyDescent="0.3">
      <c r="B3159" s="2">
        <v>6.4</v>
      </c>
      <c r="C3159" s="2">
        <v>94</v>
      </c>
    </row>
    <row r="3160" spans="2:3" x14ac:dyDescent="0.3">
      <c r="B3160" s="2">
        <v>8.5</v>
      </c>
      <c r="C3160" s="2">
        <v>165</v>
      </c>
    </row>
    <row r="3161" spans="2:3" x14ac:dyDescent="0.3">
      <c r="B3161" s="2">
        <v>7.1</v>
      </c>
      <c r="C3161" s="2">
        <v>95</v>
      </c>
    </row>
    <row r="3162" spans="2:3" x14ac:dyDescent="0.3">
      <c r="B3162" s="2">
        <v>5.7</v>
      </c>
      <c r="C3162" s="2">
        <v>83</v>
      </c>
    </row>
    <row r="3163" spans="2:3" x14ac:dyDescent="0.3">
      <c r="B3163" s="2">
        <v>7.7</v>
      </c>
      <c r="C3163" s="2">
        <v>109</v>
      </c>
    </row>
    <row r="3164" spans="2:3" x14ac:dyDescent="0.3">
      <c r="B3164" s="2">
        <v>7.9</v>
      </c>
      <c r="C3164" s="2">
        <v>80</v>
      </c>
    </row>
    <row r="3165" spans="2:3" x14ac:dyDescent="0.3">
      <c r="B3165" s="2">
        <v>5.7</v>
      </c>
      <c r="C3165" s="2">
        <v>80</v>
      </c>
    </row>
    <row r="3166" spans="2:3" x14ac:dyDescent="0.3">
      <c r="B3166" s="2">
        <v>7.3</v>
      </c>
      <c r="C3166" s="2">
        <v>138</v>
      </c>
    </row>
    <row r="3167" spans="2:3" x14ac:dyDescent="0.3">
      <c r="B3167" s="2">
        <v>6</v>
      </c>
      <c r="C3167" s="2">
        <v>88</v>
      </c>
    </row>
    <row r="3168" spans="2:3" x14ac:dyDescent="0.3">
      <c r="B3168" s="2">
        <v>6.6</v>
      </c>
      <c r="C3168" s="2">
        <v>145</v>
      </c>
    </row>
    <row r="3169" spans="2:3" x14ac:dyDescent="0.3">
      <c r="B3169" s="2">
        <v>7</v>
      </c>
      <c r="C3169" s="2">
        <v>87</v>
      </c>
    </row>
    <row r="3170" spans="2:3" x14ac:dyDescent="0.3">
      <c r="B3170" s="2">
        <v>5.4</v>
      </c>
      <c r="C3170" s="2">
        <v>86</v>
      </c>
    </row>
    <row r="3171" spans="2:3" x14ac:dyDescent="0.3">
      <c r="B3171" s="2">
        <v>5.6</v>
      </c>
      <c r="C3171" s="2">
        <v>112</v>
      </c>
    </row>
    <row r="3172" spans="2:3" x14ac:dyDescent="0.3">
      <c r="B3172" s="2">
        <v>6.5</v>
      </c>
      <c r="C3172" s="2">
        <v>105</v>
      </c>
    </row>
    <row r="3173" spans="2:3" x14ac:dyDescent="0.3">
      <c r="B3173" s="2">
        <v>6.1</v>
      </c>
      <c r="C3173" s="2">
        <v>100</v>
      </c>
    </row>
    <row r="3174" spans="2:3" x14ac:dyDescent="0.3">
      <c r="B3174" s="2">
        <v>6.3</v>
      </c>
      <c r="C3174" s="2">
        <v>100</v>
      </c>
    </row>
    <row r="3175" spans="2:3" x14ac:dyDescent="0.3">
      <c r="B3175" s="2">
        <v>7.1</v>
      </c>
      <c r="C3175" s="2">
        <v>91</v>
      </c>
    </row>
    <row r="3176" spans="2:3" x14ac:dyDescent="0.3">
      <c r="B3176" s="2">
        <v>5.6</v>
      </c>
      <c r="C3176" s="2">
        <v>101</v>
      </c>
    </row>
    <row r="3177" spans="2:3" x14ac:dyDescent="0.3">
      <c r="B3177" s="2">
        <v>6.6</v>
      </c>
      <c r="C3177" s="2">
        <v>88</v>
      </c>
    </row>
    <row r="3178" spans="2:3" x14ac:dyDescent="0.3">
      <c r="B3178" s="2">
        <v>5.2</v>
      </c>
      <c r="C3178" s="2">
        <v>93</v>
      </c>
    </row>
    <row r="3179" spans="2:3" x14ac:dyDescent="0.3">
      <c r="B3179" s="2">
        <v>6.9</v>
      </c>
      <c r="C3179" s="2">
        <v>176</v>
      </c>
    </row>
    <row r="3180" spans="2:3" x14ac:dyDescent="0.3">
      <c r="B3180" s="2">
        <v>7</v>
      </c>
      <c r="C3180" s="2">
        <v>130</v>
      </c>
    </row>
    <row r="3181" spans="2:3" x14ac:dyDescent="0.3">
      <c r="B3181" s="2">
        <v>6.6</v>
      </c>
      <c r="C3181" s="2">
        <v>132</v>
      </c>
    </row>
    <row r="3182" spans="2:3" x14ac:dyDescent="0.3">
      <c r="B3182" s="2">
        <v>5.8</v>
      </c>
      <c r="C3182" s="2">
        <v>94</v>
      </c>
    </row>
    <row r="3183" spans="2:3" x14ac:dyDescent="0.3">
      <c r="B3183" s="2">
        <v>5.7</v>
      </c>
      <c r="C3183" s="2">
        <v>118</v>
      </c>
    </row>
    <row r="3184" spans="2:3" x14ac:dyDescent="0.3">
      <c r="B3184" s="2">
        <v>5.9</v>
      </c>
      <c r="C3184" s="2">
        <v>93</v>
      </c>
    </row>
    <row r="3185" spans="2:3" x14ac:dyDescent="0.3">
      <c r="B3185" s="2">
        <v>6.2</v>
      </c>
      <c r="C3185" s="2">
        <v>97</v>
      </c>
    </row>
    <row r="3186" spans="2:3" x14ac:dyDescent="0.3">
      <c r="B3186" s="2">
        <v>7.6</v>
      </c>
      <c r="C3186" s="2">
        <v>158</v>
      </c>
    </row>
    <row r="3187" spans="2:3" x14ac:dyDescent="0.3">
      <c r="B3187" s="2">
        <v>8</v>
      </c>
      <c r="C3187" s="2">
        <v>127</v>
      </c>
    </row>
    <row r="3188" spans="2:3" x14ac:dyDescent="0.3">
      <c r="B3188" s="2">
        <v>7.4</v>
      </c>
      <c r="C3188" s="2">
        <v>150</v>
      </c>
    </row>
    <row r="3189" spans="2:3" x14ac:dyDescent="0.3">
      <c r="B3189" s="2">
        <v>6.1</v>
      </c>
      <c r="C3189" s="2">
        <v>95</v>
      </c>
    </row>
    <row r="3190" spans="2:3" x14ac:dyDescent="0.3">
      <c r="B3190" s="2">
        <v>7.4</v>
      </c>
      <c r="C3190" s="2">
        <v>119</v>
      </c>
    </row>
    <row r="3191" spans="2:3" x14ac:dyDescent="0.3">
      <c r="B3191" s="2">
        <v>6.9</v>
      </c>
      <c r="C3191" s="2">
        <v>93</v>
      </c>
    </row>
    <row r="3192" spans="2:3" x14ac:dyDescent="0.3">
      <c r="B3192" s="2">
        <v>4.8</v>
      </c>
      <c r="C3192" s="2">
        <v>114</v>
      </c>
    </row>
    <row r="3193" spans="2:3" x14ac:dyDescent="0.3">
      <c r="B3193" s="2">
        <v>6.1</v>
      </c>
      <c r="C3193" s="2">
        <v>110</v>
      </c>
    </row>
    <row r="3194" spans="2:3" x14ac:dyDescent="0.3">
      <c r="B3194" s="2">
        <v>6.6</v>
      </c>
      <c r="C3194" s="2">
        <v>102</v>
      </c>
    </row>
    <row r="3195" spans="2:3" x14ac:dyDescent="0.3">
      <c r="B3195" s="2">
        <v>6.1</v>
      </c>
      <c r="C3195" s="2">
        <v>89</v>
      </c>
    </row>
    <row r="3196" spans="2:3" x14ac:dyDescent="0.3">
      <c r="B3196" s="2">
        <v>6.8</v>
      </c>
      <c r="C3196" s="2">
        <v>106</v>
      </c>
    </row>
    <row r="3197" spans="2:3" x14ac:dyDescent="0.3">
      <c r="B3197" s="2">
        <v>6.5</v>
      </c>
      <c r="C3197" s="2">
        <v>97</v>
      </c>
    </row>
    <row r="3198" spans="2:3" x14ac:dyDescent="0.3">
      <c r="B3198" s="2">
        <v>5.6</v>
      </c>
      <c r="C3198" s="2">
        <v>106</v>
      </c>
    </row>
    <row r="3199" spans="2:3" x14ac:dyDescent="0.3">
      <c r="B3199" s="2">
        <v>7.8</v>
      </c>
      <c r="C3199" s="2">
        <v>94</v>
      </c>
    </row>
    <row r="3200" spans="2:3" x14ac:dyDescent="0.3">
      <c r="B3200" s="2">
        <v>7.4</v>
      </c>
      <c r="C3200" s="2">
        <v>130</v>
      </c>
    </row>
    <row r="3201" spans="2:3" x14ac:dyDescent="0.3">
      <c r="B3201" s="2">
        <v>6.1</v>
      </c>
      <c r="C3201" s="2">
        <v>137</v>
      </c>
    </row>
    <row r="3202" spans="2:3" x14ac:dyDescent="0.3">
      <c r="B3202" s="2">
        <v>5.3</v>
      </c>
      <c r="C3202" s="2">
        <v>91</v>
      </c>
    </row>
    <row r="3203" spans="2:3" x14ac:dyDescent="0.3">
      <c r="B3203" s="2">
        <v>4.5999999999999996</v>
      </c>
      <c r="C3203" s="2">
        <v>96</v>
      </c>
    </row>
    <row r="3204" spans="2:3" x14ac:dyDescent="0.3">
      <c r="B3204" s="2">
        <v>7</v>
      </c>
      <c r="C3204" s="2">
        <v>92</v>
      </c>
    </row>
    <row r="3205" spans="2:3" x14ac:dyDescent="0.3">
      <c r="B3205" s="2">
        <v>6.1</v>
      </c>
      <c r="C3205" s="2">
        <v>105</v>
      </c>
    </row>
    <row r="3206" spans="2:3" x14ac:dyDescent="0.3">
      <c r="B3206" s="2">
        <v>7.2</v>
      </c>
      <c r="C3206" s="2">
        <v>112</v>
      </c>
    </row>
    <row r="3207" spans="2:3" x14ac:dyDescent="0.3">
      <c r="B3207" s="2">
        <v>5.7</v>
      </c>
      <c r="C3207" s="2">
        <v>105</v>
      </c>
    </row>
    <row r="3208" spans="2:3" x14ac:dyDescent="0.3">
      <c r="B3208" s="2">
        <v>6.5</v>
      </c>
      <c r="C3208" s="2">
        <v>91</v>
      </c>
    </row>
    <row r="3209" spans="2:3" x14ac:dyDescent="0.3">
      <c r="B3209" s="2">
        <v>6.7</v>
      </c>
      <c r="C3209" s="2">
        <v>93</v>
      </c>
    </row>
    <row r="3210" spans="2:3" x14ac:dyDescent="0.3">
      <c r="B3210" s="2">
        <v>7</v>
      </c>
      <c r="C3210" s="2">
        <v>124</v>
      </c>
    </row>
    <row r="3211" spans="2:3" x14ac:dyDescent="0.3">
      <c r="B3211" s="2">
        <v>6.6</v>
      </c>
      <c r="C3211" s="2">
        <v>106</v>
      </c>
    </row>
    <row r="3212" spans="2:3" x14ac:dyDescent="0.3">
      <c r="B3212" s="2">
        <v>6.8</v>
      </c>
      <c r="C3212" s="2">
        <v>98</v>
      </c>
    </row>
    <row r="3213" spans="2:3" x14ac:dyDescent="0.3">
      <c r="B3213" s="2">
        <v>5.9</v>
      </c>
      <c r="C3213" s="2">
        <v>125</v>
      </c>
    </row>
    <row r="3214" spans="2:3" x14ac:dyDescent="0.3">
      <c r="B3214" s="2">
        <v>5.4</v>
      </c>
      <c r="C3214" s="2">
        <v>96</v>
      </c>
    </row>
    <row r="3215" spans="2:3" x14ac:dyDescent="0.3">
      <c r="B3215" s="2">
        <v>7.3</v>
      </c>
      <c r="C3215" s="2">
        <v>97</v>
      </c>
    </row>
    <row r="3216" spans="2:3" x14ac:dyDescent="0.3">
      <c r="B3216" s="2">
        <v>7.1</v>
      </c>
      <c r="C3216" s="2">
        <v>89</v>
      </c>
    </row>
    <row r="3217" spans="2:3" x14ac:dyDescent="0.3">
      <c r="B3217" s="2">
        <v>5.9</v>
      </c>
      <c r="C3217" s="2">
        <v>136</v>
      </c>
    </row>
    <row r="3218" spans="2:3" x14ac:dyDescent="0.3">
      <c r="B3218" s="2">
        <v>6.5</v>
      </c>
      <c r="C3218" s="2">
        <v>94</v>
      </c>
    </row>
    <row r="3219" spans="2:3" x14ac:dyDescent="0.3">
      <c r="B3219" s="2">
        <v>6.8</v>
      </c>
      <c r="C3219" s="2">
        <v>115</v>
      </c>
    </row>
    <row r="3220" spans="2:3" x14ac:dyDescent="0.3">
      <c r="B3220" s="2">
        <v>7</v>
      </c>
      <c r="C3220" s="2">
        <v>86</v>
      </c>
    </row>
    <row r="3221" spans="2:3" x14ac:dyDescent="0.3">
      <c r="B3221" s="2">
        <v>6.5</v>
      </c>
      <c r="C3221" s="2">
        <v>141</v>
      </c>
    </row>
    <row r="3222" spans="2:3" x14ac:dyDescent="0.3">
      <c r="B3222" s="2">
        <v>6.7</v>
      </c>
      <c r="C3222" s="2">
        <v>101</v>
      </c>
    </row>
    <row r="3223" spans="2:3" x14ac:dyDescent="0.3">
      <c r="B3223" s="2">
        <v>7.2</v>
      </c>
      <c r="C3223" s="2">
        <v>110</v>
      </c>
    </row>
    <row r="3224" spans="2:3" x14ac:dyDescent="0.3">
      <c r="B3224" s="2">
        <v>5</v>
      </c>
      <c r="C3224" s="2">
        <v>95</v>
      </c>
    </row>
    <row r="3225" spans="2:3" x14ac:dyDescent="0.3">
      <c r="B3225" s="2">
        <v>7.8</v>
      </c>
      <c r="C3225" s="2">
        <v>122</v>
      </c>
    </row>
    <row r="3226" spans="2:3" x14ac:dyDescent="0.3">
      <c r="B3226" s="2">
        <v>6.8</v>
      </c>
      <c r="C3226" s="2">
        <v>110</v>
      </c>
    </row>
    <row r="3227" spans="2:3" x14ac:dyDescent="0.3">
      <c r="B3227" s="2">
        <v>7.8</v>
      </c>
      <c r="C3227" s="2">
        <v>143</v>
      </c>
    </row>
    <row r="3228" spans="2:3" x14ac:dyDescent="0.3">
      <c r="B3228" s="2">
        <v>6.1</v>
      </c>
      <c r="C3228" s="2">
        <v>132</v>
      </c>
    </row>
    <row r="3229" spans="2:3" x14ac:dyDescent="0.3">
      <c r="B3229" s="2">
        <v>5.7</v>
      </c>
      <c r="C3229" s="2">
        <v>116</v>
      </c>
    </row>
    <row r="3230" spans="2:3" x14ac:dyDescent="0.3">
      <c r="B3230" s="2">
        <v>5.3</v>
      </c>
      <c r="C3230" s="2">
        <v>94</v>
      </c>
    </row>
    <row r="3231" spans="2:3" x14ac:dyDescent="0.3">
      <c r="B3231" s="2">
        <v>6.5</v>
      </c>
      <c r="C3231" s="2">
        <v>99</v>
      </c>
    </row>
    <row r="3232" spans="2:3" x14ac:dyDescent="0.3">
      <c r="B3232" s="2">
        <v>5.5</v>
      </c>
      <c r="C3232" s="2">
        <v>96</v>
      </c>
    </row>
    <row r="3233" spans="2:3" x14ac:dyDescent="0.3">
      <c r="B3233" s="2">
        <v>6.3</v>
      </c>
      <c r="C3233" s="2">
        <v>98</v>
      </c>
    </row>
    <row r="3234" spans="2:3" x14ac:dyDescent="0.3">
      <c r="B3234" s="2">
        <v>7</v>
      </c>
      <c r="C3234" s="2">
        <v>112</v>
      </c>
    </row>
    <row r="3235" spans="2:3" x14ac:dyDescent="0.3">
      <c r="B3235" s="2">
        <v>5.6</v>
      </c>
      <c r="C3235" s="2">
        <v>116</v>
      </c>
    </row>
    <row r="3236" spans="2:3" x14ac:dyDescent="0.3">
      <c r="B3236" s="2">
        <v>8.1999999999999993</v>
      </c>
      <c r="C3236" s="2">
        <v>96</v>
      </c>
    </row>
    <row r="3237" spans="2:3" x14ac:dyDescent="0.3">
      <c r="B3237" s="2">
        <v>7</v>
      </c>
      <c r="C3237" s="2">
        <v>153</v>
      </c>
    </row>
    <row r="3238" spans="2:3" x14ac:dyDescent="0.3">
      <c r="B3238" s="2">
        <v>4.0999999999999996</v>
      </c>
      <c r="C3238" s="2">
        <v>83</v>
      </c>
    </row>
    <row r="3239" spans="2:3" x14ac:dyDescent="0.3">
      <c r="B3239" s="2">
        <v>8.1</v>
      </c>
      <c r="C3239" s="2">
        <v>173</v>
      </c>
    </row>
    <row r="3240" spans="2:3" x14ac:dyDescent="0.3">
      <c r="B3240" s="2">
        <v>6.7</v>
      </c>
      <c r="C3240" s="2">
        <v>135</v>
      </c>
    </row>
    <row r="3241" spans="2:3" x14ac:dyDescent="0.3">
      <c r="B3241" s="2">
        <v>6.4</v>
      </c>
      <c r="C3241" s="2">
        <v>101</v>
      </c>
    </row>
    <row r="3242" spans="2:3" x14ac:dyDescent="0.3">
      <c r="B3242" s="2">
        <v>7</v>
      </c>
      <c r="C3242" s="2">
        <v>95</v>
      </c>
    </row>
    <row r="3243" spans="2:3" x14ac:dyDescent="0.3">
      <c r="B3243" s="2">
        <v>6.2</v>
      </c>
      <c r="C3243" s="2">
        <v>85</v>
      </c>
    </row>
    <row r="3244" spans="2:3" x14ac:dyDescent="0.3">
      <c r="B3244" s="2">
        <v>4.9000000000000004</v>
      </c>
      <c r="C3244" s="2">
        <v>93</v>
      </c>
    </row>
    <row r="3245" spans="2:3" x14ac:dyDescent="0.3">
      <c r="B3245" s="2">
        <v>6.1</v>
      </c>
      <c r="C3245" s="2">
        <v>82</v>
      </c>
    </row>
    <row r="3246" spans="2:3" x14ac:dyDescent="0.3">
      <c r="B3246" s="2">
        <v>8.5</v>
      </c>
      <c r="C3246" s="2">
        <v>164</v>
      </c>
    </row>
    <row r="3247" spans="2:3" x14ac:dyDescent="0.3">
      <c r="B3247" s="2">
        <v>4.2</v>
      </c>
      <c r="C3247" s="2">
        <v>83</v>
      </c>
    </row>
    <row r="3248" spans="2:3" x14ac:dyDescent="0.3">
      <c r="B3248" s="2">
        <v>6.4</v>
      </c>
      <c r="C3248" s="2">
        <v>99</v>
      </c>
    </row>
    <row r="3249" spans="2:3" x14ac:dyDescent="0.3">
      <c r="B3249" s="2">
        <v>6.7</v>
      </c>
      <c r="C3249" s="2">
        <v>103</v>
      </c>
    </row>
    <row r="3250" spans="2:3" x14ac:dyDescent="0.3">
      <c r="B3250" s="2">
        <v>6.2</v>
      </c>
      <c r="C3250" s="2">
        <v>131</v>
      </c>
    </row>
    <row r="3251" spans="2:3" x14ac:dyDescent="0.3">
      <c r="B3251" s="2">
        <v>5.7</v>
      </c>
      <c r="C3251" s="2">
        <v>106</v>
      </c>
    </row>
    <row r="3252" spans="2:3" x14ac:dyDescent="0.3">
      <c r="B3252" s="2">
        <v>5.8</v>
      </c>
      <c r="C3252" s="2">
        <v>95</v>
      </c>
    </row>
    <row r="3253" spans="2:3" x14ac:dyDescent="0.3">
      <c r="B3253" s="2">
        <v>7.9</v>
      </c>
      <c r="C3253" s="2">
        <v>182</v>
      </c>
    </row>
    <row r="3254" spans="2:3" x14ac:dyDescent="0.3">
      <c r="B3254" s="2">
        <v>7.3</v>
      </c>
      <c r="C3254" s="2">
        <v>142</v>
      </c>
    </row>
    <row r="3255" spans="2:3" x14ac:dyDescent="0.3">
      <c r="B3255" s="2">
        <v>8.3000000000000007</v>
      </c>
      <c r="C3255" s="2">
        <v>115</v>
      </c>
    </row>
    <row r="3256" spans="2:3" x14ac:dyDescent="0.3">
      <c r="B3256" s="2">
        <v>6.9</v>
      </c>
      <c r="C3256" s="2">
        <v>106</v>
      </c>
    </row>
    <row r="3257" spans="2:3" x14ac:dyDescent="0.3">
      <c r="B3257" s="2">
        <v>7.6</v>
      </c>
      <c r="C3257" s="2">
        <v>114</v>
      </c>
    </row>
    <row r="3258" spans="2:3" x14ac:dyDescent="0.3">
      <c r="B3258" s="2">
        <v>5.0999999999999996</v>
      </c>
      <c r="C3258" s="2">
        <v>101</v>
      </c>
    </row>
    <row r="3259" spans="2:3" x14ac:dyDescent="0.3">
      <c r="B3259" s="2">
        <v>6.5</v>
      </c>
      <c r="C3259" s="2">
        <v>101</v>
      </c>
    </row>
    <row r="3260" spans="2:3" x14ac:dyDescent="0.3">
      <c r="B3260" s="2">
        <v>5.4</v>
      </c>
      <c r="C3260" s="2">
        <v>107</v>
      </c>
    </row>
    <row r="3261" spans="2:3" x14ac:dyDescent="0.3">
      <c r="B3261" s="2">
        <v>7.1</v>
      </c>
      <c r="C3261" s="2">
        <v>144</v>
      </c>
    </row>
    <row r="3262" spans="2:3" x14ac:dyDescent="0.3">
      <c r="B3262" s="2">
        <v>6.6</v>
      </c>
      <c r="C3262" s="2">
        <v>105</v>
      </c>
    </row>
    <row r="3263" spans="2:3" x14ac:dyDescent="0.3">
      <c r="B3263" s="2">
        <v>6.7</v>
      </c>
      <c r="C3263" s="2">
        <v>88</v>
      </c>
    </row>
    <row r="3264" spans="2:3" x14ac:dyDescent="0.3">
      <c r="B3264" s="2">
        <v>8.4</v>
      </c>
      <c r="C3264" s="2">
        <v>89</v>
      </c>
    </row>
    <row r="3265" spans="2:3" x14ac:dyDescent="0.3">
      <c r="B3265" s="2">
        <v>8</v>
      </c>
      <c r="C3265" s="2">
        <v>102</v>
      </c>
    </row>
    <row r="3266" spans="2:3" x14ac:dyDescent="0.3">
      <c r="B3266" s="2">
        <v>6.7</v>
      </c>
      <c r="C3266" s="2">
        <v>88</v>
      </c>
    </row>
    <row r="3267" spans="2:3" x14ac:dyDescent="0.3">
      <c r="B3267" s="2">
        <v>7.3</v>
      </c>
      <c r="C3267" s="2">
        <v>140</v>
      </c>
    </row>
    <row r="3268" spans="2:3" x14ac:dyDescent="0.3">
      <c r="B3268" s="2">
        <v>5.9</v>
      </c>
      <c r="C3268" s="2">
        <v>92</v>
      </c>
    </row>
    <row r="3269" spans="2:3" x14ac:dyDescent="0.3">
      <c r="B3269" s="2">
        <v>6.4</v>
      </c>
      <c r="C3269" s="2">
        <v>110</v>
      </c>
    </row>
    <row r="3270" spans="2:3" x14ac:dyDescent="0.3">
      <c r="B3270" s="2">
        <v>7.2</v>
      </c>
      <c r="C3270" s="2">
        <v>95</v>
      </c>
    </row>
    <row r="3271" spans="2:3" x14ac:dyDescent="0.3">
      <c r="B3271" s="2">
        <v>6.1</v>
      </c>
      <c r="C3271" s="2">
        <v>112</v>
      </c>
    </row>
    <row r="3272" spans="2:3" x14ac:dyDescent="0.3">
      <c r="B3272" s="2">
        <v>5.5</v>
      </c>
      <c r="C3272" s="2">
        <v>115</v>
      </c>
    </row>
    <row r="3273" spans="2:3" x14ac:dyDescent="0.3">
      <c r="B3273" s="2">
        <v>6.8</v>
      </c>
      <c r="C3273" s="2">
        <v>104</v>
      </c>
    </row>
    <row r="3274" spans="2:3" x14ac:dyDescent="0.3">
      <c r="B3274" s="2">
        <v>5.7</v>
      </c>
      <c r="C3274" s="2">
        <v>102</v>
      </c>
    </row>
    <row r="3275" spans="2:3" x14ac:dyDescent="0.3">
      <c r="B3275" s="2">
        <v>6.4</v>
      </c>
      <c r="C3275" s="2">
        <v>95</v>
      </c>
    </row>
    <row r="3276" spans="2:3" x14ac:dyDescent="0.3">
      <c r="B3276" s="2">
        <v>7.1</v>
      </c>
      <c r="C3276" s="2">
        <v>102</v>
      </c>
    </row>
    <row r="3277" spans="2:3" x14ac:dyDescent="0.3">
      <c r="B3277" s="2">
        <v>6.6</v>
      </c>
      <c r="C3277" s="2">
        <v>122</v>
      </c>
    </row>
    <row r="3278" spans="2:3" x14ac:dyDescent="0.3">
      <c r="B3278" s="2">
        <v>6.2</v>
      </c>
      <c r="C3278" s="2">
        <v>134</v>
      </c>
    </row>
    <row r="3279" spans="2:3" x14ac:dyDescent="0.3">
      <c r="B3279" s="2">
        <v>6.3</v>
      </c>
      <c r="C3279" s="2">
        <v>103</v>
      </c>
    </row>
    <row r="3280" spans="2:3" x14ac:dyDescent="0.3">
      <c r="B3280" s="2">
        <v>5.3</v>
      </c>
      <c r="C3280" s="2">
        <v>93</v>
      </c>
    </row>
    <row r="3281" spans="2:3" x14ac:dyDescent="0.3">
      <c r="B3281" s="2">
        <v>6.3</v>
      </c>
      <c r="C3281" s="2">
        <v>112</v>
      </c>
    </row>
    <row r="3282" spans="2:3" x14ac:dyDescent="0.3">
      <c r="B3282" s="2">
        <v>6.4</v>
      </c>
      <c r="C3282" s="2">
        <v>88</v>
      </c>
    </row>
    <row r="3283" spans="2:3" x14ac:dyDescent="0.3">
      <c r="B3283" s="2">
        <v>5.0999999999999996</v>
      </c>
      <c r="C3283" s="2">
        <v>92</v>
      </c>
    </row>
    <row r="3284" spans="2:3" x14ac:dyDescent="0.3">
      <c r="B3284" s="2">
        <v>5.7</v>
      </c>
      <c r="C3284" s="2">
        <v>110</v>
      </c>
    </row>
    <row r="3285" spans="2:3" x14ac:dyDescent="0.3">
      <c r="B3285" s="2">
        <v>5.8</v>
      </c>
      <c r="C3285" s="2">
        <v>99</v>
      </c>
    </row>
    <row r="3286" spans="2:3" x14ac:dyDescent="0.3">
      <c r="B3286" s="2">
        <v>7.8</v>
      </c>
      <c r="C3286" s="2">
        <v>101</v>
      </c>
    </row>
    <row r="3287" spans="2:3" x14ac:dyDescent="0.3">
      <c r="B3287" s="2">
        <v>7.4</v>
      </c>
      <c r="C3287" s="2">
        <v>157</v>
      </c>
    </row>
    <row r="3288" spans="2:3" x14ac:dyDescent="0.3">
      <c r="B3288" s="2">
        <v>8.1</v>
      </c>
      <c r="C3288" s="2">
        <v>134</v>
      </c>
    </row>
    <row r="3289" spans="2:3" x14ac:dyDescent="0.3">
      <c r="B3289" s="2">
        <v>6.7</v>
      </c>
      <c r="C3289" s="2">
        <v>109</v>
      </c>
    </row>
    <row r="3290" spans="2:3" x14ac:dyDescent="0.3">
      <c r="B3290" s="2">
        <v>7.4</v>
      </c>
      <c r="C3290" s="2">
        <v>91</v>
      </c>
    </row>
    <row r="3291" spans="2:3" x14ac:dyDescent="0.3">
      <c r="B3291" s="2">
        <v>5.9</v>
      </c>
      <c r="C3291" s="2">
        <v>93</v>
      </c>
    </row>
    <row r="3292" spans="2:3" x14ac:dyDescent="0.3">
      <c r="B3292" s="2">
        <v>7.5</v>
      </c>
      <c r="C3292" s="2">
        <v>128</v>
      </c>
    </row>
    <row r="3293" spans="2:3" x14ac:dyDescent="0.3">
      <c r="B3293" s="2">
        <v>6.3</v>
      </c>
      <c r="C3293" s="2">
        <v>128</v>
      </c>
    </row>
    <row r="3294" spans="2:3" x14ac:dyDescent="0.3">
      <c r="B3294" s="2">
        <v>5.3</v>
      </c>
      <c r="C3294" s="2">
        <v>101</v>
      </c>
    </row>
    <row r="3295" spans="2:3" x14ac:dyDescent="0.3">
      <c r="B3295" s="2">
        <v>5.0999999999999996</v>
      </c>
      <c r="C3295" s="2">
        <v>86</v>
      </c>
    </row>
    <row r="3296" spans="2:3" x14ac:dyDescent="0.3">
      <c r="B3296" s="2">
        <v>4.7</v>
      </c>
      <c r="C3296" s="2">
        <v>100</v>
      </c>
    </row>
    <row r="3297" spans="2:3" x14ac:dyDescent="0.3">
      <c r="B3297" s="2">
        <v>7.8</v>
      </c>
      <c r="C3297" s="2">
        <v>123</v>
      </c>
    </row>
    <row r="3298" spans="2:3" x14ac:dyDescent="0.3">
      <c r="B3298" s="2">
        <v>5.7</v>
      </c>
      <c r="C3298" s="2">
        <v>107</v>
      </c>
    </row>
    <row r="3299" spans="2:3" x14ac:dyDescent="0.3">
      <c r="B3299" s="2">
        <v>6.2</v>
      </c>
      <c r="C3299" s="2">
        <v>112</v>
      </c>
    </row>
    <row r="3300" spans="2:3" x14ac:dyDescent="0.3">
      <c r="B3300" s="2">
        <v>4.9000000000000004</v>
      </c>
      <c r="C3300" s="2">
        <v>100</v>
      </c>
    </row>
    <row r="3301" spans="2:3" x14ac:dyDescent="0.3">
      <c r="B3301" s="2">
        <v>6.9</v>
      </c>
      <c r="C3301" s="2">
        <v>106</v>
      </c>
    </row>
    <row r="3302" spans="2:3" x14ac:dyDescent="0.3">
      <c r="B3302" s="2">
        <v>7.3</v>
      </c>
      <c r="C3302" s="2">
        <v>138</v>
      </c>
    </row>
    <row r="3303" spans="2:3" x14ac:dyDescent="0.3">
      <c r="B3303" s="2">
        <v>6.3</v>
      </c>
      <c r="C3303" s="2">
        <v>143</v>
      </c>
    </row>
    <row r="3304" spans="2:3" x14ac:dyDescent="0.3">
      <c r="B3304" s="2">
        <v>7.6</v>
      </c>
      <c r="C3304" s="2">
        <v>91</v>
      </c>
    </row>
    <row r="3305" spans="2:3" x14ac:dyDescent="0.3">
      <c r="B3305" s="2">
        <v>7.3</v>
      </c>
      <c r="C3305" s="2">
        <v>121</v>
      </c>
    </row>
    <row r="3306" spans="2:3" x14ac:dyDescent="0.3">
      <c r="B3306" s="2">
        <v>6.6</v>
      </c>
      <c r="C3306" s="2">
        <v>102</v>
      </c>
    </row>
    <row r="3307" spans="2:3" x14ac:dyDescent="0.3">
      <c r="B3307" s="2">
        <v>6.7</v>
      </c>
      <c r="C3307" s="2">
        <v>89</v>
      </c>
    </row>
    <row r="3308" spans="2:3" x14ac:dyDescent="0.3">
      <c r="B3308" s="2">
        <v>5</v>
      </c>
      <c r="C3308" s="2">
        <v>96</v>
      </c>
    </row>
    <row r="3309" spans="2:3" x14ac:dyDescent="0.3">
      <c r="B3309" s="2">
        <v>5</v>
      </c>
      <c r="C3309" s="2">
        <v>110</v>
      </c>
    </row>
    <row r="3310" spans="2:3" x14ac:dyDescent="0.3">
      <c r="B3310" s="2">
        <v>6.2</v>
      </c>
      <c r="C3310" s="2">
        <v>124</v>
      </c>
    </row>
    <row r="3311" spans="2:3" x14ac:dyDescent="0.3">
      <c r="B3311" s="2">
        <v>7.9</v>
      </c>
      <c r="C3311" s="2">
        <v>109</v>
      </c>
    </row>
    <row r="3312" spans="2:3" x14ac:dyDescent="0.3">
      <c r="B3312" s="2">
        <v>7.4</v>
      </c>
      <c r="C3312" s="2">
        <v>104</v>
      </c>
    </row>
    <row r="3313" spans="2:3" x14ac:dyDescent="0.3">
      <c r="B3313" s="2">
        <v>4.4000000000000004</v>
      </c>
      <c r="C3313" s="2">
        <v>93</v>
      </c>
    </row>
    <row r="3314" spans="2:3" x14ac:dyDescent="0.3">
      <c r="B3314" s="2">
        <v>6.5</v>
      </c>
      <c r="C3314" s="2">
        <v>144</v>
      </c>
    </row>
    <row r="3315" spans="2:3" x14ac:dyDescent="0.3">
      <c r="B3315" s="2">
        <v>7.3</v>
      </c>
      <c r="C3315" s="2">
        <v>98</v>
      </c>
    </row>
    <row r="3316" spans="2:3" x14ac:dyDescent="0.3">
      <c r="B3316" s="2">
        <v>7.1</v>
      </c>
      <c r="C3316" s="2">
        <v>90</v>
      </c>
    </row>
    <row r="3317" spans="2:3" x14ac:dyDescent="0.3">
      <c r="B3317" s="2">
        <v>6.2</v>
      </c>
      <c r="C3317" s="2">
        <v>109</v>
      </c>
    </row>
    <row r="3318" spans="2:3" x14ac:dyDescent="0.3">
      <c r="B3318" s="2">
        <v>7.7</v>
      </c>
      <c r="C3318" s="2">
        <v>120</v>
      </c>
    </row>
    <row r="3319" spans="2:3" x14ac:dyDescent="0.3">
      <c r="B3319" s="2">
        <v>7.9</v>
      </c>
      <c r="C3319" s="2">
        <v>134</v>
      </c>
    </row>
    <row r="3320" spans="2:3" x14ac:dyDescent="0.3">
      <c r="B3320" s="2">
        <v>5.9</v>
      </c>
      <c r="C3320" s="2">
        <v>100</v>
      </c>
    </row>
    <row r="3321" spans="2:3" x14ac:dyDescent="0.3">
      <c r="B3321" s="2">
        <v>6.8</v>
      </c>
      <c r="C3321" s="2">
        <v>88</v>
      </c>
    </row>
    <row r="3322" spans="2:3" x14ac:dyDescent="0.3">
      <c r="B3322" s="2">
        <v>6.2</v>
      </c>
      <c r="C3322" s="2">
        <v>125</v>
      </c>
    </row>
    <row r="3323" spans="2:3" x14ac:dyDescent="0.3">
      <c r="B3323" s="2">
        <v>6.5</v>
      </c>
      <c r="C3323" s="2">
        <v>95</v>
      </c>
    </row>
    <row r="3324" spans="2:3" x14ac:dyDescent="0.3">
      <c r="B3324" s="2">
        <v>8</v>
      </c>
      <c r="C3324" s="2">
        <v>117</v>
      </c>
    </row>
    <row r="3325" spans="2:3" x14ac:dyDescent="0.3">
      <c r="B3325" s="2">
        <v>6.5</v>
      </c>
      <c r="C3325" s="2">
        <v>118</v>
      </c>
    </row>
    <row r="3326" spans="2:3" x14ac:dyDescent="0.3">
      <c r="B3326" s="2">
        <v>6.4</v>
      </c>
      <c r="C3326" s="2">
        <v>105</v>
      </c>
    </row>
    <row r="3327" spans="2:3" x14ac:dyDescent="0.3">
      <c r="B3327" s="2">
        <v>7.5</v>
      </c>
      <c r="C3327" s="2">
        <v>98</v>
      </c>
    </row>
    <row r="3328" spans="2:3" x14ac:dyDescent="0.3">
      <c r="B3328" s="2">
        <v>6.6</v>
      </c>
      <c r="C3328" s="2">
        <v>90</v>
      </c>
    </row>
    <row r="3329" spans="2:3" x14ac:dyDescent="0.3">
      <c r="B3329" s="2">
        <v>6.6</v>
      </c>
      <c r="C3329" s="2">
        <v>109</v>
      </c>
    </row>
    <row r="3330" spans="2:3" x14ac:dyDescent="0.3">
      <c r="B3330" s="2">
        <v>6.7</v>
      </c>
      <c r="C3330" s="2">
        <v>114</v>
      </c>
    </row>
    <row r="3331" spans="2:3" x14ac:dyDescent="0.3">
      <c r="B3331" s="2">
        <v>7.1</v>
      </c>
      <c r="C3331" s="2">
        <v>93</v>
      </c>
    </row>
    <row r="3332" spans="2:3" x14ac:dyDescent="0.3">
      <c r="B3332" s="2">
        <v>6.7</v>
      </c>
      <c r="C3332" s="2">
        <v>102</v>
      </c>
    </row>
    <row r="3333" spans="2:3" x14ac:dyDescent="0.3">
      <c r="B3333" s="2">
        <v>5.9</v>
      </c>
      <c r="C3333" s="2">
        <v>89</v>
      </c>
    </row>
    <row r="3334" spans="2:3" x14ac:dyDescent="0.3">
      <c r="B3334" s="2">
        <v>6.7</v>
      </c>
      <c r="C3334" s="2">
        <v>115</v>
      </c>
    </row>
    <row r="3335" spans="2:3" x14ac:dyDescent="0.3">
      <c r="B3335" s="2">
        <v>6.5</v>
      </c>
      <c r="C3335" s="2">
        <v>96</v>
      </c>
    </row>
    <row r="3336" spans="2:3" x14ac:dyDescent="0.3">
      <c r="B3336" s="2">
        <v>5.9</v>
      </c>
      <c r="C3336" s="2">
        <v>91</v>
      </c>
    </row>
    <row r="3337" spans="2:3" x14ac:dyDescent="0.3">
      <c r="B3337" s="2">
        <v>7.6</v>
      </c>
      <c r="C3337" s="2">
        <v>102</v>
      </c>
    </row>
    <row r="3338" spans="2:3" x14ac:dyDescent="0.3">
      <c r="B3338" s="2">
        <v>7.5</v>
      </c>
      <c r="C3338" s="2">
        <v>85</v>
      </c>
    </row>
    <row r="3339" spans="2:3" x14ac:dyDescent="0.3">
      <c r="B3339" s="2">
        <v>5.8</v>
      </c>
      <c r="C3339" s="2">
        <v>122</v>
      </c>
    </row>
    <row r="3340" spans="2:3" x14ac:dyDescent="0.3">
      <c r="B3340" s="2">
        <v>6.7</v>
      </c>
      <c r="C3340" s="2">
        <v>113</v>
      </c>
    </row>
    <row r="3341" spans="2:3" x14ac:dyDescent="0.3">
      <c r="B3341" s="2">
        <v>4.4000000000000004</v>
      </c>
      <c r="C3341" s="2">
        <v>90</v>
      </c>
    </row>
    <row r="3342" spans="2:3" x14ac:dyDescent="0.3">
      <c r="B3342" s="2">
        <v>7.8</v>
      </c>
      <c r="C3342" s="2">
        <v>91</v>
      </c>
    </row>
    <row r="3343" spans="2:3" x14ac:dyDescent="0.3">
      <c r="B3343" s="2">
        <v>5.4</v>
      </c>
      <c r="C3343" s="2">
        <v>101</v>
      </c>
    </row>
    <row r="3344" spans="2:3" x14ac:dyDescent="0.3">
      <c r="B3344" s="2">
        <v>6.4</v>
      </c>
      <c r="C3344" s="2">
        <v>113</v>
      </c>
    </row>
    <row r="3345" spans="2:3" x14ac:dyDescent="0.3">
      <c r="B3345" s="2">
        <v>6.1</v>
      </c>
      <c r="C3345" s="2">
        <v>98</v>
      </c>
    </row>
    <row r="3346" spans="2:3" x14ac:dyDescent="0.3">
      <c r="B3346" s="2">
        <v>8</v>
      </c>
      <c r="C3346" s="2">
        <v>126</v>
      </c>
    </row>
    <row r="3347" spans="2:3" x14ac:dyDescent="0.3">
      <c r="B3347" s="2">
        <v>6</v>
      </c>
      <c r="C3347" s="2">
        <v>113</v>
      </c>
    </row>
    <row r="3348" spans="2:3" x14ac:dyDescent="0.3">
      <c r="B3348" s="2">
        <v>6.5</v>
      </c>
      <c r="C3348" s="2">
        <v>100</v>
      </c>
    </row>
    <row r="3349" spans="2:3" x14ac:dyDescent="0.3">
      <c r="B3349" s="2">
        <v>5.7</v>
      </c>
      <c r="C3349" s="2">
        <v>120</v>
      </c>
    </row>
    <row r="3350" spans="2:3" x14ac:dyDescent="0.3">
      <c r="B3350" s="2">
        <v>7.4</v>
      </c>
      <c r="C3350" s="2">
        <v>104</v>
      </c>
    </row>
    <row r="3351" spans="2:3" x14ac:dyDescent="0.3">
      <c r="B3351" s="2">
        <v>6.6</v>
      </c>
      <c r="C3351" s="2">
        <v>106</v>
      </c>
    </row>
    <row r="3352" spans="2:3" x14ac:dyDescent="0.3">
      <c r="B3352" s="2">
        <v>7.6</v>
      </c>
      <c r="C3352" s="2">
        <v>115</v>
      </c>
    </row>
    <row r="3353" spans="2:3" x14ac:dyDescent="0.3">
      <c r="B3353" s="2">
        <v>7.2</v>
      </c>
      <c r="C3353" s="2">
        <v>195</v>
      </c>
    </row>
    <row r="3354" spans="2:3" x14ac:dyDescent="0.3">
      <c r="B3354" s="2">
        <v>6.3</v>
      </c>
      <c r="C3354" s="2">
        <v>114</v>
      </c>
    </row>
    <row r="3355" spans="2:3" x14ac:dyDescent="0.3">
      <c r="B3355" s="2">
        <v>6.9</v>
      </c>
      <c r="C3355" s="2">
        <v>117</v>
      </c>
    </row>
    <row r="3356" spans="2:3" x14ac:dyDescent="0.3">
      <c r="B3356" s="2">
        <v>6.7</v>
      </c>
      <c r="C3356" s="2">
        <v>75</v>
      </c>
    </row>
    <row r="3357" spans="2:3" x14ac:dyDescent="0.3">
      <c r="B3357" s="2">
        <v>6.6</v>
      </c>
      <c r="C3357" s="2">
        <v>103</v>
      </c>
    </row>
    <row r="3358" spans="2:3" x14ac:dyDescent="0.3">
      <c r="B3358" s="2">
        <v>6.9</v>
      </c>
      <c r="C3358" s="2">
        <v>111</v>
      </c>
    </row>
    <row r="3359" spans="2:3" x14ac:dyDescent="0.3">
      <c r="B3359" s="2">
        <v>6.6</v>
      </c>
      <c r="C3359" s="2">
        <v>105</v>
      </c>
    </row>
    <row r="3360" spans="2:3" x14ac:dyDescent="0.3">
      <c r="B3360" s="2">
        <v>7.2</v>
      </c>
      <c r="C3360" s="2">
        <v>132</v>
      </c>
    </row>
    <row r="3361" spans="2:3" x14ac:dyDescent="0.3">
      <c r="B3361" s="2">
        <v>5.6</v>
      </c>
      <c r="C3361" s="2">
        <v>88</v>
      </c>
    </row>
    <row r="3362" spans="2:3" x14ac:dyDescent="0.3">
      <c r="B3362" s="2">
        <v>7.6</v>
      </c>
      <c r="C3362" s="2">
        <v>121</v>
      </c>
    </row>
    <row r="3363" spans="2:3" x14ac:dyDescent="0.3">
      <c r="B3363" s="2">
        <v>5.6</v>
      </c>
      <c r="C3363" s="2">
        <v>107</v>
      </c>
    </row>
    <row r="3364" spans="2:3" x14ac:dyDescent="0.3">
      <c r="B3364" s="2">
        <v>6.2</v>
      </c>
      <c r="C3364" s="2">
        <v>100</v>
      </c>
    </row>
    <row r="3365" spans="2:3" x14ac:dyDescent="0.3">
      <c r="B3365" s="2">
        <v>7.2</v>
      </c>
      <c r="C3365" s="2">
        <v>143</v>
      </c>
    </row>
    <row r="3366" spans="2:3" x14ac:dyDescent="0.3">
      <c r="B3366" s="2">
        <v>7.1</v>
      </c>
      <c r="C3366" s="2">
        <v>141</v>
      </c>
    </row>
    <row r="3367" spans="2:3" x14ac:dyDescent="0.3">
      <c r="B3367" s="2">
        <v>7.3</v>
      </c>
      <c r="C3367" s="2">
        <v>104</v>
      </c>
    </row>
    <row r="3368" spans="2:3" x14ac:dyDescent="0.3">
      <c r="B3368" s="2">
        <v>4.3</v>
      </c>
      <c r="C3368" s="2">
        <v>94</v>
      </c>
    </row>
    <row r="3369" spans="2:3" x14ac:dyDescent="0.3">
      <c r="B3369" s="2">
        <v>7.8</v>
      </c>
      <c r="C3369" s="2">
        <v>115</v>
      </c>
    </row>
    <row r="3370" spans="2:3" x14ac:dyDescent="0.3">
      <c r="B3370" s="2">
        <v>7.3</v>
      </c>
      <c r="C3370" s="2">
        <v>125</v>
      </c>
    </row>
    <row r="3371" spans="2:3" x14ac:dyDescent="0.3">
      <c r="B3371" s="2">
        <v>7</v>
      </c>
      <c r="C3371" s="2">
        <v>124</v>
      </c>
    </row>
    <row r="3372" spans="2:3" x14ac:dyDescent="0.3">
      <c r="B3372" s="2">
        <v>6.5</v>
      </c>
      <c r="C3372" s="2">
        <v>104</v>
      </c>
    </row>
    <row r="3373" spans="2:3" x14ac:dyDescent="0.3">
      <c r="B3373" s="2">
        <v>6.9</v>
      </c>
      <c r="C3373" s="2">
        <v>81</v>
      </c>
    </row>
    <row r="3374" spans="2:3" x14ac:dyDescent="0.3">
      <c r="B3374" s="2">
        <v>6.5</v>
      </c>
      <c r="C3374" s="2">
        <v>119</v>
      </c>
    </row>
    <row r="3375" spans="2:3" x14ac:dyDescent="0.3">
      <c r="B3375" s="2">
        <v>4.0999999999999996</v>
      </c>
      <c r="C3375" s="2">
        <v>106</v>
      </c>
    </row>
    <row r="3376" spans="2:3" x14ac:dyDescent="0.3">
      <c r="B3376" s="2">
        <v>5.7</v>
      </c>
      <c r="C3376" s="2">
        <v>90</v>
      </c>
    </row>
    <row r="3377" spans="2:3" x14ac:dyDescent="0.3">
      <c r="B3377" s="2">
        <v>6.8</v>
      </c>
      <c r="C3377" s="2">
        <v>116</v>
      </c>
    </row>
    <row r="3378" spans="2:3" x14ac:dyDescent="0.3">
      <c r="B3378" s="2">
        <v>6.4</v>
      </c>
      <c r="C3378" s="2">
        <v>130</v>
      </c>
    </row>
    <row r="3379" spans="2:3" x14ac:dyDescent="0.3">
      <c r="B3379" s="2">
        <v>7</v>
      </c>
      <c r="C3379" s="2">
        <v>131</v>
      </c>
    </row>
    <row r="3380" spans="2:3" x14ac:dyDescent="0.3">
      <c r="B3380" s="2">
        <v>6.5</v>
      </c>
      <c r="C3380" s="2">
        <v>129</v>
      </c>
    </row>
    <row r="3381" spans="2:3" x14ac:dyDescent="0.3">
      <c r="B3381" s="2">
        <v>6.2</v>
      </c>
      <c r="C3381" s="2">
        <v>118</v>
      </c>
    </row>
    <row r="3382" spans="2:3" x14ac:dyDescent="0.3">
      <c r="B3382" s="2">
        <v>5.3</v>
      </c>
      <c r="C3382" s="2">
        <v>95</v>
      </c>
    </row>
    <row r="3383" spans="2:3" x14ac:dyDescent="0.3">
      <c r="B3383" s="2">
        <v>5.9</v>
      </c>
      <c r="C3383" s="2">
        <v>106</v>
      </c>
    </row>
    <row r="3384" spans="2:3" x14ac:dyDescent="0.3">
      <c r="B3384" s="2">
        <v>7.6</v>
      </c>
      <c r="C3384" s="2">
        <v>98</v>
      </c>
    </row>
    <row r="3385" spans="2:3" x14ac:dyDescent="0.3">
      <c r="B3385" s="2">
        <v>8.1</v>
      </c>
      <c r="C3385" s="2">
        <v>153</v>
      </c>
    </row>
    <row r="3386" spans="2:3" x14ac:dyDescent="0.3">
      <c r="B3386" s="2">
        <v>5.6</v>
      </c>
      <c r="C3386" s="2">
        <v>96</v>
      </c>
    </row>
    <row r="3387" spans="2:3" x14ac:dyDescent="0.3">
      <c r="B3387" s="2">
        <v>6.1</v>
      </c>
      <c r="C3387" s="2">
        <v>99</v>
      </c>
    </row>
    <row r="3388" spans="2:3" x14ac:dyDescent="0.3">
      <c r="B3388" s="2">
        <v>6.7</v>
      </c>
      <c r="C3388" s="2">
        <v>116</v>
      </c>
    </row>
    <row r="3389" spans="2:3" x14ac:dyDescent="0.3">
      <c r="B3389" s="2">
        <v>6.4</v>
      </c>
      <c r="C3389" s="2">
        <v>127</v>
      </c>
    </row>
    <row r="3390" spans="2:3" x14ac:dyDescent="0.3">
      <c r="B3390" s="2">
        <v>5.6</v>
      </c>
      <c r="C3390" s="2">
        <v>88</v>
      </c>
    </row>
    <row r="3391" spans="2:3" x14ac:dyDescent="0.3">
      <c r="B3391" s="2">
        <v>8.1</v>
      </c>
      <c r="C3391" s="2">
        <v>123</v>
      </c>
    </row>
    <row r="3392" spans="2:3" x14ac:dyDescent="0.3">
      <c r="B3392" s="2">
        <v>6.7</v>
      </c>
      <c r="C3392" s="2">
        <v>115</v>
      </c>
    </row>
    <row r="3393" spans="2:3" x14ac:dyDescent="0.3">
      <c r="B3393" s="2">
        <v>7.5</v>
      </c>
      <c r="C3393" s="2">
        <v>125</v>
      </c>
    </row>
    <row r="3394" spans="2:3" x14ac:dyDescent="0.3">
      <c r="B3394" s="2">
        <v>3.5</v>
      </c>
      <c r="C3394" s="2">
        <v>88</v>
      </c>
    </row>
    <row r="3395" spans="2:3" x14ac:dyDescent="0.3">
      <c r="B3395" s="2">
        <v>7.1</v>
      </c>
      <c r="C3395" s="2">
        <v>106</v>
      </c>
    </row>
    <row r="3396" spans="2:3" x14ac:dyDescent="0.3">
      <c r="B3396" s="2">
        <v>6.5</v>
      </c>
      <c r="C3396" s="2">
        <v>112</v>
      </c>
    </row>
    <row r="3397" spans="2:3" x14ac:dyDescent="0.3">
      <c r="B3397" s="2">
        <v>7</v>
      </c>
      <c r="C3397" s="2">
        <v>126</v>
      </c>
    </row>
    <row r="3398" spans="2:3" x14ac:dyDescent="0.3">
      <c r="B3398" s="2">
        <v>7.8</v>
      </c>
      <c r="C3398" s="2">
        <v>132</v>
      </c>
    </row>
    <row r="3399" spans="2:3" x14ac:dyDescent="0.3">
      <c r="B3399" s="2">
        <v>6.8</v>
      </c>
      <c r="C3399" s="2">
        <v>99</v>
      </c>
    </row>
    <row r="3400" spans="2:3" x14ac:dyDescent="0.3">
      <c r="B3400" s="2">
        <v>4.8</v>
      </c>
      <c r="C3400" s="2">
        <v>92</v>
      </c>
    </row>
    <row r="3401" spans="2:3" x14ac:dyDescent="0.3">
      <c r="B3401" s="2">
        <v>5.4</v>
      </c>
      <c r="C3401" s="2">
        <v>100</v>
      </c>
    </row>
    <row r="3402" spans="2:3" x14ac:dyDescent="0.3">
      <c r="B3402" s="2">
        <v>7</v>
      </c>
      <c r="C3402" s="2">
        <v>89</v>
      </c>
    </row>
    <row r="3403" spans="2:3" x14ac:dyDescent="0.3">
      <c r="B3403" s="2">
        <v>6.7</v>
      </c>
      <c r="C3403" s="2">
        <v>123</v>
      </c>
    </row>
    <row r="3404" spans="2:3" x14ac:dyDescent="0.3">
      <c r="B3404" s="2">
        <v>7.8</v>
      </c>
      <c r="C3404" s="2">
        <v>131</v>
      </c>
    </row>
    <row r="3405" spans="2:3" x14ac:dyDescent="0.3">
      <c r="B3405" s="2">
        <v>5.6</v>
      </c>
      <c r="C3405" s="2">
        <v>89</v>
      </c>
    </row>
    <row r="3406" spans="2:3" x14ac:dyDescent="0.3">
      <c r="B3406" s="2">
        <v>7.6</v>
      </c>
      <c r="C3406" s="2">
        <v>131</v>
      </c>
    </row>
    <row r="3407" spans="2:3" x14ac:dyDescent="0.3">
      <c r="B3407" s="2">
        <v>6.7</v>
      </c>
      <c r="C3407" s="2">
        <v>94</v>
      </c>
    </row>
    <row r="3408" spans="2:3" x14ac:dyDescent="0.3">
      <c r="B3408" s="2">
        <v>3.9</v>
      </c>
      <c r="C3408" s="2">
        <v>99</v>
      </c>
    </row>
    <row r="3409" spans="2:3" x14ac:dyDescent="0.3">
      <c r="B3409" s="2">
        <v>7.5</v>
      </c>
      <c r="C3409" s="2">
        <v>112</v>
      </c>
    </row>
    <row r="3410" spans="2:3" x14ac:dyDescent="0.3">
      <c r="B3410" s="2">
        <v>5.3</v>
      </c>
      <c r="C3410" s="2">
        <v>138</v>
      </c>
    </row>
    <row r="3411" spans="2:3" x14ac:dyDescent="0.3">
      <c r="B3411" s="2">
        <v>7.3</v>
      </c>
      <c r="C3411" s="2">
        <v>98</v>
      </c>
    </row>
    <row r="3412" spans="2:3" x14ac:dyDescent="0.3">
      <c r="B3412" s="2">
        <v>6.9</v>
      </c>
      <c r="C3412" s="2">
        <v>116</v>
      </c>
    </row>
    <row r="3413" spans="2:3" x14ac:dyDescent="0.3">
      <c r="B3413" s="2">
        <v>6.2</v>
      </c>
      <c r="C3413" s="2">
        <v>128</v>
      </c>
    </row>
    <row r="3414" spans="2:3" x14ac:dyDescent="0.3">
      <c r="B3414" s="2">
        <v>6.5</v>
      </c>
      <c r="C3414" s="2">
        <v>122</v>
      </c>
    </row>
    <row r="3415" spans="2:3" x14ac:dyDescent="0.3">
      <c r="B3415" s="2">
        <v>7.7</v>
      </c>
      <c r="C3415" s="2">
        <v>172</v>
      </c>
    </row>
    <row r="3416" spans="2:3" x14ac:dyDescent="0.3">
      <c r="B3416" s="2">
        <v>7.3</v>
      </c>
      <c r="C3416" s="2">
        <v>143</v>
      </c>
    </row>
    <row r="3417" spans="2:3" x14ac:dyDescent="0.3">
      <c r="B3417" s="2">
        <v>5.4</v>
      </c>
      <c r="C3417" s="2">
        <v>100</v>
      </c>
    </row>
    <row r="3418" spans="2:3" x14ac:dyDescent="0.3">
      <c r="B3418" s="2">
        <v>6.6</v>
      </c>
      <c r="C3418" s="2">
        <v>123</v>
      </c>
    </row>
    <row r="3419" spans="2:3" x14ac:dyDescent="0.3">
      <c r="B3419" s="2">
        <v>7.9</v>
      </c>
      <c r="C3419" s="2">
        <v>186</v>
      </c>
    </row>
    <row r="3420" spans="2:3" x14ac:dyDescent="0.3">
      <c r="B3420" s="2">
        <v>7.6</v>
      </c>
      <c r="C3420" s="2">
        <v>146</v>
      </c>
    </row>
    <row r="3421" spans="2:3" x14ac:dyDescent="0.3">
      <c r="B3421" s="2">
        <v>6.6</v>
      </c>
      <c r="C3421" s="2">
        <v>120</v>
      </c>
    </row>
    <row r="3422" spans="2:3" x14ac:dyDescent="0.3">
      <c r="B3422" s="2">
        <v>5.9</v>
      </c>
      <c r="C3422" s="2">
        <v>100</v>
      </c>
    </row>
    <row r="3423" spans="2:3" x14ac:dyDescent="0.3">
      <c r="B3423" s="2">
        <v>6.3</v>
      </c>
      <c r="C3423" s="2">
        <v>125</v>
      </c>
    </row>
    <row r="3424" spans="2:3" x14ac:dyDescent="0.3">
      <c r="B3424" s="2">
        <v>7.2</v>
      </c>
      <c r="C3424" s="2">
        <v>110</v>
      </c>
    </row>
    <row r="3425" spans="2:3" x14ac:dyDescent="0.3">
      <c r="B3425" s="2">
        <v>5.5</v>
      </c>
      <c r="C3425" s="2">
        <v>98</v>
      </c>
    </row>
    <row r="3426" spans="2:3" x14ac:dyDescent="0.3">
      <c r="B3426" s="2">
        <v>4</v>
      </c>
      <c r="C3426" s="2">
        <v>93</v>
      </c>
    </row>
    <row r="3427" spans="2:3" x14ac:dyDescent="0.3">
      <c r="B3427" s="2">
        <v>6.4</v>
      </c>
      <c r="C3427" s="2">
        <v>107</v>
      </c>
    </row>
    <row r="3428" spans="2:3" x14ac:dyDescent="0.3">
      <c r="B3428" s="2">
        <v>6.5</v>
      </c>
      <c r="C3428" s="2">
        <v>150</v>
      </c>
    </row>
    <row r="3429" spans="2:3" x14ac:dyDescent="0.3">
      <c r="B3429" s="2">
        <v>7.8</v>
      </c>
      <c r="C3429" s="2">
        <v>104</v>
      </c>
    </row>
    <row r="3430" spans="2:3" x14ac:dyDescent="0.3">
      <c r="B3430" s="2">
        <v>6</v>
      </c>
      <c r="C3430" s="2">
        <v>130</v>
      </c>
    </row>
    <row r="3431" spans="2:3" x14ac:dyDescent="0.3">
      <c r="B3431" s="2">
        <v>5.7</v>
      </c>
      <c r="C3431" s="2">
        <v>85</v>
      </c>
    </row>
    <row r="3432" spans="2:3" x14ac:dyDescent="0.3">
      <c r="B3432" s="2">
        <v>7.1</v>
      </c>
      <c r="C3432" s="2">
        <v>116</v>
      </c>
    </row>
    <row r="3433" spans="2:3" x14ac:dyDescent="0.3">
      <c r="B3433" s="2">
        <v>7.3</v>
      </c>
      <c r="C3433" s="2">
        <v>114</v>
      </c>
    </row>
    <row r="3434" spans="2:3" x14ac:dyDescent="0.3">
      <c r="B3434" s="2">
        <v>5.4</v>
      </c>
      <c r="C3434" s="2">
        <v>105</v>
      </c>
    </row>
    <row r="3435" spans="2:3" x14ac:dyDescent="0.3">
      <c r="B3435" s="2">
        <v>7.1</v>
      </c>
      <c r="C3435" s="2">
        <v>95</v>
      </c>
    </row>
    <row r="3436" spans="2:3" x14ac:dyDescent="0.3">
      <c r="B3436" s="2">
        <v>5.8</v>
      </c>
      <c r="C3436" s="2">
        <v>104</v>
      </c>
    </row>
    <row r="3437" spans="2:3" x14ac:dyDescent="0.3">
      <c r="B3437" s="2">
        <v>7.4</v>
      </c>
      <c r="C3437" s="2">
        <v>103</v>
      </c>
    </row>
    <row r="3438" spans="2:3" x14ac:dyDescent="0.3">
      <c r="B3438" s="2">
        <v>8.1999999999999993</v>
      </c>
      <c r="C3438" s="2">
        <v>240</v>
      </c>
    </row>
    <row r="3439" spans="2:3" x14ac:dyDescent="0.3">
      <c r="B3439" s="2">
        <v>6.7</v>
      </c>
      <c r="C3439" s="2">
        <v>138</v>
      </c>
    </row>
    <row r="3440" spans="2:3" x14ac:dyDescent="0.3">
      <c r="B3440" s="2">
        <v>7</v>
      </c>
      <c r="C3440" s="2">
        <v>109</v>
      </c>
    </row>
    <row r="3441" spans="2:3" x14ac:dyDescent="0.3">
      <c r="B3441" s="2">
        <v>7.1</v>
      </c>
      <c r="C3441" s="2">
        <v>105</v>
      </c>
    </row>
    <row r="3442" spans="2:3" x14ac:dyDescent="0.3">
      <c r="B3442" s="2">
        <v>6.7</v>
      </c>
      <c r="C3442" s="2">
        <v>107</v>
      </c>
    </row>
    <row r="3443" spans="2:3" x14ac:dyDescent="0.3">
      <c r="B3443" s="2">
        <v>7.1</v>
      </c>
      <c r="C3443" s="2">
        <v>112</v>
      </c>
    </row>
    <row r="3444" spans="2:3" x14ac:dyDescent="0.3">
      <c r="B3444" s="2">
        <v>6.3</v>
      </c>
      <c r="C3444" s="2">
        <v>85</v>
      </c>
    </row>
    <row r="3445" spans="2:3" x14ac:dyDescent="0.3">
      <c r="B3445" s="2">
        <v>7</v>
      </c>
      <c r="C3445" s="2">
        <v>101</v>
      </c>
    </row>
    <row r="3446" spans="2:3" x14ac:dyDescent="0.3">
      <c r="B3446" s="2">
        <v>6.5</v>
      </c>
      <c r="C3446" s="2">
        <v>96</v>
      </c>
    </row>
    <row r="3447" spans="2:3" x14ac:dyDescent="0.3">
      <c r="B3447" s="2">
        <v>5.2</v>
      </c>
      <c r="C3447" s="2">
        <v>87</v>
      </c>
    </row>
    <row r="3448" spans="2:3" x14ac:dyDescent="0.3">
      <c r="B3448" s="2">
        <v>6.9</v>
      </c>
      <c r="C3448" s="2">
        <v>98</v>
      </c>
    </row>
    <row r="3449" spans="2:3" x14ac:dyDescent="0.3">
      <c r="B3449" s="2">
        <v>7</v>
      </c>
      <c r="C3449" s="2">
        <v>118</v>
      </c>
    </row>
    <row r="3450" spans="2:3" x14ac:dyDescent="0.3">
      <c r="B3450" s="2">
        <v>6.4</v>
      </c>
      <c r="C3450" s="2">
        <v>131</v>
      </c>
    </row>
    <row r="3451" spans="2:3" x14ac:dyDescent="0.3">
      <c r="B3451" s="2">
        <v>7</v>
      </c>
      <c r="C3451" s="2">
        <v>123</v>
      </c>
    </row>
    <row r="3452" spans="2:3" x14ac:dyDescent="0.3">
      <c r="B3452" s="2">
        <v>7.1</v>
      </c>
      <c r="C3452" s="2">
        <v>112</v>
      </c>
    </row>
    <row r="3453" spans="2:3" x14ac:dyDescent="0.3">
      <c r="B3453" s="2">
        <v>6.2</v>
      </c>
      <c r="C3453" s="2">
        <v>123</v>
      </c>
    </row>
    <row r="3454" spans="2:3" x14ac:dyDescent="0.3">
      <c r="B3454" s="2">
        <v>6.2</v>
      </c>
      <c r="C3454" s="2">
        <v>102</v>
      </c>
    </row>
    <row r="3455" spans="2:3" x14ac:dyDescent="0.3">
      <c r="B3455" s="2">
        <v>4.7</v>
      </c>
      <c r="C3455" s="2">
        <v>86</v>
      </c>
    </row>
    <row r="3456" spans="2:3" x14ac:dyDescent="0.3">
      <c r="B3456" s="2">
        <v>6.8</v>
      </c>
      <c r="C3456" s="2">
        <v>93</v>
      </c>
    </row>
    <row r="3457" spans="2:3" x14ac:dyDescent="0.3">
      <c r="B3457" s="2">
        <v>6.1</v>
      </c>
      <c r="C3457" s="2">
        <v>136</v>
      </c>
    </row>
    <row r="3458" spans="2:3" x14ac:dyDescent="0.3">
      <c r="B3458" s="2">
        <v>7</v>
      </c>
      <c r="C3458" s="2">
        <v>125</v>
      </c>
    </row>
    <row r="3459" spans="2:3" x14ac:dyDescent="0.3">
      <c r="B3459" s="2">
        <v>6.8</v>
      </c>
      <c r="C3459" s="2">
        <v>122</v>
      </c>
    </row>
    <row r="3460" spans="2:3" x14ac:dyDescent="0.3">
      <c r="B3460" s="2">
        <v>6.5</v>
      </c>
      <c r="C3460" s="2">
        <v>114</v>
      </c>
    </row>
    <row r="3461" spans="2:3" x14ac:dyDescent="0.3">
      <c r="B3461" s="2">
        <v>6.1</v>
      </c>
      <c r="C3461" s="2">
        <v>100</v>
      </c>
    </row>
    <row r="3462" spans="2:3" x14ac:dyDescent="0.3">
      <c r="B3462" s="2">
        <v>5.2</v>
      </c>
      <c r="C3462" s="2">
        <v>106</v>
      </c>
    </row>
    <row r="3463" spans="2:3" x14ac:dyDescent="0.3">
      <c r="B3463" s="2">
        <v>6.2</v>
      </c>
      <c r="C3463" s="2">
        <v>81</v>
      </c>
    </row>
    <row r="3464" spans="2:3" x14ac:dyDescent="0.3">
      <c r="B3464" s="2">
        <v>5.3</v>
      </c>
      <c r="C3464" s="2">
        <v>97</v>
      </c>
    </row>
    <row r="3465" spans="2:3" x14ac:dyDescent="0.3">
      <c r="B3465" s="2">
        <v>7.3</v>
      </c>
      <c r="C3465" s="2">
        <v>133</v>
      </c>
    </row>
    <row r="3466" spans="2:3" x14ac:dyDescent="0.3">
      <c r="B3466" s="2">
        <v>5.7</v>
      </c>
      <c r="C3466" s="2">
        <v>94</v>
      </c>
    </row>
    <row r="3467" spans="2:3" x14ac:dyDescent="0.3">
      <c r="B3467" s="2">
        <v>5.4</v>
      </c>
      <c r="C3467" s="2">
        <v>99</v>
      </c>
    </row>
    <row r="3468" spans="2:3" x14ac:dyDescent="0.3">
      <c r="B3468" s="2">
        <v>5.2</v>
      </c>
      <c r="C3468" s="2">
        <v>118</v>
      </c>
    </row>
    <row r="3469" spans="2:3" x14ac:dyDescent="0.3">
      <c r="B3469" s="2">
        <v>6.1</v>
      </c>
      <c r="C3469" s="2">
        <v>93</v>
      </c>
    </row>
    <row r="3470" spans="2:3" x14ac:dyDescent="0.3">
      <c r="B3470" s="2">
        <v>4.4000000000000004</v>
      </c>
      <c r="C3470" s="2">
        <v>99</v>
      </c>
    </row>
    <row r="3471" spans="2:3" x14ac:dyDescent="0.3">
      <c r="B3471" s="2">
        <v>6.3</v>
      </c>
      <c r="C3471" s="2">
        <v>92</v>
      </c>
    </row>
    <row r="3472" spans="2:3" x14ac:dyDescent="0.3">
      <c r="B3472" s="2">
        <v>6.9</v>
      </c>
      <c r="C3472" s="2">
        <v>116</v>
      </c>
    </row>
    <row r="3473" spans="2:3" x14ac:dyDescent="0.3">
      <c r="B3473" s="2">
        <v>7</v>
      </c>
      <c r="C3473" s="2">
        <v>106</v>
      </c>
    </row>
    <row r="3474" spans="2:3" x14ac:dyDescent="0.3">
      <c r="B3474" s="2">
        <v>7.9</v>
      </c>
      <c r="C3474" s="2">
        <v>102</v>
      </c>
    </row>
    <row r="3475" spans="2:3" x14ac:dyDescent="0.3">
      <c r="B3475" s="2">
        <v>7.8</v>
      </c>
      <c r="C3475" s="2">
        <v>119</v>
      </c>
    </row>
    <row r="3476" spans="2:3" x14ac:dyDescent="0.3">
      <c r="B3476" s="2">
        <v>6.6</v>
      </c>
      <c r="C3476" s="2">
        <v>121</v>
      </c>
    </row>
    <row r="3477" spans="2:3" x14ac:dyDescent="0.3">
      <c r="B3477" s="2">
        <v>6.5</v>
      </c>
      <c r="C3477" s="2">
        <v>117</v>
      </c>
    </row>
    <row r="3478" spans="2:3" x14ac:dyDescent="0.3">
      <c r="B3478" s="2">
        <v>6.8</v>
      </c>
      <c r="C3478" s="2">
        <v>82</v>
      </c>
    </row>
    <row r="3479" spans="2:3" x14ac:dyDescent="0.3">
      <c r="B3479" s="2">
        <v>8</v>
      </c>
      <c r="C3479" s="2">
        <v>165</v>
      </c>
    </row>
    <row r="3480" spans="2:3" x14ac:dyDescent="0.3">
      <c r="B3480" s="2">
        <v>5.7</v>
      </c>
      <c r="C3480" s="2">
        <v>100</v>
      </c>
    </row>
    <row r="3481" spans="2:3" x14ac:dyDescent="0.3">
      <c r="B3481" s="2">
        <v>7.8</v>
      </c>
      <c r="C3481" s="2">
        <v>136</v>
      </c>
    </row>
    <row r="3482" spans="2:3" x14ac:dyDescent="0.3">
      <c r="B3482" s="2">
        <v>7.6</v>
      </c>
      <c r="C3482" s="2">
        <v>130</v>
      </c>
    </row>
    <row r="3483" spans="2:3" x14ac:dyDescent="0.3">
      <c r="B3483" s="2">
        <v>6.2</v>
      </c>
      <c r="C3483" s="2">
        <v>118</v>
      </c>
    </row>
    <row r="3484" spans="2:3" x14ac:dyDescent="0.3">
      <c r="B3484" s="2">
        <v>6</v>
      </c>
      <c r="C3484" s="2">
        <v>104</v>
      </c>
    </row>
    <row r="3485" spans="2:3" x14ac:dyDescent="0.3">
      <c r="B3485" s="2">
        <v>4</v>
      </c>
      <c r="C3485" s="2">
        <v>89</v>
      </c>
    </row>
    <row r="3486" spans="2:3" x14ac:dyDescent="0.3">
      <c r="B3486" s="2">
        <v>6.7</v>
      </c>
      <c r="C3486" s="2">
        <v>139</v>
      </c>
    </row>
    <row r="3487" spans="2:3" x14ac:dyDescent="0.3">
      <c r="B3487" s="2">
        <v>6.4</v>
      </c>
      <c r="C3487" s="2">
        <v>107</v>
      </c>
    </row>
    <row r="3488" spans="2:3" x14ac:dyDescent="0.3">
      <c r="B3488" s="2">
        <v>6.3</v>
      </c>
      <c r="C3488" s="2">
        <v>92</v>
      </c>
    </row>
    <row r="3489" spans="2:3" x14ac:dyDescent="0.3">
      <c r="B3489" s="2">
        <v>6.8</v>
      </c>
      <c r="C3489" s="2">
        <v>110</v>
      </c>
    </row>
    <row r="3490" spans="2:3" x14ac:dyDescent="0.3">
      <c r="B3490" s="2">
        <v>5.7</v>
      </c>
      <c r="C3490" s="2">
        <v>109</v>
      </c>
    </row>
    <row r="3491" spans="2:3" x14ac:dyDescent="0.3">
      <c r="B3491" s="2">
        <v>5.8</v>
      </c>
      <c r="C3491" s="2">
        <v>91</v>
      </c>
    </row>
    <row r="3492" spans="2:3" x14ac:dyDescent="0.3">
      <c r="B3492" s="2">
        <v>7.9</v>
      </c>
      <c r="C3492" s="2">
        <v>113</v>
      </c>
    </row>
    <row r="3493" spans="2:3" x14ac:dyDescent="0.3">
      <c r="B3493" s="2">
        <v>6.3</v>
      </c>
      <c r="C3493" s="2">
        <v>104</v>
      </c>
    </row>
    <row r="3494" spans="2:3" x14ac:dyDescent="0.3">
      <c r="B3494" s="2">
        <v>6.6</v>
      </c>
      <c r="C3494" s="2">
        <v>120</v>
      </c>
    </row>
    <row r="3495" spans="2:3" x14ac:dyDescent="0.3">
      <c r="B3495" s="2">
        <v>6.1</v>
      </c>
      <c r="C3495" s="2">
        <v>150</v>
      </c>
    </row>
    <row r="3496" spans="2:3" x14ac:dyDescent="0.3">
      <c r="B3496" s="2">
        <v>5.8</v>
      </c>
      <c r="C3496" s="2">
        <v>103</v>
      </c>
    </row>
    <row r="3497" spans="2:3" x14ac:dyDescent="0.3">
      <c r="B3497" s="2">
        <v>7.6</v>
      </c>
      <c r="C3497" s="2">
        <v>134</v>
      </c>
    </row>
    <row r="3498" spans="2:3" x14ac:dyDescent="0.3">
      <c r="B3498" s="2">
        <v>6.1</v>
      </c>
      <c r="C3498" s="2">
        <v>106</v>
      </c>
    </row>
    <row r="3499" spans="2:3" x14ac:dyDescent="0.3">
      <c r="B3499" s="2">
        <v>6.9</v>
      </c>
      <c r="C3499" s="2">
        <v>139</v>
      </c>
    </row>
    <row r="3500" spans="2:3" x14ac:dyDescent="0.3">
      <c r="B3500" s="2">
        <v>8.1</v>
      </c>
      <c r="C3500" s="2">
        <v>149</v>
      </c>
    </row>
    <row r="3501" spans="2:3" x14ac:dyDescent="0.3">
      <c r="B3501" s="2">
        <v>8.1</v>
      </c>
      <c r="C3501" s="2">
        <v>121</v>
      </c>
    </row>
    <row r="3502" spans="2:3" x14ac:dyDescent="0.3">
      <c r="B3502" s="2">
        <v>5.6</v>
      </c>
      <c r="C3502" s="2">
        <v>82</v>
      </c>
    </row>
    <row r="3503" spans="2:3" x14ac:dyDescent="0.3">
      <c r="B3503" s="2">
        <v>5.8</v>
      </c>
      <c r="C3503" s="2">
        <v>99</v>
      </c>
    </row>
    <row r="3504" spans="2:3" x14ac:dyDescent="0.3">
      <c r="B3504" s="2">
        <v>6</v>
      </c>
      <c r="C3504" s="2">
        <v>101</v>
      </c>
    </row>
    <row r="3505" spans="2:3" x14ac:dyDescent="0.3">
      <c r="B3505" s="2">
        <v>6.3</v>
      </c>
      <c r="C3505" s="2">
        <v>116</v>
      </c>
    </row>
    <row r="3506" spans="2:3" x14ac:dyDescent="0.3">
      <c r="B3506" s="2">
        <v>7.9</v>
      </c>
      <c r="C3506" s="2">
        <v>102</v>
      </c>
    </row>
    <row r="3507" spans="2:3" x14ac:dyDescent="0.3">
      <c r="B3507" s="2">
        <v>5.0999999999999996</v>
      </c>
      <c r="C3507" s="2">
        <v>92</v>
      </c>
    </row>
    <row r="3508" spans="2:3" x14ac:dyDescent="0.3">
      <c r="B3508" s="2">
        <v>6.8</v>
      </c>
      <c r="C3508" s="2">
        <v>107</v>
      </c>
    </row>
    <row r="3509" spans="2:3" x14ac:dyDescent="0.3">
      <c r="B3509" s="2">
        <v>6.7</v>
      </c>
      <c r="C3509" s="2">
        <v>148</v>
      </c>
    </row>
    <row r="3510" spans="2:3" x14ac:dyDescent="0.3">
      <c r="B3510" s="2">
        <v>8.6</v>
      </c>
      <c r="C3510" s="2">
        <v>169</v>
      </c>
    </row>
    <row r="3511" spans="2:3" x14ac:dyDescent="0.3">
      <c r="B3511" s="2">
        <v>5.8</v>
      </c>
      <c r="C3511" s="2">
        <v>89</v>
      </c>
    </row>
    <row r="3512" spans="2:3" x14ac:dyDescent="0.3">
      <c r="B3512" s="2">
        <v>6</v>
      </c>
      <c r="C3512" s="2">
        <v>125</v>
      </c>
    </row>
    <row r="3513" spans="2:3" x14ac:dyDescent="0.3">
      <c r="B3513" s="2">
        <v>6.9</v>
      </c>
      <c r="C3513" s="2">
        <v>100</v>
      </c>
    </row>
    <row r="3514" spans="2:3" x14ac:dyDescent="0.3">
      <c r="B3514" s="2">
        <v>6.2</v>
      </c>
      <c r="C3514" s="2">
        <v>105</v>
      </c>
    </row>
    <row r="3515" spans="2:3" x14ac:dyDescent="0.3">
      <c r="B3515" s="2">
        <v>6.9</v>
      </c>
      <c r="C3515" s="2">
        <v>134</v>
      </c>
    </row>
    <row r="3516" spans="2:3" x14ac:dyDescent="0.3">
      <c r="B3516" s="2">
        <v>7</v>
      </c>
      <c r="C3516" s="2">
        <v>112</v>
      </c>
    </row>
    <row r="3517" spans="2:3" x14ac:dyDescent="0.3">
      <c r="B3517" s="2">
        <v>6.5</v>
      </c>
      <c r="C3517" s="2">
        <v>100</v>
      </c>
    </row>
    <row r="3518" spans="2:3" x14ac:dyDescent="0.3">
      <c r="B3518" s="2">
        <v>3.1</v>
      </c>
      <c r="C3518" s="2">
        <v>110</v>
      </c>
    </row>
    <row r="3519" spans="2:3" x14ac:dyDescent="0.3">
      <c r="B3519" s="2">
        <v>6.5</v>
      </c>
      <c r="C3519" s="2">
        <v>104</v>
      </c>
    </row>
    <row r="3520" spans="2:3" x14ac:dyDescent="0.3">
      <c r="B3520" s="2">
        <v>4.8</v>
      </c>
      <c r="C3520" s="2">
        <v>95</v>
      </c>
    </row>
    <row r="3521" spans="2:3" x14ac:dyDescent="0.3">
      <c r="B3521" s="2">
        <v>6.4</v>
      </c>
      <c r="C3521" s="2">
        <v>89</v>
      </c>
    </row>
    <row r="3522" spans="2:3" x14ac:dyDescent="0.3">
      <c r="B3522" s="2">
        <v>7</v>
      </c>
      <c r="C3522" s="2">
        <v>97</v>
      </c>
    </row>
    <row r="3523" spans="2:3" x14ac:dyDescent="0.3">
      <c r="B3523" s="2">
        <v>7</v>
      </c>
      <c r="C3523" s="2">
        <v>124</v>
      </c>
    </row>
    <row r="3524" spans="2:3" x14ac:dyDescent="0.3">
      <c r="B3524" s="2">
        <v>5.4</v>
      </c>
      <c r="C3524" s="2">
        <v>98</v>
      </c>
    </row>
    <row r="3525" spans="2:3" x14ac:dyDescent="0.3">
      <c r="B3525" s="2">
        <v>6.9</v>
      </c>
      <c r="C3525" s="2">
        <v>92</v>
      </c>
    </row>
    <row r="3526" spans="2:3" x14ac:dyDescent="0.3">
      <c r="B3526" s="2">
        <v>6.8</v>
      </c>
      <c r="C3526" s="2">
        <v>150</v>
      </c>
    </row>
    <row r="3527" spans="2:3" x14ac:dyDescent="0.3">
      <c r="B3527" s="2">
        <v>6.4</v>
      </c>
      <c r="C3527" s="2">
        <v>119</v>
      </c>
    </row>
    <row r="3528" spans="2:3" x14ac:dyDescent="0.3">
      <c r="B3528" s="2">
        <v>6.5</v>
      </c>
      <c r="C3528" s="2">
        <v>132</v>
      </c>
    </row>
    <row r="3529" spans="2:3" x14ac:dyDescent="0.3">
      <c r="B3529" s="2">
        <v>6.4</v>
      </c>
      <c r="C3529" s="2">
        <v>97</v>
      </c>
    </row>
    <row r="3530" spans="2:3" x14ac:dyDescent="0.3">
      <c r="B3530" s="2">
        <v>6.2</v>
      </c>
      <c r="C3530" s="2">
        <v>98</v>
      </c>
    </row>
    <row r="3531" spans="2:3" x14ac:dyDescent="0.3">
      <c r="B3531" s="2">
        <v>7.9</v>
      </c>
      <c r="C3531" s="2">
        <v>117</v>
      </c>
    </row>
    <row r="3532" spans="2:3" x14ac:dyDescent="0.3">
      <c r="B3532" s="2">
        <v>5.6</v>
      </c>
      <c r="C3532" s="2">
        <v>84</v>
      </c>
    </row>
    <row r="3533" spans="2:3" x14ac:dyDescent="0.3">
      <c r="B3533" s="2">
        <v>5.8</v>
      </c>
      <c r="C3533" s="2">
        <v>138</v>
      </c>
    </row>
    <row r="3534" spans="2:3" x14ac:dyDescent="0.3">
      <c r="B3534" s="2">
        <v>7</v>
      </c>
      <c r="C3534" s="2">
        <v>106</v>
      </c>
    </row>
    <row r="3535" spans="2:3" x14ac:dyDescent="0.3">
      <c r="B3535" s="2">
        <v>5.0999999999999996</v>
      </c>
      <c r="C3535" s="2">
        <v>93</v>
      </c>
    </row>
    <row r="3536" spans="2:3" x14ac:dyDescent="0.3">
      <c r="B3536" s="2">
        <v>4.4000000000000004</v>
      </c>
      <c r="C3536" s="2">
        <v>89</v>
      </c>
    </row>
    <row r="3537" spans="2:3" x14ac:dyDescent="0.3">
      <c r="B3537" s="2">
        <v>7.2</v>
      </c>
      <c r="C3537" s="2">
        <v>95</v>
      </c>
    </row>
    <row r="3538" spans="2:3" x14ac:dyDescent="0.3">
      <c r="B3538" s="2">
        <v>5</v>
      </c>
      <c r="C3538" s="2">
        <v>101</v>
      </c>
    </row>
    <row r="3539" spans="2:3" x14ac:dyDescent="0.3">
      <c r="B3539" s="2">
        <v>6.7</v>
      </c>
      <c r="C3539" s="2">
        <v>92</v>
      </c>
    </row>
    <row r="3540" spans="2:3" x14ac:dyDescent="0.3">
      <c r="B3540" s="2">
        <v>5.6</v>
      </c>
      <c r="C3540" s="2">
        <v>105</v>
      </c>
    </row>
    <row r="3541" spans="2:3" x14ac:dyDescent="0.3">
      <c r="B3541" s="2">
        <v>6.2</v>
      </c>
      <c r="C3541" s="2">
        <v>99</v>
      </c>
    </row>
    <row r="3542" spans="2:3" x14ac:dyDescent="0.3">
      <c r="B3542" s="2">
        <v>6.4</v>
      </c>
      <c r="C3542" s="2">
        <v>101</v>
      </c>
    </row>
    <row r="3543" spans="2:3" x14ac:dyDescent="0.3">
      <c r="B3543" s="2">
        <v>6.2</v>
      </c>
      <c r="C3543" s="2">
        <v>117</v>
      </c>
    </row>
    <row r="3544" spans="2:3" x14ac:dyDescent="0.3">
      <c r="B3544" s="2">
        <v>6.6</v>
      </c>
      <c r="C3544" s="2">
        <v>103</v>
      </c>
    </row>
    <row r="3545" spans="2:3" x14ac:dyDescent="0.3">
      <c r="B3545" s="2">
        <v>7.5</v>
      </c>
      <c r="C3545" s="2">
        <v>105</v>
      </c>
    </row>
    <row r="3546" spans="2:3" x14ac:dyDescent="0.3">
      <c r="B3546" s="2">
        <v>5.7</v>
      </c>
      <c r="C3546" s="2">
        <v>109</v>
      </c>
    </row>
    <row r="3547" spans="2:3" x14ac:dyDescent="0.3">
      <c r="B3547" s="2">
        <v>7.5</v>
      </c>
      <c r="C3547" s="2">
        <v>128</v>
      </c>
    </row>
    <row r="3548" spans="2:3" x14ac:dyDescent="0.3">
      <c r="B3548" s="2">
        <v>5.5</v>
      </c>
      <c r="C3548" s="2">
        <v>102</v>
      </c>
    </row>
    <row r="3549" spans="2:3" x14ac:dyDescent="0.3">
      <c r="B3549" s="2">
        <v>5.0999999999999996</v>
      </c>
      <c r="C3549" s="2">
        <v>94</v>
      </c>
    </row>
    <row r="3550" spans="2:3" x14ac:dyDescent="0.3">
      <c r="B3550" s="2">
        <v>6.5</v>
      </c>
      <c r="C3550" s="2">
        <v>102</v>
      </c>
    </row>
    <row r="3551" spans="2:3" x14ac:dyDescent="0.3">
      <c r="B3551" s="2">
        <v>5.7</v>
      </c>
      <c r="C3551" s="2">
        <v>96</v>
      </c>
    </row>
    <row r="3552" spans="2:3" x14ac:dyDescent="0.3">
      <c r="B3552" s="2">
        <v>5.6</v>
      </c>
      <c r="C3552" s="2">
        <v>170</v>
      </c>
    </row>
    <row r="3553" spans="2:3" x14ac:dyDescent="0.3">
      <c r="B3553" s="2">
        <v>5.8</v>
      </c>
      <c r="C3553" s="2">
        <v>86</v>
      </c>
    </row>
    <row r="3554" spans="2:3" x14ac:dyDescent="0.3">
      <c r="B3554" s="2">
        <v>7.3</v>
      </c>
      <c r="C3554" s="2">
        <v>102</v>
      </c>
    </row>
    <row r="3555" spans="2:3" x14ac:dyDescent="0.3">
      <c r="B3555" s="2">
        <v>7.5</v>
      </c>
      <c r="C3555" s="2">
        <v>101</v>
      </c>
    </row>
    <row r="3556" spans="2:3" x14ac:dyDescent="0.3">
      <c r="B3556" s="2">
        <v>6</v>
      </c>
      <c r="C3556" s="2">
        <v>115</v>
      </c>
    </row>
    <row r="3557" spans="2:3" x14ac:dyDescent="0.3">
      <c r="B3557" s="2">
        <v>4.9000000000000004</v>
      </c>
      <c r="C3557" s="2">
        <v>100</v>
      </c>
    </row>
    <row r="3558" spans="2:3" x14ac:dyDescent="0.3">
      <c r="B3558" s="2">
        <v>5.9</v>
      </c>
      <c r="C3558" s="2">
        <v>101</v>
      </c>
    </row>
    <row r="3559" spans="2:3" x14ac:dyDescent="0.3">
      <c r="B3559" s="2">
        <v>6.1</v>
      </c>
      <c r="C3559" s="2">
        <v>94</v>
      </c>
    </row>
    <row r="3560" spans="2:3" x14ac:dyDescent="0.3">
      <c r="B3560" s="2">
        <v>6.7</v>
      </c>
      <c r="C3560" s="2">
        <v>142</v>
      </c>
    </row>
    <row r="3561" spans="2:3" x14ac:dyDescent="0.3">
      <c r="B3561" s="2">
        <v>6.7</v>
      </c>
      <c r="C3561" s="2">
        <v>118</v>
      </c>
    </row>
    <row r="3562" spans="2:3" x14ac:dyDescent="0.3">
      <c r="B3562" s="2">
        <v>7.3</v>
      </c>
      <c r="C3562" s="2">
        <v>95</v>
      </c>
    </row>
    <row r="3563" spans="2:3" x14ac:dyDescent="0.3">
      <c r="B3563" s="2">
        <v>6.8</v>
      </c>
      <c r="C3563" s="2">
        <v>96</v>
      </c>
    </row>
    <row r="3564" spans="2:3" x14ac:dyDescent="0.3">
      <c r="B3564" s="2">
        <v>7.2</v>
      </c>
      <c r="C3564" s="2">
        <v>132</v>
      </c>
    </row>
    <row r="3565" spans="2:3" x14ac:dyDescent="0.3">
      <c r="B3565" s="2">
        <v>6.1</v>
      </c>
      <c r="C3565" s="2">
        <v>131</v>
      </c>
    </row>
    <row r="3566" spans="2:3" x14ac:dyDescent="0.3">
      <c r="B3566" s="2">
        <v>7.8</v>
      </c>
      <c r="C3566" s="2">
        <v>133</v>
      </c>
    </row>
    <row r="3567" spans="2:3" x14ac:dyDescent="0.3">
      <c r="B3567" s="2">
        <v>6</v>
      </c>
      <c r="C3567" s="2">
        <v>111</v>
      </c>
    </row>
    <row r="3568" spans="2:3" x14ac:dyDescent="0.3">
      <c r="B3568" s="2">
        <v>6.5</v>
      </c>
      <c r="C3568" s="2">
        <v>97</v>
      </c>
    </row>
    <row r="3569" spans="2:3" x14ac:dyDescent="0.3">
      <c r="B3569" s="2">
        <v>8.1</v>
      </c>
      <c r="C3569" s="2">
        <v>99</v>
      </c>
    </row>
    <row r="3570" spans="2:3" x14ac:dyDescent="0.3">
      <c r="B3570" s="2">
        <v>7.5</v>
      </c>
      <c r="C3570" s="2">
        <v>164</v>
      </c>
    </row>
    <row r="3571" spans="2:3" x14ac:dyDescent="0.3">
      <c r="B3571" s="2">
        <v>6.6</v>
      </c>
      <c r="C3571" s="2">
        <v>122</v>
      </c>
    </row>
    <row r="3572" spans="2:3" x14ac:dyDescent="0.3">
      <c r="B3572" s="2">
        <v>7.3</v>
      </c>
      <c r="C3572" s="2">
        <v>122</v>
      </c>
    </row>
    <row r="3573" spans="2:3" x14ac:dyDescent="0.3">
      <c r="B3573" s="2">
        <v>6.7</v>
      </c>
      <c r="C3573" s="2">
        <v>123</v>
      </c>
    </row>
    <row r="3574" spans="2:3" x14ac:dyDescent="0.3">
      <c r="B3574" s="2">
        <v>8.1</v>
      </c>
      <c r="C3574" s="2">
        <v>114</v>
      </c>
    </row>
    <row r="3575" spans="2:3" x14ac:dyDescent="0.3">
      <c r="B3575" s="2">
        <v>6.6</v>
      </c>
      <c r="C3575" s="2">
        <v>112</v>
      </c>
    </row>
    <row r="3576" spans="2:3" x14ac:dyDescent="0.3">
      <c r="B3576" s="2">
        <v>7.4</v>
      </c>
      <c r="C3576" s="2">
        <v>141</v>
      </c>
    </row>
    <row r="3577" spans="2:3" x14ac:dyDescent="0.3">
      <c r="B3577" s="2">
        <v>4.2</v>
      </c>
      <c r="C3577" s="2">
        <v>99</v>
      </c>
    </row>
    <row r="3578" spans="2:3" x14ac:dyDescent="0.3">
      <c r="B3578" s="2">
        <v>7.8</v>
      </c>
      <c r="C3578" s="2">
        <v>100</v>
      </c>
    </row>
    <row r="3579" spans="2:3" x14ac:dyDescent="0.3">
      <c r="B3579" s="2">
        <v>6.8</v>
      </c>
      <c r="C3579" s="2">
        <v>113</v>
      </c>
    </row>
    <row r="3580" spans="2:3" x14ac:dyDescent="0.3">
      <c r="B3580" s="2">
        <v>6.1</v>
      </c>
      <c r="C3580" s="2">
        <v>118</v>
      </c>
    </row>
    <row r="3581" spans="2:3" x14ac:dyDescent="0.3">
      <c r="B3581" s="2">
        <v>6.3</v>
      </c>
      <c r="C3581" s="2">
        <v>108</v>
      </c>
    </row>
    <row r="3582" spans="2:3" x14ac:dyDescent="0.3">
      <c r="B3582" s="2">
        <v>5.8</v>
      </c>
      <c r="C3582" s="2">
        <v>85</v>
      </c>
    </row>
    <row r="3583" spans="2:3" x14ac:dyDescent="0.3">
      <c r="B3583" s="2">
        <v>6</v>
      </c>
      <c r="C3583" s="2">
        <v>109</v>
      </c>
    </row>
    <row r="3584" spans="2:3" x14ac:dyDescent="0.3">
      <c r="B3584" s="2">
        <v>6.5</v>
      </c>
      <c r="C3584" s="2">
        <v>103</v>
      </c>
    </row>
    <row r="3585" spans="2:3" x14ac:dyDescent="0.3">
      <c r="B3585" s="2">
        <v>7.7</v>
      </c>
      <c r="C3585" s="2">
        <v>123</v>
      </c>
    </row>
    <row r="3586" spans="2:3" x14ac:dyDescent="0.3">
      <c r="B3586" s="2">
        <v>7.1</v>
      </c>
      <c r="C3586" s="2">
        <v>111</v>
      </c>
    </row>
    <row r="3587" spans="2:3" x14ac:dyDescent="0.3">
      <c r="B3587" s="2">
        <v>5.7</v>
      </c>
      <c r="C3587" s="2">
        <v>106</v>
      </c>
    </row>
    <row r="3588" spans="2:3" x14ac:dyDescent="0.3">
      <c r="B3588" s="2">
        <v>6.6</v>
      </c>
      <c r="C3588" s="2">
        <v>103</v>
      </c>
    </row>
    <row r="3589" spans="2:3" x14ac:dyDescent="0.3">
      <c r="B3589" s="2">
        <v>6.5</v>
      </c>
      <c r="C3589" s="2">
        <v>102</v>
      </c>
    </row>
    <row r="3590" spans="2:3" x14ac:dyDescent="0.3">
      <c r="B3590" s="2">
        <v>7.1</v>
      </c>
      <c r="C3590" s="2">
        <v>80</v>
      </c>
    </row>
    <row r="3591" spans="2:3" x14ac:dyDescent="0.3">
      <c r="B3591" s="2">
        <v>6.3</v>
      </c>
      <c r="C3591" s="2">
        <v>119</v>
      </c>
    </row>
    <row r="3592" spans="2:3" x14ac:dyDescent="0.3">
      <c r="B3592" s="2">
        <v>5.7</v>
      </c>
      <c r="C3592" s="2">
        <v>165</v>
      </c>
    </row>
    <row r="3593" spans="2:3" x14ac:dyDescent="0.3">
      <c r="B3593" s="2">
        <v>5.4</v>
      </c>
      <c r="C3593" s="2">
        <v>102</v>
      </c>
    </row>
    <row r="3594" spans="2:3" x14ac:dyDescent="0.3">
      <c r="B3594" s="2">
        <v>7.2</v>
      </c>
      <c r="C3594" s="2">
        <v>137</v>
      </c>
    </row>
    <row r="3595" spans="2:3" x14ac:dyDescent="0.3">
      <c r="B3595" s="2">
        <v>5.7</v>
      </c>
      <c r="C3595" s="2">
        <v>83</v>
      </c>
    </row>
    <row r="3596" spans="2:3" x14ac:dyDescent="0.3">
      <c r="B3596" s="2">
        <v>6.7</v>
      </c>
      <c r="C3596" s="2">
        <v>115</v>
      </c>
    </row>
    <row r="3597" spans="2:3" x14ac:dyDescent="0.3">
      <c r="B3597" s="2">
        <v>6.3</v>
      </c>
      <c r="C3597" s="2">
        <v>97</v>
      </c>
    </row>
    <row r="3598" spans="2:3" x14ac:dyDescent="0.3">
      <c r="B3598" s="2">
        <v>8.5</v>
      </c>
      <c r="C3598" s="2">
        <v>107</v>
      </c>
    </row>
    <row r="3599" spans="2:3" x14ac:dyDescent="0.3">
      <c r="B3599" s="2">
        <v>7.1</v>
      </c>
      <c r="C3599" s="2">
        <v>115</v>
      </c>
    </row>
    <row r="3600" spans="2:3" x14ac:dyDescent="0.3">
      <c r="B3600" s="2">
        <v>6.2</v>
      </c>
      <c r="C3600" s="2">
        <v>118</v>
      </c>
    </row>
    <row r="3601" spans="2:3" x14ac:dyDescent="0.3">
      <c r="B3601" s="2">
        <v>6.7</v>
      </c>
      <c r="C3601" s="2">
        <v>106</v>
      </c>
    </row>
    <row r="3602" spans="2:3" x14ac:dyDescent="0.3">
      <c r="B3602" s="2">
        <v>8</v>
      </c>
      <c r="C3602" s="2">
        <v>149</v>
      </c>
    </row>
    <row r="3603" spans="2:3" x14ac:dyDescent="0.3">
      <c r="B3603" s="2">
        <v>7.5</v>
      </c>
      <c r="C3603" s="2">
        <v>111</v>
      </c>
    </row>
    <row r="3604" spans="2:3" x14ac:dyDescent="0.3">
      <c r="B3604" s="2">
        <v>4.5999999999999996</v>
      </c>
      <c r="C3604" s="2">
        <v>121</v>
      </c>
    </row>
    <row r="3605" spans="2:3" x14ac:dyDescent="0.3">
      <c r="B3605" s="2">
        <v>5.4</v>
      </c>
      <c r="C3605" s="2">
        <v>105</v>
      </c>
    </row>
    <row r="3606" spans="2:3" x14ac:dyDescent="0.3">
      <c r="B3606" s="2">
        <v>5</v>
      </c>
      <c r="C3606" s="2">
        <v>92</v>
      </c>
    </row>
    <row r="3607" spans="2:3" x14ac:dyDescent="0.3">
      <c r="B3607" s="2">
        <v>7.3</v>
      </c>
      <c r="C3607" s="2">
        <v>90</v>
      </c>
    </row>
    <row r="3608" spans="2:3" x14ac:dyDescent="0.3">
      <c r="B3608" s="2">
        <v>7</v>
      </c>
      <c r="C3608" s="2">
        <v>72</v>
      </c>
    </row>
    <row r="3609" spans="2:3" x14ac:dyDescent="0.3">
      <c r="B3609" s="2">
        <v>7.4</v>
      </c>
      <c r="C3609" s="2">
        <v>117</v>
      </c>
    </row>
    <row r="3610" spans="2:3" x14ac:dyDescent="0.3">
      <c r="B3610" s="2">
        <v>7.5</v>
      </c>
      <c r="C3610" s="2">
        <v>141</v>
      </c>
    </row>
    <row r="3611" spans="2:3" x14ac:dyDescent="0.3">
      <c r="B3611" s="2">
        <v>8.4</v>
      </c>
      <c r="C3611" s="2">
        <v>159</v>
      </c>
    </row>
    <row r="3612" spans="2:3" x14ac:dyDescent="0.3">
      <c r="B3612" s="2">
        <v>7</v>
      </c>
      <c r="C3612" s="2">
        <v>123</v>
      </c>
    </row>
    <row r="3613" spans="2:3" x14ac:dyDescent="0.3">
      <c r="B3613" s="2">
        <v>5.4</v>
      </c>
      <c r="C3613" s="2">
        <v>133</v>
      </c>
    </row>
    <row r="3614" spans="2:3" x14ac:dyDescent="0.3">
      <c r="B3614" s="2">
        <v>7.6</v>
      </c>
      <c r="C3614" s="2">
        <v>142</v>
      </c>
    </row>
    <row r="3615" spans="2:3" x14ac:dyDescent="0.3">
      <c r="B3615" s="2">
        <v>7.5</v>
      </c>
      <c r="C3615" s="2">
        <v>111</v>
      </c>
    </row>
    <row r="3616" spans="2:3" x14ac:dyDescent="0.3">
      <c r="B3616" s="2">
        <v>7.2</v>
      </c>
      <c r="C3616" s="2">
        <v>89</v>
      </c>
    </row>
    <row r="3617" spans="2:3" x14ac:dyDescent="0.3">
      <c r="B3617" s="2">
        <v>6.6</v>
      </c>
      <c r="C3617" s="2">
        <v>101</v>
      </c>
    </row>
    <row r="3618" spans="2:3" x14ac:dyDescent="0.3">
      <c r="B3618" s="2">
        <v>5.3</v>
      </c>
      <c r="C3618" s="2">
        <v>122</v>
      </c>
    </row>
    <row r="3619" spans="2:3" x14ac:dyDescent="0.3">
      <c r="B3619" s="2">
        <v>5.3</v>
      </c>
      <c r="C3619" s="2">
        <v>97</v>
      </c>
    </row>
    <row r="3620" spans="2:3" x14ac:dyDescent="0.3">
      <c r="B3620" s="2">
        <v>7.2</v>
      </c>
      <c r="C3620" s="2">
        <v>84</v>
      </c>
    </row>
    <row r="3621" spans="2:3" x14ac:dyDescent="0.3">
      <c r="B3621" s="2">
        <v>6.9</v>
      </c>
      <c r="C3621" s="2">
        <v>120</v>
      </c>
    </row>
    <row r="3622" spans="2:3" x14ac:dyDescent="0.3">
      <c r="B3622" s="2">
        <v>6.4</v>
      </c>
      <c r="C3622" s="2">
        <v>137</v>
      </c>
    </row>
    <row r="3623" spans="2:3" x14ac:dyDescent="0.3">
      <c r="B3623" s="2">
        <v>7</v>
      </c>
      <c r="C3623" s="2">
        <v>105</v>
      </c>
    </row>
    <row r="3624" spans="2:3" x14ac:dyDescent="0.3">
      <c r="B3624" s="2">
        <v>7.1</v>
      </c>
      <c r="C3624" s="2">
        <v>123</v>
      </c>
    </row>
    <row r="3625" spans="2:3" x14ac:dyDescent="0.3">
      <c r="B3625" s="2">
        <v>7</v>
      </c>
      <c r="C3625" s="2">
        <v>118</v>
      </c>
    </row>
    <row r="3626" spans="2:3" x14ac:dyDescent="0.3">
      <c r="B3626" s="2">
        <v>5.5</v>
      </c>
      <c r="C3626" s="2">
        <v>97</v>
      </c>
    </row>
    <row r="3627" spans="2:3" x14ac:dyDescent="0.3">
      <c r="B3627" s="2">
        <v>7.7</v>
      </c>
      <c r="C3627" s="2">
        <v>133</v>
      </c>
    </row>
    <row r="3628" spans="2:3" x14ac:dyDescent="0.3">
      <c r="B3628" s="2">
        <v>6.1</v>
      </c>
      <c r="C3628" s="2">
        <v>96</v>
      </c>
    </row>
    <row r="3629" spans="2:3" x14ac:dyDescent="0.3">
      <c r="B3629" s="2">
        <v>7.1</v>
      </c>
      <c r="C3629" s="2">
        <v>106</v>
      </c>
    </row>
    <row r="3630" spans="2:3" x14ac:dyDescent="0.3">
      <c r="B3630" s="2">
        <v>5.9</v>
      </c>
      <c r="C3630" s="2">
        <v>120</v>
      </c>
    </row>
    <row r="3631" spans="2:3" x14ac:dyDescent="0.3">
      <c r="B3631" s="2">
        <v>7.3</v>
      </c>
      <c r="C3631" s="2">
        <v>103</v>
      </c>
    </row>
    <row r="3632" spans="2:3" x14ac:dyDescent="0.3">
      <c r="B3632" s="2">
        <v>6.1</v>
      </c>
      <c r="C3632" s="2">
        <v>103</v>
      </c>
    </row>
    <row r="3633" spans="2:3" x14ac:dyDescent="0.3">
      <c r="B3633" s="2">
        <v>7.1</v>
      </c>
      <c r="C3633" s="2">
        <v>121</v>
      </c>
    </row>
    <row r="3634" spans="2:3" x14ac:dyDescent="0.3">
      <c r="B3634" s="2">
        <v>7.7</v>
      </c>
      <c r="C3634" s="2">
        <v>108</v>
      </c>
    </row>
    <row r="3635" spans="2:3" x14ac:dyDescent="0.3">
      <c r="B3635" s="2">
        <v>4.3</v>
      </c>
      <c r="C3635" s="2">
        <v>100</v>
      </c>
    </row>
    <row r="3636" spans="2:3" x14ac:dyDescent="0.3">
      <c r="B3636" s="2">
        <v>4.0999999999999996</v>
      </c>
      <c r="C3636" s="2">
        <v>129</v>
      </c>
    </row>
    <row r="3637" spans="2:3" x14ac:dyDescent="0.3">
      <c r="B3637" s="2">
        <v>6.6</v>
      </c>
      <c r="C3637" s="2">
        <v>105</v>
      </c>
    </row>
    <row r="3638" spans="2:3" x14ac:dyDescent="0.3">
      <c r="B3638" s="2">
        <v>6.5</v>
      </c>
      <c r="C3638" s="2">
        <v>103</v>
      </c>
    </row>
    <row r="3639" spans="2:3" x14ac:dyDescent="0.3">
      <c r="B3639" s="2">
        <v>7.2</v>
      </c>
      <c r="C3639" s="2">
        <v>140</v>
      </c>
    </row>
    <row r="3640" spans="2:3" x14ac:dyDescent="0.3">
      <c r="B3640" s="2">
        <v>6</v>
      </c>
      <c r="C3640" s="2">
        <v>107</v>
      </c>
    </row>
    <row r="3641" spans="2:3" x14ac:dyDescent="0.3">
      <c r="B3641" s="2">
        <v>6.4</v>
      </c>
      <c r="C3641" s="2">
        <v>103</v>
      </c>
    </row>
    <row r="3642" spans="2:3" x14ac:dyDescent="0.3">
      <c r="B3642" s="2">
        <v>7.1</v>
      </c>
      <c r="C3642" s="2">
        <v>95</v>
      </c>
    </row>
    <row r="3643" spans="2:3" x14ac:dyDescent="0.3">
      <c r="B3643" s="2">
        <v>6.7</v>
      </c>
      <c r="C3643" s="2">
        <v>94</v>
      </c>
    </row>
    <row r="3644" spans="2:3" x14ac:dyDescent="0.3">
      <c r="B3644" s="2">
        <v>5.0999999999999996</v>
      </c>
      <c r="C3644" s="2">
        <v>87</v>
      </c>
    </row>
    <row r="3645" spans="2:3" x14ac:dyDescent="0.3">
      <c r="B3645" s="2">
        <v>5.0999999999999996</v>
      </c>
      <c r="C3645" s="2">
        <v>99</v>
      </c>
    </row>
    <row r="3646" spans="2:3" x14ac:dyDescent="0.3">
      <c r="B3646" s="2">
        <v>6.7</v>
      </c>
      <c r="C3646" s="2">
        <v>89</v>
      </c>
    </row>
    <row r="3647" spans="2:3" x14ac:dyDescent="0.3">
      <c r="B3647" s="2">
        <v>7</v>
      </c>
      <c r="C3647" s="2">
        <v>122</v>
      </c>
    </row>
    <row r="3648" spans="2:3" x14ac:dyDescent="0.3">
      <c r="B3648" s="2">
        <v>8.3000000000000007</v>
      </c>
      <c r="C3648" s="2">
        <v>95</v>
      </c>
    </row>
    <row r="3649" spans="2:3" x14ac:dyDescent="0.3">
      <c r="B3649" s="2">
        <v>6.1</v>
      </c>
      <c r="C3649" s="2">
        <v>97</v>
      </c>
    </row>
    <row r="3650" spans="2:3" x14ac:dyDescent="0.3">
      <c r="B3650" s="2">
        <v>6.3</v>
      </c>
      <c r="C3650" s="2">
        <v>119</v>
      </c>
    </row>
    <row r="3651" spans="2:3" x14ac:dyDescent="0.3">
      <c r="B3651" s="2">
        <v>7.2</v>
      </c>
      <c r="C3651" s="2">
        <v>105</v>
      </c>
    </row>
    <row r="3652" spans="2:3" x14ac:dyDescent="0.3">
      <c r="B3652" s="2">
        <v>6.6</v>
      </c>
      <c r="C3652" s="2">
        <v>124</v>
      </c>
    </row>
    <row r="3653" spans="2:3" x14ac:dyDescent="0.3">
      <c r="B3653" s="2">
        <v>5.4</v>
      </c>
      <c r="C3653" s="2">
        <v>127</v>
      </c>
    </row>
    <row r="3654" spans="2:3" x14ac:dyDescent="0.3">
      <c r="B3654" s="2">
        <v>7</v>
      </c>
      <c r="C3654" s="2">
        <v>124</v>
      </c>
    </row>
    <row r="3655" spans="2:3" x14ac:dyDescent="0.3">
      <c r="B3655" s="2">
        <v>6.2</v>
      </c>
      <c r="C3655" s="2">
        <v>98</v>
      </c>
    </row>
    <row r="3656" spans="2:3" x14ac:dyDescent="0.3">
      <c r="B3656" s="2">
        <v>7</v>
      </c>
      <c r="C3656" s="2">
        <v>132</v>
      </c>
    </row>
    <row r="3657" spans="2:3" x14ac:dyDescent="0.3">
      <c r="B3657" s="2">
        <v>7.4</v>
      </c>
      <c r="C3657" s="2">
        <v>106</v>
      </c>
    </row>
    <row r="3658" spans="2:3" x14ac:dyDescent="0.3">
      <c r="B3658" s="2">
        <v>5.7</v>
      </c>
      <c r="C3658" s="2">
        <v>107</v>
      </c>
    </row>
    <row r="3659" spans="2:3" x14ac:dyDescent="0.3">
      <c r="B3659" s="2">
        <v>8.1</v>
      </c>
      <c r="C3659" s="2">
        <v>120</v>
      </c>
    </row>
    <row r="3660" spans="2:3" x14ac:dyDescent="0.3">
      <c r="B3660" s="2">
        <v>5.6</v>
      </c>
      <c r="C3660" s="2">
        <v>95</v>
      </c>
    </row>
    <row r="3661" spans="2:3" x14ac:dyDescent="0.3">
      <c r="B3661" s="2">
        <v>5.7</v>
      </c>
      <c r="C3661" s="2">
        <v>115</v>
      </c>
    </row>
    <row r="3662" spans="2:3" x14ac:dyDescent="0.3">
      <c r="B3662" s="2">
        <v>6.8</v>
      </c>
      <c r="C3662" s="2">
        <v>111</v>
      </c>
    </row>
    <row r="3663" spans="2:3" x14ac:dyDescent="0.3">
      <c r="B3663" s="2">
        <v>7.4</v>
      </c>
      <c r="C3663" s="2">
        <v>129</v>
      </c>
    </row>
    <row r="3664" spans="2:3" x14ac:dyDescent="0.3">
      <c r="B3664" s="2">
        <v>7.2</v>
      </c>
      <c r="C3664" s="2">
        <v>125</v>
      </c>
    </row>
    <row r="3665" spans="2:3" x14ac:dyDescent="0.3">
      <c r="B3665" s="2">
        <v>6.4</v>
      </c>
      <c r="C3665" s="2">
        <v>91</v>
      </c>
    </row>
    <row r="3666" spans="2:3" x14ac:dyDescent="0.3">
      <c r="B3666" s="2">
        <v>7.4</v>
      </c>
      <c r="C3666" s="2">
        <v>131</v>
      </c>
    </row>
    <row r="3667" spans="2:3" x14ac:dyDescent="0.3">
      <c r="B3667" s="2">
        <v>5.5</v>
      </c>
      <c r="C3667" s="2">
        <v>107</v>
      </c>
    </row>
    <row r="3668" spans="2:3" x14ac:dyDescent="0.3">
      <c r="B3668" s="2">
        <v>6.8</v>
      </c>
      <c r="C3668" s="2">
        <v>103</v>
      </c>
    </row>
    <row r="3669" spans="2:3" x14ac:dyDescent="0.3">
      <c r="B3669" s="2">
        <v>6.1</v>
      </c>
      <c r="C3669" s="2">
        <v>107</v>
      </c>
    </row>
    <row r="3670" spans="2:3" x14ac:dyDescent="0.3">
      <c r="B3670" s="2">
        <v>5.8</v>
      </c>
      <c r="C3670" s="2">
        <v>111</v>
      </c>
    </row>
    <row r="3671" spans="2:3" x14ac:dyDescent="0.3">
      <c r="B3671" s="2">
        <v>6.4</v>
      </c>
      <c r="C3671" s="2">
        <v>109</v>
      </c>
    </row>
    <row r="3672" spans="2:3" x14ac:dyDescent="0.3">
      <c r="B3672" s="2">
        <v>4.4000000000000004</v>
      </c>
      <c r="C3672" s="2">
        <v>94</v>
      </c>
    </row>
    <row r="3673" spans="2:3" x14ac:dyDescent="0.3">
      <c r="B3673" s="2">
        <v>6.5</v>
      </c>
      <c r="C3673" s="2">
        <v>115</v>
      </c>
    </row>
    <row r="3674" spans="2:3" x14ac:dyDescent="0.3">
      <c r="B3674" s="2">
        <v>5.6</v>
      </c>
      <c r="C3674" s="2">
        <v>106</v>
      </c>
    </row>
    <row r="3675" spans="2:3" x14ac:dyDescent="0.3">
      <c r="B3675" s="2">
        <v>5.3</v>
      </c>
      <c r="C3675" s="2">
        <v>114</v>
      </c>
    </row>
    <row r="3676" spans="2:3" x14ac:dyDescent="0.3">
      <c r="B3676" s="2">
        <v>6.4</v>
      </c>
      <c r="C3676" s="2">
        <v>106</v>
      </c>
    </row>
    <row r="3677" spans="2:3" x14ac:dyDescent="0.3">
      <c r="B3677" s="2">
        <v>6.1</v>
      </c>
      <c r="C3677" s="2">
        <v>98</v>
      </c>
    </row>
    <row r="3678" spans="2:3" x14ac:dyDescent="0.3">
      <c r="B3678" s="2">
        <v>8.3000000000000007</v>
      </c>
      <c r="C3678" s="2">
        <v>118</v>
      </c>
    </row>
    <row r="3679" spans="2:3" x14ac:dyDescent="0.3">
      <c r="B3679" s="2">
        <v>6.6</v>
      </c>
      <c r="C3679" s="2">
        <v>114</v>
      </c>
    </row>
    <row r="3680" spans="2:3" x14ac:dyDescent="0.3">
      <c r="B3680" s="2">
        <v>6.1</v>
      </c>
      <c r="C3680" s="2">
        <v>114</v>
      </c>
    </row>
    <row r="3681" spans="2:3" x14ac:dyDescent="0.3">
      <c r="B3681" s="2">
        <v>6.5</v>
      </c>
      <c r="C3681" s="2">
        <v>117</v>
      </c>
    </row>
    <row r="3682" spans="2:3" x14ac:dyDescent="0.3">
      <c r="B3682" s="2">
        <v>7.6</v>
      </c>
      <c r="C3682" s="2">
        <v>121</v>
      </c>
    </row>
    <row r="3683" spans="2:3" x14ac:dyDescent="0.3">
      <c r="B3683" s="2">
        <v>5.2</v>
      </c>
      <c r="C3683" s="2">
        <v>97</v>
      </c>
    </row>
    <row r="3684" spans="2:3" x14ac:dyDescent="0.3">
      <c r="B3684" s="2">
        <v>7.5</v>
      </c>
      <c r="C3684" s="2">
        <v>124</v>
      </c>
    </row>
    <row r="3685" spans="2:3" x14ac:dyDescent="0.3">
      <c r="B3685" s="2">
        <v>6.8</v>
      </c>
      <c r="C3685" s="2">
        <v>148</v>
      </c>
    </row>
    <row r="3686" spans="2:3" x14ac:dyDescent="0.3">
      <c r="B3686" s="2">
        <v>8.1</v>
      </c>
      <c r="C3686" s="2">
        <v>128</v>
      </c>
    </row>
    <row r="3687" spans="2:3" x14ac:dyDescent="0.3">
      <c r="B3687" s="2">
        <v>7.2</v>
      </c>
      <c r="C3687" s="2">
        <v>122</v>
      </c>
    </row>
    <row r="3688" spans="2:3" x14ac:dyDescent="0.3">
      <c r="B3688" s="2">
        <v>4.5</v>
      </c>
      <c r="C3688" s="2">
        <v>129</v>
      </c>
    </row>
    <row r="3689" spans="2:3" x14ac:dyDescent="0.3">
      <c r="B3689" s="2">
        <v>7.9</v>
      </c>
      <c r="C3689" s="2">
        <v>167</v>
      </c>
    </row>
    <row r="3690" spans="2:3" x14ac:dyDescent="0.3">
      <c r="B3690" s="2">
        <v>6.4</v>
      </c>
      <c r="C3690" s="2">
        <v>125</v>
      </c>
    </row>
    <row r="3691" spans="2:3" x14ac:dyDescent="0.3">
      <c r="B3691" s="2">
        <v>6.6</v>
      </c>
      <c r="C3691" s="2">
        <v>126</v>
      </c>
    </row>
    <row r="3692" spans="2:3" x14ac:dyDescent="0.3">
      <c r="B3692" s="2">
        <v>6.9</v>
      </c>
      <c r="C3692" s="2">
        <v>127</v>
      </c>
    </row>
    <row r="3693" spans="2:3" x14ac:dyDescent="0.3">
      <c r="B3693" s="2">
        <v>7.2</v>
      </c>
      <c r="C3693" s="2">
        <v>112</v>
      </c>
    </row>
    <row r="3694" spans="2:3" x14ac:dyDescent="0.3">
      <c r="B3694" s="2">
        <v>6.4</v>
      </c>
      <c r="C3694" s="2">
        <v>105</v>
      </c>
    </row>
    <row r="3695" spans="2:3" x14ac:dyDescent="0.3">
      <c r="B3695" s="2">
        <v>7.8</v>
      </c>
      <c r="C3695" s="2">
        <v>130</v>
      </c>
    </row>
    <row r="3696" spans="2:3" x14ac:dyDescent="0.3">
      <c r="B3696" s="2">
        <v>4.5999999999999996</v>
      </c>
      <c r="C3696" s="2">
        <v>91</v>
      </c>
    </row>
    <row r="3697" spans="2:3" x14ac:dyDescent="0.3">
      <c r="B3697" s="2">
        <v>6.9</v>
      </c>
      <c r="C3697" s="2">
        <v>102</v>
      </c>
    </row>
    <row r="3698" spans="2:3" x14ac:dyDescent="0.3">
      <c r="B3698" s="2">
        <v>6.5</v>
      </c>
      <c r="C3698" s="2">
        <v>101</v>
      </c>
    </row>
    <row r="3699" spans="2:3" x14ac:dyDescent="0.3">
      <c r="B3699" s="2">
        <v>4.2</v>
      </c>
      <c r="C3699" s="2">
        <v>81</v>
      </c>
    </row>
    <row r="3700" spans="2:3" x14ac:dyDescent="0.3">
      <c r="B3700" s="2">
        <v>7.1</v>
      </c>
      <c r="C3700" s="2">
        <v>108</v>
      </c>
    </row>
    <row r="3701" spans="2:3" x14ac:dyDescent="0.3">
      <c r="B3701" s="2">
        <v>5.8</v>
      </c>
      <c r="C3701" s="2">
        <v>115</v>
      </c>
    </row>
    <row r="3702" spans="2:3" x14ac:dyDescent="0.3">
      <c r="B3702" s="2">
        <v>7.9</v>
      </c>
      <c r="C3702" s="2">
        <v>187</v>
      </c>
    </row>
    <row r="3703" spans="2:3" x14ac:dyDescent="0.3">
      <c r="B3703" s="2">
        <v>6.6</v>
      </c>
      <c r="C3703" s="2">
        <v>137</v>
      </c>
    </row>
    <row r="3704" spans="2:3" x14ac:dyDescent="0.3">
      <c r="B3704" s="2">
        <v>7.2</v>
      </c>
      <c r="C3704" s="2">
        <v>121</v>
      </c>
    </row>
    <row r="3705" spans="2:3" x14ac:dyDescent="0.3">
      <c r="B3705" s="2">
        <v>6</v>
      </c>
      <c r="C3705" s="2">
        <v>106</v>
      </c>
    </row>
    <row r="3706" spans="2:3" x14ac:dyDescent="0.3">
      <c r="B3706" s="2">
        <v>5.2</v>
      </c>
      <c r="C3706" s="2">
        <v>83</v>
      </c>
    </row>
    <row r="3707" spans="2:3" x14ac:dyDescent="0.3">
      <c r="B3707" s="2">
        <v>7.8</v>
      </c>
      <c r="C3707" s="2">
        <v>108</v>
      </c>
    </row>
    <row r="3708" spans="2:3" x14ac:dyDescent="0.3">
      <c r="B3708" s="2">
        <v>7.1</v>
      </c>
      <c r="C3708" s="2">
        <v>128</v>
      </c>
    </row>
    <row r="3709" spans="2:3" x14ac:dyDescent="0.3">
      <c r="B3709" s="2">
        <v>7.3</v>
      </c>
      <c r="C3709" s="2">
        <v>116</v>
      </c>
    </row>
    <row r="3710" spans="2:3" x14ac:dyDescent="0.3">
      <c r="B3710" s="2">
        <v>8.1</v>
      </c>
      <c r="C3710" s="2">
        <v>151</v>
      </c>
    </row>
    <row r="3711" spans="2:3" x14ac:dyDescent="0.3">
      <c r="B3711" s="2">
        <v>7.2</v>
      </c>
      <c r="C3711" s="2">
        <v>88</v>
      </c>
    </row>
    <row r="3712" spans="2:3" x14ac:dyDescent="0.3">
      <c r="B3712" s="2">
        <v>8.1</v>
      </c>
      <c r="C3712" s="2">
        <v>156</v>
      </c>
    </row>
    <row r="3713" spans="2:3" x14ac:dyDescent="0.3">
      <c r="B3713" s="2">
        <v>6.4</v>
      </c>
      <c r="C3713" s="2">
        <v>132</v>
      </c>
    </row>
    <row r="3714" spans="2:3" x14ac:dyDescent="0.3">
      <c r="B3714" s="2">
        <v>6.6</v>
      </c>
      <c r="C3714" s="2">
        <v>122</v>
      </c>
    </row>
    <row r="3715" spans="2:3" x14ac:dyDescent="0.3">
      <c r="B3715" s="2">
        <v>7.9</v>
      </c>
      <c r="C3715" s="2">
        <v>112</v>
      </c>
    </row>
    <row r="3716" spans="2:3" x14ac:dyDescent="0.3">
      <c r="B3716" s="2">
        <v>6</v>
      </c>
      <c r="C3716" s="2">
        <v>92</v>
      </c>
    </row>
    <row r="3717" spans="2:3" x14ac:dyDescent="0.3">
      <c r="B3717" s="2">
        <v>5.0999999999999996</v>
      </c>
      <c r="C3717" s="2">
        <v>96</v>
      </c>
    </row>
    <row r="3718" spans="2:3" x14ac:dyDescent="0.3">
      <c r="B3718" s="2">
        <v>4.5</v>
      </c>
      <c r="C3718" s="2">
        <v>91</v>
      </c>
    </row>
    <row r="3719" spans="2:3" x14ac:dyDescent="0.3">
      <c r="B3719" s="2">
        <v>6.2</v>
      </c>
      <c r="C3719" s="2">
        <v>94</v>
      </c>
    </row>
    <row r="3720" spans="2:3" x14ac:dyDescent="0.3">
      <c r="B3720" s="2">
        <v>7.4</v>
      </c>
      <c r="C3720" s="2">
        <v>123</v>
      </c>
    </row>
    <row r="3721" spans="2:3" x14ac:dyDescent="0.3">
      <c r="B3721" s="2">
        <v>6.8</v>
      </c>
      <c r="C3721" s="2">
        <v>92</v>
      </c>
    </row>
    <row r="3722" spans="2:3" x14ac:dyDescent="0.3">
      <c r="B3722" s="2">
        <v>7</v>
      </c>
      <c r="C3722" s="2">
        <v>100</v>
      </c>
    </row>
    <row r="3723" spans="2:3" x14ac:dyDescent="0.3">
      <c r="B3723" s="2">
        <v>6.5</v>
      </c>
      <c r="C3723" s="2">
        <v>130</v>
      </c>
    </row>
    <row r="3724" spans="2:3" x14ac:dyDescent="0.3">
      <c r="B3724" s="2">
        <v>6.3</v>
      </c>
      <c r="C3724" s="2">
        <v>129</v>
      </c>
    </row>
    <row r="3725" spans="2:3" x14ac:dyDescent="0.3">
      <c r="B3725" s="2">
        <v>5.4</v>
      </c>
      <c r="C3725" s="2">
        <v>91</v>
      </c>
    </row>
    <row r="3726" spans="2:3" x14ac:dyDescent="0.3">
      <c r="B3726" s="2">
        <v>6.1</v>
      </c>
      <c r="C3726" s="2">
        <v>99</v>
      </c>
    </row>
    <row r="3727" spans="2:3" x14ac:dyDescent="0.3">
      <c r="B3727" s="2">
        <v>6</v>
      </c>
      <c r="C3727" s="2">
        <v>110</v>
      </c>
    </row>
    <row r="3728" spans="2:3" x14ac:dyDescent="0.3">
      <c r="B3728" s="2">
        <v>6.1</v>
      </c>
      <c r="C3728" s="2">
        <v>96</v>
      </c>
    </row>
    <row r="3729" spans="2:3" x14ac:dyDescent="0.3">
      <c r="B3729" s="2">
        <v>7.3</v>
      </c>
      <c r="C3729" s="2">
        <v>109</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8FF8244A-2548-4773-8381-F573099BC0E0}">
  <ds:schemaRefs>
    <ds:schemaRef ds:uri="http://schemas.microsoft.com/DataMashup"/>
  </ds:schemaRefs>
</ds:datastoreItem>
</file>

<file path=customXml/itemProps2.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IMDb Movie Database</vt:lpstr>
      <vt:lpstr>DashBoard</vt:lpstr>
      <vt:lpstr>Dashboard Backend</vt:lpstr>
      <vt:lpstr>Investigate Data (1)</vt:lpstr>
      <vt:lpstr>Investigate Data (2)</vt:lpstr>
      <vt:lpstr>Investigate Data (3)</vt:lpstr>
      <vt:lpstr>Investigate Data (4)</vt:lpstr>
      <vt:lpstr>Investigate Data (5)</vt:lpstr>
      <vt:lpstr>Investigate Data (6)</vt:lpstr>
      <vt:lpstr>Investigate Data (7)</vt:lpstr>
      <vt:lpstr>Investigate Data (8)</vt:lpstr>
      <vt:lpstr>Complex Answer (1)</vt:lpstr>
      <vt:lpstr>Complex Answer (2)</vt:lpstr>
      <vt:lpstr>Complex Answer (3)</vt:lpstr>
      <vt:lpstr>Complex Answer (4)</vt:lpstr>
      <vt:lpstr>Torture Data (1)</vt:lpstr>
      <vt:lpstr>Torture Data (2)</vt:lpstr>
      <vt:lpstr>Torture Data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Shubham padiya</cp:lastModifiedBy>
  <cp:lastPrinted>2024-04-10T18:29:03Z</cp:lastPrinted>
  <dcterms:created xsi:type="dcterms:W3CDTF">2016-12-01T02:35:16Z</dcterms:created>
  <dcterms:modified xsi:type="dcterms:W3CDTF">2024-04-17T07:15:26Z</dcterms:modified>
</cp:coreProperties>
</file>