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ACER\Desktop\"/>
    </mc:Choice>
  </mc:AlternateContent>
  <bookViews>
    <workbookView xWindow="0" yWindow="0" windowWidth="23040" windowHeight="9072" activeTab="2"/>
  </bookViews>
  <sheets>
    <sheet name="PIVOTTABLES" sheetId="2" r:id="rId1"/>
    <sheet name="DASHBOARD" sheetId="3" r:id="rId2"/>
    <sheet name="Sheet1" sheetId="4" r:id="rId3"/>
    <sheet name="DATA " sheetId="1" r:id="rId4"/>
  </sheets>
  <definedNames>
    <definedName name="Slicer_MONTH">#N/A</definedName>
    <definedName name="VeggieVista" localSheetId="3">'DATA '!$A$1:$Q$574</definedName>
  </definedNames>
  <calcPr calcId="162913"/>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75" i="1" l="1"/>
  <c r="N575" i="1"/>
  <c r="P575" i="1"/>
  <c r="Q575" i="1"/>
  <c r="K13" i="2"/>
  <c r="O11" i="2" s="1"/>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2" i="1"/>
</calcChain>
</file>

<file path=xl/connections.xml><?xml version="1.0" encoding="utf-8"?>
<connections xmlns="http://schemas.openxmlformats.org/spreadsheetml/2006/main">
  <connection id="1" name="VeggieVista" type="6" refreshedVersion="6" background="1" saveData="1">
    <textPr codePage="437" sourceFile="C:\Users\ACER\Desktop\VeggieVista.csv" tab="0" comma="1">
      <textFields count="16">
        <textField type="YM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<sst xmlns="http://schemas.openxmlformats.org/spreadsheetml/2006/main" count="1238" uniqueCount="37">
  <si>
    <t>DATE</t>
  </si>
  <si>
    <t>PRODUCT_NAME</t>
  </si>
  <si>
    <t>BUYING_RATE(per kg)</t>
  </si>
  <si>
    <t>QUANTITY(kgs)</t>
  </si>
  <si>
    <t>SELLING_PRICE(per kg)</t>
  </si>
  <si>
    <t>SOLD_QUANTITY</t>
  </si>
  <si>
    <t>TOTAL_SALES(Current day)</t>
  </si>
  <si>
    <t>FRESHNESS_DURATION</t>
  </si>
  <si>
    <t>REMAINING_QUANTITY_CURR</t>
  </si>
  <si>
    <t>TOTAL_AVAILABLE_QUANTITY</t>
  </si>
  <si>
    <t>RQ_SELLING_PRICE</t>
  </si>
  <si>
    <t>RQ_SOLD_QUANTITY</t>
  </si>
  <si>
    <t>RQ_TOTAL_SALE(D-2)</t>
  </si>
  <si>
    <t>REMAINING_WASTE_QUANTITY</t>
  </si>
  <si>
    <t>QUANTITY_WASTE_PRICE</t>
  </si>
  <si>
    <t>PROFIT_LOSS_TOTAL</t>
  </si>
  <si>
    <t>Tomato</t>
  </si>
  <si>
    <t>2-3 days</t>
  </si>
  <si>
    <t>Cucumber</t>
  </si>
  <si>
    <t>Peas</t>
  </si>
  <si>
    <t>8-10 hours</t>
  </si>
  <si>
    <t>Spinach</t>
  </si>
  <si>
    <t>MONTH</t>
  </si>
  <si>
    <t>Row Labels</t>
  </si>
  <si>
    <t>Grand Total</t>
  </si>
  <si>
    <t>Column Labels</t>
  </si>
  <si>
    <t>January</t>
  </si>
  <si>
    <t>Sum of TOTAL_SALES(Current day)</t>
  </si>
  <si>
    <t>Sum of PROFIT_LOSS_TOTAL</t>
  </si>
  <si>
    <t>Sum of REMAINING_WASTE_QUANTITY</t>
  </si>
  <si>
    <t>Sum of SOLD_QUANTITY</t>
  </si>
  <si>
    <t>Sum of REMAINING_QUANTITY_CURR</t>
  </si>
  <si>
    <t>Sum of TOTAL_AVAILABLE_QUANTITY</t>
  </si>
  <si>
    <t>Average of SELLING_PRICE(per kg)</t>
  </si>
  <si>
    <t>Average of BUYING_RATE(per kg)</t>
  </si>
  <si>
    <t>Sum of RQ_TOTAL_SALE(D-2)</t>
  </si>
  <si>
    <t>PROFIT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</si>
</sst>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 #,##0_ ;_ * \-#,##0_ ;_ * &quot;-&quot;??_ ;_ @_ "/>
  </numFmts>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8">
    <xf numFmtId="0" fontId="0" fillId="0" borderId="0" xfId="0"/>
    <xf numFmtId="14"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0" fillId="2" borderId="0" xfId="0" applyFill="1"/>
    <xf numFmtId="9" fontId="0" fillId="0" borderId="0" xfId="1" applyFont="1"/>
    <xf numFmtId="0" fontId="0" fillId="0" borderId="0" xfId="0" applyProtection="1">
      <protection locked="0"/>
    </xf>
  </cellXfs>
  <cellStyles count="2">
    <cellStyle name="Normal" xfId="0" builtinId="0"/>
    <cellStyle name="Percent" xfId="1" builtinId="5"/>
  </cellStyles>
  <dxfs count="895">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numFmt numFmtId="35" formatCode="_ * #,##0.00_ ;_ * \-#,##0.00_ ;_ * &quot;-&quot;??_ ;_ @_ "/>
    </dxf>
    <dxf>
      <numFmt numFmtId="165" formatCode="_ * #,##0.0_ ;_ * \-#,##0.0_ ;_ * &quot;-&quot;??_ ;_ @_ "/>
    </dxf>
    <dxf>
      <numFmt numFmtId="164" formatCode="_ * #,##0_ ;_ * \-#,##0_ ;_ * &quot;-&quot;??_ ;_ @_ "/>
    </dxf>
    <dxf>
      <font>
        <b/>
        <i val="0"/>
        <sz val="10"/>
        <color theme="1"/>
        <name val="Calibri"/>
        <scheme val="minor"/>
      </font>
      <fill>
        <patternFill>
          <bgColor theme="0"/>
        </patternFill>
      </fill>
    </dxf>
    <dxf>
      <font>
        <b val="0"/>
        <i val="0"/>
        <sz val="9"/>
        <color theme="0"/>
        <name val="Calibri Light"/>
        <scheme val="major"/>
      </font>
      <fill>
        <patternFill>
          <fgColor theme="0"/>
          <bgColor theme="1"/>
        </patternFill>
      </fill>
    </dxf>
    <dxf>
      <font>
        <b/>
        <i val="0"/>
        <sz val="9"/>
        <color theme="0"/>
        <name val="Calibri Light"/>
        <scheme val="major"/>
      </font>
      <fill>
        <patternFill patternType="solid">
          <bgColor theme="1"/>
        </patternFill>
      </fill>
    </dxf>
    <dxf>
      <font>
        <color theme="1"/>
      </font>
    </dxf>
    <dxf>
      <numFmt numFmtId="164" formatCode="_ * #,##0_ ;_ * \-#,##0_ ;_ * &quot;-&quot;??_ ;_ @_ "/>
    </dxf>
    <dxf>
      <numFmt numFmtId="165" formatCode="_ * #,##0.0_ ;_ * \-#,##0.0_ ;_ * &quot;-&quot;??_ ;_ @_ "/>
    </dxf>
    <dxf>
      <numFmt numFmtId="35" formatCode="_ * #,##0.00_ ;_ * \-#,##0.00_ ;_ * &quot;-&quot;??_ ;_ @_ "/>
    </dxf>
    <dxf>
      <numFmt numFmtId="164" formatCode="_ * #,##0_ ;_ * \-#,##0_ ;_ * &quot;-&quot;??_ ;_ @_ "/>
    </dxf>
    <dxf>
      <numFmt numFmtId="165" formatCode="_ * #,##0.0_ ;_ * \-#,##0.0_ ;_ * &quot;-&quot;??_ ;_ @_ "/>
    </dxf>
    <dxf>
      <numFmt numFmtId="35" formatCode="_ * #,##0.00_ ;_ * \-#,##0.00_ ;_ * &quot;-&quot;??_ ;_ @_ "/>
    </dxf>
    <dxf>
      <numFmt numFmtId="164" formatCode="_ * #,##0_ ;_ * \-#,##0_ ;_ * &quot;-&quot;??_ ;_ @_ "/>
    </dxf>
    <dxf>
      <numFmt numFmtId="165" formatCode="_ * #,##0.0_ ;_ * \-#,##0.0_ ;_ * &quot;-&quot;??_ ;_ @_ "/>
    </dxf>
    <dxf>
      <numFmt numFmtId="35" formatCode="_ * #,##0.00_ ;_ * \-#,##0.00_ ;_ * &quot;-&quot;??_ ;_ @_ "/>
    </dxf>
    <dxf>
      <numFmt numFmtId="164" formatCode="_ * #,##0_ ;_ * \-#,##0_ ;_ * &quot;-&quot;??_ ;_ @_ "/>
    </dxf>
    <dxf>
      <numFmt numFmtId="165" formatCode="_ * #,##0.0_ ;_ * \-#,##0.0_ ;_ * &quot;-&quot;??_ ;_ @_ "/>
    </dxf>
    <dxf>
      <numFmt numFmtId="35" formatCode="_ * #,##0.00_ ;_ * \-#,##0.00_ ;_ * &quot;-&quot;??_ ;_ @_ "/>
    </dxf>
    <dxf>
      <numFmt numFmtId="164" formatCode="_ * #,##0_ ;_ * \-#,##0_ ;_ * &quot;-&quot;??_ ;_ @_ "/>
    </dxf>
    <dxf>
      <numFmt numFmtId="165" formatCode="_ * #,##0.0_ ;_ * \-#,##0.0_ ;_ * &quot;-&quot;??_ ;_ @_ "/>
    </dxf>
    <dxf>
      <numFmt numFmtId="35" formatCode="_ * #,##0.00_ ;_ * \-#,##0.00_ ;_ * &quot;-&quot;??_ ;_ @_ "/>
    </dxf>
    <dxf>
      <numFmt numFmtId="164" formatCode="_ * #,##0_ ;_ * \-#,##0_ ;_ * &quot;-&quot;??_ ;_ @_ "/>
    </dxf>
    <dxf>
      <numFmt numFmtId="165" formatCode="_ * #,##0.0_ ;_ * \-#,##0.0_ ;_ * &quot;-&quot;??_ ;_ @_ "/>
    </dxf>
    <dxf>
      <numFmt numFmtId="35" formatCode="_ * #,##0.00_ ;_ * \-#,##0.00_ ;_ * &quot;-&quot;??_ ;_ @_ "/>
    </dxf>
    <dxf>
      <numFmt numFmtId="164" formatCode="_ * #,##0_ ;_ * \-#,##0_ ;_ * &quot;-&quot;??_ ;_ @_ "/>
    </dxf>
    <dxf>
      <numFmt numFmtId="165" formatCode="_ * #,##0.0_ ;_ * \-#,##0.0_ ;_ * &quot;-&quot;??_ ;_ @_ "/>
    </dxf>
    <dxf>
      <numFmt numFmtId="35" formatCode="_ * #,##0.00_ ;_ * \-#,##0.00_ ;_ * &quot;-&quot;??_ ;_ @_ "/>
    </dxf>
    <dxf>
      <numFmt numFmtId="164" formatCode="_ * #,##0_ ;_ * \-#,##0_ ;_ * &quot;-&quot;??_ ;_ @_ "/>
    </dxf>
    <dxf>
      <numFmt numFmtId="165" formatCode="_ * #,##0.0_ ;_ * \-#,##0.0_ ;_ * &quot;-&quot;??_ ;_ @_ "/>
    </dxf>
    <dxf>
      <numFmt numFmtId="35" formatCode="_ * #,##0.00_ ;_ * \-#,##0.00_ ;_ * &quot;-&quot;??_ ;_ @_ "/>
    </dxf>
    <dxf>
      <numFmt numFmtId="164" formatCode="_ * #,##0_ ;_ * \-#,##0_ ;_ * &quot;-&quot;??_ ;_ @_ "/>
    </dxf>
    <dxf>
      <numFmt numFmtId="165" formatCode="_ * #,##0.0_ ;_ * \-#,##0.0_ ;_ * &quot;-&quot;??_ ;_ @_ "/>
    </dxf>
    <dxf>
      <numFmt numFmtId="35" formatCode="_ * #,##0.00_ ;_ * \-#,##0.00_ ;_ * &quot;-&quot;??_ ;_ @_ "/>
    </dxf>
  </dxfs>
  <tableStyles count="4" defaultTableStyle="TableStyleMedium2" defaultPivotStyle="PivotStyleLight16">
    <tableStyle name="Slicer Style 1" pivot="0" table="0" count="2">
      <tableStyleElement type="wholeTable" dxfId="867"/>
    </tableStyle>
    <tableStyle name="Slicer Style 2" pivot="0" table="0" count="1">
      <tableStyleElement type="headerRow" dxfId="866"/>
    </tableStyle>
    <tableStyle name="Slicer Style 3" pivot="0" table="0" count="1">
      <tableStyleElement type="wholeTable" dxfId="865"/>
    </tableStyle>
    <tableStyle name="Slicer Style 4" pivot="0" table="0" count="1">
      <tableStyleElement type="headerRow" dxfId="864"/>
    </tableStyle>
  </tableStyles>
  <extLst>
    <ext xmlns:x14="http://schemas.microsoft.com/office/spreadsheetml/2009/9/main" uri="{EB79DEF2-80B8-43e5-95BD-54CBDDF9020C}">
      <x14:slicerStyles defaultSlicerStyle="SlicerStyleLight1">
        <x14:slicerStyle name="Slicer Style 1"/>
        <x14:slicerStyle name="Slicer Style 2"/>
        <x14:slicerStyle name="Slicer Style 3"/>
        <x14:slicerStyle name="Slicer Style 4"/>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[VeggieVistaDashboard.xlsx]PIVOTTABLES!PivotTable1</c:name>
    <c:fmtId val="3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1400" b="1" i="0" u="none" strike="noStrike" cap="none" baseline="0"/>
              <a:t>Sales Performance by Vegetables and Month</a:t>
            </a:r>
            <a:endParaRPr lang="en-US"/>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
        <c:idx val="8"/>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pivotFmt>
      <c:pivotFmt>
        <c:idx val="9"/>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10"/>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
        <c:idx val="11"/>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s>
    <c:plotArea>
      <c:layout/>
      <c:lineChart>
        <c:grouping val="standard"/>
        <c:varyColors val="0"/>
        <c:ser>
          <c:idx val="0"/>
          <c:order val="0"/>
          <c:tx>
            <c:strRef>
              <c:f>PIVOTTABLES!$B$3:$B$4</c:f>
              <c:strCache>
                <c:ptCount val="1"/>
                <c:pt idx="0">
                  <c:v>January</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PIVOTTABLES!$A$5:$A$9</c:f>
              <c:strCache>
                <c:ptCount val="4"/>
                <c:pt idx="0">
                  <c:v>Cucumber</c:v>
                </c:pt>
                <c:pt idx="1">
                  <c:v>Peas</c:v>
                </c:pt>
                <c:pt idx="2">
                  <c:v>Spinach</c:v>
                </c:pt>
                <c:pt idx="3">
                  <c:v>Tomato</c:v>
                </c:pt>
              </c:strCache>
            </c:strRef>
          </c:cat>
          <c:val>
            <c:numRef>
              <c:f>PIVOTTABLES!$B$5:$B$9</c:f>
              <c:numCache>
                <c:formatCode>_ * #,##0_ ;_ * \-#,##0_ ;_ * "-"??_ ;_ @_ </c:formatCode>
                <c:ptCount val="4"/>
                <c:pt idx="0">
                  <c:v>2968000</c:v>
                </c:pt>
                <c:pt idx="1">
                  <c:v>1140900</c:v>
                </c:pt>
                <c:pt idx="2">
                  <c:v>1191800</c:v>
                </c:pt>
                <c:pt idx="3">
                  <c:v>2596000</c:v>
                </c:pt>
              </c:numCache>
            </c:numRef>
          </c:val>
          <c:smooth val="0"/>
          <c:extLst>
            <c:ext xmlns:c16="http://schemas.microsoft.com/office/drawing/2014/chart" uri="{C3380CC4-5D6E-409C-BE32-E72D297353CC}">
              <c16:uniqueId val="{00000000-7AEB-4CE5-8950-C49CDCA88D47}"/>
            </c:ext>
          </c:extLst>
        </c:ser>
        <c:dLbls>
          <c:showLegendKey val="0"/>
          <c:showVal val="0"/>
          <c:showCatName val="0"/>
          <c:showSerName val="0"/>
          <c:showPercent val="0"/>
          <c:showBubbleSize val="0"/>
        </c:dLbls>
        <c:marker val="1"/>
        <c:smooth val="0"/>
        <c:axId val="343779151"/>
        <c:axId val="343777071"/>
      </c:lineChart>
      <c:catAx>
        <c:axId val="3437791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43777071"/>
        <c:crosses val="autoZero"/>
        <c:auto val="1"/>
        <c:lblAlgn val="ctr"/>
        <c:lblOffset val="100"/>
        <c:noMultiLvlLbl val="0"/>
      </c:catAx>
      <c:valAx>
        <c:axId val="343777071"/>
        <c:scaling>
          <c:orientation val="minMax"/>
        </c:scaling>
        <c:delete val="0"/>
        <c:axPos val="l"/>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43779151"/>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[VeggieVistaDashboard.xlsx]PIVOTTABLES!PivotTable4</c:name>
    <c:fmtId val="37"/>
  </c:pivotSource>
  <c:chart>
    <c:title>
      <c:tx>
        <c:rich>
          <a:bodyPr rot="0" spcFirstLastPara="1" vertOverflow="ellipsis" vert="horz" wrap="square" anchor="ctr" anchorCtr="1"/>
          <a:lstStyle/>
          <a:p>
            <a:pPr>
              <a:defRPr sz="16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Demand vs. Supply (Remaining and Sold Quantities)</a:t>
            </a:r>
          </a:p>
        </c:rich>
      </c:tx>
      <c:layout/>
      <c:overlay val="0"/>
      <c:spPr>
        <a:noFill/>
        <a:ln>
          <a:noFill/>
        </a:ln>
        <a:effectLst/>
      </c:spPr>
      <c:txPr>
        <a:bodyPr rot="0" spcFirstLastPara="1" vertOverflow="ellipsis" vert="horz" wrap="square" anchor="ctr" anchorCtr="1"/>
        <a:lstStyle/>
        <a:p>
          <a:pPr>
            <a:defRPr sz="16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stacked"/>
        <c:varyColors val="0"/>
        <c:ser>
          <c:idx val="0"/>
          <c:order val="0"/>
          <c:tx>
            <c:strRef>
              <c:f>PIVOTTABLES!$H$3</c:f>
              <c:strCache>
                <c:ptCount val="1"/>
                <c:pt idx="0">
                  <c:v>Sum of SOLD_QUANTITY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PIVOTTABLES!$G$4:$G$8</c:f>
              <c:strCache>
                <c:ptCount val="4"/>
                <c:pt idx="0">
                  <c:v>Cucumber</c:v>
                </c:pt>
                <c:pt idx="1">
                  <c:v>Peas</c:v>
                </c:pt>
                <c:pt idx="2">
                  <c:v>Spinach</c:v>
                </c:pt>
                <c:pt idx="3">
                  <c:v>Tomato</c:v>
                </c:pt>
              </c:strCache>
            </c:strRef>
          </c:cat>
          <c:val>
            <c:numRef>
              <c:f>PIVOTTABLES!$H$4:$H$8</c:f>
              <c:numCache>
                <c:formatCode>_ * #,##0_ ;_ * \-#,##0_ ;_ * "-"??_ ;_ @_ </c:formatCode>
                <c:ptCount val="4"/>
                <c:pt idx="0">
                  <c:v>70600</c:v>
                </c:pt>
                <c:pt idx="1">
                  <c:v>17870</c:v>
                </c:pt>
                <c:pt idx="2">
                  <c:v>14940</c:v>
                </c:pt>
                <c:pt idx="3">
                  <c:v>20200</c:v>
                </c:pt>
              </c:numCache>
            </c:numRef>
          </c:val>
          <c:extLst>
            <c:ext xmlns:c16="http://schemas.microsoft.com/office/drawing/2014/chart" uri="{C3380CC4-5D6E-409C-BE32-E72D297353CC}">
              <c16:uniqueId val="{00000000-00FF-4EF7-9173-78A363649035}"/>
            </c:ext>
          </c:extLst>
        </c:ser>
        <c:ser>
          <c:idx val="1"/>
          <c:order val="1"/>
          <c:tx>
            <c:strRef>
              <c:f>PIVOTTABLES!$I$3</c:f>
              <c:strCache>
                <c:ptCount val="1"/>
                <c:pt idx="0">
                  <c:v>Sum of REMAINING_QUANTITY_CURR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PIVOTTABLES!$G$4:$G$8</c:f>
              <c:strCache>
                <c:ptCount val="4"/>
                <c:pt idx="0">
                  <c:v>Cucumber</c:v>
                </c:pt>
                <c:pt idx="1">
                  <c:v>Peas</c:v>
                </c:pt>
                <c:pt idx="2">
                  <c:v>Spinach</c:v>
                </c:pt>
                <c:pt idx="3">
                  <c:v>Tomato</c:v>
                </c:pt>
              </c:strCache>
            </c:strRef>
          </c:cat>
          <c:val>
            <c:numRef>
              <c:f>PIVOTTABLES!$I$4:$I$8</c:f>
              <c:numCache>
                <c:formatCode>_ * #,##0_ ;_ * \-#,##0_ ;_ * "-"??_ ;_ @_ </c:formatCode>
                <c:ptCount val="4"/>
                <c:pt idx="0">
                  <c:v>2600</c:v>
                </c:pt>
                <c:pt idx="1">
                  <c:v>1330</c:v>
                </c:pt>
                <c:pt idx="2">
                  <c:v>1560</c:v>
                </c:pt>
                <c:pt idx="3">
                  <c:v>5800</c:v>
                </c:pt>
              </c:numCache>
            </c:numRef>
          </c:val>
          <c:extLst>
            <c:ext xmlns:c16="http://schemas.microsoft.com/office/drawing/2014/chart" uri="{C3380CC4-5D6E-409C-BE32-E72D297353CC}">
              <c16:uniqueId val="{00000001-00FF-4EF7-9173-78A363649035}"/>
            </c:ext>
          </c:extLst>
        </c:ser>
        <c:dLbls>
          <c:showLegendKey val="0"/>
          <c:showVal val="0"/>
          <c:showCatName val="0"/>
          <c:showSerName val="0"/>
          <c:showPercent val="0"/>
          <c:showBubbleSize val="0"/>
        </c:dLbls>
        <c:gapWidth val="150"/>
        <c:overlap val="100"/>
        <c:axId val="203651456"/>
        <c:axId val="203652288"/>
      </c:barChart>
      <c:catAx>
        <c:axId val="2036514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652288"/>
        <c:crosses val="autoZero"/>
        <c:auto val="1"/>
        <c:lblAlgn val="ctr"/>
        <c:lblOffset val="100"/>
        <c:noMultiLvlLbl val="0"/>
      </c:catAx>
      <c:valAx>
        <c:axId val="203652288"/>
        <c:scaling>
          <c:orientation val="minMax"/>
        </c:scaling>
        <c:delete val="0"/>
        <c:axPos val="l"/>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65145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solidFill>
      <a:schemeClr val="tx1"/>
    </a:solidFill>
    <a:ln>
      <a:noFill/>
    </a:ln>
    <a:effectLst/>
  </c:spPr>
  <c:txPr>
    <a:bodyPr/>
    <a:lstStyle/>
    <a:p>
      <a:pPr>
        <a:defRPr b="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[VeggieVistaDashboard.xlsx]PIVOTTABLES!PivotTable8</c:name>
    <c:fmtId val="5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cap="none" baseline="0">
                <a:solidFill>
                  <a:sysClr val="window" lastClr="FFFFFF">
                    <a:lumMod val="85000"/>
                  </a:sysClr>
                </a:solidFill>
                <a:latin typeface="+mn-lt"/>
                <a:ea typeface="+mn-ea"/>
                <a:cs typeface="+mn-cs"/>
              </a:defRPr>
            </a:pPr>
            <a:r>
              <a:rPr lang="en-US" b="1"/>
              <a:t>Profit Margin by Vegetable</a:t>
            </a:r>
            <a:r>
              <a:rPr lang="en-US" b="1" baseline="0"/>
              <a:t>s</a:t>
            </a:r>
            <a:endParaRPr lang="en-US" b="1"/>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 lastClr="FFFFFF">
                    <a:lumMod val="85000"/>
                  </a:sysClr>
                </a:solidFill>
              </a:defRPr>
            </a:pPr>
            <a:endParaRPr lang="en-US"/>
          </a:p>
        </c:rich>
      </c:tx>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cap="none" baseline="0">
              <a:solidFill>
                <a:sysClr val="window" lastClr="FFFFFF">
                  <a:lumMod val="85000"/>
                </a:sysClr>
              </a:solidFill>
              <a:latin typeface="+mn-lt"/>
              <a:ea typeface="+mn-ea"/>
              <a:cs typeface="+mn-cs"/>
            </a:defRPr>
          </a:pPr>
          <a:endParaRPr lang="en-US"/>
        </a:p>
      </c:txPr>
    </c:title>
    <c:autoTitleDeleted val="0"/>
    <c:pivotFmts>
      <c:pivotFmt>
        <c:idx val="0"/>
      </c:pivotFmt>
      <c:pivotFmt>
        <c:idx val="1"/>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9"/>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10"/>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11"/>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manualLayout>
          <c:layoutTarget val="inner"/>
          <c:xMode val="edge"/>
          <c:yMode val="edge"/>
          <c:x val="0.1322596400109593"/>
          <c:y val="0.27761628754738993"/>
          <c:w val="0.79451601565318841"/>
          <c:h val="0.61498432487605714"/>
        </c:manualLayout>
      </c:layout>
      <c:barChart>
        <c:barDir val="bar"/>
        <c:grouping val="clustered"/>
        <c:varyColors val="0"/>
        <c:ser>
          <c:idx val="0"/>
          <c:order val="0"/>
          <c:tx>
            <c:strRef>
              <c:f>PIVOTTABLES!$L$3</c:f>
              <c:strCache>
                <c:ptCount val="1"/>
                <c:pt idx="0">
                  <c:v>Sum of TOTAL_SALES(Current day)</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PIVOTTABLES!$K$4:$K$8</c:f>
              <c:strCache>
                <c:ptCount val="4"/>
                <c:pt idx="0">
                  <c:v>Cucumber</c:v>
                </c:pt>
                <c:pt idx="1">
                  <c:v>Peas</c:v>
                </c:pt>
                <c:pt idx="2">
                  <c:v>Spinach</c:v>
                </c:pt>
                <c:pt idx="3">
                  <c:v>Tomato</c:v>
                </c:pt>
              </c:strCache>
            </c:strRef>
          </c:cat>
          <c:val>
            <c:numRef>
              <c:f>PIVOTTABLES!$L$4:$L$8</c:f>
              <c:numCache>
                <c:formatCode>_ * #,##0_ ;_ * \-#,##0_ ;_ * "-"??_ ;_ @_ </c:formatCode>
                <c:ptCount val="4"/>
                <c:pt idx="0">
                  <c:v>2968000</c:v>
                </c:pt>
                <c:pt idx="1">
                  <c:v>1140900</c:v>
                </c:pt>
                <c:pt idx="2">
                  <c:v>1191800</c:v>
                </c:pt>
                <c:pt idx="3">
                  <c:v>2596000</c:v>
                </c:pt>
              </c:numCache>
            </c:numRef>
          </c:val>
          <c:extLst>
            <c:ext xmlns:c16="http://schemas.microsoft.com/office/drawing/2014/chart" uri="{C3380CC4-5D6E-409C-BE32-E72D297353CC}">
              <c16:uniqueId val="{00000000-ADAC-4FD0-816B-552D2BFF5121}"/>
            </c:ext>
          </c:extLst>
        </c:ser>
        <c:ser>
          <c:idx val="1"/>
          <c:order val="1"/>
          <c:tx>
            <c:strRef>
              <c:f>PIVOTTABLES!$M$3</c:f>
              <c:strCache>
                <c:ptCount val="1"/>
                <c:pt idx="0">
                  <c:v>Sum of PROFIT_LOSS_TOTAL</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PIVOTTABLES!$K$4:$K$8</c:f>
              <c:strCache>
                <c:ptCount val="4"/>
                <c:pt idx="0">
                  <c:v>Cucumber</c:v>
                </c:pt>
                <c:pt idx="1">
                  <c:v>Peas</c:v>
                </c:pt>
                <c:pt idx="2">
                  <c:v>Spinach</c:v>
                </c:pt>
                <c:pt idx="3">
                  <c:v>Tomato</c:v>
                </c:pt>
              </c:strCache>
            </c:strRef>
          </c:cat>
          <c:val>
            <c:numRef>
              <c:f>PIVOTTABLES!$M$4:$M$8</c:f>
              <c:numCache>
                <c:formatCode>_ * #,##0_ ;_ * \-#,##0_ ;_ * "-"??_ ;_ @_ </c:formatCode>
                <c:ptCount val="4"/>
                <c:pt idx="0">
                  <c:v>3039950</c:v>
                </c:pt>
                <c:pt idx="1">
                  <c:v>1084100</c:v>
                </c:pt>
                <c:pt idx="2">
                  <c:v>1088800</c:v>
                </c:pt>
                <c:pt idx="3">
                  <c:v>2744000</c:v>
                </c:pt>
              </c:numCache>
            </c:numRef>
          </c:val>
          <c:extLst>
            <c:ext xmlns:c16="http://schemas.microsoft.com/office/drawing/2014/chart" uri="{C3380CC4-5D6E-409C-BE32-E72D297353CC}">
              <c16:uniqueId val="{00000001-ADAC-4FD0-816B-552D2BFF5121}"/>
            </c:ext>
          </c:extLst>
        </c:ser>
        <c:dLbls>
          <c:showLegendKey val="0"/>
          <c:showVal val="0"/>
          <c:showCatName val="0"/>
          <c:showSerName val="0"/>
          <c:showPercent val="0"/>
          <c:showBubbleSize val="0"/>
        </c:dLbls>
        <c:gapWidth val="182"/>
        <c:overlap val="-50"/>
        <c:axId val="1592530623"/>
        <c:axId val="1592527711"/>
      </c:barChart>
      <c:catAx>
        <c:axId val="15925306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92527711"/>
        <c:crosses val="autoZero"/>
        <c:auto val="1"/>
        <c:lblAlgn val="ctr"/>
        <c:lblOffset val="100"/>
        <c:noMultiLvlLbl val="0"/>
      </c:catAx>
      <c:valAx>
        <c:axId val="1592527711"/>
        <c:scaling>
          <c:orientation val="minMax"/>
        </c:scaling>
        <c:delete val="0"/>
        <c:axPos val="b"/>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92530623"/>
        <c:crosses val="autoZero"/>
        <c:crossBetween val="between"/>
      </c:valAx>
      <c:spPr>
        <a:noFill/>
        <a:ln>
          <a:noFill/>
        </a:ln>
        <a:effectLst/>
      </c:spPr>
    </c:plotArea>
    <c:legend>
      <c:legendPos val="t"/>
      <c:layout>
        <c:manualLayout>
          <c:xMode val="edge"/>
          <c:yMode val="edge"/>
          <c:x val="0.11850850338110157"/>
          <c:y val="0.16749999999999998"/>
          <c:w val="0.75794012889084794"/>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tx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[VeggieVistaDashboard.xlsx]PIVOTTABLES!PivotTable3</c:name>
    <c:fmtId val="4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solidFill>
                  <a:schemeClr val="bg1"/>
                </a:solidFill>
              </a:rPr>
              <a:t>Waste Quantity %</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4"/>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5"/>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6"/>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7"/>
      </c:pivotFmt>
      <c:pivotFmt>
        <c:idx val="8"/>
      </c:pivotFmt>
      <c:pivotFmt>
        <c:idx val="9"/>
      </c:pivotFmt>
      <c:pivotFmt>
        <c:idx val="10"/>
      </c:pivotFmt>
      <c:pivotFmt>
        <c:idx val="1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2"/>
      </c:pivotFmt>
      <c:pivotFmt>
        <c:idx val="13"/>
      </c:pivotFmt>
      <c:pivotFmt>
        <c:idx val="14"/>
      </c:pivotFmt>
      <c:pivotFmt>
        <c:idx val="15"/>
      </c:pivotFmt>
      <c:pivotFmt>
        <c:idx val="16"/>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7"/>
      </c:pivotFmt>
      <c:pivotFmt>
        <c:idx val="18"/>
      </c:pivotFmt>
      <c:pivotFmt>
        <c:idx val="19"/>
      </c:pivotFmt>
      <c:pivotFmt>
        <c:idx val="20"/>
      </c:pivotFmt>
      <c:pivotFmt>
        <c:idx val="2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2"/>
      </c:pivotFmt>
      <c:pivotFmt>
        <c:idx val="23"/>
      </c:pivotFmt>
      <c:pivotFmt>
        <c:idx val="24"/>
      </c:pivotFmt>
      <c:pivotFmt>
        <c:idx val="25"/>
      </c:pivotFmt>
      <c:pivotFmt>
        <c:idx val="26"/>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7"/>
      </c:pivotFmt>
      <c:pivotFmt>
        <c:idx val="28"/>
      </c:pivotFmt>
      <c:pivotFmt>
        <c:idx val="29"/>
      </c:pivotFmt>
      <c:pivotFmt>
        <c:idx val="30"/>
      </c:pivotFmt>
      <c:pivotFmt>
        <c:idx val="3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32"/>
      </c:pivotFmt>
      <c:pivotFmt>
        <c:idx val="33"/>
      </c:pivotFmt>
      <c:pivotFmt>
        <c:idx val="34"/>
      </c:pivotFmt>
      <c:pivotFmt>
        <c:idx val="35"/>
      </c:pivotFmt>
      <c:pivotFmt>
        <c:idx val="36"/>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37"/>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38"/>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52"/>
      </c:pivotFmt>
      <c:pivotFmt>
        <c:idx val="53"/>
      </c:pivotFmt>
      <c:pivotFmt>
        <c:idx val="54"/>
      </c:pivotFmt>
      <c:pivotFmt>
        <c:idx val="55"/>
      </c:pivotFmt>
      <c:pivotFmt>
        <c:idx val="56"/>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57"/>
      </c:pivotFmt>
      <c:pivotFmt>
        <c:idx val="58"/>
      </c:pivotFmt>
      <c:pivotFmt>
        <c:idx val="59"/>
      </c:pivotFmt>
      <c:pivotFmt>
        <c:idx val="60"/>
      </c:pivotFmt>
      <c:pivotFmt>
        <c:idx val="61"/>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62"/>
      </c:pivotFmt>
      <c:pivotFmt>
        <c:idx val="63"/>
      </c:pivotFmt>
      <c:pivotFmt>
        <c:idx val="64"/>
      </c:pivotFmt>
      <c:pivotFmt>
        <c:idx val="65"/>
      </c:pivotFmt>
      <c:pivotFmt>
        <c:idx val="66"/>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67"/>
      </c:pivotFmt>
      <c:pivotFmt>
        <c:idx val="68"/>
      </c:pivotFmt>
      <c:pivotFmt>
        <c:idx val="69"/>
      </c:pivotFmt>
      <c:pivotFmt>
        <c:idx val="70"/>
      </c:pivotFmt>
      <c:pivotFmt>
        <c:idx val="71"/>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72"/>
      </c:pivotFmt>
      <c:pivotFmt>
        <c:idx val="73"/>
      </c:pivotFmt>
      <c:pivotFmt>
        <c:idx val="74"/>
      </c:pivotFmt>
      <c:pivotFmt>
        <c:idx val="75"/>
      </c:pivotFmt>
      <c:pivotFmt>
        <c:idx val="76"/>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77"/>
      </c:pivotFmt>
      <c:pivotFmt>
        <c:idx val="78"/>
      </c:pivotFmt>
      <c:pivotFmt>
        <c:idx val="79"/>
      </c:pivotFmt>
      <c:pivotFmt>
        <c:idx val="80"/>
      </c:pivotFmt>
      <c:pivotFmt>
        <c:idx val="81"/>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82"/>
      </c:pivotFmt>
      <c:pivotFmt>
        <c:idx val="83"/>
      </c:pivotFmt>
      <c:pivotFmt>
        <c:idx val="84"/>
      </c:pivotFmt>
      <c:pivotFmt>
        <c:idx val="85"/>
      </c:pivotFmt>
      <c:pivotFmt>
        <c:idx val="86"/>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87"/>
      </c:pivotFmt>
      <c:pivotFmt>
        <c:idx val="88"/>
      </c:pivotFmt>
      <c:pivotFmt>
        <c:idx val="89"/>
      </c:pivotFmt>
      <c:pivotFmt>
        <c:idx val="90"/>
      </c:pivotFmt>
      <c:pivotFmt>
        <c:idx val="91"/>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92"/>
      </c:pivotFmt>
      <c:pivotFmt>
        <c:idx val="93"/>
      </c:pivotFmt>
      <c:pivotFmt>
        <c:idx val="94"/>
      </c:pivotFmt>
      <c:pivotFmt>
        <c:idx val="95"/>
      </c:pivotFmt>
      <c:pivotFmt>
        <c:idx val="96"/>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97"/>
        <c:dLbl>
          <c:idx val="0"/>
          <c:dLblPos val="outEnd"/>
          <c:showLegendKey val="0"/>
          <c:showVal val="0"/>
          <c:showCatName val="1"/>
          <c:showSerName val="0"/>
          <c:showPercent val="1"/>
          <c:showBubbleSize val="0"/>
          <c:extLst>
            <c:ext xmlns:c15="http://schemas.microsoft.com/office/drawing/2012/chart" uri="{CE6537A1-D6FC-4f65-9D91-7224C49458BB}">
              <c15:layout>
                <c:manualLayout>
                  <c:w val="0.26284365021907807"/>
                  <c:h val="0.14237707036500555"/>
                </c:manualLayout>
              </c15:layout>
            </c:ext>
          </c:extLst>
        </c:dLbl>
      </c:pivotFmt>
      <c:pivotFmt>
        <c:idx val="98"/>
      </c:pivotFmt>
      <c:pivotFmt>
        <c:idx val="99"/>
      </c:pivotFmt>
      <c:pivotFmt>
        <c:idx val="100"/>
      </c:pivotFmt>
      <c:pivotFmt>
        <c:idx val="10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02"/>
      </c:pivotFmt>
      <c:pivotFmt>
        <c:idx val="103"/>
      </c:pivotFmt>
      <c:pivotFmt>
        <c:idx val="104"/>
      </c:pivotFmt>
      <c:pivotFmt>
        <c:idx val="105"/>
      </c:pivotFmt>
      <c:pivotFmt>
        <c:idx val="106"/>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07"/>
      </c:pivotFmt>
      <c:pivotFmt>
        <c:idx val="108"/>
      </c:pivotFmt>
      <c:pivotFmt>
        <c:idx val="109"/>
      </c:pivotFmt>
      <c:pivotFmt>
        <c:idx val="110"/>
      </c:pivotFmt>
      <c:pivotFmt>
        <c:idx val="111"/>
        <c:dLbl>
          <c:idx val="0"/>
          <c:layout>
            <c:manualLayout>
              <c:x val="3.5290351599347639E-2"/>
              <c:y val="-3.9215698383726393E-3"/>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30989745235154159"/>
                  <c:h val="0.14237707036500555"/>
                </c:manualLayout>
              </c15:layout>
            </c:ext>
          </c:extLst>
        </c:dLbl>
      </c:pivotFmt>
      <c:pivotFmt>
        <c:idx val="112"/>
        <c:dLbl>
          <c:idx val="0"/>
          <c:layout/>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113"/>
        <c:dLbl>
          <c:idx val="0"/>
          <c:layout/>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114"/>
        <c:dLbl>
          <c:idx val="0"/>
          <c:layout/>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115"/>
        <c:dLbl>
          <c:idx val="0"/>
          <c:layout/>
          <c:dLblPos val="outEnd"/>
          <c:showLegendKey val="0"/>
          <c:showVal val="0"/>
          <c:showCatName val="1"/>
          <c:showSerName val="0"/>
          <c:showPercent val="1"/>
          <c:showBubbleSize val="0"/>
          <c:extLst>
            <c:ext xmlns:c15="http://schemas.microsoft.com/office/drawing/2012/chart" uri="{CE6537A1-D6FC-4f65-9D91-7224C49458BB}">
              <c15:layout>
                <c:manualLayout>
                  <c:w val="0.31930821277803428"/>
                  <c:h val="0.14237707036500555"/>
                </c:manualLayout>
              </c15:layout>
            </c:ext>
          </c:extLst>
        </c:dLbl>
      </c:pivotFmt>
      <c:pivotFmt>
        <c:idx val="116"/>
        <c:dLbl>
          <c:idx val="0"/>
          <c:layout>
            <c:manualLayout>
              <c:x val="-9.4107604264926981E-2"/>
              <c:y val="-4.7058838060471841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31930821277803428"/>
                  <c:h val="0.14237707036500555"/>
                </c:manualLayout>
              </c15:layout>
            </c:ext>
          </c:extLst>
        </c:dLbl>
      </c:pivotFmt>
      <c:pivotFmt>
        <c:idx val="117"/>
      </c:pivotFmt>
      <c:pivotFmt>
        <c:idx val="118"/>
      </c:pivotFmt>
      <c:pivotFmt>
        <c:idx val="119"/>
      </c:pivotFmt>
      <c:pivotFmt>
        <c:idx val="120"/>
      </c:pivotFmt>
      <c:pivotFmt>
        <c:idx val="121"/>
      </c:pivotFmt>
      <c:pivotFmt>
        <c:idx val="122"/>
      </c:pivotFmt>
      <c:pivotFmt>
        <c:idx val="123"/>
      </c:pivotFmt>
      <c:pivotFmt>
        <c:idx val="124"/>
      </c:pivotFmt>
      <c:pivotFmt>
        <c:idx val="125"/>
      </c:pivotFmt>
      <c:pivotFmt>
        <c:idx val="126"/>
        <c:spPr>
          <a:solidFill>
            <a:schemeClr val="accent1"/>
          </a:solidFill>
          <a:ln>
            <a:solidFill>
              <a:schemeClr val="bg1"/>
            </a:solidFill>
          </a:ln>
          <a:effectLst>
            <a:outerShdw blurRad="254000" sx="102000" sy="102000" algn="ctr" rotWithShape="0">
              <a:prstClr val="black">
                <a:alpha val="20000"/>
              </a:prstClr>
            </a:outerShdw>
          </a:effectLst>
        </c:spPr>
        <c:dLbl>
          <c:idx val="0"/>
          <c:layout>
            <c:manualLayout>
              <c:x val="4.4140171424040739E-2"/>
              <c:y val="-6.1377199745932037E-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32330667445215672"/>
                  <c:h val="0.15535314353964599"/>
                </c:manualLayout>
              </c15:layout>
            </c:ext>
          </c:extLst>
        </c:dLbl>
      </c:pivotFmt>
      <c:pivotFmt>
        <c:idx val="127"/>
        <c:spPr>
          <a:solidFill>
            <a:schemeClr val="accent1"/>
          </a:solidFill>
          <a:ln>
            <a:solidFill>
              <a:schemeClr val="bg1"/>
            </a:solidFill>
          </a:ln>
          <a:effectLst>
            <a:outerShdw blurRad="254000" sx="102000" sy="102000" algn="ctr" rotWithShape="0">
              <a:prstClr val="black">
                <a:alpha val="20000"/>
              </a:prstClr>
            </a:outerShdw>
          </a:effectLst>
        </c:spPr>
        <c:marker>
          <c:symbol val="circle"/>
          <c:size val="6"/>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layout/>
            </c:ext>
          </c:extLst>
        </c:dLbl>
      </c:pivotFmt>
      <c:pivotFmt>
        <c:idx val="128"/>
        <c:dLbl>
          <c:idx val="0"/>
          <c:layout>
            <c:manualLayout>
              <c:x val="-6.2633797671614935E-2"/>
              <c:y val="-7.3467986249185227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36565509637137383"/>
                  <c:h val="0.15535314353964599"/>
                </c:manualLayout>
              </c15:layout>
            </c:ext>
          </c:extLst>
        </c:dLbl>
      </c:pivotFmt>
      <c:pivotFmt>
        <c:idx val="129"/>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layout/>
          <c:dLblPos val="ctr"/>
          <c:showLegendKey val="0"/>
          <c:showVal val="0"/>
          <c:showCatName val="1"/>
          <c:showSerName val="0"/>
          <c:showPercent val="1"/>
          <c:showBubbleSize val="0"/>
          <c:extLst>
            <c:ext xmlns:c15="http://schemas.microsoft.com/office/drawing/2012/chart" uri="{CE6537A1-D6FC-4f65-9D91-7224C49458BB}">
              <c15:layout/>
            </c:ext>
          </c:extLst>
        </c:dLbl>
      </c:pivotFmt>
      <c:pivotFmt>
        <c:idx val="130"/>
        <c:dLbl>
          <c:idx val="0"/>
          <c:layout>
            <c:manualLayout>
              <c:x val="0.12633278968284256"/>
              <c:y val="1.2029955853004723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31389591402566397"/>
                  <c:h val="0.15535314353964599"/>
                </c:manualLayout>
              </c15:layout>
            </c:ext>
          </c:extLst>
        </c:dLbl>
      </c:pivotFmt>
      <c:pivotFmt>
        <c:idx val="131"/>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layout/>
          <c:dLblPos val="ctr"/>
          <c:showLegendKey val="0"/>
          <c:showVal val="0"/>
          <c:showCatName val="1"/>
          <c:showSerName val="0"/>
          <c:showPercent val="1"/>
          <c:showBubbleSize val="0"/>
          <c:extLst>
            <c:ext xmlns:c15="http://schemas.microsoft.com/office/drawing/2012/chart" uri="{CE6537A1-D6FC-4f65-9D91-7224C49458BB}">
              <c15:layout/>
            </c:ext>
          </c:extLst>
        </c:dLbl>
      </c:pivotFmt>
      <c:pivotFmt>
        <c:idx val="132"/>
        <c:dLbl>
          <c:idx val="0"/>
          <c:layout>
            <c:manualLayout>
              <c:x val="-0.17761958149533277"/>
              <c:y val="9.4474014041690299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Lst>
        </c:dLbl>
      </c:pivotFmt>
      <c:pivotFmt>
        <c:idx val="133"/>
        <c:dLbl>
          <c:idx val="0"/>
          <c:layout>
            <c:manualLayout>
              <c:x val="-0.10074144936084643"/>
              <c:y val="-0.14008372397212421"/>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Lst>
        </c:dLbl>
      </c:pivotFmt>
    </c:pivotFmts>
    <c:plotArea>
      <c:layout/>
      <c:pieChart>
        <c:varyColors val="1"/>
        <c:ser>
          <c:idx val="0"/>
          <c:order val="0"/>
          <c:tx>
            <c:strRef>
              <c:f>PIVOTTABLES!$B$19:$B$20</c:f>
              <c:strCache>
                <c:ptCount val="1"/>
                <c:pt idx="0">
                  <c:v>January</c:v>
                </c:pt>
              </c:strCache>
            </c:strRef>
          </c:tx>
          <c:spPr>
            <a:ln>
              <a:solidFill>
                <a:schemeClr val="bg1"/>
              </a:solidFill>
            </a:ln>
          </c:spPr>
          <c:dPt>
            <c:idx val="0"/>
            <c:bubble3D val="0"/>
            <c:spPr>
              <a:solidFill>
                <a:schemeClr val="accent1"/>
              </a:solidFill>
              <a:ln>
                <a:solidFill>
                  <a:schemeClr val="bg1"/>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F1F-4220-8CB0-E9825DC21C13}"/>
              </c:ext>
            </c:extLst>
          </c:dPt>
          <c:dPt>
            <c:idx val="1"/>
            <c:bubble3D val="0"/>
            <c:spPr>
              <a:solidFill>
                <a:schemeClr val="accent2"/>
              </a:solidFill>
              <a:ln>
                <a:solidFill>
                  <a:schemeClr val="bg1"/>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F1F-4220-8CB0-E9825DC21C13}"/>
              </c:ext>
            </c:extLst>
          </c:dPt>
          <c:dPt>
            <c:idx val="2"/>
            <c:bubble3D val="0"/>
            <c:spPr>
              <a:solidFill>
                <a:schemeClr val="accent3"/>
              </a:solidFill>
              <a:ln>
                <a:solidFill>
                  <a:schemeClr val="bg1"/>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2F1F-4220-8CB0-E9825DC21C13}"/>
              </c:ext>
            </c:extLst>
          </c:dPt>
          <c:dPt>
            <c:idx val="3"/>
            <c:bubble3D val="0"/>
            <c:spPr>
              <a:solidFill>
                <a:schemeClr val="accent4"/>
              </a:solidFill>
              <a:ln>
                <a:solidFill>
                  <a:schemeClr val="bg1"/>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2F1F-4220-8CB0-E9825DC21C13}"/>
              </c:ext>
            </c:extLst>
          </c:dPt>
          <c:dLbls>
            <c:dLbl>
              <c:idx val="0"/>
              <c:layout>
                <c:manualLayout>
                  <c:x val="4.4140171424040739E-2"/>
                  <c:y val="-6.1377199745932037E-3"/>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32330667445215672"/>
                      <c:h val="0.15535314353964599"/>
                    </c:manualLayout>
                  </c15:layout>
                </c:ext>
                <c:ext xmlns:c16="http://schemas.microsoft.com/office/drawing/2014/chart" uri="{C3380CC4-5D6E-409C-BE32-E72D297353CC}">
                  <c16:uniqueId val="{00000001-2F1F-4220-8CB0-E9825DC21C13}"/>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PIVOTTABLES!$A$21:$A$25</c:f>
              <c:strCache>
                <c:ptCount val="4"/>
                <c:pt idx="0">
                  <c:v>Cucumber</c:v>
                </c:pt>
                <c:pt idx="1">
                  <c:v>Peas</c:v>
                </c:pt>
                <c:pt idx="2">
                  <c:v>Spinach</c:v>
                </c:pt>
                <c:pt idx="3">
                  <c:v>Tomato</c:v>
                </c:pt>
              </c:strCache>
            </c:strRef>
          </c:cat>
          <c:val>
            <c:numRef>
              <c:f>PIVOTTABLES!$B$21:$B$25</c:f>
              <c:numCache>
                <c:formatCode>_ * #,##0_ ;_ * \-#,##0_ ;_ * "-"??_ ;_ @_ </c:formatCode>
                <c:ptCount val="4"/>
                <c:pt idx="0">
                  <c:v>365</c:v>
                </c:pt>
                <c:pt idx="1">
                  <c:v>1330</c:v>
                </c:pt>
                <c:pt idx="2">
                  <c:v>1560</c:v>
                </c:pt>
                <c:pt idx="3">
                  <c:v>2300</c:v>
                </c:pt>
              </c:numCache>
            </c:numRef>
          </c:val>
          <c:extLst>
            <c:ext xmlns:c16="http://schemas.microsoft.com/office/drawing/2014/chart" uri="{C3380CC4-5D6E-409C-BE32-E72D297353CC}">
              <c16:uniqueId val="{00000008-2F1F-4220-8CB0-E9825DC21C13}"/>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solidFill>
      <a:schemeClr val="tx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[VeggieVistaDashboard.xlsx]PIVOTTABLES!PivotTable5</c:name>
    <c:fmtId val="4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baseline="0">
                <a:effectLst>
                  <a:outerShdw blurRad="50800" dist="38100" dir="5400000" algn="t" rotWithShape="0">
                    <a:prstClr val="black">
                      <a:alpha val="40000"/>
                    </a:prstClr>
                  </a:outerShdw>
                </a:effectLst>
              </a:rPr>
              <a:t>Inventory vs Sales Analysis</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barChart>
        <c:barDir val="col"/>
        <c:grouping val="clustered"/>
        <c:varyColors val="0"/>
        <c:ser>
          <c:idx val="0"/>
          <c:order val="0"/>
          <c:tx>
            <c:strRef>
              <c:f>PIVOTTABLES!$H$10</c:f>
              <c:strCache>
                <c:ptCount val="1"/>
                <c:pt idx="0">
                  <c:v>Sum of TOTAL_AVAILABLE_QUANTITY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PIVOTTABLES!$G$11:$G$15</c:f>
              <c:strCache>
                <c:ptCount val="4"/>
                <c:pt idx="0">
                  <c:v>Cucumber</c:v>
                </c:pt>
                <c:pt idx="1">
                  <c:v>Peas</c:v>
                </c:pt>
                <c:pt idx="2">
                  <c:v>Spinach</c:v>
                </c:pt>
                <c:pt idx="3">
                  <c:v>Tomato</c:v>
                </c:pt>
              </c:strCache>
            </c:strRef>
          </c:cat>
          <c:val>
            <c:numRef>
              <c:f>PIVOTTABLES!$H$11:$H$15</c:f>
              <c:numCache>
                <c:formatCode>_ * #,##0_ ;_ * \-#,##0_ ;_ * "-"??_ ;_ @_ </c:formatCode>
                <c:ptCount val="4"/>
                <c:pt idx="0">
                  <c:v>75800</c:v>
                </c:pt>
                <c:pt idx="1">
                  <c:v>19200</c:v>
                </c:pt>
                <c:pt idx="2">
                  <c:v>16500</c:v>
                </c:pt>
                <c:pt idx="3">
                  <c:v>31800</c:v>
                </c:pt>
              </c:numCache>
            </c:numRef>
          </c:val>
          <c:extLst>
            <c:ext xmlns:c16="http://schemas.microsoft.com/office/drawing/2014/chart" uri="{C3380CC4-5D6E-409C-BE32-E72D297353CC}">
              <c16:uniqueId val="{00000000-37FF-4171-89CE-D0AF669C3DA8}"/>
            </c:ext>
          </c:extLst>
        </c:ser>
        <c:dLbls>
          <c:showLegendKey val="0"/>
          <c:showVal val="0"/>
          <c:showCatName val="0"/>
          <c:showSerName val="0"/>
          <c:showPercent val="0"/>
          <c:showBubbleSize val="0"/>
        </c:dLbls>
        <c:gapWidth val="219"/>
        <c:overlap val="-27"/>
        <c:axId val="2050457648"/>
        <c:axId val="2050458064"/>
      </c:barChart>
      <c:lineChart>
        <c:grouping val="standard"/>
        <c:varyColors val="0"/>
        <c:ser>
          <c:idx val="1"/>
          <c:order val="1"/>
          <c:tx>
            <c:strRef>
              <c:f>PIVOTTABLES!$I$10</c:f>
              <c:strCache>
                <c:ptCount val="1"/>
                <c:pt idx="0">
                  <c:v>Sum of TOTAL_SALES(Current day)</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PIVOTTABLES!$G$11:$G$15</c:f>
              <c:strCache>
                <c:ptCount val="4"/>
                <c:pt idx="0">
                  <c:v>Cucumber</c:v>
                </c:pt>
                <c:pt idx="1">
                  <c:v>Peas</c:v>
                </c:pt>
                <c:pt idx="2">
                  <c:v>Spinach</c:v>
                </c:pt>
                <c:pt idx="3">
                  <c:v>Tomato</c:v>
                </c:pt>
              </c:strCache>
            </c:strRef>
          </c:cat>
          <c:val>
            <c:numRef>
              <c:f>PIVOTTABLES!$I$11:$I$15</c:f>
              <c:numCache>
                <c:formatCode>_ * #,##0_ ;_ * \-#,##0_ ;_ * "-"??_ ;_ @_ </c:formatCode>
                <c:ptCount val="4"/>
                <c:pt idx="0">
                  <c:v>2968000</c:v>
                </c:pt>
                <c:pt idx="1">
                  <c:v>1140900</c:v>
                </c:pt>
                <c:pt idx="2">
                  <c:v>1191800</c:v>
                </c:pt>
                <c:pt idx="3">
                  <c:v>2596000</c:v>
                </c:pt>
              </c:numCache>
            </c:numRef>
          </c:val>
          <c:smooth val="0"/>
          <c:extLst>
            <c:ext xmlns:c16="http://schemas.microsoft.com/office/drawing/2014/chart" uri="{C3380CC4-5D6E-409C-BE32-E72D297353CC}">
              <c16:uniqueId val="{00000001-37FF-4171-89CE-D0AF669C3DA8}"/>
            </c:ext>
          </c:extLst>
        </c:ser>
        <c:dLbls>
          <c:showLegendKey val="0"/>
          <c:showVal val="0"/>
          <c:showCatName val="0"/>
          <c:showSerName val="0"/>
          <c:showPercent val="0"/>
          <c:showBubbleSize val="0"/>
        </c:dLbls>
        <c:marker val="1"/>
        <c:smooth val="0"/>
        <c:axId val="2046972656"/>
        <c:axId val="2046978896"/>
      </c:lineChart>
      <c:catAx>
        <c:axId val="20504576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50458064"/>
        <c:crosses val="autoZero"/>
        <c:auto val="1"/>
        <c:lblAlgn val="ctr"/>
        <c:lblOffset val="100"/>
        <c:noMultiLvlLbl val="0"/>
      </c:catAx>
      <c:valAx>
        <c:axId val="2050458064"/>
        <c:scaling>
          <c:orientation val="minMax"/>
        </c:scaling>
        <c:delete val="0"/>
        <c:axPos val="l"/>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50457648"/>
        <c:crosses val="autoZero"/>
        <c:crossBetween val="between"/>
      </c:valAx>
      <c:valAx>
        <c:axId val="2046978896"/>
        <c:scaling>
          <c:orientation val="minMax"/>
        </c:scaling>
        <c:delete val="0"/>
        <c:axPos val="r"/>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46972656"/>
        <c:crosses val="max"/>
        <c:crossBetween val="between"/>
      </c:valAx>
      <c:catAx>
        <c:axId val="2046972656"/>
        <c:scaling>
          <c:orientation val="minMax"/>
        </c:scaling>
        <c:delete val="1"/>
        <c:axPos val="t"/>
        <c:numFmt formatCode="General" sourceLinked="1"/>
        <c:majorTickMark val="none"/>
        <c:minorTickMark val="none"/>
        <c:tickLblPos val="nextTo"/>
        <c:crossAx val="2046978896"/>
        <c:crosses val="max"/>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solidFill>
      <a:schemeClr val="tx1"/>
    </a:solidFill>
    <a:ln>
      <a:solidFill>
        <a:schemeClr val="tx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[VeggieVistaDashboard.xlsx]PIVOTTABLES!PivotTable6</c:name>
    <c:fmtId val="4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1400" b="1" i="0" u="none" strike="noStrike" cap="none" baseline="0"/>
              <a:t>Price Impact on Sales</a:t>
            </a:r>
            <a:endParaRPr lang="en-US"/>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
        <c:idx val="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9"/>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PIVOTTABLES!$H$17</c:f>
              <c:strCache>
                <c:ptCount val="1"/>
                <c:pt idx="0">
                  <c:v>Average of SELLING_PRICE(per kg)</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PIVOTTABLES!$G$18:$G$22</c:f>
              <c:strCache>
                <c:ptCount val="4"/>
                <c:pt idx="0">
                  <c:v>Cucumber</c:v>
                </c:pt>
                <c:pt idx="1">
                  <c:v>Peas</c:v>
                </c:pt>
                <c:pt idx="2">
                  <c:v>Spinach</c:v>
                </c:pt>
                <c:pt idx="3">
                  <c:v>Tomato</c:v>
                </c:pt>
              </c:strCache>
            </c:strRef>
          </c:cat>
          <c:val>
            <c:numRef>
              <c:f>PIVOTTABLES!$H$18:$H$22</c:f>
              <c:numCache>
                <c:formatCode>_ * #,##0_ ;_ * \-#,##0_ ;_ * "-"??_ ;_ @_ </c:formatCode>
                <c:ptCount val="4"/>
                <c:pt idx="0">
                  <c:v>38.823529411764703</c:v>
                </c:pt>
                <c:pt idx="1">
                  <c:v>65.490196078431367</c:v>
                </c:pt>
                <c:pt idx="2">
                  <c:v>91.290322580645167</c:v>
                </c:pt>
                <c:pt idx="3">
                  <c:v>121.29032258064517</c:v>
                </c:pt>
              </c:numCache>
            </c:numRef>
          </c:val>
          <c:smooth val="0"/>
          <c:extLst>
            <c:ext xmlns:c16="http://schemas.microsoft.com/office/drawing/2014/chart" uri="{C3380CC4-5D6E-409C-BE32-E72D297353CC}">
              <c16:uniqueId val="{00000000-4C18-4BFE-B879-042BE00D1C58}"/>
            </c:ext>
          </c:extLst>
        </c:ser>
        <c:ser>
          <c:idx val="1"/>
          <c:order val="1"/>
          <c:tx>
            <c:strRef>
              <c:f>PIVOTTABLES!$I$17</c:f>
              <c:strCache>
                <c:ptCount val="1"/>
                <c:pt idx="0">
                  <c:v>Sum of TOTAL_SALES(Current day)</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PIVOTTABLES!$G$18:$G$22</c:f>
              <c:strCache>
                <c:ptCount val="4"/>
                <c:pt idx="0">
                  <c:v>Cucumber</c:v>
                </c:pt>
                <c:pt idx="1">
                  <c:v>Peas</c:v>
                </c:pt>
                <c:pt idx="2">
                  <c:v>Spinach</c:v>
                </c:pt>
                <c:pt idx="3">
                  <c:v>Tomato</c:v>
                </c:pt>
              </c:strCache>
            </c:strRef>
          </c:cat>
          <c:val>
            <c:numRef>
              <c:f>PIVOTTABLES!$I$18:$I$22</c:f>
              <c:numCache>
                <c:formatCode>_ * #,##0_ ;_ * \-#,##0_ ;_ * "-"??_ ;_ @_ </c:formatCode>
                <c:ptCount val="4"/>
                <c:pt idx="0">
                  <c:v>2968000</c:v>
                </c:pt>
                <c:pt idx="1">
                  <c:v>1140900</c:v>
                </c:pt>
                <c:pt idx="2">
                  <c:v>1191800</c:v>
                </c:pt>
                <c:pt idx="3">
                  <c:v>2596000</c:v>
                </c:pt>
              </c:numCache>
            </c:numRef>
          </c:val>
          <c:smooth val="0"/>
          <c:extLst>
            <c:ext xmlns:c16="http://schemas.microsoft.com/office/drawing/2014/chart" uri="{C3380CC4-5D6E-409C-BE32-E72D297353CC}">
              <c16:uniqueId val="{00000001-4C18-4BFE-B879-042BE00D1C58}"/>
            </c:ext>
          </c:extLst>
        </c:ser>
        <c:dLbls>
          <c:dLblPos val="ctr"/>
          <c:showLegendKey val="0"/>
          <c:showVal val="1"/>
          <c:showCatName val="0"/>
          <c:showSerName val="0"/>
          <c:showPercent val="0"/>
          <c:showBubbleSize val="0"/>
        </c:dLbls>
        <c:marker val="1"/>
        <c:smooth val="0"/>
        <c:axId val="95239168"/>
        <c:axId val="95238752"/>
      </c:lineChart>
      <c:catAx>
        <c:axId val="95239168"/>
        <c:scaling>
          <c:orientation val="minMax"/>
        </c:scaling>
        <c:delete val="1"/>
        <c:axPos val="b"/>
        <c:numFmt formatCode="General" sourceLinked="1"/>
        <c:majorTickMark val="none"/>
        <c:minorTickMark val="none"/>
        <c:tickLblPos val="nextTo"/>
        <c:crossAx val="95238752"/>
        <c:crosses val="autoZero"/>
        <c:auto val="1"/>
        <c:lblAlgn val="ctr"/>
        <c:lblOffset val="100"/>
        <c:noMultiLvlLbl val="0"/>
      </c:catAx>
      <c:valAx>
        <c:axId val="95238752"/>
        <c:scaling>
          <c:orientation val="minMax"/>
        </c:scaling>
        <c:delete val="1"/>
        <c:axPos val="l"/>
        <c:numFmt formatCode="_ * #,##0_ ;_ * \-#,##0_ ;_ * &quot;-&quot;??_ ;_ @_ " sourceLinked="1"/>
        <c:majorTickMark val="none"/>
        <c:minorTickMark val="none"/>
        <c:tickLblPos val="nextTo"/>
        <c:crossAx val="95239168"/>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tx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[VeggieVistaDashboard.xlsx]PIVOTTABLES!PivotTable2</c:name>
    <c:fmtId val="3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1400" b="1" i="0" u="none" strike="noStrike" cap="none" baseline="0"/>
              <a:t>Profit/Loss Analysis by Vegetables and Month</a:t>
            </a:r>
            <a:endParaRPr lang="en-US"/>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9"/>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10"/>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11"/>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12"/>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13"/>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14"/>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barChart>
        <c:barDir val="col"/>
        <c:grouping val="clustered"/>
        <c:varyColors val="0"/>
        <c:ser>
          <c:idx val="0"/>
          <c:order val="0"/>
          <c:tx>
            <c:strRef>
              <c:f>PIVOTTABLES!$B$11:$B$12</c:f>
              <c:strCache>
                <c:ptCount val="1"/>
                <c:pt idx="0">
                  <c:v>January</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PIVOTTABLES!$A$13:$A$17</c:f>
              <c:strCache>
                <c:ptCount val="4"/>
                <c:pt idx="0">
                  <c:v>Cucumber</c:v>
                </c:pt>
                <c:pt idx="1">
                  <c:v>Peas</c:v>
                </c:pt>
                <c:pt idx="2">
                  <c:v>Spinach</c:v>
                </c:pt>
                <c:pt idx="3">
                  <c:v>Tomato</c:v>
                </c:pt>
              </c:strCache>
            </c:strRef>
          </c:cat>
          <c:val>
            <c:numRef>
              <c:f>PIVOTTABLES!$B$13:$B$17</c:f>
              <c:numCache>
                <c:formatCode>_ * #,##0_ ;_ * \-#,##0_ ;_ * "-"??_ ;_ @_ </c:formatCode>
                <c:ptCount val="4"/>
                <c:pt idx="0">
                  <c:v>3039950</c:v>
                </c:pt>
                <c:pt idx="1">
                  <c:v>1084100</c:v>
                </c:pt>
                <c:pt idx="2">
                  <c:v>1088800</c:v>
                </c:pt>
                <c:pt idx="3">
                  <c:v>2744000</c:v>
                </c:pt>
              </c:numCache>
            </c:numRef>
          </c:val>
          <c:extLst>
            <c:ext xmlns:c16="http://schemas.microsoft.com/office/drawing/2014/chart" uri="{C3380CC4-5D6E-409C-BE32-E72D297353CC}">
              <c16:uniqueId val="{00000000-740C-4975-A963-CDD69D1810E8}"/>
            </c:ext>
          </c:extLst>
        </c:ser>
        <c:dLbls>
          <c:showLegendKey val="0"/>
          <c:showVal val="0"/>
          <c:showCatName val="0"/>
          <c:showSerName val="0"/>
          <c:showPercent val="0"/>
          <c:showBubbleSize val="0"/>
        </c:dLbls>
        <c:gapWidth val="315"/>
        <c:overlap val="-40"/>
        <c:axId val="343768751"/>
        <c:axId val="343773743"/>
      </c:barChart>
      <c:catAx>
        <c:axId val="3437687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43773743"/>
        <c:crosses val="autoZero"/>
        <c:auto val="1"/>
        <c:lblAlgn val="ctr"/>
        <c:lblOffset val="100"/>
        <c:noMultiLvlLbl val="0"/>
      </c:catAx>
      <c:valAx>
        <c:axId val="343773743"/>
        <c:scaling>
          <c:orientation val="minMax"/>
        </c:scaling>
        <c:delete val="0"/>
        <c:axPos val="l"/>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43768751"/>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tx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[VeggieVistaDashboard.xlsx]PIVOTTABLES!PivotTable2</c:name>
    <c:fmtId val="3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1400" b="1" i="0" u="none" strike="noStrike" cap="none" baseline="0"/>
              <a:t>Profit/Loss Analysis by Vegetables and Month</a:t>
            </a:r>
            <a:endParaRPr lang="en-US"/>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barChart>
        <c:barDir val="col"/>
        <c:grouping val="clustered"/>
        <c:varyColors val="0"/>
        <c:ser>
          <c:idx val="0"/>
          <c:order val="0"/>
          <c:tx>
            <c:strRef>
              <c:f>PIVOTTABLES!$B$11:$B$12</c:f>
              <c:strCache>
                <c:ptCount val="1"/>
                <c:pt idx="0">
                  <c:v>January</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PIVOTTABLES!$A$13:$A$17</c:f>
              <c:strCache>
                <c:ptCount val="4"/>
                <c:pt idx="0">
                  <c:v>Cucumber</c:v>
                </c:pt>
                <c:pt idx="1">
                  <c:v>Peas</c:v>
                </c:pt>
                <c:pt idx="2">
                  <c:v>Spinach</c:v>
                </c:pt>
                <c:pt idx="3">
                  <c:v>Tomato</c:v>
                </c:pt>
              </c:strCache>
            </c:strRef>
          </c:cat>
          <c:val>
            <c:numRef>
              <c:f>PIVOTTABLES!$B$13:$B$17</c:f>
              <c:numCache>
                <c:formatCode>_ * #,##0_ ;_ * \-#,##0_ ;_ * "-"??_ ;_ @_ </c:formatCode>
                <c:ptCount val="4"/>
                <c:pt idx="0">
                  <c:v>3039950</c:v>
                </c:pt>
                <c:pt idx="1">
                  <c:v>1084100</c:v>
                </c:pt>
                <c:pt idx="2">
                  <c:v>1088800</c:v>
                </c:pt>
                <c:pt idx="3">
                  <c:v>2744000</c:v>
                </c:pt>
              </c:numCache>
            </c:numRef>
          </c:val>
          <c:extLst>
            <c:ext xmlns:c16="http://schemas.microsoft.com/office/drawing/2014/chart" uri="{C3380CC4-5D6E-409C-BE32-E72D297353CC}">
              <c16:uniqueId val="{00000000-A2AC-40A4-9576-59AE76A702CE}"/>
            </c:ext>
          </c:extLst>
        </c:ser>
        <c:dLbls>
          <c:showLegendKey val="0"/>
          <c:showVal val="0"/>
          <c:showCatName val="0"/>
          <c:showSerName val="0"/>
          <c:showPercent val="0"/>
          <c:showBubbleSize val="0"/>
        </c:dLbls>
        <c:gapWidth val="315"/>
        <c:overlap val="-40"/>
        <c:axId val="343768751"/>
        <c:axId val="343773743"/>
      </c:barChart>
      <c:catAx>
        <c:axId val="3437687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43773743"/>
        <c:crosses val="autoZero"/>
        <c:auto val="1"/>
        <c:lblAlgn val="ctr"/>
        <c:lblOffset val="100"/>
        <c:noMultiLvlLbl val="0"/>
      </c:catAx>
      <c:valAx>
        <c:axId val="343773743"/>
        <c:scaling>
          <c:orientation val="minMax"/>
        </c:scaling>
        <c:delete val="0"/>
        <c:axPos val="l"/>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43768751"/>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[VeggieVistaDashboard.xlsx]PIVOTTABLES!PivotTable4</c:name>
    <c:fmtId val="3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baseline="0">
                <a:effectLst>
                  <a:outerShdw blurRad="50800" dist="38100" dir="5400000" algn="t" rotWithShape="0">
                    <a:prstClr val="black">
                      <a:alpha val="40000"/>
                    </a:prstClr>
                  </a:outerShdw>
                </a:effectLst>
              </a:rPr>
              <a:t>Demand vs. Supply (Remaining and Sold Quantities)</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stacked"/>
        <c:varyColors val="0"/>
        <c:ser>
          <c:idx val="0"/>
          <c:order val="0"/>
          <c:tx>
            <c:strRef>
              <c:f>PIVOTTABLES!$H$3</c:f>
              <c:strCache>
                <c:ptCount val="1"/>
                <c:pt idx="0">
                  <c:v>Sum of SOLD_QUANTITY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PIVOTTABLES!$G$4:$G$8</c:f>
              <c:strCache>
                <c:ptCount val="4"/>
                <c:pt idx="0">
                  <c:v>Cucumber</c:v>
                </c:pt>
                <c:pt idx="1">
                  <c:v>Peas</c:v>
                </c:pt>
                <c:pt idx="2">
                  <c:v>Spinach</c:v>
                </c:pt>
                <c:pt idx="3">
                  <c:v>Tomato</c:v>
                </c:pt>
              </c:strCache>
            </c:strRef>
          </c:cat>
          <c:val>
            <c:numRef>
              <c:f>PIVOTTABLES!$H$4:$H$8</c:f>
              <c:numCache>
                <c:formatCode>_ * #,##0_ ;_ * \-#,##0_ ;_ * "-"??_ ;_ @_ </c:formatCode>
                <c:ptCount val="4"/>
                <c:pt idx="0">
                  <c:v>70600</c:v>
                </c:pt>
                <c:pt idx="1">
                  <c:v>17870</c:v>
                </c:pt>
                <c:pt idx="2">
                  <c:v>14940</c:v>
                </c:pt>
                <c:pt idx="3">
                  <c:v>20200</c:v>
                </c:pt>
              </c:numCache>
            </c:numRef>
          </c:val>
          <c:extLst>
            <c:ext xmlns:c16="http://schemas.microsoft.com/office/drawing/2014/chart" uri="{C3380CC4-5D6E-409C-BE32-E72D297353CC}">
              <c16:uniqueId val="{00000000-8A56-40EF-A8E6-0265952B1D3B}"/>
            </c:ext>
          </c:extLst>
        </c:ser>
        <c:ser>
          <c:idx val="1"/>
          <c:order val="1"/>
          <c:tx>
            <c:strRef>
              <c:f>PIVOTTABLES!$I$3</c:f>
              <c:strCache>
                <c:ptCount val="1"/>
                <c:pt idx="0">
                  <c:v>Sum of REMAINING_QUANTITY_CURR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PIVOTTABLES!$G$4:$G$8</c:f>
              <c:strCache>
                <c:ptCount val="4"/>
                <c:pt idx="0">
                  <c:v>Cucumber</c:v>
                </c:pt>
                <c:pt idx="1">
                  <c:v>Peas</c:v>
                </c:pt>
                <c:pt idx="2">
                  <c:v>Spinach</c:v>
                </c:pt>
                <c:pt idx="3">
                  <c:v>Tomato</c:v>
                </c:pt>
              </c:strCache>
            </c:strRef>
          </c:cat>
          <c:val>
            <c:numRef>
              <c:f>PIVOTTABLES!$I$4:$I$8</c:f>
              <c:numCache>
                <c:formatCode>_ * #,##0_ ;_ * \-#,##0_ ;_ * "-"??_ ;_ @_ </c:formatCode>
                <c:ptCount val="4"/>
                <c:pt idx="0">
                  <c:v>2600</c:v>
                </c:pt>
                <c:pt idx="1">
                  <c:v>1330</c:v>
                </c:pt>
                <c:pt idx="2">
                  <c:v>1560</c:v>
                </c:pt>
                <c:pt idx="3">
                  <c:v>5800</c:v>
                </c:pt>
              </c:numCache>
            </c:numRef>
          </c:val>
          <c:extLst>
            <c:ext xmlns:c16="http://schemas.microsoft.com/office/drawing/2014/chart" uri="{C3380CC4-5D6E-409C-BE32-E72D297353CC}">
              <c16:uniqueId val="{00000001-8A56-40EF-A8E6-0265952B1D3B}"/>
            </c:ext>
          </c:extLst>
        </c:ser>
        <c:dLbls>
          <c:showLegendKey val="0"/>
          <c:showVal val="0"/>
          <c:showCatName val="0"/>
          <c:showSerName val="0"/>
          <c:showPercent val="0"/>
          <c:showBubbleSize val="0"/>
        </c:dLbls>
        <c:gapWidth val="150"/>
        <c:overlap val="100"/>
        <c:axId val="203651456"/>
        <c:axId val="203652288"/>
      </c:barChart>
      <c:catAx>
        <c:axId val="2036514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652288"/>
        <c:crosses val="autoZero"/>
        <c:auto val="1"/>
        <c:lblAlgn val="ctr"/>
        <c:lblOffset val="100"/>
        <c:noMultiLvlLbl val="0"/>
      </c:catAx>
      <c:valAx>
        <c:axId val="203652288"/>
        <c:scaling>
          <c:orientation val="minMax"/>
        </c:scaling>
        <c:delete val="0"/>
        <c:axPos val="l"/>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65145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[VeggieVistaDashboard.xlsx]PIVOTTABLES!PivotTable5</c:name>
    <c:fmtId val="3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baseline="0">
                <a:effectLst>
                  <a:outerShdw blurRad="50800" dist="38100" dir="5400000" algn="t" rotWithShape="0">
                    <a:prstClr val="black">
                      <a:alpha val="40000"/>
                    </a:prstClr>
                  </a:outerShdw>
                </a:effectLst>
              </a:rPr>
              <a:t>Inventory vs Sales Analysis</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barChart>
        <c:barDir val="col"/>
        <c:grouping val="clustered"/>
        <c:varyColors val="0"/>
        <c:ser>
          <c:idx val="0"/>
          <c:order val="0"/>
          <c:tx>
            <c:strRef>
              <c:f>PIVOTTABLES!$H$10</c:f>
              <c:strCache>
                <c:ptCount val="1"/>
                <c:pt idx="0">
                  <c:v>Sum of TOTAL_AVAILABLE_QUANTITY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PIVOTTABLES!$G$11:$G$15</c:f>
              <c:strCache>
                <c:ptCount val="4"/>
                <c:pt idx="0">
                  <c:v>Cucumber</c:v>
                </c:pt>
                <c:pt idx="1">
                  <c:v>Peas</c:v>
                </c:pt>
                <c:pt idx="2">
                  <c:v>Spinach</c:v>
                </c:pt>
                <c:pt idx="3">
                  <c:v>Tomato</c:v>
                </c:pt>
              </c:strCache>
            </c:strRef>
          </c:cat>
          <c:val>
            <c:numRef>
              <c:f>PIVOTTABLES!$H$11:$H$15</c:f>
              <c:numCache>
                <c:formatCode>_ * #,##0_ ;_ * \-#,##0_ ;_ * "-"??_ ;_ @_ </c:formatCode>
                <c:ptCount val="4"/>
                <c:pt idx="0">
                  <c:v>75800</c:v>
                </c:pt>
                <c:pt idx="1">
                  <c:v>19200</c:v>
                </c:pt>
                <c:pt idx="2">
                  <c:v>16500</c:v>
                </c:pt>
                <c:pt idx="3">
                  <c:v>31800</c:v>
                </c:pt>
              </c:numCache>
            </c:numRef>
          </c:val>
          <c:extLst>
            <c:ext xmlns:c16="http://schemas.microsoft.com/office/drawing/2014/chart" uri="{C3380CC4-5D6E-409C-BE32-E72D297353CC}">
              <c16:uniqueId val="{00000000-7C9E-4A8D-AEC3-538F28771725}"/>
            </c:ext>
          </c:extLst>
        </c:ser>
        <c:dLbls>
          <c:showLegendKey val="0"/>
          <c:showVal val="0"/>
          <c:showCatName val="0"/>
          <c:showSerName val="0"/>
          <c:showPercent val="0"/>
          <c:showBubbleSize val="0"/>
        </c:dLbls>
        <c:gapWidth val="219"/>
        <c:overlap val="-27"/>
        <c:axId val="2050457648"/>
        <c:axId val="2050458064"/>
      </c:barChart>
      <c:lineChart>
        <c:grouping val="standard"/>
        <c:varyColors val="0"/>
        <c:ser>
          <c:idx val="1"/>
          <c:order val="1"/>
          <c:tx>
            <c:strRef>
              <c:f>PIVOTTABLES!$I$10</c:f>
              <c:strCache>
                <c:ptCount val="1"/>
                <c:pt idx="0">
                  <c:v>Sum of TOTAL_SALES(Current day)</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PIVOTTABLES!$G$11:$G$15</c:f>
              <c:strCache>
                <c:ptCount val="4"/>
                <c:pt idx="0">
                  <c:v>Cucumber</c:v>
                </c:pt>
                <c:pt idx="1">
                  <c:v>Peas</c:v>
                </c:pt>
                <c:pt idx="2">
                  <c:v>Spinach</c:v>
                </c:pt>
                <c:pt idx="3">
                  <c:v>Tomato</c:v>
                </c:pt>
              </c:strCache>
            </c:strRef>
          </c:cat>
          <c:val>
            <c:numRef>
              <c:f>PIVOTTABLES!$I$11:$I$15</c:f>
              <c:numCache>
                <c:formatCode>_ * #,##0_ ;_ * \-#,##0_ ;_ * "-"??_ ;_ @_ </c:formatCode>
                <c:ptCount val="4"/>
                <c:pt idx="0">
                  <c:v>2968000</c:v>
                </c:pt>
                <c:pt idx="1">
                  <c:v>1140900</c:v>
                </c:pt>
                <c:pt idx="2">
                  <c:v>1191800</c:v>
                </c:pt>
                <c:pt idx="3">
                  <c:v>2596000</c:v>
                </c:pt>
              </c:numCache>
            </c:numRef>
          </c:val>
          <c:smooth val="0"/>
          <c:extLst>
            <c:ext xmlns:c16="http://schemas.microsoft.com/office/drawing/2014/chart" uri="{C3380CC4-5D6E-409C-BE32-E72D297353CC}">
              <c16:uniqueId val="{00000001-7C9E-4A8D-AEC3-538F28771725}"/>
            </c:ext>
          </c:extLst>
        </c:ser>
        <c:dLbls>
          <c:showLegendKey val="0"/>
          <c:showVal val="0"/>
          <c:showCatName val="0"/>
          <c:showSerName val="0"/>
          <c:showPercent val="0"/>
          <c:showBubbleSize val="0"/>
        </c:dLbls>
        <c:marker val="1"/>
        <c:smooth val="0"/>
        <c:axId val="2046972656"/>
        <c:axId val="2046978896"/>
      </c:lineChart>
      <c:catAx>
        <c:axId val="20504576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50458064"/>
        <c:crosses val="autoZero"/>
        <c:auto val="1"/>
        <c:lblAlgn val="ctr"/>
        <c:lblOffset val="100"/>
        <c:noMultiLvlLbl val="0"/>
      </c:catAx>
      <c:valAx>
        <c:axId val="2050458064"/>
        <c:scaling>
          <c:orientation val="minMax"/>
        </c:scaling>
        <c:delete val="0"/>
        <c:axPos val="l"/>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50457648"/>
        <c:crosses val="autoZero"/>
        <c:crossBetween val="between"/>
      </c:valAx>
      <c:valAx>
        <c:axId val="2046978896"/>
        <c:scaling>
          <c:orientation val="minMax"/>
        </c:scaling>
        <c:delete val="0"/>
        <c:axPos val="r"/>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46972656"/>
        <c:crosses val="max"/>
        <c:crossBetween val="between"/>
      </c:valAx>
      <c:catAx>
        <c:axId val="2046972656"/>
        <c:scaling>
          <c:orientation val="minMax"/>
        </c:scaling>
        <c:delete val="1"/>
        <c:axPos val="t"/>
        <c:numFmt formatCode="General" sourceLinked="1"/>
        <c:majorTickMark val="none"/>
        <c:minorTickMark val="none"/>
        <c:tickLblPos val="nextTo"/>
        <c:crossAx val="2046978896"/>
        <c:crosses val="max"/>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[VeggieVistaDashboard.xlsx]PIVOTTABLES!PivotTable6</c:name>
    <c:fmtId val="38"/>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1400" b="1" i="0" u="none" strike="noStrike" cap="none" baseline="0"/>
              <a:t>Price Impact on Sales</a:t>
            </a:r>
            <a:endParaRPr lang="en-US"/>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
        <c:idx val="6"/>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15:layout/>
            </c:ext>
          </c:extLst>
        </c:dLbl>
      </c:pivotFmt>
      <c:pivotFmt>
        <c:idx val="7"/>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PIVOTTABLES!$H$17</c:f>
              <c:strCache>
                <c:ptCount val="1"/>
                <c:pt idx="0">
                  <c:v>Average of SELLING_PRICE(per kg)</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PIVOTTABLES!$G$18:$G$22</c:f>
              <c:strCache>
                <c:ptCount val="4"/>
                <c:pt idx="0">
                  <c:v>Cucumber</c:v>
                </c:pt>
                <c:pt idx="1">
                  <c:v>Peas</c:v>
                </c:pt>
                <c:pt idx="2">
                  <c:v>Spinach</c:v>
                </c:pt>
                <c:pt idx="3">
                  <c:v>Tomato</c:v>
                </c:pt>
              </c:strCache>
            </c:strRef>
          </c:cat>
          <c:val>
            <c:numRef>
              <c:f>PIVOTTABLES!$H$18:$H$22</c:f>
              <c:numCache>
                <c:formatCode>_ * #,##0_ ;_ * \-#,##0_ ;_ * "-"??_ ;_ @_ </c:formatCode>
                <c:ptCount val="4"/>
                <c:pt idx="0">
                  <c:v>38.823529411764703</c:v>
                </c:pt>
                <c:pt idx="1">
                  <c:v>65.490196078431367</c:v>
                </c:pt>
                <c:pt idx="2">
                  <c:v>91.290322580645167</c:v>
                </c:pt>
                <c:pt idx="3">
                  <c:v>121.29032258064517</c:v>
                </c:pt>
              </c:numCache>
            </c:numRef>
          </c:val>
          <c:smooth val="0"/>
          <c:extLst>
            <c:ext xmlns:c16="http://schemas.microsoft.com/office/drawing/2014/chart" uri="{C3380CC4-5D6E-409C-BE32-E72D297353CC}">
              <c16:uniqueId val="{00000000-E3A5-4478-9397-EB0DE4CF824D}"/>
            </c:ext>
          </c:extLst>
        </c:ser>
        <c:ser>
          <c:idx val="1"/>
          <c:order val="1"/>
          <c:tx>
            <c:strRef>
              <c:f>PIVOTTABLES!$I$17</c:f>
              <c:strCache>
                <c:ptCount val="1"/>
                <c:pt idx="0">
                  <c:v>Sum of TOTAL_SALES(Current day)</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PIVOTTABLES!$G$18:$G$22</c:f>
              <c:strCache>
                <c:ptCount val="4"/>
                <c:pt idx="0">
                  <c:v>Cucumber</c:v>
                </c:pt>
                <c:pt idx="1">
                  <c:v>Peas</c:v>
                </c:pt>
                <c:pt idx="2">
                  <c:v>Spinach</c:v>
                </c:pt>
                <c:pt idx="3">
                  <c:v>Tomato</c:v>
                </c:pt>
              </c:strCache>
            </c:strRef>
          </c:cat>
          <c:val>
            <c:numRef>
              <c:f>PIVOTTABLES!$I$18:$I$22</c:f>
              <c:numCache>
                <c:formatCode>_ * #,##0_ ;_ * \-#,##0_ ;_ * "-"??_ ;_ @_ </c:formatCode>
                <c:ptCount val="4"/>
                <c:pt idx="0">
                  <c:v>2968000</c:v>
                </c:pt>
                <c:pt idx="1">
                  <c:v>1140900</c:v>
                </c:pt>
                <c:pt idx="2">
                  <c:v>1191800</c:v>
                </c:pt>
                <c:pt idx="3">
                  <c:v>2596000</c:v>
                </c:pt>
              </c:numCache>
            </c:numRef>
          </c:val>
          <c:smooth val="0"/>
          <c:extLst>
            <c:ext xmlns:c16="http://schemas.microsoft.com/office/drawing/2014/chart" uri="{C3380CC4-5D6E-409C-BE32-E72D297353CC}">
              <c16:uniqueId val="{00000001-E3A5-4478-9397-EB0DE4CF824D}"/>
            </c:ext>
          </c:extLst>
        </c:ser>
        <c:dLbls>
          <c:dLblPos val="ctr"/>
          <c:showLegendKey val="0"/>
          <c:showVal val="1"/>
          <c:showCatName val="0"/>
          <c:showSerName val="0"/>
          <c:showPercent val="0"/>
          <c:showBubbleSize val="0"/>
        </c:dLbls>
        <c:marker val="1"/>
        <c:smooth val="0"/>
        <c:axId val="95239168"/>
        <c:axId val="95238752"/>
      </c:lineChart>
      <c:catAx>
        <c:axId val="95239168"/>
        <c:scaling>
          <c:orientation val="minMax"/>
        </c:scaling>
        <c:delete val="1"/>
        <c:axPos val="b"/>
        <c:numFmt formatCode="General" sourceLinked="1"/>
        <c:majorTickMark val="none"/>
        <c:minorTickMark val="none"/>
        <c:tickLblPos val="nextTo"/>
        <c:crossAx val="95238752"/>
        <c:crosses val="autoZero"/>
        <c:auto val="1"/>
        <c:lblAlgn val="ctr"/>
        <c:lblOffset val="100"/>
        <c:noMultiLvlLbl val="0"/>
      </c:catAx>
      <c:valAx>
        <c:axId val="95238752"/>
        <c:scaling>
          <c:orientation val="minMax"/>
        </c:scaling>
        <c:delete val="1"/>
        <c:axPos val="l"/>
        <c:numFmt formatCode="_ * #,##0_ ;_ * \-#,##0_ ;_ * &quot;-&quot;??_ ;_ @_ " sourceLinked="1"/>
        <c:majorTickMark val="none"/>
        <c:minorTickMark val="none"/>
        <c:tickLblPos val="nextTo"/>
        <c:crossAx val="95239168"/>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[VeggieVistaDashboard.xlsx]PIVOTTABLES!PivotTable7</c:name>
    <c:fmtId val="4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baseline="0">
                <a:effectLst>
                  <a:outerShdw blurRad="50800" dist="38100" dir="5400000" algn="t" rotWithShape="0">
                    <a:prstClr val="black">
                      <a:alpha val="40000"/>
                    </a:prstClr>
                  </a:outerShdw>
                </a:effectLst>
              </a:rPr>
              <a:t>Buying Rate vs. Selling Price Comparison</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barChart>
        <c:barDir val="col"/>
        <c:grouping val="clustered"/>
        <c:varyColors val="0"/>
        <c:ser>
          <c:idx val="0"/>
          <c:order val="0"/>
          <c:tx>
            <c:strRef>
              <c:f>PIVOTTABLES!$H$24</c:f>
              <c:strCache>
                <c:ptCount val="1"/>
                <c:pt idx="0">
                  <c:v>Average of BUYING_RATE(per kg)</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PIVOTTABLES!$G$25:$G$29</c:f>
              <c:strCache>
                <c:ptCount val="4"/>
                <c:pt idx="0">
                  <c:v>Cucumber</c:v>
                </c:pt>
                <c:pt idx="1">
                  <c:v>Peas</c:v>
                </c:pt>
                <c:pt idx="2">
                  <c:v>Spinach</c:v>
                </c:pt>
                <c:pt idx="3">
                  <c:v>Tomato</c:v>
                </c:pt>
              </c:strCache>
            </c:strRef>
          </c:cat>
          <c:val>
            <c:numRef>
              <c:f>PIVOTTABLES!$H$25:$H$29</c:f>
              <c:numCache>
                <c:formatCode>_ * #,##0_ ;_ * \-#,##0_ ;_ * "-"??_ ;_ @_ </c:formatCode>
                <c:ptCount val="4"/>
                <c:pt idx="0">
                  <c:v>23.137254901960784</c:v>
                </c:pt>
                <c:pt idx="1">
                  <c:v>51.764705882352942</c:v>
                </c:pt>
                <c:pt idx="2">
                  <c:v>70</c:v>
                </c:pt>
                <c:pt idx="3">
                  <c:v>100.96774193548387</c:v>
                </c:pt>
              </c:numCache>
            </c:numRef>
          </c:val>
          <c:extLst>
            <c:ext xmlns:c16="http://schemas.microsoft.com/office/drawing/2014/chart" uri="{C3380CC4-5D6E-409C-BE32-E72D297353CC}">
              <c16:uniqueId val="{00000000-C728-4883-9A20-B4AF1005917B}"/>
            </c:ext>
          </c:extLst>
        </c:ser>
        <c:dLbls>
          <c:showLegendKey val="0"/>
          <c:showVal val="0"/>
          <c:showCatName val="0"/>
          <c:showSerName val="0"/>
          <c:showPercent val="0"/>
          <c:showBubbleSize val="0"/>
        </c:dLbls>
        <c:gapWidth val="219"/>
        <c:overlap val="-27"/>
        <c:axId val="2046963920"/>
        <c:axId val="2046971408"/>
      </c:barChart>
      <c:lineChart>
        <c:grouping val="standard"/>
        <c:varyColors val="0"/>
        <c:ser>
          <c:idx val="1"/>
          <c:order val="1"/>
          <c:tx>
            <c:strRef>
              <c:f>PIVOTTABLES!$I$24</c:f>
              <c:strCache>
                <c:ptCount val="1"/>
                <c:pt idx="0">
                  <c:v>Average of SELLING_PRICE(per kg)</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PIVOTTABLES!$G$25:$G$29</c:f>
              <c:strCache>
                <c:ptCount val="4"/>
                <c:pt idx="0">
                  <c:v>Cucumber</c:v>
                </c:pt>
                <c:pt idx="1">
                  <c:v>Peas</c:v>
                </c:pt>
                <c:pt idx="2">
                  <c:v>Spinach</c:v>
                </c:pt>
                <c:pt idx="3">
                  <c:v>Tomato</c:v>
                </c:pt>
              </c:strCache>
            </c:strRef>
          </c:cat>
          <c:val>
            <c:numRef>
              <c:f>PIVOTTABLES!$I$25:$I$29</c:f>
              <c:numCache>
                <c:formatCode>_ * #,##0_ ;_ * \-#,##0_ ;_ * "-"??_ ;_ @_ </c:formatCode>
                <c:ptCount val="4"/>
                <c:pt idx="0">
                  <c:v>38.823529411764703</c:v>
                </c:pt>
                <c:pt idx="1">
                  <c:v>65.490196078431367</c:v>
                </c:pt>
                <c:pt idx="2">
                  <c:v>91.290322580645167</c:v>
                </c:pt>
                <c:pt idx="3">
                  <c:v>121.29032258064517</c:v>
                </c:pt>
              </c:numCache>
            </c:numRef>
          </c:val>
          <c:smooth val="0"/>
          <c:extLst>
            <c:ext xmlns:c16="http://schemas.microsoft.com/office/drawing/2014/chart" uri="{C3380CC4-5D6E-409C-BE32-E72D297353CC}">
              <c16:uniqueId val="{00000001-C728-4883-9A20-B4AF1005917B}"/>
            </c:ext>
          </c:extLst>
        </c:ser>
        <c:dLbls>
          <c:showLegendKey val="0"/>
          <c:showVal val="0"/>
          <c:showCatName val="0"/>
          <c:showSerName val="0"/>
          <c:showPercent val="0"/>
          <c:showBubbleSize val="0"/>
        </c:dLbls>
        <c:marker val="1"/>
        <c:smooth val="0"/>
        <c:axId val="95248320"/>
        <c:axId val="95249152"/>
      </c:lineChart>
      <c:catAx>
        <c:axId val="9524832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249152"/>
        <c:crosses val="autoZero"/>
        <c:auto val="1"/>
        <c:lblAlgn val="ctr"/>
        <c:lblOffset val="100"/>
        <c:noMultiLvlLbl val="0"/>
      </c:catAx>
      <c:valAx>
        <c:axId val="95249152"/>
        <c:scaling>
          <c:orientation val="minMax"/>
        </c:scaling>
        <c:delete val="0"/>
        <c:axPos val="l"/>
        <c:majorGridlines>
          <c:spPr>
            <a:ln w="9525" cap="flat" cmpd="sng" algn="ctr">
              <a:solidFill>
                <a:schemeClr val="lt1">
                  <a:lumMod val="95000"/>
                  <a:alpha val="10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248320"/>
        <c:crosses val="autoZero"/>
        <c:crossBetween val="between"/>
      </c:valAx>
      <c:valAx>
        <c:axId val="2046971408"/>
        <c:scaling>
          <c:orientation val="minMax"/>
        </c:scaling>
        <c:delete val="0"/>
        <c:axPos val="r"/>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46963920"/>
        <c:crosses val="max"/>
        <c:crossBetween val="between"/>
      </c:valAx>
      <c:catAx>
        <c:axId val="2046963920"/>
        <c:scaling>
          <c:orientation val="minMax"/>
        </c:scaling>
        <c:delete val="1"/>
        <c:axPos val="b"/>
        <c:numFmt formatCode="General" sourceLinked="1"/>
        <c:majorTickMark val="none"/>
        <c:minorTickMark val="none"/>
        <c:tickLblPos val="nextTo"/>
        <c:crossAx val="2046971408"/>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[VeggieVistaDashboard.xlsx]PIVOTTABLES!PivotTable8</c:name>
    <c:fmtId val="47"/>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cap="none" baseline="0">
                <a:solidFill>
                  <a:sysClr val="window" lastClr="FFFFFF">
                    <a:lumMod val="85000"/>
                  </a:sysClr>
                </a:solidFill>
                <a:latin typeface="+mn-lt"/>
                <a:ea typeface="+mn-ea"/>
                <a:cs typeface="+mn-cs"/>
              </a:defRPr>
            </a:pPr>
            <a:r>
              <a:rPr lang="en-US" b="1"/>
              <a:t>Profit Margin by Vegetable</a:t>
            </a:r>
            <a:r>
              <a:rPr lang="en-US" b="1" baseline="0"/>
              <a:t>s</a:t>
            </a:r>
            <a:endParaRPr lang="en-US" b="1"/>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 lastClr="FFFFFF">
                    <a:lumMod val="85000"/>
                  </a:sysClr>
                </a:solidFill>
              </a:defRPr>
            </a:pPr>
            <a:endParaRPr lang="en-US"/>
          </a:p>
        </c:rich>
      </c:tx>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cap="none" baseline="0">
              <a:solidFill>
                <a:sysClr val="window" lastClr="FFFFFF">
                  <a:lumMod val="85000"/>
                </a:sysClr>
              </a:solidFill>
              <a:latin typeface="+mn-lt"/>
              <a:ea typeface="+mn-ea"/>
              <a:cs typeface="+mn-cs"/>
            </a:defRPr>
          </a:pPr>
          <a:endParaRPr lang="en-US"/>
        </a:p>
      </c:txPr>
    </c:title>
    <c:autoTitleDeleted val="0"/>
    <c:pivotFmts>
      <c:pivotFmt>
        <c:idx val="0"/>
      </c:pivotFmt>
      <c:pivotFmt>
        <c:idx val="1"/>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manualLayout>
          <c:layoutTarget val="inner"/>
          <c:xMode val="edge"/>
          <c:yMode val="edge"/>
          <c:x val="0.1322596400109593"/>
          <c:y val="0.27761628754738993"/>
          <c:w val="0.80313482324445318"/>
          <c:h val="0.61498432487605714"/>
        </c:manualLayout>
      </c:layout>
      <c:barChart>
        <c:barDir val="bar"/>
        <c:grouping val="clustered"/>
        <c:varyColors val="0"/>
        <c:ser>
          <c:idx val="0"/>
          <c:order val="0"/>
          <c:tx>
            <c:strRef>
              <c:f>PIVOTTABLES!$L$3</c:f>
              <c:strCache>
                <c:ptCount val="1"/>
                <c:pt idx="0">
                  <c:v>Sum of TOTAL_SALES(Current day)</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PIVOTTABLES!$K$4:$K$8</c:f>
              <c:strCache>
                <c:ptCount val="4"/>
                <c:pt idx="0">
                  <c:v>Cucumber</c:v>
                </c:pt>
                <c:pt idx="1">
                  <c:v>Peas</c:v>
                </c:pt>
                <c:pt idx="2">
                  <c:v>Spinach</c:v>
                </c:pt>
                <c:pt idx="3">
                  <c:v>Tomato</c:v>
                </c:pt>
              </c:strCache>
            </c:strRef>
          </c:cat>
          <c:val>
            <c:numRef>
              <c:f>PIVOTTABLES!$L$4:$L$8</c:f>
              <c:numCache>
                <c:formatCode>_ * #,##0_ ;_ * \-#,##0_ ;_ * "-"??_ ;_ @_ </c:formatCode>
                <c:ptCount val="4"/>
                <c:pt idx="0">
                  <c:v>2968000</c:v>
                </c:pt>
                <c:pt idx="1">
                  <c:v>1140900</c:v>
                </c:pt>
                <c:pt idx="2">
                  <c:v>1191800</c:v>
                </c:pt>
                <c:pt idx="3">
                  <c:v>2596000</c:v>
                </c:pt>
              </c:numCache>
            </c:numRef>
          </c:val>
          <c:extLst>
            <c:ext xmlns:c16="http://schemas.microsoft.com/office/drawing/2014/chart" uri="{C3380CC4-5D6E-409C-BE32-E72D297353CC}">
              <c16:uniqueId val="{00000000-6A90-4B63-8BBA-5470011E5B6C}"/>
            </c:ext>
          </c:extLst>
        </c:ser>
        <c:ser>
          <c:idx val="1"/>
          <c:order val="1"/>
          <c:tx>
            <c:strRef>
              <c:f>PIVOTTABLES!$M$3</c:f>
              <c:strCache>
                <c:ptCount val="1"/>
                <c:pt idx="0">
                  <c:v>Sum of PROFIT_LOSS_TOTAL</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PIVOTTABLES!$K$4:$K$8</c:f>
              <c:strCache>
                <c:ptCount val="4"/>
                <c:pt idx="0">
                  <c:v>Cucumber</c:v>
                </c:pt>
                <c:pt idx="1">
                  <c:v>Peas</c:v>
                </c:pt>
                <c:pt idx="2">
                  <c:v>Spinach</c:v>
                </c:pt>
                <c:pt idx="3">
                  <c:v>Tomato</c:v>
                </c:pt>
              </c:strCache>
            </c:strRef>
          </c:cat>
          <c:val>
            <c:numRef>
              <c:f>PIVOTTABLES!$M$4:$M$8</c:f>
              <c:numCache>
                <c:formatCode>_ * #,##0_ ;_ * \-#,##0_ ;_ * "-"??_ ;_ @_ </c:formatCode>
                <c:ptCount val="4"/>
                <c:pt idx="0">
                  <c:v>3039950</c:v>
                </c:pt>
                <c:pt idx="1">
                  <c:v>1084100</c:v>
                </c:pt>
                <c:pt idx="2">
                  <c:v>1088800</c:v>
                </c:pt>
                <c:pt idx="3">
                  <c:v>2744000</c:v>
                </c:pt>
              </c:numCache>
            </c:numRef>
          </c:val>
          <c:extLst>
            <c:ext xmlns:c16="http://schemas.microsoft.com/office/drawing/2014/chart" uri="{C3380CC4-5D6E-409C-BE32-E72D297353CC}">
              <c16:uniqueId val="{00000001-6A90-4B63-8BBA-5470011E5B6C}"/>
            </c:ext>
          </c:extLst>
        </c:ser>
        <c:dLbls>
          <c:showLegendKey val="0"/>
          <c:showVal val="0"/>
          <c:showCatName val="0"/>
          <c:showSerName val="0"/>
          <c:showPercent val="0"/>
          <c:showBubbleSize val="0"/>
        </c:dLbls>
        <c:gapWidth val="182"/>
        <c:overlap val="-50"/>
        <c:axId val="1592530623"/>
        <c:axId val="1592527711"/>
      </c:barChart>
      <c:catAx>
        <c:axId val="15925306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92527711"/>
        <c:crosses val="autoZero"/>
        <c:auto val="1"/>
        <c:lblAlgn val="ctr"/>
        <c:lblOffset val="100"/>
        <c:noMultiLvlLbl val="0"/>
      </c:catAx>
      <c:valAx>
        <c:axId val="1592527711"/>
        <c:scaling>
          <c:orientation val="minMax"/>
        </c:scaling>
        <c:delete val="0"/>
        <c:axPos val="b"/>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92530623"/>
        <c:crosses val="autoZero"/>
        <c:crossBetween val="between"/>
      </c:valAx>
      <c:spPr>
        <a:noFill/>
        <a:ln>
          <a:noFill/>
        </a:ln>
        <a:effectLst/>
      </c:spPr>
    </c:plotArea>
    <c:legend>
      <c:legendPos val="t"/>
      <c:layout>
        <c:manualLayout>
          <c:xMode val="edge"/>
          <c:yMode val="edge"/>
          <c:x val="0.11850850338110157"/>
          <c:y val="0.16749999999999998"/>
          <c:w val="0.75794012889084794"/>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[VeggieVistaDashboard.xlsx]PIVOTTABLES!PivotTable3</c:name>
    <c:fmtId val="4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Waste Quantity %</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4"/>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5"/>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6"/>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7"/>
      </c:pivotFmt>
      <c:pivotFmt>
        <c:idx val="8"/>
      </c:pivotFmt>
      <c:pivotFmt>
        <c:idx val="9"/>
      </c:pivotFmt>
      <c:pivotFmt>
        <c:idx val="10"/>
      </c:pivotFmt>
      <c:pivotFmt>
        <c:idx val="1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2"/>
      </c:pivotFmt>
      <c:pivotFmt>
        <c:idx val="13"/>
      </c:pivotFmt>
      <c:pivotFmt>
        <c:idx val="14"/>
      </c:pivotFmt>
      <c:pivotFmt>
        <c:idx val="15"/>
      </c:pivotFmt>
      <c:pivotFmt>
        <c:idx val="16"/>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7"/>
      </c:pivotFmt>
      <c:pivotFmt>
        <c:idx val="18"/>
      </c:pivotFmt>
      <c:pivotFmt>
        <c:idx val="19"/>
      </c:pivotFmt>
      <c:pivotFmt>
        <c:idx val="20"/>
      </c:pivotFmt>
      <c:pivotFmt>
        <c:idx val="2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2"/>
      </c:pivotFmt>
      <c:pivotFmt>
        <c:idx val="23"/>
      </c:pivotFmt>
      <c:pivotFmt>
        <c:idx val="24"/>
      </c:pivotFmt>
      <c:pivotFmt>
        <c:idx val="25"/>
      </c:pivotFmt>
      <c:pivotFmt>
        <c:idx val="26"/>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7"/>
      </c:pivotFmt>
      <c:pivotFmt>
        <c:idx val="28"/>
      </c:pivotFmt>
      <c:pivotFmt>
        <c:idx val="29"/>
      </c:pivotFmt>
      <c:pivotFmt>
        <c:idx val="30"/>
      </c:pivotFmt>
      <c:pivotFmt>
        <c:idx val="3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32"/>
      </c:pivotFmt>
      <c:pivotFmt>
        <c:idx val="33"/>
      </c:pivotFmt>
      <c:pivotFmt>
        <c:idx val="34"/>
      </c:pivotFmt>
      <c:pivotFmt>
        <c:idx val="35"/>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layout/>
            </c:ext>
          </c:extLst>
        </c:dLbl>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layout/>
            </c:ext>
          </c:extLst>
        </c:dLbl>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PIVOTTABLES!$B$19:$B$20</c:f>
              <c:strCache>
                <c:ptCount val="1"/>
                <c:pt idx="0">
                  <c:v>January</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E837-45F5-812D-506F2A166BF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837-45F5-812D-506F2A166BF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E837-45F5-812D-506F2A166BF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E837-45F5-812D-506F2A166BF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PIVOTTABLES!$A$21:$A$25</c:f>
              <c:strCache>
                <c:ptCount val="4"/>
                <c:pt idx="0">
                  <c:v>Cucumber</c:v>
                </c:pt>
                <c:pt idx="1">
                  <c:v>Peas</c:v>
                </c:pt>
                <c:pt idx="2">
                  <c:v>Spinach</c:v>
                </c:pt>
                <c:pt idx="3">
                  <c:v>Tomato</c:v>
                </c:pt>
              </c:strCache>
            </c:strRef>
          </c:cat>
          <c:val>
            <c:numRef>
              <c:f>PIVOTTABLES!$B$21:$B$25</c:f>
              <c:numCache>
                <c:formatCode>_ * #,##0_ ;_ * \-#,##0_ ;_ * "-"??_ ;_ @_ </c:formatCode>
                <c:ptCount val="4"/>
                <c:pt idx="0">
                  <c:v>365</c:v>
                </c:pt>
                <c:pt idx="1">
                  <c:v>1330</c:v>
                </c:pt>
                <c:pt idx="2">
                  <c:v>1560</c:v>
                </c:pt>
                <c:pt idx="3">
                  <c:v>2300</c:v>
                </c:pt>
              </c:numCache>
            </c:numRef>
          </c:val>
          <c:extLst>
            <c:ext xmlns:c16="http://schemas.microsoft.com/office/drawing/2014/chart" uri="{C3380CC4-5D6E-409C-BE32-E72D297353CC}">
              <c16:uniqueId val="{00000008-E837-45F5-812D-506F2A166BF1}"/>
            </c:ext>
          </c:extLst>
        </c:ser>
        <c:dLbls>
          <c:dLblPos val="inEnd"/>
          <c:showLegendKey val="0"/>
          <c:showVal val="0"/>
          <c:showCatName val="1"/>
          <c:showSerName val="0"/>
          <c:showPercent val="1"/>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[VeggieVistaDashboard.xlsx]PIVOTTABLES!PivotTable1</c:name>
    <c:fmtId val="3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1400" b="1" i="0" u="none" strike="noStrike" cap="none" baseline="0"/>
              <a:t>Sales Performance by Vegetables and Month</a:t>
            </a:r>
            <a:endParaRPr lang="en-US"/>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
        <c:idx val="8"/>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pivotFmt>
      <c:pivotFmt>
        <c:idx val="9"/>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1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
        <c:idx val="1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pivotFmt>
      <c:pivotFmt>
        <c:idx val="1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1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
        <c:idx val="1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pivotFmt>
      <c:pivotFmt>
        <c:idx val="15"/>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16"/>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17"/>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s>
    <c:plotArea>
      <c:layout/>
      <c:lineChart>
        <c:grouping val="standard"/>
        <c:varyColors val="0"/>
        <c:ser>
          <c:idx val="0"/>
          <c:order val="0"/>
          <c:tx>
            <c:strRef>
              <c:f>PIVOTTABLES!$B$3:$B$4</c:f>
              <c:strCache>
                <c:ptCount val="1"/>
                <c:pt idx="0">
                  <c:v>January</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PIVOTTABLES!$A$5:$A$9</c:f>
              <c:strCache>
                <c:ptCount val="4"/>
                <c:pt idx="0">
                  <c:v>Cucumber</c:v>
                </c:pt>
                <c:pt idx="1">
                  <c:v>Peas</c:v>
                </c:pt>
                <c:pt idx="2">
                  <c:v>Spinach</c:v>
                </c:pt>
                <c:pt idx="3">
                  <c:v>Tomato</c:v>
                </c:pt>
              </c:strCache>
            </c:strRef>
          </c:cat>
          <c:val>
            <c:numRef>
              <c:f>PIVOTTABLES!$B$5:$B$9</c:f>
              <c:numCache>
                <c:formatCode>_ * #,##0_ ;_ * \-#,##0_ ;_ * "-"??_ ;_ @_ </c:formatCode>
                <c:ptCount val="4"/>
                <c:pt idx="0">
                  <c:v>2968000</c:v>
                </c:pt>
                <c:pt idx="1">
                  <c:v>1140900</c:v>
                </c:pt>
                <c:pt idx="2">
                  <c:v>1191800</c:v>
                </c:pt>
                <c:pt idx="3">
                  <c:v>2596000</c:v>
                </c:pt>
              </c:numCache>
            </c:numRef>
          </c:val>
          <c:smooth val="0"/>
          <c:extLst>
            <c:ext xmlns:c16="http://schemas.microsoft.com/office/drawing/2014/chart" uri="{C3380CC4-5D6E-409C-BE32-E72D297353CC}">
              <c16:uniqueId val="{00000000-3CAD-4779-AFEF-161191FAE5F3}"/>
            </c:ext>
          </c:extLst>
        </c:ser>
        <c:dLbls>
          <c:showLegendKey val="0"/>
          <c:showVal val="0"/>
          <c:showCatName val="0"/>
          <c:showSerName val="0"/>
          <c:showPercent val="0"/>
          <c:showBubbleSize val="0"/>
        </c:dLbls>
        <c:marker val="1"/>
        <c:smooth val="0"/>
        <c:axId val="343779151"/>
        <c:axId val="343777071"/>
      </c:lineChart>
      <c:catAx>
        <c:axId val="3437791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43777071"/>
        <c:crosses val="autoZero"/>
        <c:auto val="1"/>
        <c:lblAlgn val="ctr"/>
        <c:lblOffset val="100"/>
        <c:noMultiLvlLbl val="0"/>
      </c:catAx>
      <c:valAx>
        <c:axId val="343777071"/>
        <c:scaling>
          <c:orientation val="minMax"/>
        </c:scaling>
        <c:delete val="0"/>
        <c:axPos val="l"/>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43779151"/>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tx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image" Target="../media/image1.png"/><Relationship Id="rId6" Type="http://schemas.openxmlformats.org/officeDocument/2006/relationships/chart" Target="../charts/chart13.xml"/><Relationship Id="rId5" Type="http://schemas.openxmlformats.org/officeDocument/2006/relationships/chart" Target="../charts/chart12.xml"/><Relationship Id="rId10" Type="http://schemas.openxmlformats.org/officeDocument/2006/relationships/image" Target="../media/image3.png"/><Relationship Id="rId4" Type="http://schemas.openxmlformats.org/officeDocument/2006/relationships/chart" Target="../charts/chart11.xml"/><Relationship Id="rId9"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53340</xdr:colOff>
      <xdr:row>6</xdr:row>
      <xdr:rowOff>175260</xdr:rowOff>
    </xdr:from>
    <xdr:to>
      <xdr:col>7</xdr:col>
      <xdr:colOff>358140</xdr:colOff>
      <xdr:row>21</xdr:row>
      <xdr:rowOff>175260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68580</xdr:colOff>
      <xdr:row>0</xdr:row>
      <xdr:rowOff>53340</xdr:rowOff>
    </xdr:from>
    <xdr:to>
      <xdr:col>3</xdr:col>
      <xdr:colOff>68580</xdr:colOff>
      <xdr:row>6</xdr:row>
      <xdr:rowOff>137160</xdr:rowOff>
    </xdr:to>
    <mc:AlternateContent xmlns:mc="http://schemas.openxmlformats.org/markup-compatibility/2006" xmlns:a14="http://schemas.microsoft.com/office/drawing/2010/main">
      <mc:Choice Requires="a14">
        <xdr:graphicFrame macro="">
          <xdr:nvGraphicFramePr>
            <xdr:cNvPr id="4"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68580" y="53340"/>
              <a:ext cx="182880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0</xdr:colOff>
      <xdr:row>7</xdr:row>
      <xdr:rowOff>0</xdr:rowOff>
    </xdr:from>
    <xdr:to>
      <xdr:col>15</xdr:col>
      <xdr:colOff>304800</xdr:colOff>
      <xdr:row>22</xdr:row>
      <xdr:rowOff>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601980</xdr:colOff>
      <xdr:row>22</xdr:row>
      <xdr:rowOff>91440</xdr:rowOff>
    </xdr:from>
    <xdr:to>
      <xdr:col>15</xdr:col>
      <xdr:colOff>297180</xdr:colOff>
      <xdr:row>37</xdr:row>
      <xdr:rowOff>38100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0</xdr:colOff>
      <xdr:row>6</xdr:row>
      <xdr:rowOff>179293</xdr:rowOff>
    </xdr:from>
    <xdr:to>
      <xdr:col>23</xdr:col>
      <xdr:colOff>336176</xdr:colOff>
      <xdr:row>22</xdr:row>
      <xdr:rowOff>22410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11206</xdr:colOff>
      <xdr:row>22</xdr:row>
      <xdr:rowOff>67235</xdr:rowOff>
    </xdr:from>
    <xdr:to>
      <xdr:col>23</xdr:col>
      <xdr:colOff>347382</xdr:colOff>
      <xdr:row>37</xdr:row>
      <xdr:rowOff>121024</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22412</xdr:colOff>
      <xdr:row>38</xdr:row>
      <xdr:rowOff>11206</xdr:rowOff>
    </xdr:from>
    <xdr:to>
      <xdr:col>7</xdr:col>
      <xdr:colOff>358588</xdr:colOff>
      <xdr:row>53</xdr:row>
      <xdr:rowOff>64994</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605116</xdr:colOff>
      <xdr:row>38</xdr:row>
      <xdr:rowOff>0</xdr:rowOff>
    </xdr:from>
    <xdr:to>
      <xdr:col>23</xdr:col>
      <xdr:colOff>268941</xdr:colOff>
      <xdr:row>53</xdr:row>
      <xdr:rowOff>53788</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44823</xdr:colOff>
      <xdr:row>22</xdr:row>
      <xdr:rowOff>67235</xdr:rowOff>
    </xdr:from>
    <xdr:to>
      <xdr:col>7</xdr:col>
      <xdr:colOff>333459</xdr:colOff>
      <xdr:row>37</xdr:row>
      <xdr:rowOff>39526</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24</xdr:col>
      <xdr:colOff>590550</xdr:colOff>
      <xdr:row>35</xdr:row>
      <xdr:rowOff>166255</xdr:rowOff>
    </xdr:to>
    <xdr:sp macro="" textlink="">
      <xdr:nvSpPr>
        <xdr:cNvPr id="2" name="Rounded Rectangle 1"/>
        <xdr:cNvSpPr/>
      </xdr:nvSpPr>
      <xdr:spPr>
        <a:xfrm>
          <a:off x="0" y="0"/>
          <a:ext cx="15220950" cy="6500380"/>
        </a:xfrm>
        <a:prstGeom prst="roundRect">
          <a:avLst>
            <a:gd name="adj" fmla="val 4571"/>
          </a:avLst>
        </a:prstGeom>
        <a:solidFill>
          <a:schemeClr val="bg1">
            <a:lumMod val="85000"/>
          </a:schemeClr>
        </a:soli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0</xdr:col>
      <xdr:colOff>196562</xdr:colOff>
      <xdr:row>0</xdr:row>
      <xdr:rowOff>76201</xdr:rowOff>
    </xdr:from>
    <xdr:to>
      <xdr:col>5</xdr:col>
      <xdr:colOff>90345</xdr:colOff>
      <xdr:row>6</xdr:row>
      <xdr:rowOff>19051</xdr:rowOff>
    </xdr:to>
    <xdr:sp macro="" textlink="">
      <xdr:nvSpPr>
        <xdr:cNvPr id="3" name="Rounded Rectangle 2"/>
        <xdr:cNvSpPr/>
      </xdr:nvSpPr>
      <xdr:spPr>
        <a:xfrm>
          <a:off x="196562" y="76201"/>
          <a:ext cx="2941783" cy="1028700"/>
        </a:xfrm>
        <a:prstGeom prst="round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baseline="0">
              <a:solidFill>
                <a:schemeClr val="bg1"/>
              </a:solidFill>
              <a:latin typeface="Algerian" panose="04020705040A02060702" pitchFamily="82" charset="0"/>
            </a:rPr>
            <a:t> Sales Dashboard</a:t>
          </a:r>
          <a:endParaRPr lang="en-US">
            <a:solidFill>
              <a:schemeClr val="bg1"/>
            </a:solidFill>
            <a:latin typeface="Algerian" panose="04020705040A02060702" pitchFamily="82" charset="0"/>
          </a:endParaRPr>
        </a:p>
      </xdr:txBody>
    </xdr:sp>
    <xdr:clientData/>
  </xdr:twoCellAnchor>
  <xdr:twoCellAnchor>
    <xdr:from>
      <xdr:col>5</xdr:col>
      <xdr:colOff>240436</xdr:colOff>
      <xdr:row>0</xdr:row>
      <xdr:rowOff>84283</xdr:rowOff>
    </xdr:from>
    <xdr:to>
      <xdr:col>9</xdr:col>
      <xdr:colOff>400050</xdr:colOff>
      <xdr:row>6</xdr:row>
      <xdr:rowOff>14548</xdr:rowOff>
    </xdr:to>
    <xdr:sp macro="" textlink="PIVOTTABLES!K13">
      <xdr:nvSpPr>
        <xdr:cNvPr id="4" name="Rounded Rectangle 3"/>
        <xdr:cNvSpPr/>
      </xdr:nvSpPr>
      <xdr:spPr>
        <a:xfrm>
          <a:off x="3288436" y="84283"/>
          <a:ext cx="2598014" cy="1016115"/>
        </a:xfrm>
        <a:prstGeom prst="round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b"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fld id="{AA73E2BB-6508-4609-83CF-933C5D6373D3}" type="TxLink">
            <a:rPr lang="en-US" sz="2800" b="0" i="0" u="none" strike="noStrike">
              <a:solidFill>
                <a:schemeClr val="bg1"/>
              </a:solidFill>
              <a:latin typeface="Calibri"/>
              <a:ea typeface="Calibri"/>
              <a:cs typeface="Calibri"/>
            </a:rPr>
            <a:pPr algn="ctr"/>
            <a:t> 90,54,500 </a:t>
          </a:fld>
          <a:endParaRPr lang="en-US" sz="2800">
            <a:solidFill>
              <a:schemeClr val="bg1"/>
            </a:solidFill>
          </a:endParaRPr>
        </a:p>
      </xdr:txBody>
    </xdr:sp>
    <xdr:clientData/>
  </xdr:twoCellAnchor>
  <xdr:twoCellAnchor>
    <xdr:from>
      <xdr:col>9</xdr:col>
      <xdr:colOff>490105</xdr:colOff>
      <xdr:row>0</xdr:row>
      <xdr:rowOff>101601</xdr:rowOff>
    </xdr:from>
    <xdr:to>
      <xdr:col>14</xdr:col>
      <xdr:colOff>32905</xdr:colOff>
      <xdr:row>6</xdr:row>
      <xdr:rowOff>1848</xdr:rowOff>
    </xdr:to>
    <xdr:sp macro="" textlink="PIVOTTABLES!L11">
      <xdr:nvSpPr>
        <xdr:cNvPr id="5" name="Rounded Rectangle 4"/>
        <xdr:cNvSpPr/>
      </xdr:nvSpPr>
      <xdr:spPr>
        <a:xfrm>
          <a:off x="5976505" y="101601"/>
          <a:ext cx="2590800" cy="986097"/>
        </a:xfrm>
        <a:prstGeom prst="round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b"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fld id="{4A5B9A7E-8AB0-4629-950E-A9FD80D12951}" type="TxLink">
            <a:rPr lang="en-US" sz="2800" b="0" i="0" u="none" strike="noStrike">
              <a:solidFill>
                <a:schemeClr val="bg1"/>
              </a:solidFill>
              <a:latin typeface="Calibri"/>
              <a:ea typeface="Calibri"/>
              <a:cs typeface="Calibri"/>
            </a:rPr>
            <a:pPr algn="ctr"/>
            <a:t> 79,56,850 </a:t>
          </a:fld>
          <a:endParaRPr lang="en-US" sz="2800">
            <a:solidFill>
              <a:schemeClr val="bg1"/>
            </a:solidFill>
          </a:endParaRPr>
        </a:p>
      </xdr:txBody>
    </xdr:sp>
    <xdr:clientData/>
  </xdr:twoCellAnchor>
  <xdr:twoCellAnchor>
    <xdr:from>
      <xdr:col>0</xdr:col>
      <xdr:colOff>158463</xdr:colOff>
      <xdr:row>6</xdr:row>
      <xdr:rowOff>142876</xdr:rowOff>
    </xdr:from>
    <xdr:to>
      <xdr:col>5</xdr:col>
      <xdr:colOff>66675</xdr:colOff>
      <xdr:row>15</xdr:row>
      <xdr:rowOff>57151</xdr:rowOff>
    </xdr:to>
    <xdr:sp macro="" textlink="">
      <xdr:nvSpPr>
        <xdr:cNvPr id="7" name="Rounded Rectangle 6"/>
        <xdr:cNvSpPr/>
      </xdr:nvSpPr>
      <xdr:spPr>
        <a:xfrm>
          <a:off x="158463" y="1228726"/>
          <a:ext cx="2956212" cy="1543050"/>
        </a:xfrm>
        <a:prstGeom prst="round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5</xdr:col>
      <xdr:colOff>192809</xdr:colOff>
      <xdr:row>6</xdr:row>
      <xdr:rowOff>79781</xdr:rowOff>
    </xdr:from>
    <xdr:to>
      <xdr:col>14</xdr:col>
      <xdr:colOff>28574</xdr:colOff>
      <xdr:row>22</xdr:row>
      <xdr:rowOff>98194</xdr:rowOff>
    </xdr:to>
    <xdr:sp macro="" textlink="">
      <xdr:nvSpPr>
        <xdr:cNvPr id="8" name="Rounded Rectangle 7"/>
        <xdr:cNvSpPr/>
      </xdr:nvSpPr>
      <xdr:spPr>
        <a:xfrm>
          <a:off x="3240809" y="1165631"/>
          <a:ext cx="5322165" cy="2914013"/>
        </a:xfrm>
        <a:prstGeom prst="roundRect">
          <a:avLst>
            <a:gd name="adj" fmla="val 5553"/>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14</xdr:col>
      <xdr:colOff>95250</xdr:colOff>
      <xdr:row>0</xdr:row>
      <xdr:rowOff>104775</xdr:rowOff>
    </xdr:from>
    <xdr:to>
      <xdr:col>19</xdr:col>
      <xdr:colOff>276224</xdr:colOff>
      <xdr:row>16</xdr:row>
      <xdr:rowOff>104775</xdr:rowOff>
    </xdr:to>
    <xdr:sp macro="" textlink="">
      <xdr:nvSpPr>
        <xdr:cNvPr id="9" name="Rounded Rectangle 8"/>
        <xdr:cNvSpPr/>
      </xdr:nvSpPr>
      <xdr:spPr>
        <a:xfrm>
          <a:off x="8629650" y="104775"/>
          <a:ext cx="3228974" cy="2895600"/>
        </a:xfrm>
        <a:prstGeom prst="round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5</xdr:col>
      <xdr:colOff>200026</xdr:colOff>
      <xdr:row>22</xdr:row>
      <xdr:rowOff>142875</xdr:rowOff>
    </xdr:from>
    <xdr:to>
      <xdr:col>14</xdr:col>
      <xdr:colOff>123826</xdr:colOff>
      <xdr:row>35</xdr:row>
      <xdr:rowOff>58305</xdr:rowOff>
    </xdr:to>
    <xdr:sp macro="" textlink="">
      <xdr:nvSpPr>
        <xdr:cNvPr id="10" name="Rounded Rectangle 9"/>
        <xdr:cNvSpPr/>
      </xdr:nvSpPr>
      <xdr:spPr>
        <a:xfrm>
          <a:off x="3248026" y="4124325"/>
          <a:ext cx="5410200" cy="2268105"/>
        </a:xfrm>
        <a:prstGeom prst="roundRect">
          <a:avLst>
            <a:gd name="adj" fmla="val 10367"/>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0</xdr:col>
      <xdr:colOff>167987</xdr:colOff>
      <xdr:row>15</xdr:row>
      <xdr:rowOff>104775</xdr:rowOff>
    </xdr:from>
    <xdr:to>
      <xdr:col>5</xdr:col>
      <xdr:colOff>61770</xdr:colOff>
      <xdr:row>35</xdr:row>
      <xdr:rowOff>57150</xdr:rowOff>
    </xdr:to>
    <xdr:sp macro="" textlink="">
      <xdr:nvSpPr>
        <xdr:cNvPr id="11" name="Rounded Rectangle 10"/>
        <xdr:cNvSpPr/>
      </xdr:nvSpPr>
      <xdr:spPr>
        <a:xfrm>
          <a:off x="167987" y="2819400"/>
          <a:ext cx="2941783" cy="3571875"/>
        </a:xfrm>
        <a:prstGeom prst="roundRect">
          <a:avLst>
            <a:gd name="adj" fmla="val 8896"/>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editAs="oneCell">
    <xdr:from>
      <xdr:col>3</xdr:col>
      <xdr:colOff>95250</xdr:colOff>
      <xdr:row>3</xdr:row>
      <xdr:rowOff>0</xdr:rowOff>
    </xdr:from>
    <xdr:to>
      <xdr:col>4</xdr:col>
      <xdr:colOff>504826</xdr:colOff>
      <xdr:row>5</xdr:row>
      <xdr:rowOff>104775</xdr:rowOff>
    </xdr:to>
    <xdr:pic>
      <xdr:nvPicPr>
        <xdr:cNvPr id="12" name="Picture 11" descr="Your Blog - Services Of Residential LED Providers"/>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24050" y="542925"/>
          <a:ext cx="1019176" cy="466725"/>
        </a:xfrm>
        <a:prstGeom prst="rect">
          <a:avLst/>
        </a:prstGeom>
      </xdr:spPr>
    </xdr:pic>
    <xdr:clientData/>
  </xdr:twoCellAnchor>
  <xdr:twoCellAnchor>
    <xdr:from>
      <xdr:col>0</xdr:col>
      <xdr:colOff>533400</xdr:colOff>
      <xdr:row>3</xdr:row>
      <xdr:rowOff>66675</xdr:rowOff>
    </xdr:from>
    <xdr:to>
      <xdr:col>3</xdr:col>
      <xdr:colOff>104775</xdr:colOff>
      <xdr:row>5</xdr:row>
      <xdr:rowOff>47625</xdr:rowOff>
    </xdr:to>
    <xdr:sp macro="" textlink="">
      <xdr:nvSpPr>
        <xdr:cNvPr id="13" name="Rounded Rectangle 12"/>
        <xdr:cNvSpPr/>
      </xdr:nvSpPr>
      <xdr:spPr>
        <a:xfrm>
          <a:off x="533400" y="609600"/>
          <a:ext cx="1400175" cy="342900"/>
        </a:xfrm>
        <a:prstGeom prst="round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latin typeface="Algerian" panose="04020705040A02060702" pitchFamily="82" charset="0"/>
            </a:rPr>
            <a:t>VeggieVista</a:t>
          </a:r>
          <a:r>
            <a:rPr lang="en-US" sz="1100"/>
            <a:t> </a:t>
          </a:r>
        </a:p>
      </xdr:txBody>
    </xdr:sp>
    <xdr:clientData/>
  </xdr:twoCellAnchor>
  <xdr:twoCellAnchor>
    <xdr:from>
      <xdr:col>5</xdr:col>
      <xdr:colOff>381001</xdr:colOff>
      <xdr:row>0</xdr:row>
      <xdr:rowOff>180974</xdr:rowOff>
    </xdr:from>
    <xdr:to>
      <xdr:col>9</xdr:col>
      <xdr:colOff>276225</xdr:colOff>
      <xdr:row>3</xdr:row>
      <xdr:rowOff>47624</xdr:rowOff>
    </xdr:to>
    <xdr:sp macro="" textlink="">
      <xdr:nvSpPr>
        <xdr:cNvPr id="18" name="Rounded Rectangle 17"/>
        <xdr:cNvSpPr/>
      </xdr:nvSpPr>
      <xdr:spPr>
        <a:xfrm>
          <a:off x="3429001" y="180974"/>
          <a:ext cx="2333624" cy="409575"/>
        </a:xfrm>
        <a:prstGeom prst="round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latin typeface="Algerian" panose="04020705040A02060702" pitchFamily="82" charset="0"/>
            </a:rPr>
            <a:t>TOTAL</a:t>
          </a:r>
          <a:r>
            <a:rPr lang="en-US" sz="1400" baseline="0">
              <a:latin typeface="Algerian" panose="04020705040A02060702" pitchFamily="82" charset="0"/>
            </a:rPr>
            <a:t> SALES </a:t>
          </a:r>
          <a:r>
            <a:rPr lang="en-US" sz="1100"/>
            <a:t> </a:t>
          </a:r>
        </a:p>
      </xdr:txBody>
    </xdr:sp>
    <xdr:clientData/>
  </xdr:twoCellAnchor>
  <xdr:twoCellAnchor>
    <xdr:from>
      <xdr:col>10</xdr:col>
      <xdr:colOff>133351</xdr:colOff>
      <xdr:row>1</xdr:row>
      <xdr:rowOff>19050</xdr:rowOff>
    </xdr:from>
    <xdr:to>
      <xdr:col>13</xdr:col>
      <xdr:colOff>419101</xdr:colOff>
      <xdr:row>3</xdr:row>
      <xdr:rowOff>0</xdr:rowOff>
    </xdr:to>
    <xdr:sp macro="" textlink="">
      <xdr:nvSpPr>
        <xdr:cNvPr id="21" name="Rounded Rectangle 20"/>
        <xdr:cNvSpPr/>
      </xdr:nvSpPr>
      <xdr:spPr>
        <a:xfrm>
          <a:off x="6229351" y="200025"/>
          <a:ext cx="2114550" cy="342900"/>
        </a:xfrm>
        <a:prstGeom prst="round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latin typeface="Algerian" panose="04020705040A02060702" pitchFamily="82" charset="0"/>
            </a:rPr>
            <a:t>PROFIT</a:t>
          </a:r>
          <a:r>
            <a:rPr lang="en-US" sz="1400" baseline="0">
              <a:latin typeface="Algerian" panose="04020705040A02060702" pitchFamily="82" charset="0"/>
            </a:rPr>
            <a:t> </a:t>
          </a:r>
          <a:endParaRPr lang="en-US" sz="1100"/>
        </a:p>
      </xdr:txBody>
    </xdr:sp>
    <xdr:clientData/>
  </xdr:twoCellAnchor>
  <xdr:twoCellAnchor>
    <xdr:from>
      <xdr:col>5</xdr:col>
      <xdr:colOff>342900</xdr:colOff>
      <xdr:row>6</xdr:row>
      <xdr:rowOff>142874</xdr:rowOff>
    </xdr:from>
    <xdr:to>
      <xdr:col>13</xdr:col>
      <xdr:colOff>552450</xdr:colOff>
      <xdr:row>21</xdr:row>
      <xdr:rowOff>123824</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238125</xdr:colOff>
      <xdr:row>1</xdr:row>
      <xdr:rowOff>123825</xdr:rowOff>
    </xdr:from>
    <xdr:to>
      <xdr:col>19</xdr:col>
      <xdr:colOff>95249</xdr:colOff>
      <xdr:row>15</xdr:row>
      <xdr:rowOff>171449</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326161</xdr:colOff>
      <xdr:row>23</xdr:row>
      <xdr:rowOff>38101</xdr:rowOff>
    </xdr:from>
    <xdr:to>
      <xdr:col>13</xdr:col>
      <xdr:colOff>590550</xdr:colOff>
      <xdr:row>34</xdr:row>
      <xdr:rowOff>142876</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310863</xdr:colOff>
      <xdr:row>16</xdr:row>
      <xdr:rowOff>66675</xdr:rowOff>
    </xdr:from>
    <xdr:to>
      <xdr:col>4</xdr:col>
      <xdr:colOff>571501</xdr:colOff>
      <xdr:row>34</xdr:row>
      <xdr:rowOff>47624</xdr:rowOff>
    </xdr:to>
    <xdr:graphicFrame macro="">
      <xdr:nvGraphicFramePr>
        <xdr:cNvPr id="27"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148937</xdr:colOff>
      <xdr:row>16</xdr:row>
      <xdr:rowOff>171451</xdr:rowOff>
    </xdr:from>
    <xdr:to>
      <xdr:col>19</xdr:col>
      <xdr:colOff>276225</xdr:colOff>
      <xdr:row>35</xdr:row>
      <xdr:rowOff>85726</xdr:rowOff>
    </xdr:to>
    <xdr:sp macro="" textlink="">
      <xdr:nvSpPr>
        <xdr:cNvPr id="28" name="Rounded Rectangle 27"/>
        <xdr:cNvSpPr/>
      </xdr:nvSpPr>
      <xdr:spPr>
        <a:xfrm>
          <a:off x="8683337" y="3067051"/>
          <a:ext cx="3175288" cy="3352800"/>
        </a:xfrm>
        <a:prstGeom prst="roundRect">
          <a:avLst>
            <a:gd name="adj" fmla="val 8896"/>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14</xdr:col>
      <xdr:colOff>244187</xdr:colOff>
      <xdr:row>17</xdr:row>
      <xdr:rowOff>152400</xdr:rowOff>
    </xdr:from>
    <xdr:to>
      <xdr:col>19</xdr:col>
      <xdr:colOff>161925</xdr:colOff>
      <xdr:row>35</xdr:row>
      <xdr:rowOff>57150</xdr:rowOff>
    </xdr:to>
    <xdr:graphicFrame macro="">
      <xdr:nvGraphicFramePr>
        <xdr:cNvPr id="29" name="Chart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342900</xdr:colOff>
      <xdr:row>0</xdr:row>
      <xdr:rowOff>142875</xdr:rowOff>
    </xdr:from>
    <xdr:to>
      <xdr:col>24</xdr:col>
      <xdr:colOff>523874</xdr:colOff>
      <xdr:row>16</xdr:row>
      <xdr:rowOff>85725</xdr:rowOff>
    </xdr:to>
    <xdr:sp macro="" textlink="">
      <xdr:nvSpPr>
        <xdr:cNvPr id="22" name="Rounded Rectangle 21"/>
        <xdr:cNvSpPr/>
      </xdr:nvSpPr>
      <xdr:spPr>
        <a:xfrm>
          <a:off x="11925300" y="142875"/>
          <a:ext cx="3228974" cy="2838450"/>
        </a:xfrm>
        <a:prstGeom prst="round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19</xdr:col>
      <xdr:colOff>323850</xdr:colOff>
      <xdr:row>16</xdr:row>
      <xdr:rowOff>171450</xdr:rowOff>
    </xdr:from>
    <xdr:to>
      <xdr:col>24</xdr:col>
      <xdr:colOff>561974</xdr:colOff>
      <xdr:row>35</xdr:row>
      <xdr:rowOff>104775</xdr:rowOff>
    </xdr:to>
    <xdr:sp macro="" textlink="">
      <xdr:nvSpPr>
        <xdr:cNvPr id="30" name="Rounded Rectangle 29"/>
        <xdr:cNvSpPr/>
      </xdr:nvSpPr>
      <xdr:spPr>
        <a:xfrm>
          <a:off x="11906250" y="3067050"/>
          <a:ext cx="3286124" cy="3371850"/>
        </a:xfrm>
        <a:prstGeom prst="roundRect">
          <a:avLst>
            <a:gd name="adj" fmla="val 17552"/>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19</xdr:col>
      <xdr:colOff>514350</xdr:colOff>
      <xdr:row>1</xdr:row>
      <xdr:rowOff>104775</xdr:rowOff>
    </xdr:from>
    <xdr:to>
      <xdr:col>24</xdr:col>
      <xdr:colOff>342900</xdr:colOff>
      <xdr:row>15</xdr:row>
      <xdr:rowOff>85725</xdr:rowOff>
    </xdr:to>
    <xdr:graphicFrame macro="">
      <xdr:nvGraphicFramePr>
        <xdr:cNvPr id="31" name="Chart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20</xdr:col>
      <xdr:colOff>19049</xdr:colOff>
      <xdr:row>17</xdr:row>
      <xdr:rowOff>104775</xdr:rowOff>
    </xdr:from>
    <xdr:to>
      <xdr:col>24</xdr:col>
      <xdr:colOff>304800</xdr:colOff>
      <xdr:row>34</xdr:row>
      <xdr:rowOff>85725</xdr:rowOff>
    </xdr:to>
    <xdr:graphicFrame macro="">
      <xdr:nvGraphicFramePr>
        <xdr:cNvPr id="32"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0</xdr:col>
      <xdr:colOff>409575</xdr:colOff>
      <xdr:row>7</xdr:row>
      <xdr:rowOff>161926</xdr:rowOff>
    </xdr:from>
    <xdr:to>
      <xdr:col>4</xdr:col>
      <xdr:colOff>590550</xdr:colOff>
      <xdr:row>14</xdr:row>
      <xdr:rowOff>47625</xdr:rowOff>
    </xdr:to>
    <mc:AlternateContent xmlns:mc="http://schemas.openxmlformats.org/markup-compatibility/2006">
      <mc:Choice xmlns:a14="http://schemas.microsoft.com/office/drawing/2010/main" Requires="a14">
        <xdr:graphicFrame macro="">
          <xdr:nvGraphicFramePr>
            <xdr:cNvPr id="33" name="MONTH 1"/>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409575" y="1428751"/>
              <a:ext cx="2619375" cy="11525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8</xdr:col>
      <xdr:colOff>400051</xdr:colOff>
      <xdr:row>1</xdr:row>
      <xdr:rowOff>9525</xdr:rowOff>
    </xdr:from>
    <xdr:to>
      <xdr:col>9</xdr:col>
      <xdr:colOff>133351</xdr:colOff>
      <xdr:row>2</xdr:row>
      <xdr:rowOff>171450</xdr:rowOff>
    </xdr:to>
    <xdr:pic>
      <xdr:nvPicPr>
        <xdr:cNvPr id="14" name="Picture 13" descr="Growth Chart PNG File | PNG All"/>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5276851" y="190500"/>
          <a:ext cx="342900" cy="342900"/>
        </a:xfrm>
        <a:prstGeom prst="rect">
          <a:avLst/>
        </a:prstGeom>
      </xdr:spPr>
    </xdr:pic>
    <xdr:clientData/>
  </xdr:twoCellAnchor>
  <xdr:twoCellAnchor editAs="oneCell">
    <xdr:from>
      <xdr:col>12</xdr:col>
      <xdr:colOff>476250</xdr:colOff>
      <xdr:row>1</xdr:row>
      <xdr:rowOff>0</xdr:rowOff>
    </xdr:from>
    <xdr:to>
      <xdr:col>13</xdr:col>
      <xdr:colOff>295275</xdr:colOff>
      <xdr:row>3</xdr:row>
      <xdr:rowOff>66675</xdr:rowOff>
    </xdr:to>
    <xdr:pic>
      <xdr:nvPicPr>
        <xdr:cNvPr id="16" name="Picture 15" descr="Non-Profit PNG Transparent Images | PNG All"/>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7791450" y="180975"/>
          <a:ext cx="428625" cy="42862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5565.810631134256" createdVersion="6" refreshedVersion="6" minRefreshableVersion="3" recordCount="573">
  <cacheSource type="worksheet">
    <worksheetSource ref="A1:Q574" sheet="DATA "/>
  </cacheSource>
  <cacheFields count="17">
    <cacheField name="DATE" numFmtId="14">
      <sharedItems containsSemiMixedTypes="0" containsNonDate="0" containsDate="1" containsString="0" minDate="2023-01-01T00:00:00" maxDate="2023-04-01T00:00:00"/>
    </cacheField>
    <cacheField name="MONTH" numFmtId="14">
      <sharedItems count="3">
        <s v="January"/>
        <s v="February"/>
        <s v="March"/>
      </sharedItems>
    </cacheField>
    <cacheField name="PRODUCT_NAME" numFmtId="0">
      <sharedItems count="4">
        <s v="Tomato"/>
        <s v="Cucumber"/>
        <s v="Peas"/>
        <s v="Spinach"/>
      </sharedItems>
    </cacheField>
    <cacheField name="BUYING_RATE(per kg)" numFmtId="0">
      <sharedItems containsSemiMixedTypes="0" containsString="0" containsNumber="1" containsInteger="1" minValue="0" maxValue="250"/>
    </cacheField>
    <cacheField name="QUANTITY(kgs)" numFmtId="0">
      <sharedItems containsSemiMixedTypes="0" containsString="0" containsNumber="1" containsInteger="1" minValue="0" maxValue="2200"/>
    </cacheField>
    <cacheField name="SELLING_PRICE(per kg)" numFmtId="0">
      <sharedItems containsSemiMixedTypes="0" containsString="0" containsNumber="1" containsInteger="1" minValue="0" maxValue="280"/>
    </cacheField>
    <cacheField name="SOLD_QUANTITY" numFmtId="0">
      <sharedItems containsSemiMixedTypes="0" containsString="0" containsNumber="1" containsInteger="1" minValue="0" maxValue="2000"/>
    </cacheField>
    <cacheField name="TOTAL_SALES(Current day)" numFmtId="0">
      <sharedItems containsSemiMixedTypes="0" containsString="0" containsNumber="1" containsInteger="1" minValue="0" maxValue="120000"/>
    </cacheField>
    <cacheField name="FRESHNESS_DURATION" numFmtId="0">
      <sharedItems/>
    </cacheField>
    <cacheField name="REMAINING_QUANTITY_CURR" numFmtId="0">
      <sharedItems containsSemiMixedTypes="0" containsString="0" containsNumber="1" containsInteger="1" minValue="0" maxValue="1000"/>
    </cacheField>
    <cacheField name="TOTAL_AVAILABLE_QUANTITY" numFmtId="0">
      <sharedItems containsSemiMixedTypes="0" containsString="0" containsNumber="1" containsInteger="1" minValue="0" maxValue="2500"/>
    </cacheField>
    <cacheField name="RQ_SELLING_PRICE" numFmtId="0">
      <sharedItems containsSemiMixedTypes="0" containsString="0" containsNumber="1" containsInteger="1" minValue="0" maxValue="140"/>
    </cacheField>
    <cacheField name="RQ_SOLD_QUANTITY" numFmtId="0">
      <sharedItems containsSemiMixedTypes="0" containsString="0" containsNumber="1" containsInteger="1" minValue="0" maxValue="500"/>
    </cacheField>
    <cacheField name="RQ_TOTAL_SALE(D-2)" numFmtId="0">
      <sharedItems containsSemiMixedTypes="0" containsString="0" containsNumber="1" containsInteger="1" minValue="0" maxValue="32000"/>
    </cacheField>
    <cacheField name="REMAINING_WASTE_QUANTITY" numFmtId="0">
      <sharedItems containsSemiMixedTypes="0" containsString="0" containsNumber="1" containsInteger="1" minValue="0" maxValue="700"/>
    </cacheField>
    <cacheField name="QUANTITY_WASTE_PRICE" numFmtId="0">
      <sharedItems containsSemiMixedTypes="0" containsString="0" containsNumber="1" containsInteger="1" minValue="0" maxValue="70000"/>
    </cacheField>
    <cacheField name="PROFIT_LOSS_TOTAL" numFmtId="0">
      <sharedItems containsSemiMixedTypes="0" containsString="0" containsNumber="1" containsInteger="1" minValue="-10000" maxValue="1240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73">
  <r>
    <d v="2023-01-01T00:00:00"/>
    <x v="0"/>
    <x v="0"/>
    <n v="70"/>
    <n v="1000"/>
    <n v="90"/>
    <n v="700"/>
    <n v="63000"/>
    <s v="2-3 days"/>
    <n v="300"/>
    <n v="1000"/>
    <n v="0"/>
    <n v="0"/>
    <n v="0"/>
    <n v="0"/>
    <n v="0"/>
    <n v="63000"/>
  </r>
  <r>
    <d v="2023-01-02T00:00:00"/>
    <x v="0"/>
    <x v="0"/>
    <n v="70"/>
    <n v="1000"/>
    <n v="90"/>
    <n v="900"/>
    <n v="81000"/>
    <s v="2-3 days"/>
    <n v="100"/>
    <n v="1300"/>
    <n v="90"/>
    <n v="300"/>
    <n v="27000"/>
    <n v="0"/>
    <n v="0"/>
    <n v="108000"/>
  </r>
  <r>
    <d v="2023-01-03T00:00:00"/>
    <x v="0"/>
    <x v="0"/>
    <n v="70"/>
    <n v="1000"/>
    <n v="90"/>
    <n v="600"/>
    <n v="54000"/>
    <s v="2-3 days"/>
    <n v="400"/>
    <n v="1100"/>
    <n v="90"/>
    <n v="100"/>
    <n v="9000"/>
    <n v="0"/>
    <n v="0"/>
    <n v="63000"/>
  </r>
  <r>
    <d v="2023-01-04T00:00:00"/>
    <x v="0"/>
    <x v="0"/>
    <n v="70"/>
    <n v="200"/>
    <n v="90"/>
    <n v="200"/>
    <n v="18000"/>
    <s v="2-3 days"/>
    <n v="0"/>
    <n v="600"/>
    <n v="80"/>
    <n v="400"/>
    <n v="32000"/>
    <n v="0"/>
    <n v="0"/>
    <n v="50000"/>
  </r>
  <r>
    <d v="2023-01-05T00:00:00"/>
    <x v="0"/>
    <x v="0"/>
    <n v="70"/>
    <n v="300"/>
    <n v="100"/>
    <n v="300"/>
    <n v="30000"/>
    <s v="2-3 days"/>
    <n v="0"/>
    <n v="300"/>
    <n v="0"/>
    <n v="0"/>
    <n v="0"/>
    <n v="0"/>
    <n v="0"/>
    <n v="30000"/>
  </r>
  <r>
    <d v="2023-01-06T00:00:00"/>
    <x v="0"/>
    <x v="0"/>
    <n v="80"/>
    <n v="500"/>
    <n v="100"/>
    <n v="500"/>
    <n v="50000"/>
    <s v="2-3 days"/>
    <n v="0"/>
    <n v="500"/>
    <n v="0"/>
    <n v="0"/>
    <n v="0"/>
    <n v="0"/>
    <n v="0"/>
    <n v="50000"/>
  </r>
  <r>
    <d v="2023-01-07T00:00:00"/>
    <x v="0"/>
    <x v="0"/>
    <n v="70"/>
    <n v="500"/>
    <n v="100"/>
    <n v="500"/>
    <n v="50000"/>
    <s v="2-3 days"/>
    <n v="0"/>
    <n v="500"/>
    <n v="0"/>
    <n v="0"/>
    <n v="0"/>
    <n v="0"/>
    <n v="0"/>
    <n v="50000"/>
  </r>
  <r>
    <d v="2023-01-08T00:00:00"/>
    <x v="0"/>
    <x v="0"/>
    <n v="70"/>
    <n v="700"/>
    <n v="90"/>
    <n v="300"/>
    <n v="27000"/>
    <s v="2-3 days"/>
    <n v="400"/>
    <n v="700"/>
    <n v="0"/>
    <n v="0"/>
    <n v="0"/>
    <n v="0"/>
    <n v="0"/>
    <n v="27000"/>
  </r>
  <r>
    <d v="2023-01-09T00:00:00"/>
    <x v="0"/>
    <x v="0"/>
    <n v="100"/>
    <n v="1000"/>
    <n v="120"/>
    <n v="100"/>
    <n v="12000"/>
    <s v="2-3 days"/>
    <n v="900"/>
    <n v="1400"/>
    <n v="90"/>
    <n v="50"/>
    <n v="4500"/>
    <n v="350"/>
    <n v="24500"/>
    <n v="-8000"/>
  </r>
  <r>
    <d v="2023-01-10T00:00:00"/>
    <x v="0"/>
    <x v="0"/>
    <n v="100"/>
    <n v="500"/>
    <n v="120"/>
    <n v="400"/>
    <n v="48000"/>
    <s v="2-3 days"/>
    <n v="100"/>
    <n v="1400"/>
    <n v="100"/>
    <n v="200"/>
    <n v="20000"/>
    <n v="700"/>
    <n v="70000"/>
    <n v="-2000"/>
  </r>
  <r>
    <d v="2023-01-11T00:00:00"/>
    <x v="0"/>
    <x v="0"/>
    <n v="120"/>
    <n v="200"/>
    <n v="150"/>
    <n v="200"/>
    <n v="30000"/>
    <s v="2-3 days"/>
    <n v="0"/>
    <n v="300"/>
    <n v="100"/>
    <n v="100"/>
    <n v="10000"/>
    <n v="0"/>
    <n v="0"/>
    <n v="40000"/>
  </r>
  <r>
    <d v="2023-01-12T00:00:00"/>
    <x v="0"/>
    <x v="0"/>
    <n v="0"/>
    <n v="0"/>
    <n v="0"/>
    <n v="0"/>
    <n v="0"/>
    <s v="2-3 days"/>
    <n v="0"/>
    <n v="0"/>
    <n v="0"/>
    <n v="0"/>
    <n v="0"/>
    <n v="0"/>
    <n v="0"/>
    <n v="0"/>
  </r>
  <r>
    <d v="2023-01-13T00:00:00"/>
    <x v="0"/>
    <x v="0"/>
    <n v="150"/>
    <n v="300"/>
    <n v="180"/>
    <n v="300"/>
    <n v="54000"/>
    <s v="2-3 days"/>
    <n v="0"/>
    <n v="300"/>
    <n v="0"/>
    <n v="0"/>
    <n v="0"/>
    <n v="0"/>
    <n v="0"/>
    <n v="54000"/>
  </r>
  <r>
    <d v="2023-01-14T00:00:00"/>
    <x v="0"/>
    <x v="0"/>
    <n v="150"/>
    <n v="300"/>
    <n v="180"/>
    <n v="300"/>
    <n v="54000"/>
    <s v="2-3 days"/>
    <n v="0"/>
    <n v="300"/>
    <n v="0"/>
    <n v="0"/>
    <n v="0"/>
    <n v="0"/>
    <n v="0"/>
    <n v="54000"/>
  </r>
  <r>
    <d v="2023-01-15T00:00:00"/>
    <x v="0"/>
    <x v="0"/>
    <n v="140"/>
    <n v="300"/>
    <n v="180"/>
    <n v="300"/>
    <n v="54000"/>
    <s v="2-3 days"/>
    <n v="0"/>
    <n v="300"/>
    <n v="0"/>
    <n v="0"/>
    <n v="0"/>
    <n v="0"/>
    <n v="0"/>
    <n v="54000"/>
  </r>
  <r>
    <d v="2023-01-16T00:00:00"/>
    <x v="0"/>
    <x v="0"/>
    <n v="140"/>
    <n v="300"/>
    <n v="180"/>
    <n v="300"/>
    <n v="54000"/>
    <s v="2-3 days"/>
    <n v="0"/>
    <n v="300"/>
    <n v="0"/>
    <n v="0"/>
    <n v="0"/>
    <n v="0"/>
    <n v="0"/>
    <n v="54000"/>
  </r>
  <r>
    <d v="2023-01-17T00:00:00"/>
    <x v="0"/>
    <x v="0"/>
    <n v="150"/>
    <n v="300"/>
    <n v="180"/>
    <n v="300"/>
    <n v="54000"/>
    <s v="2-3 days"/>
    <n v="0"/>
    <n v="300"/>
    <n v="0"/>
    <n v="0"/>
    <n v="0"/>
    <n v="0"/>
    <n v="0"/>
    <n v="54000"/>
  </r>
  <r>
    <d v="2023-01-18T00:00:00"/>
    <x v="0"/>
    <x v="0"/>
    <n v="120"/>
    <n v="500"/>
    <n v="150"/>
    <n v="500"/>
    <n v="75000"/>
    <s v="2-3 days"/>
    <n v="0"/>
    <n v="500"/>
    <n v="0"/>
    <n v="0"/>
    <n v="0"/>
    <n v="0"/>
    <n v="0"/>
    <n v="75000"/>
  </r>
  <r>
    <d v="2023-01-19T00:00:00"/>
    <x v="0"/>
    <x v="0"/>
    <n v="120"/>
    <n v="500"/>
    <n v="150"/>
    <n v="500"/>
    <n v="75000"/>
    <s v="2-3 days"/>
    <n v="0"/>
    <n v="500"/>
    <n v="0"/>
    <n v="0"/>
    <n v="0"/>
    <n v="0"/>
    <n v="0"/>
    <n v="75000"/>
  </r>
  <r>
    <d v="2023-01-20T00:00:00"/>
    <x v="0"/>
    <x v="0"/>
    <n v="120"/>
    <n v="700"/>
    <n v="150"/>
    <n v="600"/>
    <n v="90000"/>
    <s v="2-3 days"/>
    <n v="100"/>
    <n v="700"/>
    <n v="0"/>
    <n v="0"/>
    <n v="0"/>
    <n v="0"/>
    <n v="0"/>
    <n v="90000"/>
  </r>
  <r>
    <d v="2023-01-21T00:00:00"/>
    <x v="0"/>
    <x v="0"/>
    <n v="0"/>
    <n v="0"/>
    <n v="0"/>
    <n v="0"/>
    <n v="0"/>
    <s v="2-3 days"/>
    <n v="0"/>
    <n v="100"/>
    <n v="100"/>
    <n v="100"/>
    <n v="10000"/>
    <n v="0"/>
    <n v="0"/>
    <n v="10000"/>
  </r>
  <r>
    <d v="2023-01-22T00:00:00"/>
    <x v="0"/>
    <x v="0"/>
    <n v="120"/>
    <n v="500"/>
    <n v="120"/>
    <n v="200"/>
    <n v="24000"/>
    <s v="2-3 days"/>
    <n v="300"/>
    <n v="500"/>
    <n v="0"/>
    <n v="0"/>
    <n v="0"/>
    <n v="0"/>
    <n v="0"/>
    <n v="24000"/>
  </r>
  <r>
    <d v="2023-01-23T00:00:00"/>
    <x v="0"/>
    <x v="0"/>
    <n v="120"/>
    <n v="300"/>
    <n v="140"/>
    <n v="200"/>
    <n v="28000"/>
    <s v="2-3 days"/>
    <n v="100"/>
    <n v="600"/>
    <n v="130"/>
    <n v="200"/>
    <n v="26000"/>
    <n v="100"/>
    <n v="12000"/>
    <n v="42000"/>
  </r>
  <r>
    <d v="2023-01-24T00:00:00"/>
    <x v="0"/>
    <x v="0"/>
    <n v="130"/>
    <n v="300"/>
    <n v="150"/>
    <n v="300"/>
    <n v="45000"/>
    <s v="2-3 days"/>
    <n v="0"/>
    <n v="400"/>
    <n v="140"/>
    <n v="100"/>
    <n v="14000"/>
    <n v="0"/>
    <n v="0"/>
    <n v="59000"/>
  </r>
  <r>
    <d v="2023-01-25T00:00:00"/>
    <x v="0"/>
    <x v="0"/>
    <n v="130"/>
    <n v="300"/>
    <n v="140"/>
    <n v="300"/>
    <n v="42000"/>
    <s v="2-3 days"/>
    <n v="0"/>
    <n v="300"/>
    <n v="0"/>
    <n v="0"/>
    <n v="0"/>
    <n v="0"/>
    <n v="0"/>
    <n v="42000"/>
  </r>
  <r>
    <d v="2023-01-26T00:00:00"/>
    <x v="0"/>
    <x v="0"/>
    <n v="130"/>
    <n v="300"/>
    <n v="140"/>
    <n v="300"/>
    <n v="42000"/>
    <s v="2-3 days"/>
    <n v="0"/>
    <n v="300"/>
    <n v="0"/>
    <n v="0"/>
    <n v="0"/>
    <n v="0"/>
    <n v="0"/>
    <n v="42000"/>
  </r>
  <r>
    <d v="2023-01-27T00:00:00"/>
    <x v="0"/>
    <x v="0"/>
    <n v="130"/>
    <n v="300"/>
    <n v="150"/>
    <n v="200"/>
    <n v="30000"/>
    <s v="2-3 days"/>
    <n v="100"/>
    <n v="300"/>
    <n v="0"/>
    <n v="0"/>
    <n v="0"/>
    <n v="0"/>
    <n v="0"/>
    <n v="30000"/>
  </r>
  <r>
    <d v="2023-01-28T00:00:00"/>
    <x v="0"/>
    <x v="0"/>
    <n v="130"/>
    <n v="300"/>
    <n v="150"/>
    <n v="200"/>
    <n v="30000"/>
    <s v="2-3 days"/>
    <n v="100"/>
    <n v="400"/>
    <n v="140"/>
    <n v="100"/>
    <n v="14000"/>
    <n v="0"/>
    <n v="0"/>
    <n v="44000"/>
  </r>
  <r>
    <d v="2023-01-29T00:00:00"/>
    <x v="0"/>
    <x v="0"/>
    <n v="130"/>
    <n v="300"/>
    <n v="140"/>
    <n v="300"/>
    <n v="42000"/>
    <s v="2-3 days"/>
    <n v="0"/>
    <n v="400"/>
    <n v="140"/>
    <n v="100"/>
    <n v="14000"/>
    <n v="0"/>
    <n v="0"/>
    <n v="56000"/>
  </r>
  <r>
    <d v="2023-01-30T00:00:00"/>
    <x v="0"/>
    <x v="0"/>
    <n v="130"/>
    <n v="300"/>
    <n v="140"/>
    <n v="300"/>
    <n v="42000"/>
    <s v="2-3 days"/>
    <n v="0"/>
    <n v="300"/>
    <n v="0"/>
    <n v="0"/>
    <n v="0"/>
    <n v="0"/>
    <n v="0"/>
    <n v="42000"/>
  </r>
  <r>
    <d v="2023-01-31T00:00:00"/>
    <x v="0"/>
    <x v="0"/>
    <n v="0"/>
    <n v="0"/>
    <n v="0"/>
    <n v="0"/>
    <n v="0"/>
    <s v="2-3 days"/>
    <n v="0"/>
    <n v="0"/>
    <n v="0"/>
    <n v="0"/>
    <n v="0"/>
    <n v="0"/>
    <n v="0"/>
    <n v="0"/>
  </r>
  <r>
    <d v="2023-02-01T00:00:00"/>
    <x v="1"/>
    <x v="0"/>
    <n v="100"/>
    <n v="1000"/>
    <n v="120"/>
    <n v="800"/>
    <n v="96000"/>
    <s v="2-3 days"/>
    <n v="200"/>
    <n v="1000"/>
    <n v="0"/>
    <n v="0"/>
    <n v="0"/>
    <n v="0"/>
    <n v="0"/>
    <n v="96000"/>
  </r>
  <r>
    <d v="2023-02-02T00:00:00"/>
    <x v="1"/>
    <x v="0"/>
    <n v="100"/>
    <n v="800"/>
    <n v="120"/>
    <n v="700"/>
    <n v="84000"/>
    <s v="2-3 days"/>
    <n v="100"/>
    <n v="1000"/>
    <n v="110"/>
    <n v="200"/>
    <n v="22000"/>
    <n v="0"/>
    <n v="0"/>
    <n v="106000"/>
  </r>
  <r>
    <d v="2023-02-03T00:00:00"/>
    <x v="1"/>
    <x v="0"/>
    <n v="100"/>
    <n v="500"/>
    <n v="110"/>
    <n v="500"/>
    <n v="55000"/>
    <s v="2-3 days"/>
    <n v="0"/>
    <n v="600"/>
    <n v="100"/>
    <n v="100"/>
    <n v="10000"/>
    <n v="0"/>
    <n v="0"/>
    <n v="65000"/>
  </r>
  <r>
    <d v="2023-02-04T00:00:00"/>
    <x v="1"/>
    <x v="0"/>
    <n v="80"/>
    <n v="500"/>
    <n v="100"/>
    <n v="500"/>
    <n v="50000"/>
    <s v="2-3 days"/>
    <n v="0"/>
    <n v="500"/>
    <n v="0"/>
    <n v="0"/>
    <n v="0"/>
    <n v="0"/>
    <n v="0"/>
    <n v="50000"/>
  </r>
  <r>
    <d v="2023-02-05T00:00:00"/>
    <x v="1"/>
    <x v="0"/>
    <n v="70"/>
    <n v="500"/>
    <n v="100"/>
    <n v="400"/>
    <n v="40000"/>
    <s v="2-3 days"/>
    <n v="100"/>
    <n v="500"/>
    <n v="0"/>
    <n v="0"/>
    <n v="0"/>
    <n v="0"/>
    <n v="0"/>
    <n v="40000"/>
  </r>
  <r>
    <d v="2023-02-06T00:00:00"/>
    <x v="1"/>
    <x v="0"/>
    <n v="70"/>
    <n v="400"/>
    <n v="90"/>
    <n v="400"/>
    <n v="36000"/>
    <s v="2-3 days"/>
    <n v="0"/>
    <n v="500"/>
    <n v="80"/>
    <n v="100"/>
    <n v="8000"/>
    <n v="0"/>
    <n v="0"/>
    <n v="44000"/>
  </r>
  <r>
    <d v="2023-02-07T00:00:00"/>
    <x v="1"/>
    <x v="0"/>
    <n v="70"/>
    <n v="800"/>
    <n v="90"/>
    <n v="800"/>
    <n v="72000"/>
    <s v="2-3 days"/>
    <n v="0"/>
    <n v="800"/>
    <n v="0"/>
    <n v="0"/>
    <n v="0"/>
    <n v="0"/>
    <n v="0"/>
    <n v="72000"/>
  </r>
  <r>
    <d v="2023-02-08T00:00:00"/>
    <x v="1"/>
    <x v="0"/>
    <n v="30"/>
    <n v="2000"/>
    <n v="50"/>
    <n v="1800"/>
    <n v="90000"/>
    <s v="2-3 days"/>
    <n v="200"/>
    <n v="2000"/>
    <n v="0"/>
    <n v="0"/>
    <n v="0"/>
    <n v="0"/>
    <n v="0"/>
    <n v="90000"/>
  </r>
  <r>
    <d v="2023-02-09T00:00:00"/>
    <x v="1"/>
    <x v="0"/>
    <n v="30"/>
    <n v="2000"/>
    <n v="50"/>
    <n v="2000"/>
    <n v="100000"/>
    <s v="2-3 days"/>
    <n v="0"/>
    <n v="2200"/>
    <n v="40"/>
    <n v="200"/>
    <n v="8000"/>
    <n v="0"/>
    <n v="0"/>
    <n v="108000"/>
  </r>
  <r>
    <d v="2023-02-10T00:00:00"/>
    <x v="1"/>
    <x v="0"/>
    <n v="30"/>
    <n v="2000"/>
    <n v="50"/>
    <n v="2000"/>
    <n v="100000"/>
    <s v="2-3 days"/>
    <n v="0"/>
    <n v="2000"/>
    <n v="0"/>
    <n v="0"/>
    <n v="0"/>
    <n v="0"/>
    <n v="0"/>
    <n v="100000"/>
  </r>
  <r>
    <d v="2023-02-11T00:00:00"/>
    <x v="1"/>
    <x v="0"/>
    <n v="30"/>
    <n v="2000"/>
    <n v="50"/>
    <n v="2000"/>
    <n v="100000"/>
    <s v="2-3 days"/>
    <n v="0"/>
    <n v="2000"/>
    <n v="0"/>
    <n v="0"/>
    <n v="0"/>
    <n v="0"/>
    <n v="0"/>
    <n v="100000"/>
  </r>
  <r>
    <d v="2023-02-12T00:00:00"/>
    <x v="1"/>
    <x v="0"/>
    <n v="30"/>
    <n v="2000"/>
    <n v="50"/>
    <n v="1500"/>
    <n v="75000"/>
    <s v="2-3 days"/>
    <n v="500"/>
    <n v="2000"/>
    <n v="0"/>
    <n v="0"/>
    <n v="0"/>
    <n v="0"/>
    <n v="0"/>
    <n v="75000"/>
  </r>
  <r>
    <d v="2023-02-13T00:00:00"/>
    <x v="1"/>
    <x v="0"/>
    <n v="30"/>
    <n v="2000"/>
    <n v="50"/>
    <n v="1500"/>
    <n v="75000"/>
    <s v="2-3 days"/>
    <n v="500"/>
    <n v="2500"/>
    <n v="30"/>
    <n v="500"/>
    <n v="15000"/>
    <n v="0"/>
    <n v="0"/>
    <n v="90000"/>
  </r>
  <r>
    <d v="2023-02-14T00:00:00"/>
    <x v="1"/>
    <x v="0"/>
    <n v="30"/>
    <n v="1500"/>
    <n v="40"/>
    <n v="1500"/>
    <n v="60000"/>
    <s v="2-3 days"/>
    <n v="0"/>
    <n v="2000"/>
    <n v="30"/>
    <n v="500"/>
    <n v="15000"/>
    <n v="0"/>
    <n v="0"/>
    <n v="75000"/>
  </r>
  <r>
    <d v="2023-02-15T00:00:00"/>
    <x v="1"/>
    <x v="0"/>
    <n v="30"/>
    <n v="1500"/>
    <n v="40"/>
    <n v="1500"/>
    <n v="60000"/>
    <s v="2-3 days"/>
    <n v="0"/>
    <n v="1500"/>
    <n v="0"/>
    <n v="0"/>
    <n v="0"/>
    <n v="0"/>
    <n v="0"/>
    <n v="60000"/>
  </r>
  <r>
    <d v="2023-02-16T00:00:00"/>
    <x v="1"/>
    <x v="0"/>
    <n v="30"/>
    <n v="1500"/>
    <n v="40"/>
    <n v="1500"/>
    <n v="60000"/>
    <s v="2-3 days"/>
    <n v="0"/>
    <n v="1500"/>
    <n v="0"/>
    <n v="0"/>
    <n v="0"/>
    <n v="0"/>
    <n v="0"/>
    <n v="60000"/>
  </r>
  <r>
    <d v="2023-02-17T00:00:00"/>
    <x v="1"/>
    <x v="0"/>
    <n v="30"/>
    <n v="1500"/>
    <n v="40"/>
    <n v="1500"/>
    <n v="60000"/>
    <s v="2-3 days"/>
    <n v="0"/>
    <n v="1500"/>
    <n v="0"/>
    <n v="0"/>
    <n v="0"/>
    <n v="0"/>
    <n v="0"/>
    <n v="60000"/>
  </r>
  <r>
    <d v="2023-02-18T00:00:00"/>
    <x v="1"/>
    <x v="0"/>
    <n v="20"/>
    <n v="1500"/>
    <n v="40"/>
    <n v="1200"/>
    <n v="48000"/>
    <s v="2-3 days"/>
    <n v="300"/>
    <n v="1500"/>
    <n v="0"/>
    <n v="0"/>
    <n v="0"/>
    <n v="0"/>
    <n v="0"/>
    <n v="48000"/>
  </r>
  <r>
    <d v="2023-02-19T00:00:00"/>
    <x v="1"/>
    <x v="0"/>
    <n v="20"/>
    <n v="1500"/>
    <n v="30"/>
    <n v="1200"/>
    <n v="36000"/>
    <s v="2-3 days"/>
    <n v="300"/>
    <n v="1800"/>
    <n v="20"/>
    <n v="300"/>
    <n v="6000"/>
    <n v="0"/>
    <n v="0"/>
    <n v="42000"/>
  </r>
  <r>
    <d v="2023-02-20T00:00:00"/>
    <x v="1"/>
    <x v="0"/>
    <n v="20"/>
    <n v="1500"/>
    <n v="30"/>
    <n v="1200"/>
    <n v="36000"/>
    <s v="2-3 days"/>
    <n v="300"/>
    <n v="1800"/>
    <n v="20"/>
    <n v="0"/>
    <n v="0"/>
    <n v="300"/>
    <n v="6000"/>
    <n v="30000"/>
  </r>
  <r>
    <d v="2023-02-21T00:00:00"/>
    <x v="1"/>
    <x v="0"/>
    <n v="20"/>
    <n v="1500"/>
    <n v="30"/>
    <n v="1200"/>
    <n v="36000"/>
    <s v="2-3 days"/>
    <n v="300"/>
    <n v="1800"/>
    <n v="30"/>
    <n v="200"/>
    <n v="6000"/>
    <n v="100"/>
    <n v="2000"/>
    <n v="40000"/>
  </r>
  <r>
    <d v="2023-02-22T00:00:00"/>
    <x v="1"/>
    <x v="0"/>
    <n v="20"/>
    <n v="1000"/>
    <n v="30"/>
    <n v="1000"/>
    <n v="30000"/>
    <s v="2-3 days"/>
    <n v="0"/>
    <n v="1300"/>
    <n v="0"/>
    <n v="0"/>
    <n v="0"/>
    <n v="300"/>
    <n v="6000"/>
    <n v="24000"/>
  </r>
  <r>
    <d v="2023-02-23T00:00:00"/>
    <x v="1"/>
    <x v="0"/>
    <n v="20"/>
    <n v="1000"/>
    <n v="30"/>
    <n v="1000"/>
    <n v="30000"/>
    <s v="2-3 days"/>
    <n v="0"/>
    <n v="1000"/>
    <n v="0"/>
    <n v="0"/>
    <n v="0"/>
    <n v="0"/>
    <n v="0"/>
    <n v="30000"/>
  </r>
  <r>
    <d v="2023-02-24T00:00:00"/>
    <x v="1"/>
    <x v="0"/>
    <n v="20"/>
    <n v="1000"/>
    <n v="30"/>
    <n v="1000"/>
    <n v="30000"/>
    <s v="2-3 days"/>
    <n v="0"/>
    <n v="1000"/>
    <n v="0"/>
    <n v="0"/>
    <n v="0"/>
    <n v="0"/>
    <n v="0"/>
    <n v="30000"/>
  </r>
  <r>
    <d v="2023-02-25T00:00:00"/>
    <x v="1"/>
    <x v="0"/>
    <n v="20"/>
    <n v="1000"/>
    <n v="30"/>
    <n v="1000"/>
    <n v="30000"/>
    <s v="2-3 days"/>
    <n v="0"/>
    <n v="1000"/>
    <n v="0"/>
    <n v="0"/>
    <n v="0"/>
    <n v="0"/>
    <n v="0"/>
    <n v="30000"/>
  </r>
  <r>
    <d v="2023-02-26T00:00:00"/>
    <x v="1"/>
    <x v="0"/>
    <n v="30"/>
    <n v="1000"/>
    <n v="50"/>
    <n v="1000"/>
    <n v="50000"/>
    <s v="2-3 days"/>
    <n v="0"/>
    <n v="1000"/>
    <n v="0"/>
    <n v="0"/>
    <n v="0"/>
    <n v="0"/>
    <n v="0"/>
    <n v="50000"/>
  </r>
  <r>
    <d v="2023-02-27T00:00:00"/>
    <x v="1"/>
    <x v="0"/>
    <n v="30"/>
    <n v="1000"/>
    <n v="50"/>
    <n v="1000"/>
    <n v="50000"/>
    <s v="2-3 days"/>
    <n v="0"/>
    <n v="1000"/>
    <n v="0"/>
    <n v="0"/>
    <n v="0"/>
    <n v="0"/>
    <n v="0"/>
    <n v="50000"/>
  </r>
  <r>
    <d v="2023-02-28T00:00:00"/>
    <x v="1"/>
    <x v="0"/>
    <n v="40"/>
    <n v="1000"/>
    <n v="60"/>
    <n v="1000"/>
    <n v="60000"/>
    <s v="2-3 days"/>
    <n v="0"/>
    <n v="1000"/>
    <n v="0"/>
    <n v="0"/>
    <n v="0"/>
    <n v="0"/>
    <n v="0"/>
    <n v="60000"/>
  </r>
  <r>
    <d v="2023-03-01T00:00:00"/>
    <x v="2"/>
    <x v="0"/>
    <n v="40"/>
    <n v="1500"/>
    <n v="60"/>
    <n v="1500"/>
    <n v="90000"/>
    <s v="2-3 days"/>
    <n v="0"/>
    <n v="1500"/>
    <n v="50"/>
    <n v="0"/>
    <n v="0"/>
    <n v="0"/>
    <n v="0"/>
    <n v="90000"/>
  </r>
  <r>
    <d v="2023-03-02T00:00:00"/>
    <x v="2"/>
    <x v="0"/>
    <n v="40"/>
    <n v="1500"/>
    <n v="60"/>
    <n v="1400"/>
    <n v="84000"/>
    <s v="2-3 days"/>
    <n v="100"/>
    <n v="1500"/>
    <n v="50"/>
    <n v="0"/>
    <n v="0"/>
    <n v="0"/>
    <n v="0"/>
    <n v="84000"/>
  </r>
  <r>
    <d v="2023-03-03T00:00:00"/>
    <x v="2"/>
    <x v="0"/>
    <n v="40"/>
    <n v="1500"/>
    <n v="60"/>
    <n v="1500"/>
    <n v="90000"/>
    <s v="2-3 days"/>
    <n v="0"/>
    <n v="1600"/>
    <n v="50"/>
    <n v="100"/>
    <n v="5000"/>
    <n v="0"/>
    <n v="0"/>
    <n v="95000"/>
  </r>
  <r>
    <d v="2023-03-04T00:00:00"/>
    <x v="2"/>
    <x v="0"/>
    <n v="40"/>
    <n v="1500"/>
    <n v="60"/>
    <n v="1500"/>
    <n v="90000"/>
    <s v="2-3 days"/>
    <n v="0"/>
    <n v="1500"/>
    <n v="0"/>
    <n v="0"/>
    <n v="0"/>
    <n v="0"/>
    <n v="0"/>
    <n v="90000"/>
  </r>
  <r>
    <d v="2023-03-05T00:00:00"/>
    <x v="2"/>
    <x v="0"/>
    <n v="40"/>
    <n v="1800"/>
    <n v="60"/>
    <n v="1500"/>
    <n v="90000"/>
    <s v="2-3 days"/>
    <n v="300"/>
    <n v="1800"/>
    <n v="0"/>
    <n v="0"/>
    <n v="0"/>
    <n v="0"/>
    <n v="0"/>
    <n v="90000"/>
  </r>
  <r>
    <d v="2023-03-06T00:00:00"/>
    <x v="2"/>
    <x v="0"/>
    <n v="40"/>
    <n v="1800"/>
    <n v="60"/>
    <n v="1600"/>
    <n v="96000"/>
    <s v="2-3 days"/>
    <n v="200"/>
    <n v="2100"/>
    <n v="0"/>
    <n v="0"/>
    <n v="0"/>
    <n v="300"/>
    <n v="12000"/>
    <n v="84000"/>
  </r>
  <r>
    <d v="2023-03-07T00:00:00"/>
    <x v="2"/>
    <x v="0"/>
    <n v="40"/>
    <n v="1800"/>
    <n v="60"/>
    <n v="1600"/>
    <n v="96000"/>
    <s v="2-3 days"/>
    <n v="200"/>
    <n v="2000"/>
    <n v="60"/>
    <n v="200"/>
    <n v="12000"/>
    <n v="0"/>
    <n v="0"/>
    <n v="108000"/>
  </r>
  <r>
    <d v="2023-03-08T00:00:00"/>
    <x v="2"/>
    <x v="0"/>
    <n v="40"/>
    <n v="1800"/>
    <n v="60"/>
    <n v="1700"/>
    <n v="102000"/>
    <s v="2-3 days"/>
    <n v="100"/>
    <n v="2000"/>
    <n v="50"/>
    <n v="200"/>
    <n v="10000"/>
    <n v="0"/>
    <n v="0"/>
    <n v="112000"/>
  </r>
  <r>
    <d v="2023-03-09T00:00:00"/>
    <x v="2"/>
    <x v="0"/>
    <n v="40"/>
    <n v="1800"/>
    <n v="60"/>
    <n v="1800"/>
    <n v="108000"/>
    <s v="2-3 days"/>
    <n v="0"/>
    <n v="1900"/>
    <n v="40"/>
    <n v="100"/>
    <n v="4000"/>
    <n v="0"/>
    <n v="0"/>
    <n v="112000"/>
  </r>
  <r>
    <d v="2023-03-10T00:00:00"/>
    <x v="2"/>
    <x v="0"/>
    <n v="40"/>
    <n v="1800"/>
    <n v="60"/>
    <n v="1800"/>
    <n v="108000"/>
    <s v="2-3 days"/>
    <n v="0"/>
    <n v="1800"/>
    <n v="0"/>
    <n v="0"/>
    <n v="0"/>
    <n v="0"/>
    <n v="0"/>
    <n v="108000"/>
  </r>
  <r>
    <d v="2023-03-11T00:00:00"/>
    <x v="2"/>
    <x v="0"/>
    <n v="40"/>
    <n v="1800"/>
    <n v="60"/>
    <n v="1800"/>
    <n v="108000"/>
    <s v="2-3 days"/>
    <n v="0"/>
    <n v="1800"/>
    <n v="0"/>
    <n v="0"/>
    <n v="0"/>
    <n v="0"/>
    <n v="0"/>
    <n v="108000"/>
  </r>
  <r>
    <d v="2023-03-12T00:00:00"/>
    <x v="2"/>
    <x v="0"/>
    <n v="40"/>
    <n v="1800"/>
    <n v="60"/>
    <n v="1800"/>
    <n v="108000"/>
    <s v="2-3 days"/>
    <n v="0"/>
    <n v="1800"/>
    <n v="0"/>
    <n v="0"/>
    <n v="0"/>
    <n v="0"/>
    <n v="0"/>
    <n v="108000"/>
  </r>
  <r>
    <d v="2023-03-13T00:00:00"/>
    <x v="2"/>
    <x v="0"/>
    <n v="40"/>
    <n v="2000"/>
    <n v="60"/>
    <n v="1800"/>
    <n v="108000"/>
    <s v="2-3 days"/>
    <n v="200"/>
    <n v="2000"/>
    <n v="0"/>
    <n v="0"/>
    <n v="0"/>
    <n v="0"/>
    <n v="0"/>
    <n v="108000"/>
  </r>
  <r>
    <d v="2023-03-14T00:00:00"/>
    <x v="2"/>
    <x v="0"/>
    <n v="40"/>
    <n v="2000"/>
    <n v="60"/>
    <n v="1800"/>
    <n v="108000"/>
    <s v="2-3 days"/>
    <n v="200"/>
    <n v="2200"/>
    <n v="30"/>
    <n v="200"/>
    <n v="6000"/>
    <n v="0"/>
    <n v="0"/>
    <n v="114000"/>
  </r>
  <r>
    <d v="2023-03-15T00:00:00"/>
    <x v="2"/>
    <x v="0"/>
    <n v="40"/>
    <n v="2000"/>
    <n v="60"/>
    <n v="1800"/>
    <n v="108000"/>
    <s v="2-3 days"/>
    <n v="200"/>
    <n v="2200"/>
    <n v="30"/>
    <n v="150"/>
    <n v="4500"/>
    <n v="50"/>
    <n v="2000"/>
    <n v="110500"/>
  </r>
  <r>
    <d v="2023-03-16T00:00:00"/>
    <x v="2"/>
    <x v="0"/>
    <n v="40"/>
    <n v="2000"/>
    <n v="60"/>
    <n v="2000"/>
    <n v="120000"/>
    <s v="2-3 days"/>
    <n v="0"/>
    <n v="2200"/>
    <n v="20"/>
    <n v="200"/>
    <n v="4000"/>
    <n v="0"/>
    <n v="0"/>
    <n v="124000"/>
  </r>
  <r>
    <d v="2023-03-17T00:00:00"/>
    <x v="2"/>
    <x v="0"/>
    <n v="40"/>
    <n v="2000"/>
    <n v="60"/>
    <n v="1000"/>
    <n v="60000"/>
    <s v="2-3 days"/>
    <n v="1000"/>
    <n v="2000"/>
    <n v="0"/>
    <n v="0"/>
    <n v="0"/>
    <n v="0"/>
    <n v="0"/>
    <n v="60000"/>
  </r>
  <r>
    <d v="2023-03-18T00:00:00"/>
    <x v="2"/>
    <x v="0"/>
    <n v="50"/>
    <n v="1500"/>
    <n v="60"/>
    <n v="1200"/>
    <n v="72000"/>
    <s v="2-3 days"/>
    <n v="300"/>
    <n v="2500"/>
    <n v="30"/>
    <n v="400"/>
    <n v="12000"/>
    <n v="600"/>
    <n v="24000"/>
    <n v="60000"/>
  </r>
  <r>
    <d v="2023-03-19T00:00:00"/>
    <x v="2"/>
    <x v="0"/>
    <n v="50"/>
    <n v="1300"/>
    <n v="60"/>
    <n v="1200"/>
    <n v="72000"/>
    <s v="2-3 days"/>
    <n v="100"/>
    <n v="1600"/>
    <n v="30"/>
    <n v="300"/>
    <n v="9000"/>
    <n v="0"/>
    <n v="0"/>
    <n v="81000"/>
  </r>
  <r>
    <d v="2023-03-20T00:00:00"/>
    <x v="2"/>
    <x v="0"/>
    <n v="50"/>
    <n v="1200"/>
    <n v="60"/>
    <n v="1200"/>
    <n v="72000"/>
    <s v="2-3 days"/>
    <n v="0"/>
    <n v="1300"/>
    <n v="40"/>
    <n v="100"/>
    <n v="4000"/>
    <n v="0"/>
    <n v="0"/>
    <n v="76000"/>
  </r>
  <r>
    <d v="2023-03-21T00:00:00"/>
    <x v="2"/>
    <x v="0"/>
    <n v="40"/>
    <n v="1500"/>
    <n v="60"/>
    <n v="1500"/>
    <n v="90000"/>
    <s v="2-3 days"/>
    <n v="0"/>
    <n v="1500"/>
    <n v="0"/>
    <n v="0"/>
    <n v="0"/>
    <n v="0"/>
    <n v="0"/>
    <n v="90000"/>
  </r>
  <r>
    <d v="2023-03-22T00:00:00"/>
    <x v="2"/>
    <x v="0"/>
    <n v="40"/>
    <n v="1800"/>
    <n v="60"/>
    <n v="1700"/>
    <n v="102000"/>
    <s v="2-3 days"/>
    <n v="100"/>
    <n v="1800"/>
    <n v="0"/>
    <n v="0"/>
    <n v="0"/>
    <n v="0"/>
    <n v="0"/>
    <n v="102000"/>
  </r>
  <r>
    <d v="2023-03-23T00:00:00"/>
    <x v="2"/>
    <x v="0"/>
    <n v="40"/>
    <n v="2000"/>
    <n v="60"/>
    <n v="1900"/>
    <n v="114000"/>
    <s v="2-3 days"/>
    <n v="100"/>
    <n v="2100"/>
    <n v="40"/>
    <n v="100"/>
    <n v="4000"/>
    <n v="0"/>
    <n v="0"/>
    <n v="118000"/>
  </r>
  <r>
    <d v="2023-03-24T00:00:00"/>
    <x v="2"/>
    <x v="0"/>
    <n v="40"/>
    <n v="2000"/>
    <n v="70"/>
    <n v="1600"/>
    <n v="112000"/>
    <s v="2-3 days"/>
    <n v="400"/>
    <n v="2100"/>
    <n v="40"/>
    <n v="100"/>
    <n v="4000"/>
    <n v="0"/>
    <n v="0"/>
    <n v="116000"/>
  </r>
  <r>
    <d v="2023-03-25T00:00:00"/>
    <x v="2"/>
    <x v="0"/>
    <n v="40"/>
    <n v="1800"/>
    <n v="70"/>
    <n v="1600"/>
    <n v="112000"/>
    <s v="2-3 days"/>
    <n v="200"/>
    <n v="2200"/>
    <n v="30"/>
    <n v="300"/>
    <n v="9000"/>
    <n v="100"/>
    <n v="4000"/>
    <n v="117000"/>
  </r>
  <r>
    <d v="2023-03-26T00:00:00"/>
    <x v="2"/>
    <x v="0"/>
    <n v="40"/>
    <n v="1800"/>
    <n v="70"/>
    <n v="1500"/>
    <n v="105000"/>
    <s v="2-3 days"/>
    <n v="300"/>
    <n v="2000"/>
    <n v="0"/>
    <n v="0"/>
    <n v="0"/>
    <n v="200"/>
    <n v="8000"/>
    <n v="97000"/>
  </r>
  <r>
    <d v="2023-03-27T00:00:00"/>
    <x v="2"/>
    <x v="0"/>
    <n v="40"/>
    <n v="1500"/>
    <n v="70"/>
    <n v="1000"/>
    <n v="70000"/>
    <s v="2-3 days"/>
    <n v="500"/>
    <n v="1800"/>
    <n v="30"/>
    <n v="200"/>
    <n v="6000"/>
    <n v="100"/>
    <n v="4000"/>
    <n v="72000"/>
  </r>
  <r>
    <d v="2023-03-28T00:00:00"/>
    <x v="2"/>
    <x v="0"/>
    <n v="60"/>
    <n v="800"/>
    <n v="70"/>
    <n v="700"/>
    <n v="49000"/>
    <s v="2-3 days"/>
    <n v="100"/>
    <n v="1300"/>
    <n v="40"/>
    <n v="200"/>
    <n v="8000"/>
    <n v="300"/>
    <n v="12000"/>
    <n v="45000"/>
  </r>
  <r>
    <d v="2023-03-29T00:00:00"/>
    <x v="2"/>
    <x v="0"/>
    <n v="50"/>
    <n v="1000"/>
    <n v="70"/>
    <n v="1000"/>
    <n v="70000"/>
    <s v="2-3 days"/>
    <n v="0"/>
    <n v="1100"/>
    <n v="50"/>
    <n v="100"/>
    <n v="5000"/>
    <n v="0"/>
    <n v="0"/>
    <n v="75000"/>
  </r>
  <r>
    <d v="2023-03-30T00:00:00"/>
    <x v="2"/>
    <x v="0"/>
    <n v="50"/>
    <n v="1000"/>
    <n v="70"/>
    <n v="800"/>
    <n v="56000"/>
    <s v="2-3 days"/>
    <n v="200"/>
    <n v="1000"/>
    <n v="0"/>
    <n v="0"/>
    <n v="0"/>
    <n v="0"/>
    <n v="0"/>
    <n v="56000"/>
  </r>
  <r>
    <d v="2023-03-31T00:00:00"/>
    <x v="2"/>
    <x v="0"/>
    <n v="40"/>
    <n v="800"/>
    <n v="60"/>
    <n v="800"/>
    <n v="48000"/>
    <s v="2-3 days"/>
    <n v="0"/>
    <n v="1000"/>
    <n v="0"/>
    <n v="0"/>
    <n v="0"/>
    <n v="200"/>
    <n v="10000"/>
    <n v="38000"/>
  </r>
  <r>
    <d v="2023-01-01T00:00:00"/>
    <x v="0"/>
    <x v="1"/>
    <n v="20"/>
    <n v="2000"/>
    <n v="40"/>
    <n v="2000"/>
    <n v="80000"/>
    <s v="2-3 days"/>
    <n v="0"/>
    <n v="2000"/>
    <n v="0"/>
    <n v="0"/>
    <n v="0"/>
    <n v="0"/>
    <n v="0"/>
    <n v="80000"/>
  </r>
  <r>
    <d v="2023-01-02T00:00:00"/>
    <x v="0"/>
    <x v="1"/>
    <n v="20"/>
    <n v="2000"/>
    <n v="40"/>
    <n v="2000"/>
    <n v="80000"/>
    <s v="2-3 days"/>
    <n v="0"/>
    <n v="2000"/>
    <n v="0"/>
    <n v="0"/>
    <n v="0"/>
    <n v="0"/>
    <n v="0"/>
    <n v="80000"/>
  </r>
  <r>
    <d v="2023-01-03T00:00:00"/>
    <x v="0"/>
    <x v="1"/>
    <n v="20"/>
    <n v="2000"/>
    <n v="40"/>
    <n v="2000"/>
    <n v="80000"/>
    <s v="2-3 days"/>
    <n v="0"/>
    <n v="2000"/>
    <n v="0"/>
    <n v="0"/>
    <n v="0"/>
    <n v="0"/>
    <n v="0"/>
    <n v="80000"/>
  </r>
  <r>
    <d v="2023-01-04T00:00:00"/>
    <x v="0"/>
    <x v="1"/>
    <n v="20"/>
    <n v="2000"/>
    <n v="40"/>
    <n v="2000"/>
    <n v="80000"/>
    <s v="2-3 days"/>
    <n v="0"/>
    <n v="2000"/>
    <n v="0"/>
    <n v="0"/>
    <n v="0"/>
    <n v="0"/>
    <n v="0"/>
    <n v="80000"/>
  </r>
  <r>
    <d v="2023-01-05T00:00:00"/>
    <x v="0"/>
    <x v="1"/>
    <n v="20"/>
    <n v="2000"/>
    <n v="40"/>
    <n v="1800"/>
    <n v="72000"/>
    <s v="2-3 days"/>
    <n v="200"/>
    <n v="2000"/>
    <n v="0"/>
    <n v="0"/>
    <n v="0"/>
    <n v="0"/>
    <n v="0"/>
    <n v="72000"/>
  </r>
  <r>
    <d v="2023-01-06T00:00:00"/>
    <x v="0"/>
    <x v="1"/>
    <n v="20"/>
    <n v="2000"/>
    <n v="40"/>
    <n v="1800"/>
    <n v="72000"/>
    <s v="2-3 days"/>
    <n v="200"/>
    <n v="2200"/>
    <n v="40"/>
    <n v="200"/>
    <n v="8000"/>
    <n v="0"/>
    <n v="0"/>
    <n v="80000"/>
  </r>
  <r>
    <d v="2023-01-07T00:00:00"/>
    <x v="0"/>
    <x v="1"/>
    <n v="20"/>
    <n v="2000"/>
    <n v="40"/>
    <n v="2000"/>
    <n v="80000"/>
    <s v="2-3 days"/>
    <n v="0"/>
    <n v="2200"/>
    <n v="40"/>
    <n v="200"/>
    <n v="8000"/>
    <n v="0"/>
    <n v="0"/>
    <n v="88000"/>
  </r>
  <r>
    <d v="2023-01-08T00:00:00"/>
    <x v="0"/>
    <x v="1"/>
    <n v="20"/>
    <n v="2000"/>
    <n v="40"/>
    <n v="1700"/>
    <n v="68000"/>
    <s v="2-3 days"/>
    <n v="300"/>
    <n v="2000"/>
    <n v="0"/>
    <n v="0"/>
    <n v="0"/>
    <n v="0"/>
    <n v="0"/>
    <n v="68000"/>
  </r>
  <r>
    <d v="2023-01-09T00:00:00"/>
    <x v="0"/>
    <x v="1"/>
    <n v="20"/>
    <n v="1800"/>
    <n v="40"/>
    <n v="1800"/>
    <n v="72000"/>
    <s v="2-3 days"/>
    <n v="0"/>
    <n v="2100"/>
    <n v="30"/>
    <n v="175"/>
    <n v="5250"/>
    <n v="125"/>
    <n v="2500"/>
    <n v="74750"/>
  </r>
  <r>
    <d v="2023-01-10T00:00:00"/>
    <x v="0"/>
    <x v="1"/>
    <n v="20"/>
    <n v="1800"/>
    <n v="40"/>
    <n v="1700"/>
    <n v="68000"/>
    <s v="2-3 days"/>
    <n v="100"/>
    <n v="1800"/>
    <n v="0"/>
    <n v="0"/>
    <n v="0"/>
    <n v="0"/>
    <n v="0"/>
    <n v="68000"/>
  </r>
  <r>
    <d v="2023-01-11T00:00:00"/>
    <x v="0"/>
    <x v="1"/>
    <n v="20"/>
    <n v="1800"/>
    <n v="40"/>
    <n v="1800"/>
    <n v="72000"/>
    <s v="2-3 days"/>
    <n v="0"/>
    <n v="1900"/>
    <n v="40"/>
    <n v="100"/>
    <n v="4000"/>
    <n v="0"/>
    <n v="0"/>
    <n v="76000"/>
  </r>
  <r>
    <d v="2023-01-12T00:00:00"/>
    <x v="0"/>
    <x v="1"/>
    <n v="20"/>
    <n v="0"/>
    <n v="0"/>
    <n v="0"/>
    <n v="0"/>
    <s v="2-3 days"/>
    <n v="0"/>
    <n v="0"/>
    <n v="0"/>
    <n v="0"/>
    <n v="0"/>
    <n v="0"/>
    <n v="0"/>
    <n v="0"/>
  </r>
  <r>
    <d v="2023-01-13T00:00:00"/>
    <x v="0"/>
    <x v="1"/>
    <n v="20"/>
    <n v="2000"/>
    <n v="40"/>
    <n v="2000"/>
    <n v="80000"/>
    <s v="2-3 days"/>
    <n v="0"/>
    <n v="2000"/>
    <n v="0"/>
    <n v="0"/>
    <n v="0"/>
    <n v="0"/>
    <n v="0"/>
    <n v="80000"/>
  </r>
  <r>
    <d v="2023-01-14T00:00:00"/>
    <x v="0"/>
    <x v="1"/>
    <n v="20"/>
    <n v="2000"/>
    <n v="40"/>
    <n v="2000"/>
    <n v="80000"/>
    <s v="2-3 days"/>
    <n v="0"/>
    <n v="2000"/>
    <n v="0"/>
    <n v="0"/>
    <n v="0"/>
    <n v="0"/>
    <n v="0"/>
    <n v="80000"/>
  </r>
  <r>
    <d v="2023-01-15T00:00:00"/>
    <x v="0"/>
    <x v="1"/>
    <n v="30"/>
    <n v="1500"/>
    <n v="50"/>
    <n v="1400"/>
    <n v="70000"/>
    <s v="2-3 days"/>
    <n v="100"/>
    <n v="1500"/>
    <n v="0"/>
    <n v="0"/>
    <n v="0"/>
    <n v="0"/>
    <n v="0"/>
    <n v="70000"/>
  </r>
  <r>
    <d v="2023-01-16T00:00:00"/>
    <x v="0"/>
    <x v="1"/>
    <n v="30"/>
    <n v="1500"/>
    <n v="50"/>
    <n v="1500"/>
    <n v="75000"/>
    <s v="2-3 days"/>
    <n v="0"/>
    <n v="1600"/>
    <n v="40"/>
    <n v="100"/>
    <n v="4000"/>
    <n v="0"/>
    <n v="0"/>
    <n v="79000"/>
  </r>
  <r>
    <d v="2023-01-17T00:00:00"/>
    <x v="0"/>
    <x v="1"/>
    <n v="30"/>
    <n v="1500"/>
    <n v="50"/>
    <n v="1500"/>
    <n v="75000"/>
    <s v="2-3 days"/>
    <n v="0"/>
    <n v="1500"/>
    <n v="0"/>
    <n v="0"/>
    <n v="0"/>
    <n v="0"/>
    <n v="0"/>
    <n v="75000"/>
  </r>
  <r>
    <d v="2023-01-18T00:00:00"/>
    <x v="0"/>
    <x v="1"/>
    <n v="30"/>
    <n v="1500"/>
    <n v="50"/>
    <n v="1500"/>
    <n v="75000"/>
    <s v="2-3 days"/>
    <n v="0"/>
    <n v="1500"/>
    <n v="0"/>
    <n v="0"/>
    <n v="0"/>
    <n v="0"/>
    <n v="0"/>
    <n v="75000"/>
  </r>
  <r>
    <d v="2023-01-19T00:00:00"/>
    <x v="0"/>
    <x v="1"/>
    <n v="30"/>
    <n v="1500"/>
    <n v="50"/>
    <n v="1300"/>
    <n v="65000"/>
    <s v="2-3 days"/>
    <n v="200"/>
    <n v="1500"/>
    <n v="0"/>
    <n v="0"/>
    <n v="0"/>
    <n v="0"/>
    <n v="0"/>
    <n v="65000"/>
  </r>
  <r>
    <d v="2023-01-20T00:00:00"/>
    <x v="0"/>
    <x v="1"/>
    <n v="30"/>
    <n v="1500"/>
    <n v="40"/>
    <n v="1300"/>
    <n v="52000"/>
    <s v="2-3 days"/>
    <n v="200"/>
    <n v="1700"/>
    <n v="30"/>
    <n v="200"/>
    <n v="6000"/>
    <n v="0"/>
    <n v="0"/>
    <n v="58000"/>
  </r>
  <r>
    <d v="2023-01-21T00:00:00"/>
    <x v="0"/>
    <x v="1"/>
    <n v="30"/>
    <n v="1200"/>
    <n v="40"/>
    <n v="1200"/>
    <n v="48000"/>
    <s v="2-3 days"/>
    <n v="0"/>
    <n v="1400"/>
    <n v="40"/>
    <n v="180"/>
    <n v="7200"/>
    <n v="20"/>
    <n v="600"/>
    <n v="54600"/>
  </r>
  <r>
    <d v="2023-01-22T00:00:00"/>
    <x v="0"/>
    <x v="1"/>
    <n v="30"/>
    <n v="1200"/>
    <n v="40"/>
    <n v="1000"/>
    <n v="40000"/>
    <s v="2-3 days"/>
    <n v="200"/>
    <n v="1200"/>
    <n v="0"/>
    <n v="0"/>
    <n v="0"/>
    <n v="0"/>
    <n v="0"/>
    <n v="40000"/>
  </r>
  <r>
    <d v="2023-01-23T00:00:00"/>
    <x v="0"/>
    <x v="1"/>
    <n v="20"/>
    <n v="1000"/>
    <n v="40"/>
    <n v="1000"/>
    <n v="40000"/>
    <s v="2-3 days"/>
    <n v="0"/>
    <n v="1200"/>
    <n v="30"/>
    <n v="100"/>
    <n v="3000"/>
    <n v="100"/>
    <n v="3000"/>
    <n v="40000"/>
  </r>
  <r>
    <d v="2023-01-24T00:00:00"/>
    <x v="0"/>
    <x v="1"/>
    <n v="20"/>
    <n v="1000"/>
    <n v="40"/>
    <n v="1000"/>
    <n v="40000"/>
    <s v="2-3 days"/>
    <n v="0"/>
    <n v="1000"/>
    <n v="0"/>
    <n v="0"/>
    <n v="0"/>
    <n v="0"/>
    <n v="0"/>
    <n v="40000"/>
  </r>
  <r>
    <d v="2023-01-25T00:00:00"/>
    <x v="0"/>
    <x v="1"/>
    <n v="20"/>
    <n v="1000"/>
    <n v="40"/>
    <n v="1000"/>
    <n v="40000"/>
    <s v="2-3 days"/>
    <n v="0"/>
    <n v="1000"/>
    <n v="0"/>
    <n v="0"/>
    <n v="0"/>
    <n v="0"/>
    <n v="0"/>
    <n v="40000"/>
  </r>
  <r>
    <d v="2023-01-26T00:00:00"/>
    <x v="0"/>
    <x v="1"/>
    <n v="20"/>
    <n v="1500"/>
    <n v="40"/>
    <n v="1500"/>
    <n v="60000"/>
    <s v="2-3 days"/>
    <n v="0"/>
    <n v="1500"/>
    <n v="0"/>
    <n v="0"/>
    <n v="0"/>
    <n v="0"/>
    <n v="0"/>
    <n v="60000"/>
  </r>
  <r>
    <d v="2023-01-27T00:00:00"/>
    <x v="0"/>
    <x v="1"/>
    <n v="20"/>
    <n v="1500"/>
    <n v="40"/>
    <n v="1400"/>
    <n v="56000"/>
    <s v="2-3 days"/>
    <n v="100"/>
    <n v="1500"/>
    <n v="0"/>
    <n v="0"/>
    <n v="0"/>
    <n v="0"/>
    <n v="0"/>
    <n v="56000"/>
  </r>
  <r>
    <d v="2023-01-28T00:00:00"/>
    <x v="0"/>
    <x v="1"/>
    <n v="20"/>
    <n v="1500"/>
    <n v="40"/>
    <n v="1400"/>
    <n v="56000"/>
    <s v="2-3 days"/>
    <n v="100"/>
    <n v="1600"/>
    <n v="40"/>
    <n v="100"/>
    <n v="4000"/>
    <n v="0"/>
    <n v="0"/>
    <n v="60000"/>
  </r>
  <r>
    <d v="2023-01-29T00:00:00"/>
    <x v="0"/>
    <x v="1"/>
    <n v="20"/>
    <n v="1500"/>
    <n v="40"/>
    <n v="1500"/>
    <n v="60000"/>
    <s v="2-3 days"/>
    <n v="0"/>
    <n v="1600"/>
    <n v="40"/>
    <n v="100"/>
    <n v="4000"/>
    <n v="0"/>
    <n v="0"/>
    <n v="64000"/>
  </r>
  <r>
    <d v="2023-01-30T00:00:00"/>
    <x v="0"/>
    <x v="1"/>
    <n v="20"/>
    <n v="1500"/>
    <n v="40"/>
    <n v="1500"/>
    <n v="60000"/>
    <s v="2-3 days"/>
    <n v="0"/>
    <n v="1500"/>
    <n v="0"/>
    <n v="0"/>
    <n v="0"/>
    <n v="0"/>
    <n v="0"/>
    <n v="60000"/>
  </r>
  <r>
    <d v="2023-01-31T00:00:00"/>
    <x v="0"/>
    <x v="1"/>
    <n v="20"/>
    <n v="0"/>
    <n v="0"/>
    <n v="0"/>
    <n v="0"/>
    <s v="2-3 days"/>
    <n v="0"/>
    <n v="0"/>
    <n v="0"/>
    <n v="0"/>
    <n v="0"/>
    <n v="0"/>
    <n v="0"/>
    <n v="0"/>
  </r>
  <r>
    <d v="2023-02-01T00:00:00"/>
    <x v="1"/>
    <x v="1"/>
    <n v="20"/>
    <n v="2000"/>
    <n v="40"/>
    <n v="2000"/>
    <n v="80000"/>
    <s v="2-3 days"/>
    <n v="0"/>
    <n v="2000"/>
    <n v="0"/>
    <n v="0"/>
    <n v="0"/>
    <n v="0"/>
    <n v="0"/>
    <n v="80000"/>
  </r>
  <r>
    <d v="2023-02-02T00:00:00"/>
    <x v="1"/>
    <x v="1"/>
    <n v="20"/>
    <n v="2000"/>
    <n v="40"/>
    <n v="1800"/>
    <n v="72000"/>
    <s v="2-3 days"/>
    <n v="200"/>
    <n v="2000"/>
    <n v="0"/>
    <n v="0"/>
    <n v="0"/>
    <n v="0"/>
    <n v="0"/>
    <n v="72000"/>
  </r>
  <r>
    <d v="2023-02-03T00:00:00"/>
    <x v="1"/>
    <x v="1"/>
    <n v="20"/>
    <n v="2000"/>
    <n v="40"/>
    <n v="1800"/>
    <n v="72000"/>
    <s v="2-3 days"/>
    <n v="200"/>
    <n v="2200"/>
    <n v="30"/>
    <n v="200"/>
    <n v="6000"/>
    <n v="0"/>
    <n v="0"/>
    <n v="78000"/>
  </r>
  <r>
    <d v="2023-02-04T00:00:00"/>
    <x v="1"/>
    <x v="1"/>
    <n v="20"/>
    <n v="2000"/>
    <n v="40"/>
    <n v="1700"/>
    <n v="68000"/>
    <s v="2-3 days"/>
    <n v="300"/>
    <n v="2200"/>
    <n v="30"/>
    <n v="200"/>
    <n v="6000"/>
    <n v="0"/>
    <n v="0"/>
    <n v="74000"/>
  </r>
  <r>
    <d v="2023-02-05T00:00:00"/>
    <x v="1"/>
    <x v="1"/>
    <n v="20"/>
    <n v="1800"/>
    <n v="40"/>
    <n v="1800"/>
    <n v="72000"/>
    <s v="2-3 days"/>
    <n v="0"/>
    <n v="2100"/>
    <n v="20"/>
    <n v="145"/>
    <n v="2900"/>
    <n v="155"/>
    <n v="3100"/>
    <n v="71800"/>
  </r>
  <r>
    <d v="2023-02-06T00:00:00"/>
    <x v="1"/>
    <x v="1"/>
    <n v="20"/>
    <n v="1800"/>
    <n v="40"/>
    <n v="1800"/>
    <n v="72000"/>
    <s v="2-3 days"/>
    <n v="0"/>
    <n v="1800"/>
    <n v="0"/>
    <n v="0"/>
    <n v="0"/>
    <n v="0"/>
    <n v="0"/>
    <n v="72000"/>
  </r>
  <r>
    <d v="2023-02-07T00:00:00"/>
    <x v="1"/>
    <x v="1"/>
    <n v="20"/>
    <n v="1800"/>
    <n v="40"/>
    <n v="1800"/>
    <n v="72000"/>
    <s v="2-3 days"/>
    <n v="0"/>
    <n v="1800"/>
    <n v="0"/>
    <n v="0"/>
    <n v="0"/>
    <n v="0"/>
    <n v="0"/>
    <n v="72000"/>
  </r>
  <r>
    <d v="2023-02-08T00:00:00"/>
    <x v="1"/>
    <x v="1"/>
    <n v="20"/>
    <n v="1800"/>
    <n v="40"/>
    <n v="1800"/>
    <n v="72000"/>
    <s v="2-3 days"/>
    <n v="0"/>
    <n v="1800"/>
    <n v="0"/>
    <n v="0"/>
    <n v="0"/>
    <n v="0"/>
    <n v="0"/>
    <n v="72000"/>
  </r>
  <r>
    <d v="2023-02-09T00:00:00"/>
    <x v="1"/>
    <x v="1"/>
    <n v="20"/>
    <n v="1800"/>
    <n v="40"/>
    <n v="1800"/>
    <n v="72000"/>
    <s v="2-3 days"/>
    <n v="0"/>
    <n v="1800"/>
    <n v="0"/>
    <n v="0"/>
    <n v="0"/>
    <n v="0"/>
    <n v="0"/>
    <n v="72000"/>
  </r>
  <r>
    <d v="2023-02-10T00:00:00"/>
    <x v="1"/>
    <x v="1"/>
    <n v="20"/>
    <n v="1800"/>
    <n v="40"/>
    <n v="1800"/>
    <n v="72000"/>
    <s v="2-3 days"/>
    <n v="0"/>
    <n v="1800"/>
    <n v="0"/>
    <n v="0"/>
    <n v="0"/>
    <n v="0"/>
    <n v="0"/>
    <n v="72000"/>
  </r>
  <r>
    <d v="2023-02-11T00:00:00"/>
    <x v="1"/>
    <x v="1"/>
    <n v="20"/>
    <n v="1800"/>
    <n v="40"/>
    <n v="1800"/>
    <n v="72000"/>
    <s v="2-3 days"/>
    <n v="0"/>
    <n v="1800"/>
    <n v="0"/>
    <n v="0"/>
    <n v="0"/>
    <n v="0"/>
    <n v="0"/>
    <n v="72000"/>
  </r>
  <r>
    <d v="2023-02-12T00:00:00"/>
    <x v="1"/>
    <x v="1"/>
    <n v="20"/>
    <n v="1800"/>
    <n v="40"/>
    <n v="1300"/>
    <n v="52000"/>
    <s v="2-3 days"/>
    <n v="500"/>
    <n v="1800"/>
    <n v="0"/>
    <n v="0"/>
    <n v="0"/>
    <n v="0"/>
    <n v="0"/>
    <n v="52000"/>
  </r>
  <r>
    <d v="2023-02-13T00:00:00"/>
    <x v="1"/>
    <x v="1"/>
    <n v="20"/>
    <n v="1800"/>
    <n v="40"/>
    <n v="1400"/>
    <n v="56000"/>
    <s v="2-3 days"/>
    <n v="400"/>
    <n v="2300"/>
    <n v="30"/>
    <n v="300"/>
    <n v="9000"/>
    <n v="200"/>
    <n v="4000"/>
    <n v="61000"/>
  </r>
  <r>
    <d v="2023-02-14T00:00:00"/>
    <x v="1"/>
    <x v="1"/>
    <n v="20"/>
    <n v="1800"/>
    <n v="40"/>
    <n v="1600"/>
    <n v="64000"/>
    <s v="2-3 days"/>
    <n v="200"/>
    <n v="2200"/>
    <n v="20"/>
    <n v="350"/>
    <n v="7000"/>
    <n v="50"/>
    <n v="1000"/>
    <n v="70000"/>
  </r>
  <r>
    <d v="2023-02-15T00:00:00"/>
    <x v="1"/>
    <x v="1"/>
    <n v="20"/>
    <n v="1500"/>
    <n v="50"/>
    <n v="1400"/>
    <n v="70000"/>
    <s v="2-3 days"/>
    <n v="100"/>
    <n v="1700"/>
    <n v="40"/>
    <n v="190"/>
    <n v="7600"/>
    <n v="10"/>
    <n v="200"/>
    <n v="77400"/>
  </r>
  <r>
    <d v="2023-02-16T00:00:00"/>
    <x v="1"/>
    <x v="1"/>
    <n v="20"/>
    <n v="1500"/>
    <n v="50"/>
    <n v="1200"/>
    <n v="60000"/>
    <s v="2-3 days"/>
    <n v="300"/>
    <n v="1600"/>
    <n v="50"/>
    <n v="100"/>
    <n v="5000"/>
    <n v="0"/>
    <n v="0"/>
    <n v="65000"/>
  </r>
  <r>
    <d v="2023-02-17T00:00:00"/>
    <x v="1"/>
    <x v="1"/>
    <n v="40"/>
    <n v="1200"/>
    <n v="60"/>
    <n v="1200"/>
    <n v="72000"/>
    <s v="2-3 days"/>
    <n v="0"/>
    <n v="1500"/>
    <n v="40"/>
    <n v="300"/>
    <n v="12000"/>
    <n v="0"/>
    <n v="0"/>
    <n v="84000"/>
  </r>
  <r>
    <d v="2023-02-18T00:00:00"/>
    <x v="1"/>
    <x v="1"/>
    <n v="40"/>
    <n v="1500"/>
    <n v="60"/>
    <n v="1400"/>
    <n v="84000"/>
    <s v="2-3 days"/>
    <n v="100"/>
    <n v="1500"/>
    <n v="0"/>
    <n v="0"/>
    <n v="0"/>
    <n v="0"/>
    <n v="0"/>
    <n v="84000"/>
  </r>
  <r>
    <d v="2023-02-19T00:00:00"/>
    <x v="1"/>
    <x v="1"/>
    <n v="40"/>
    <n v="1200"/>
    <n v="60"/>
    <n v="1000"/>
    <n v="60000"/>
    <s v="2-3 days"/>
    <n v="200"/>
    <n v="1300"/>
    <n v="60"/>
    <n v="100"/>
    <n v="6000"/>
    <n v="0"/>
    <n v="0"/>
    <n v="66000"/>
  </r>
  <r>
    <d v="2023-02-20T00:00:00"/>
    <x v="1"/>
    <x v="1"/>
    <n v="40"/>
    <n v="1000"/>
    <n v="60"/>
    <n v="1000"/>
    <n v="60000"/>
    <s v="2-3 days"/>
    <n v="0"/>
    <n v="1200"/>
    <n v="50"/>
    <n v="200"/>
    <n v="10000"/>
    <n v="0"/>
    <n v="0"/>
    <n v="70000"/>
  </r>
  <r>
    <d v="2023-02-21T00:00:00"/>
    <x v="1"/>
    <x v="1"/>
    <n v="50"/>
    <n v="1000"/>
    <n v="60"/>
    <n v="1000"/>
    <n v="60000"/>
    <s v="2-3 days"/>
    <n v="0"/>
    <n v="1000"/>
    <n v="0"/>
    <n v="0"/>
    <n v="0"/>
    <n v="0"/>
    <n v="0"/>
    <n v="60000"/>
  </r>
  <r>
    <d v="2023-02-22T00:00:00"/>
    <x v="1"/>
    <x v="1"/>
    <n v="50"/>
    <n v="1000"/>
    <n v="60"/>
    <n v="1000"/>
    <n v="60000"/>
    <s v="2-3 days"/>
    <n v="0"/>
    <n v="1000"/>
    <n v="0"/>
    <n v="0"/>
    <n v="0"/>
    <n v="0"/>
    <n v="0"/>
    <n v="60000"/>
  </r>
  <r>
    <d v="2023-02-23T00:00:00"/>
    <x v="1"/>
    <x v="1"/>
    <n v="50"/>
    <n v="1000"/>
    <n v="70"/>
    <n v="1000"/>
    <n v="70000"/>
    <s v="2-3 days"/>
    <n v="0"/>
    <n v="1000"/>
    <n v="0"/>
    <n v="0"/>
    <n v="0"/>
    <n v="0"/>
    <n v="0"/>
    <n v="70000"/>
  </r>
  <r>
    <d v="2023-02-24T00:00:00"/>
    <x v="1"/>
    <x v="1"/>
    <n v="50"/>
    <n v="1000"/>
    <n v="70"/>
    <n v="700"/>
    <n v="49000"/>
    <s v="2-3 days"/>
    <n v="300"/>
    <n v="1000"/>
    <n v="0"/>
    <n v="0"/>
    <n v="0"/>
    <n v="0"/>
    <n v="0"/>
    <n v="49000"/>
  </r>
  <r>
    <d v="2023-02-25T00:00:00"/>
    <x v="1"/>
    <x v="1"/>
    <n v="50"/>
    <n v="1000"/>
    <n v="70"/>
    <n v="800"/>
    <n v="56000"/>
    <s v="2-3 days"/>
    <n v="200"/>
    <n v="1300"/>
    <n v="70"/>
    <n v="300"/>
    <n v="21000"/>
    <n v="0"/>
    <n v="0"/>
    <n v="77000"/>
  </r>
  <r>
    <d v="2023-02-26T00:00:00"/>
    <x v="1"/>
    <x v="1"/>
    <n v="50"/>
    <n v="800"/>
    <n v="70"/>
    <n v="700"/>
    <n v="49000"/>
    <s v="2-3 days"/>
    <n v="100"/>
    <n v="1000"/>
    <n v="60"/>
    <n v="200"/>
    <n v="12000"/>
    <n v="0"/>
    <n v="0"/>
    <n v="61000"/>
  </r>
  <r>
    <d v="2023-02-27T00:00:00"/>
    <x v="1"/>
    <x v="1"/>
    <n v="50"/>
    <n v="800"/>
    <n v="70"/>
    <n v="800"/>
    <n v="56000"/>
    <s v="2-3 days"/>
    <n v="0"/>
    <n v="900"/>
    <n v="70"/>
    <n v="0"/>
    <n v="0"/>
    <n v="100"/>
    <n v="5000"/>
    <n v="51000"/>
  </r>
  <r>
    <d v="2023-02-28T00:00:00"/>
    <x v="1"/>
    <x v="1"/>
    <n v="50"/>
    <n v="800"/>
    <n v="70"/>
    <n v="600"/>
    <n v="42000"/>
    <s v="2-3 days"/>
    <n v="200"/>
    <n v="800"/>
    <n v="0"/>
    <n v="0"/>
    <n v="0"/>
    <n v="0"/>
    <n v="0"/>
    <n v="42000"/>
  </r>
  <r>
    <d v="2023-03-01T00:00:00"/>
    <x v="2"/>
    <x v="1"/>
    <n v="50"/>
    <n v="500"/>
    <n v="70"/>
    <n v="500"/>
    <n v="35000"/>
    <s v="2-3 days"/>
    <n v="0"/>
    <n v="700"/>
    <n v="60"/>
    <n v="120"/>
    <n v="7200"/>
    <n v="80"/>
    <n v="4000"/>
    <n v="38200"/>
  </r>
  <r>
    <d v="2023-03-02T00:00:00"/>
    <x v="2"/>
    <x v="1"/>
    <n v="50"/>
    <n v="500"/>
    <n v="70"/>
    <n v="500"/>
    <n v="35000"/>
    <s v="2-3 days"/>
    <n v="0"/>
    <n v="500"/>
    <n v="0"/>
    <n v="0"/>
    <n v="0"/>
    <n v="0"/>
    <n v="0"/>
    <n v="35000"/>
  </r>
  <r>
    <d v="2023-03-03T00:00:00"/>
    <x v="2"/>
    <x v="1"/>
    <n v="50"/>
    <n v="500"/>
    <n v="70"/>
    <n v="400"/>
    <n v="28000"/>
    <s v="2-3 days"/>
    <n v="100"/>
    <n v="500"/>
    <n v="0"/>
    <n v="0"/>
    <n v="0"/>
    <n v="0"/>
    <n v="0"/>
    <n v="28000"/>
  </r>
  <r>
    <d v="2023-03-04T00:00:00"/>
    <x v="2"/>
    <x v="1"/>
    <n v="50"/>
    <n v="500"/>
    <n v="70"/>
    <n v="400"/>
    <n v="28000"/>
    <s v="2-3 days"/>
    <n v="100"/>
    <n v="600"/>
    <n v="70"/>
    <n v="100"/>
    <n v="7000"/>
    <n v="0"/>
    <n v="0"/>
    <n v="35000"/>
  </r>
  <r>
    <d v="2023-03-05T00:00:00"/>
    <x v="2"/>
    <x v="1"/>
    <n v="50"/>
    <n v="500"/>
    <n v="70"/>
    <n v="300"/>
    <n v="21000"/>
    <s v="2-3 days"/>
    <n v="200"/>
    <n v="600"/>
    <n v="70"/>
    <n v="100"/>
    <n v="7000"/>
    <n v="0"/>
    <n v="0"/>
    <n v="28000"/>
  </r>
  <r>
    <d v="2023-03-06T00:00:00"/>
    <x v="2"/>
    <x v="1"/>
    <n v="50"/>
    <n v="500"/>
    <n v="70"/>
    <n v="300"/>
    <n v="21000"/>
    <s v="2-3 days"/>
    <n v="200"/>
    <n v="700"/>
    <n v="60"/>
    <n v="200"/>
    <n v="12000"/>
    <n v="0"/>
    <n v="0"/>
    <n v="33000"/>
  </r>
  <r>
    <d v="2023-03-07T00:00:00"/>
    <x v="2"/>
    <x v="1"/>
    <n v="50"/>
    <n v="500"/>
    <n v="70"/>
    <n v="500"/>
    <n v="35000"/>
    <s v="2-3 days"/>
    <n v="0"/>
    <n v="700"/>
    <n v="50"/>
    <n v="200"/>
    <n v="10000"/>
    <n v="0"/>
    <n v="0"/>
    <n v="45000"/>
  </r>
  <r>
    <d v="2023-03-08T00:00:00"/>
    <x v="2"/>
    <x v="1"/>
    <n v="50"/>
    <n v="800"/>
    <n v="70"/>
    <n v="700"/>
    <n v="49000"/>
    <s v="2-3 days"/>
    <n v="100"/>
    <n v="800"/>
    <n v="0"/>
    <n v="0"/>
    <n v="0"/>
    <n v="0"/>
    <n v="0"/>
    <n v="49000"/>
  </r>
  <r>
    <d v="2023-03-09T00:00:00"/>
    <x v="2"/>
    <x v="1"/>
    <n v="50"/>
    <n v="800"/>
    <n v="70"/>
    <n v="800"/>
    <n v="56000"/>
    <s v="2-3 days"/>
    <n v="0"/>
    <n v="900"/>
    <n v="70"/>
    <n v="0"/>
    <n v="0"/>
    <n v="100"/>
    <n v="5000"/>
    <n v="51000"/>
  </r>
  <r>
    <d v="2023-03-10T00:00:00"/>
    <x v="2"/>
    <x v="1"/>
    <n v="50"/>
    <n v="1000"/>
    <n v="70"/>
    <n v="900"/>
    <n v="63000"/>
    <s v="2-3 days"/>
    <n v="100"/>
    <n v="1000"/>
    <n v="0"/>
    <n v="0"/>
    <n v="0"/>
    <n v="0"/>
    <n v="0"/>
    <n v="63000"/>
  </r>
  <r>
    <d v="2023-03-11T00:00:00"/>
    <x v="2"/>
    <x v="1"/>
    <n v="50"/>
    <n v="1000"/>
    <n v="70"/>
    <n v="900"/>
    <n v="63000"/>
    <s v="2-3 days"/>
    <n v="100"/>
    <n v="1100"/>
    <n v="70"/>
    <n v="100"/>
    <n v="7000"/>
    <n v="0"/>
    <n v="0"/>
    <n v="70000"/>
  </r>
  <r>
    <d v="2023-03-12T00:00:00"/>
    <x v="2"/>
    <x v="1"/>
    <n v="50"/>
    <n v="1000"/>
    <n v="70"/>
    <n v="900"/>
    <n v="63000"/>
    <s v="2-3 days"/>
    <n v="100"/>
    <n v="1100"/>
    <n v="70"/>
    <n v="100"/>
    <n v="7000"/>
    <n v="0"/>
    <n v="0"/>
    <n v="70000"/>
  </r>
  <r>
    <d v="2023-03-13T00:00:00"/>
    <x v="2"/>
    <x v="1"/>
    <n v="50"/>
    <n v="1000"/>
    <n v="70"/>
    <n v="900"/>
    <n v="63000"/>
    <s v="2-3 days"/>
    <n v="100"/>
    <n v="1100"/>
    <n v="70"/>
    <n v="80"/>
    <n v="5600"/>
    <n v="20"/>
    <n v="1000"/>
    <n v="67600"/>
  </r>
  <r>
    <d v="2023-03-14T00:00:00"/>
    <x v="2"/>
    <x v="1"/>
    <n v="50"/>
    <n v="1000"/>
    <n v="70"/>
    <n v="900"/>
    <n v="63000"/>
    <s v="2-3 days"/>
    <n v="100"/>
    <n v="1100"/>
    <n v="70"/>
    <n v="100"/>
    <n v="7000"/>
    <n v="0"/>
    <n v="0"/>
    <n v="70000"/>
  </r>
  <r>
    <d v="2023-03-15T00:00:00"/>
    <x v="2"/>
    <x v="1"/>
    <n v="50"/>
    <n v="1000"/>
    <n v="70"/>
    <n v="800"/>
    <n v="56000"/>
    <s v="2-3 days"/>
    <n v="200"/>
    <n v="1100"/>
    <n v="70"/>
    <n v="100"/>
    <n v="7000"/>
    <n v="0"/>
    <n v="0"/>
    <n v="63000"/>
  </r>
  <r>
    <d v="2023-03-16T00:00:00"/>
    <x v="2"/>
    <x v="1"/>
    <n v="50"/>
    <n v="1000"/>
    <n v="70"/>
    <n v="750"/>
    <n v="52500"/>
    <s v="2-3 days"/>
    <n v="250"/>
    <n v="1200"/>
    <n v="60"/>
    <n v="180"/>
    <n v="10800"/>
    <n v="20"/>
    <n v="1000"/>
    <n v="62300"/>
  </r>
  <r>
    <d v="2023-03-17T00:00:00"/>
    <x v="2"/>
    <x v="1"/>
    <n v="50"/>
    <n v="1000"/>
    <n v="70"/>
    <n v="850"/>
    <n v="59500"/>
    <s v="2-3 days"/>
    <n v="150"/>
    <n v="1250"/>
    <n v="60"/>
    <n v="230"/>
    <n v="13800"/>
    <n v="20"/>
    <n v="1000"/>
    <n v="72300"/>
  </r>
  <r>
    <d v="2023-03-18T00:00:00"/>
    <x v="2"/>
    <x v="1"/>
    <n v="50"/>
    <n v="1000"/>
    <n v="70"/>
    <n v="1000"/>
    <n v="70000"/>
    <s v="2-3 days"/>
    <n v="0"/>
    <n v="1150"/>
    <n v="50"/>
    <n v="0"/>
    <n v="0"/>
    <n v="150"/>
    <n v="7500"/>
    <n v="62500"/>
  </r>
  <r>
    <d v="2023-03-19T00:00:00"/>
    <x v="2"/>
    <x v="1"/>
    <n v="50"/>
    <n v="1200"/>
    <n v="70"/>
    <n v="1000"/>
    <n v="70000"/>
    <s v="2-3 days"/>
    <n v="200"/>
    <n v="1200"/>
    <n v="0"/>
    <n v="0"/>
    <n v="0"/>
    <n v="0"/>
    <n v="0"/>
    <n v="70000"/>
  </r>
  <r>
    <d v="2023-03-20T00:00:00"/>
    <x v="2"/>
    <x v="1"/>
    <n v="50"/>
    <n v="1200"/>
    <n v="70"/>
    <n v="900"/>
    <n v="63000"/>
    <s v="2-3 days"/>
    <n v="300"/>
    <n v="1400"/>
    <n v="60"/>
    <n v="200"/>
    <n v="12000"/>
    <n v="0"/>
    <n v="0"/>
    <n v="75000"/>
  </r>
  <r>
    <d v="2023-03-21T00:00:00"/>
    <x v="2"/>
    <x v="1"/>
    <n v="50"/>
    <n v="1000"/>
    <n v="70"/>
    <n v="800"/>
    <n v="56000"/>
    <s v="2-3 days"/>
    <n v="200"/>
    <n v="1300"/>
    <n v="50"/>
    <n v="300"/>
    <n v="15000"/>
    <n v="0"/>
    <n v="0"/>
    <n v="71000"/>
  </r>
  <r>
    <d v="2023-03-22T00:00:00"/>
    <x v="2"/>
    <x v="1"/>
    <n v="50"/>
    <n v="1000"/>
    <n v="70"/>
    <n v="1000"/>
    <n v="70000"/>
    <s v="2-3 days"/>
    <n v="0"/>
    <n v="1200"/>
    <n v="0"/>
    <n v="200"/>
    <n v="0"/>
    <n v="0"/>
    <n v="0"/>
    <n v="70000"/>
  </r>
  <r>
    <d v="2023-03-23T00:00:00"/>
    <x v="2"/>
    <x v="1"/>
    <n v="50"/>
    <n v="1200"/>
    <n v="70"/>
    <n v="950"/>
    <n v="66500"/>
    <s v="2-3 days"/>
    <n v="250"/>
    <n v="1200"/>
    <n v="60"/>
    <n v="0"/>
    <n v="0"/>
    <n v="0"/>
    <n v="0"/>
    <n v="66500"/>
  </r>
  <r>
    <d v="2023-03-24T00:00:00"/>
    <x v="2"/>
    <x v="1"/>
    <n v="50"/>
    <n v="1100"/>
    <n v="60"/>
    <n v="950"/>
    <n v="57000"/>
    <s v="2-3 days"/>
    <n v="150"/>
    <n v="1350"/>
    <n v="55"/>
    <n v="250"/>
    <n v="13750"/>
    <n v="0"/>
    <n v="0"/>
    <n v="70750"/>
  </r>
  <r>
    <d v="2023-03-25T00:00:00"/>
    <x v="2"/>
    <x v="1"/>
    <n v="50"/>
    <n v="1200"/>
    <n v="60"/>
    <n v="1200"/>
    <n v="72000"/>
    <s v="2-3 days"/>
    <n v="0"/>
    <n v="1350"/>
    <n v="0"/>
    <n v="150"/>
    <n v="0"/>
    <n v="0"/>
    <n v="0"/>
    <n v="72000"/>
  </r>
  <r>
    <d v="2023-03-26T00:00:00"/>
    <x v="2"/>
    <x v="1"/>
    <n v="40"/>
    <n v="1200"/>
    <n v="60"/>
    <n v="1200"/>
    <n v="72000"/>
    <s v="2-3 days"/>
    <n v="0"/>
    <n v="1200"/>
    <n v="0"/>
    <n v="0"/>
    <n v="0"/>
    <n v="0"/>
    <n v="0"/>
    <n v="72000"/>
  </r>
  <r>
    <d v="2023-03-27T00:00:00"/>
    <x v="2"/>
    <x v="1"/>
    <n v="40"/>
    <n v="1500"/>
    <n v="50"/>
    <n v="1400"/>
    <n v="70000"/>
    <s v="2-3 days"/>
    <n v="100"/>
    <n v="1500"/>
    <n v="40"/>
    <n v="0"/>
    <n v="0"/>
    <n v="0"/>
    <n v="0"/>
    <n v="70000"/>
  </r>
  <r>
    <d v="2023-03-28T00:00:00"/>
    <x v="2"/>
    <x v="1"/>
    <n v="30"/>
    <n v="1800"/>
    <n v="50"/>
    <n v="1700"/>
    <n v="85000"/>
    <s v="2-3 days"/>
    <n v="100"/>
    <n v="1900"/>
    <n v="40"/>
    <n v="100"/>
    <n v="4000"/>
    <n v="0"/>
    <n v="0"/>
    <n v="89000"/>
  </r>
  <r>
    <d v="2023-03-29T00:00:00"/>
    <x v="2"/>
    <x v="1"/>
    <n v="30"/>
    <n v="2000"/>
    <n v="50"/>
    <n v="2000"/>
    <n v="100000"/>
    <s v="2-3 days"/>
    <n v="0"/>
    <n v="2100"/>
    <n v="0"/>
    <n v="100"/>
    <n v="0"/>
    <n v="0"/>
    <n v="0"/>
    <n v="100000"/>
  </r>
  <r>
    <d v="2023-03-30T00:00:00"/>
    <x v="2"/>
    <x v="1"/>
    <n v="30"/>
    <n v="2200"/>
    <n v="40"/>
    <n v="1900"/>
    <n v="76000"/>
    <s v="2-3 days"/>
    <n v="300"/>
    <n v="2200"/>
    <n v="30"/>
    <n v="0"/>
    <n v="0"/>
    <n v="0"/>
    <n v="0"/>
    <n v="76000"/>
  </r>
  <r>
    <d v="2023-03-31T00:00:00"/>
    <x v="2"/>
    <x v="1"/>
    <n v="30"/>
    <n v="2000"/>
    <n v="40"/>
    <n v="2000"/>
    <n v="80000"/>
    <s v="2-3 days"/>
    <n v="0"/>
    <n v="2300"/>
    <n v="0"/>
    <n v="300"/>
    <n v="0"/>
    <n v="0"/>
    <n v="0"/>
    <n v="80000"/>
  </r>
  <r>
    <d v="2023-01-01T00:00:00"/>
    <x v="0"/>
    <x v="2"/>
    <n v="40"/>
    <n v="400"/>
    <n v="60"/>
    <n v="400"/>
    <n v="24000"/>
    <s v="8-10 hours"/>
    <n v="0"/>
    <n v="400"/>
    <n v="0"/>
    <n v="0"/>
    <n v="0"/>
    <n v="0"/>
    <n v="0"/>
    <n v="24000"/>
  </r>
  <r>
    <d v="2023-01-02T00:00:00"/>
    <x v="0"/>
    <x v="2"/>
    <n v="40"/>
    <n v="400"/>
    <n v="60"/>
    <n v="400"/>
    <n v="24000"/>
    <s v="8-10 hours"/>
    <n v="0"/>
    <n v="400"/>
    <n v="0"/>
    <n v="0"/>
    <n v="0"/>
    <n v="0"/>
    <n v="0"/>
    <n v="24000"/>
  </r>
  <r>
    <d v="2023-01-03T00:00:00"/>
    <x v="0"/>
    <x v="2"/>
    <n v="40"/>
    <n v="400"/>
    <n v="60"/>
    <n v="400"/>
    <n v="24000"/>
    <s v="8-10 hours"/>
    <n v="0"/>
    <n v="400"/>
    <n v="0"/>
    <n v="0"/>
    <n v="0"/>
    <n v="0"/>
    <n v="0"/>
    <n v="24000"/>
  </r>
  <r>
    <d v="2023-01-04T00:00:00"/>
    <x v="0"/>
    <x v="2"/>
    <n v="40"/>
    <n v="400"/>
    <n v="60"/>
    <n v="400"/>
    <n v="24000"/>
    <s v="8-10 hours"/>
    <n v="0"/>
    <n v="400"/>
    <n v="0"/>
    <n v="0"/>
    <n v="0"/>
    <n v="0"/>
    <n v="0"/>
    <n v="24000"/>
  </r>
  <r>
    <d v="2023-01-05T00:00:00"/>
    <x v="0"/>
    <x v="2"/>
    <n v="40"/>
    <n v="400"/>
    <n v="60"/>
    <n v="400"/>
    <n v="24000"/>
    <s v="8-10 hours"/>
    <n v="0"/>
    <n v="400"/>
    <n v="0"/>
    <n v="0"/>
    <n v="0"/>
    <n v="0"/>
    <n v="0"/>
    <n v="24000"/>
  </r>
  <r>
    <d v="2023-01-06T00:00:00"/>
    <x v="0"/>
    <x v="2"/>
    <n v="40"/>
    <n v="400"/>
    <n v="60"/>
    <n v="300"/>
    <n v="18000"/>
    <s v="8-10 hours"/>
    <n v="100"/>
    <n v="400"/>
    <n v="0"/>
    <n v="0"/>
    <n v="0"/>
    <n v="100"/>
    <n v="4000"/>
    <n v="14000"/>
  </r>
  <r>
    <d v="2023-01-07T00:00:00"/>
    <x v="0"/>
    <x v="2"/>
    <n v="40"/>
    <n v="400"/>
    <n v="60"/>
    <n v="400"/>
    <n v="24000"/>
    <s v="8-10 hours"/>
    <n v="0"/>
    <n v="400"/>
    <n v="0"/>
    <n v="0"/>
    <n v="0"/>
    <n v="0"/>
    <n v="0"/>
    <n v="24000"/>
  </r>
  <r>
    <d v="2023-01-08T00:00:00"/>
    <x v="0"/>
    <x v="2"/>
    <n v="40"/>
    <n v="400"/>
    <n v="60"/>
    <n v="400"/>
    <n v="24000"/>
    <s v="8-10 hours"/>
    <n v="0"/>
    <n v="400"/>
    <n v="0"/>
    <n v="0"/>
    <n v="0"/>
    <n v="0"/>
    <n v="0"/>
    <n v="24000"/>
  </r>
  <r>
    <d v="2023-01-09T00:00:00"/>
    <x v="0"/>
    <x v="2"/>
    <n v="40"/>
    <n v="400"/>
    <n v="60"/>
    <n v="400"/>
    <n v="24000"/>
    <s v="8-10 hours"/>
    <n v="0"/>
    <n v="400"/>
    <n v="0"/>
    <n v="0"/>
    <n v="0"/>
    <n v="0"/>
    <n v="0"/>
    <n v="24000"/>
  </r>
  <r>
    <d v="2023-01-10T00:00:00"/>
    <x v="0"/>
    <x v="2"/>
    <n v="40"/>
    <n v="400"/>
    <n v="60"/>
    <n v="400"/>
    <n v="24000"/>
    <s v="8-10 hours"/>
    <n v="0"/>
    <n v="400"/>
    <n v="0"/>
    <n v="0"/>
    <n v="0"/>
    <n v="0"/>
    <n v="0"/>
    <n v="24000"/>
  </r>
  <r>
    <d v="2023-01-11T00:00:00"/>
    <x v="0"/>
    <x v="2"/>
    <n v="40"/>
    <n v="400"/>
    <n v="60"/>
    <n v="400"/>
    <n v="24000"/>
    <s v="8-10 hours"/>
    <n v="0"/>
    <n v="400"/>
    <n v="0"/>
    <n v="0"/>
    <n v="0"/>
    <n v="0"/>
    <n v="0"/>
    <n v="24000"/>
  </r>
  <r>
    <d v="2023-01-12T00:00:00"/>
    <x v="0"/>
    <x v="2"/>
    <n v="40"/>
    <n v="0"/>
    <n v="0"/>
    <n v="0"/>
    <n v="0"/>
    <s v="8-10 hours"/>
    <n v="0"/>
    <n v="0"/>
    <n v="0"/>
    <n v="0"/>
    <n v="0"/>
    <n v="0"/>
    <n v="0"/>
    <n v="0"/>
  </r>
  <r>
    <d v="2023-01-13T00:00:00"/>
    <x v="0"/>
    <x v="2"/>
    <n v="40"/>
    <n v="400"/>
    <n v="60"/>
    <n v="400"/>
    <n v="24000"/>
    <s v="8-10 hours"/>
    <n v="0"/>
    <n v="400"/>
    <n v="0"/>
    <n v="0"/>
    <n v="0"/>
    <n v="0"/>
    <n v="0"/>
    <n v="24000"/>
  </r>
  <r>
    <d v="2023-01-14T00:00:00"/>
    <x v="0"/>
    <x v="2"/>
    <n v="40"/>
    <n v="600"/>
    <n v="60"/>
    <n v="600"/>
    <n v="36000"/>
    <s v="8-10 hours"/>
    <n v="0"/>
    <n v="600"/>
    <n v="0"/>
    <n v="0"/>
    <n v="0"/>
    <n v="0"/>
    <n v="0"/>
    <n v="36000"/>
  </r>
  <r>
    <d v="2023-01-15T00:00:00"/>
    <x v="0"/>
    <x v="2"/>
    <n v="40"/>
    <n v="600"/>
    <n v="60"/>
    <n v="500"/>
    <n v="30000"/>
    <s v="8-10 hours"/>
    <n v="100"/>
    <n v="600"/>
    <n v="0"/>
    <n v="0"/>
    <n v="0"/>
    <n v="100"/>
    <n v="4000"/>
    <n v="26000"/>
  </r>
  <r>
    <d v="2023-01-16T00:00:00"/>
    <x v="0"/>
    <x v="2"/>
    <n v="40"/>
    <n v="600"/>
    <n v="60"/>
    <n v="600"/>
    <n v="36000"/>
    <s v="8-10 hours"/>
    <n v="0"/>
    <n v="600"/>
    <n v="0"/>
    <n v="0"/>
    <n v="0"/>
    <n v="0"/>
    <n v="0"/>
    <n v="36000"/>
  </r>
  <r>
    <d v="2023-01-17T00:00:00"/>
    <x v="0"/>
    <x v="2"/>
    <n v="40"/>
    <n v="600"/>
    <n v="60"/>
    <n v="600"/>
    <n v="36000"/>
    <s v="8-10 hours"/>
    <n v="0"/>
    <n v="600"/>
    <n v="0"/>
    <n v="0"/>
    <n v="0"/>
    <n v="0"/>
    <n v="0"/>
    <n v="36000"/>
  </r>
  <r>
    <d v="2023-01-18T00:00:00"/>
    <x v="0"/>
    <x v="2"/>
    <n v="40"/>
    <n v="600"/>
    <n v="60"/>
    <n v="600"/>
    <n v="36000"/>
    <s v="8-10 hours"/>
    <n v="0"/>
    <n v="600"/>
    <n v="0"/>
    <n v="0"/>
    <n v="0"/>
    <n v="0"/>
    <n v="0"/>
    <n v="36000"/>
  </r>
  <r>
    <d v="2023-01-19T00:00:00"/>
    <x v="0"/>
    <x v="2"/>
    <n v="30"/>
    <n v="600"/>
    <n v="50"/>
    <n v="600"/>
    <n v="30000"/>
    <s v="8-10 hours"/>
    <n v="0"/>
    <n v="600"/>
    <n v="0"/>
    <n v="0"/>
    <n v="0"/>
    <n v="0"/>
    <n v="0"/>
    <n v="30000"/>
  </r>
  <r>
    <d v="2023-01-20T00:00:00"/>
    <x v="0"/>
    <x v="2"/>
    <n v="30"/>
    <n v="600"/>
    <n v="50"/>
    <n v="400"/>
    <n v="20000"/>
    <s v="8-10 hours"/>
    <n v="200"/>
    <n v="600"/>
    <n v="0"/>
    <n v="0"/>
    <n v="0"/>
    <n v="200"/>
    <n v="6000"/>
    <n v="14000"/>
  </r>
  <r>
    <d v="2023-01-21T00:00:00"/>
    <x v="0"/>
    <x v="2"/>
    <n v="30"/>
    <n v="500"/>
    <n v="50"/>
    <n v="400"/>
    <n v="20000"/>
    <s v="8-10 hours"/>
    <n v="100"/>
    <n v="500"/>
    <n v="0"/>
    <n v="0"/>
    <n v="0"/>
    <n v="100"/>
    <n v="3000"/>
    <n v="17000"/>
  </r>
  <r>
    <d v="2023-01-22T00:00:00"/>
    <x v="0"/>
    <x v="2"/>
    <n v="50"/>
    <n v="300"/>
    <n v="70"/>
    <n v="300"/>
    <n v="21000"/>
    <s v="8-10 hours"/>
    <n v="0"/>
    <n v="300"/>
    <n v="0"/>
    <n v="0"/>
    <n v="0"/>
    <n v="0"/>
    <n v="0"/>
    <n v="21000"/>
  </r>
  <r>
    <d v="2023-01-23T00:00:00"/>
    <x v="0"/>
    <x v="2"/>
    <n v="40"/>
    <n v="500"/>
    <n v="70"/>
    <n v="450"/>
    <n v="31500"/>
    <s v="8-10 hours"/>
    <n v="50"/>
    <n v="500"/>
    <n v="0"/>
    <n v="0"/>
    <n v="0"/>
    <n v="50"/>
    <n v="2500"/>
    <n v="29000"/>
  </r>
  <r>
    <d v="2023-01-24T00:00:00"/>
    <x v="0"/>
    <x v="2"/>
    <n v="60"/>
    <n v="300"/>
    <n v="70"/>
    <n v="300"/>
    <n v="21000"/>
    <s v="8-10 hours"/>
    <n v="0"/>
    <n v="300"/>
    <n v="0"/>
    <n v="0"/>
    <n v="0"/>
    <n v="0"/>
    <n v="0"/>
    <n v="21000"/>
  </r>
  <r>
    <d v="2023-01-25T00:00:00"/>
    <x v="0"/>
    <x v="2"/>
    <n v="60"/>
    <n v="300"/>
    <n v="70"/>
    <n v="285"/>
    <n v="19950"/>
    <s v="8-10 hours"/>
    <n v="15"/>
    <n v="300"/>
    <n v="0"/>
    <n v="0"/>
    <n v="0"/>
    <n v="15"/>
    <n v="900"/>
    <n v="19050"/>
  </r>
  <r>
    <d v="2023-01-26T00:00:00"/>
    <x v="0"/>
    <x v="2"/>
    <n v="60"/>
    <n v="300"/>
    <n v="90"/>
    <n v="200"/>
    <n v="18000"/>
    <s v="8-10 hours"/>
    <n v="100"/>
    <n v="300"/>
    <n v="0"/>
    <n v="0"/>
    <n v="0"/>
    <n v="100"/>
    <n v="6000"/>
    <n v="12000"/>
  </r>
  <r>
    <d v="2023-01-27T00:00:00"/>
    <x v="0"/>
    <x v="2"/>
    <n v="80"/>
    <n v="200"/>
    <n v="100"/>
    <n v="200"/>
    <n v="20000"/>
    <s v="8-10 hours"/>
    <n v="0"/>
    <n v="200"/>
    <n v="0"/>
    <n v="0"/>
    <n v="0"/>
    <n v="0"/>
    <n v="0"/>
    <n v="20000"/>
  </r>
  <r>
    <d v="2023-01-28T00:00:00"/>
    <x v="0"/>
    <x v="2"/>
    <n v="80"/>
    <n v="200"/>
    <n v="120"/>
    <n v="150"/>
    <n v="18000"/>
    <s v="8-10 hours"/>
    <n v="50"/>
    <n v="200"/>
    <n v="0"/>
    <n v="0"/>
    <n v="0"/>
    <n v="50"/>
    <n v="4000"/>
    <n v="14000"/>
  </r>
  <r>
    <d v="2023-01-29T00:00:00"/>
    <x v="0"/>
    <x v="2"/>
    <n v="100"/>
    <n v="100"/>
    <n v="120"/>
    <n v="100"/>
    <n v="12000"/>
    <s v="8-10 hours"/>
    <n v="0"/>
    <n v="100"/>
    <n v="0"/>
    <n v="0"/>
    <n v="0"/>
    <n v="0"/>
    <n v="0"/>
    <n v="12000"/>
  </r>
  <r>
    <d v="2023-01-30T00:00:00"/>
    <x v="0"/>
    <x v="2"/>
    <n v="100"/>
    <n v="100"/>
    <n v="120"/>
    <n v="100"/>
    <n v="12000"/>
    <s v="8-10 hours"/>
    <n v="0"/>
    <n v="100"/>
    <n v="0"/>
    <n v="0"/>
    <n v="0"/>
    <n v="0"/>
    <n v="0"/>
    <n v="12000"/>
  </r>
  <r>
    <d v="2023-01-31T00:00:00"/>
    <x v="0"/>
    <x v="2"/>
    <n v="100"/>
    <n v="0"/>
    <n v="0"/>
    <n v="0"/>
    <n v="0"/>
    <s v="8-10 hours"/>
    <n v="0"/>
    <n v="0"/>
    <n v="0"/>
    <n v="0"/>
    <n v="0"/>
    <n v="0"/>
    <n v="0"/>
    <n v="0"/>
  </r>
  <r>
    <d v="2023-02-01T00:00:00"/>
    <x v="1"/>
    <x v="2"/>
    <n v="100"/>
    <n v="100"/>
    <n v="120"/>
    <n v="80"/>
    <n v="9600"/>
    <s v="8-10 hours"/>
    <n v="20"/>
    <n v="100"/>
    <n v="0"/>
    <n v="0"/>
    <n v="0"/>
    <n v="20"/>
    <n v="2000"/>
    <n v="7600"/>
  </r>
  <r>
    <d v="2023-02-02T00:00:00"/>
    <x v="1"/>
    <x v="2"/>
    <n v="120"/>
    <n v="100"/>
    <n v="140"/>
    <n v="90"/>
    <n v="12600"/>
    <s v="8-10 hours"/>
    <n v="10"/>
    <n v="100"/>
    <n v="0"/>
    <n v="0"/>
    <n v="0"/>
    <n v="10"/>
    <n v="1000"/>
    <n v="11600"/>
  </r>
  <r>
    <d v="2023-02-03T00:00:00"/>
    <x v="1"/>
    <x v="2"/>
    <n v="120"/>
    <n v="100"/>
    <n v="140"/>
    <n v="80"/>
    <n v="11200"/>
    <s v="8-10 hours"/>
    <n v="20"/>
    <n v="100"/>
    <n v="0"/>
    <n v="0"/>
    <n v="0"/>
    <n v="20"/>
    <n v="2400"/>
    <n v="8800"/>
  </r>
  <r>
    <d v="2023-02-04T00:00:00"/>
    <x v="1"/>
    <x v="2"/>
    <n v="120"/>
    <n v="100"/>
    <n v="140"/>
    <n v="50"/>
    <n v="7000"/>
    <s v="8-10 hours"/>
    <n v="50"/>
    <n v="100"/>
    <n v="0"/>
    <n v="0"/>
    <n v="0"/>
    <n v="50"/>
    <n v="6000"/>
    <n v="1000"/>
  </r>
  <r>
    <d v="2023-02-05T00:00:00"/>
    <x v="1"/>
    <x v="2"/>
    <n v="120"/>
    <n v="80"/>
    <n v="150"/>
    <n v="80"/>
    <n v="12000"/>
    <s v="8-10 hours"/>
    <n v="0"/>
    <n v="80"/>
    <n v="0"/>
    <n v="0"/>
    <n v="0"/>
    <n v="0"/>
    <n v="0"/>
    <n v="12000"/>
  </r>
  <r>
    <d v="2023-02-06T00:00:00"/>
    <x v="1"/>
    <x v="2"/>
    <n v="140"/>
    <n v="80"/>
    <n v="160"/>
    <n v="80"/>
    <n v="12800"/>
    <s v="8-10 hours"/>
    <n v="0"/>
    <n v="80"/>
    <n v="0"/>
    <n v="0"/>
    <n v="0"/>
    <n v="0"/>
    <n v="0"/>
    <n v="12800"/>
  </r>
  <r>
    <d v="2023-02-07T00:00:00"/>
    <x v="1"/>
    <x v="2"/>
    <n v="140"/>
    <n v="80"/>
    <n v="160"/>
    <n v="70"/>
    <n v="11200"/>
    <s v="8-10 hours"/>
    <n v="10"/>
    <n v="80"/>
    <n v="0"/>
    <n v="0"/>
    <n v="0"/>
    <n v="10"/>
    <n v="1400"/>
    <n v="9800"/>
  </r>
  <r>
    <d v="2023-02-08T00:00:00"/>
    <x v="1"/>
    <x v="2"/>
    <n v="140"/>
    <n v="80"/>
    <n v="150"/>
    <n v="80"/>
    <n v="12000"/>
    <s v="8-10 hours"/>
    <n v="0"/>
    <n v="80"/>
    <n v="0"/>
    <n v="0"/>
    <n v="0"/>
    <n v="0"/>
    <n v="0"/>
    <n v="12000"/>
  </r>
  <r>
    <d v="2023-02-09T00:00:00"/>
    <x v="1"/>
    <x v="2"/>
    <n v="140"/>
    <n v="80"/>
    <n v="160"/>
    <n v="80"/>
    <n v="12800"/>
    <s v="8-10 hours"/>
    <n v="0"/>
    <n v="80"/>
    <n v="0"/>
    <n v="0"/>
    <n v="0"/>
    <n v="0"/>
    <n v="0"/>
    <n v="12800"/>
  </r>
  <r>
    <d v="2023-02-10T00:00:00"/>
    <x v="1"/>
    <x v="2"/>
    <n v="140"/>
    <n v="100"/>
    <n v="150"/>
    <n v="100"/>
    <n v="15000"/>
    <s v="8-10 hours"/>
    <n v="0"/>
    <n v="100"/>
    <n v="0"/>
    <n v="0"/>
    <n v="0"/>
    <n v="0"/>
    <n v="0"/>
    <n v="15000"/>
  </r>
  <r>
    <d v="2023-02-11T00:00:00"/>
    <x v="1"/>
    <x v="2"/>
    <n v="130"/>
    <n v="100"/>
    <n v="150"/>
    <n v="100"/>
    <n v="15000"/>
    <s v="8-10 hours"/>
    <n v="0"/>
    <n v="100"/>
    <n v="0"/>
    <n v="0"/>
    <n v="0"/>
    <n v="0"/>
    <n v="0"/>
    <n v="15000"/>
  </r>
  <r>
    <d v="2023-02-12T00:00:00"/>
    <x v="1"/>
    <x v="2"/>
    <n v="130"/>
    <n v="100"/>
    <n v="150"/>
    <n v="100"/>
    <n v="15000"/>
    <s v="8-10 hours"/>
    <n v="0"/>
    <n v="100"/>
    <n v="0"/>
    <n v="0"/>
    <n v="0"/>
    <n v="0"/>
    <n v="0"/>
    <n v="15000"/>
  </r>
  <r>
    <d v="2023-02-13T00:00:00"/>
    <x v="1"/>
    <x v="2"/>
    <n v="130"/>
    <n v="100"/>
    <n v="150"/>
    <n v="50"/>
    <n v="7500"/>
    <s v="8-10 hours"/>
    <n v="50"/>
    <n v="100"/>
    <n v="0"/>
    <n v="0"/>
    <n v="0"/>
    <n v="50"/>
    <n v="6500"/>
    <n v="1000"/>
  </r>
  <r>
    <d v="2023-02-14T00:00:00"/>
    <x v="1"/>
    <x v="2"/>
    <n v="130"/>
    <n v="100"/>
    <n v="170"/>
    <n v="30"/>
    <n v="5100"/>
    <s v="8-10 hours"/>
    <n v="70"/>
    <n v="100"/>
    <n v="0"/>
    <n v="0"/>
    <n v="0"/>
    <n v="70"/>
    <n v="9100"/>
    <n v="-4000"/>
  </r>
  <r>
    <d v="2023-02-15T00:00:00"/>
    <x v="1"/>
    <x v="2"/>
    <n v="160"/>
    <n v="50"/>
    <n v="180"/>
    <n v="50"/>
    <n v="9000"/>
    <s v="8-10 hours"/>
    <n v="0"/>
    <n v="50"/>
    <n v="0"/>
    <n v="0"/>
    <n v="0"/>
    <n v="0"/>
    <n v="0"/>
    <n v="9000"/>
  </r>
  <r>
    <d v="2023-02-16T00:00:00"/>
    <x v="1"/>
    <x v="2"/>
    <n v="160"/>
    <n v="50"/>
    <n v="180"/>
    <n v="50"/>
    <n v="9000"/>
    <s v="8-10 hours"/>
    <n v="0"/>
    <n v="50"/>
    <n v="0"/>
    <n v="0"/>
    <n v="0"/>
    <n v="0"/>
    <n v="0"/>
    <n v="9000"/>
  </r>
  <r>
    <d v="2023-02-17T00:00:00"/>
    <x v="1"/>
    <x v="2"/>
    <n v="160"/>
    <n v="50"/>
    <n v="180"/>
    <n v="40"/>
    <n v="7200"/>
    <s v="8-10 hours"/>
    <n v="10"/>
    <n v="50"/>
    <n v="0"/>
    <n v="0"/>
    <n v="0"/>
    <n v="10"/>
    <n v="1600"/>
    <n v="5600"/>
  </r>
  <r>
    <d v="2023-02-18T00:00:00"/>
    <x v="1"/>
    <x v="2"/>
    <n v="160"/>
    <n v="50"/>
    <n v="180"/>
    <n v="40"/>
    <n v="7200"/>
    <s v="8-10 hours"/>
    <n v="10"/>
    <n v="50"/>
    <n v="0"/>
    <n v="0"/>
    <n v="0"/>
    <n v="10"/>
    <n v="1600"/>
    <n v="5600"/>
  </r>
  <r>
    <d v="2023-02-19T00:00:00"/>
    <x v="1"/>
    <x v="2"/>
    <n v="160"/>
    <n v="50"/>
    <n v="200"/>
    <n v="30"/>
    <n v="6000"/>
    <s v="8-10 hours"/>
    <n v="20"/>
    <n v="50"/>
    <n v="0"/>
    <n v="0"/>
    <n v="0"/>
    <n v="20"/>
    <n v="3200"/>
    <n v="2800"/>
  </r>
  <r>
    <d v="2023-02-20T00:00:00"/>
    <x v="1"/>
    <x v="2"/>
    <n v="180"/>
    <n v="50"/>
    <n v="200"/>
    <n v="50"/>
    <n v="10000"/>
    <s v="8-10 hours"/>
    <n v="0"/>
    <n v="50"/>
    <n v="0"/>
    <n v="0"/>
    <n v="0"/>
    <n v="0"/>
    <n v="0"/>
    <n v="10000"/>
  </r>
  <r>
    <d v="2023-02-21T00:00:00"/>
    <x v="1"/>
    <x v="2"/>
    <n v="160"/>
    <n v="50"/>
    <n v="180"/>
    <n v="50"/>
    <n v="9000"/>
    <s v="8-10 hours"/>
    <n v="0"/>
    <n v="50"/>
    <n v="0"/>
    <n v="0"/>
    <n v="0"/>
    <n v="0"/>
    <n v="0"/>
    <n v="9000"/>
  </r>
  <r>
    <d v="2023-02-22T00:00:00"/>
    <x v="1"/>
    <x v="2"/>
    <n v="160"/>
    <n v="50"/>
    <n v="180"/>
    <n v="50"/>
    <n v="9000"/>
    <s v="8-10 hours"/>
    <n v="0"/>
    <n v="50"/>
    <n v="0"/>
    <n v="0"/>
    <n v="0"/>
    <n v="0"/>
    <n v="0"/>
    <n v="9000"/>
  </r>
  <r>
    <d v="2023-02-23T00:00:00"/>
    <x v="1"/>
    <x v="2"/>
    <n v="150"/>
    <n v="80"/>
    <n v="170"/>
    <n v="80"/>
    <n v="13600"/>
    <s v="8-10 hours"/>
    <n v="0"/>
    <n v="80"/>
    <n v="0"/>
    <n v="0"/>
    <n v="0"/>
    <n v="0"/>
    <n v="0"/>
    <n v="13600"/>
  </r>
  <r>
    <d v="2023-02-24T00:00:00"/>
    <x v="1"/>
    <x v="2"/>
    <n v="150"/>
    <n v="80"/>
    <n v="170"/>
    <n v="80"/>
    <n v="13600"/>
    <s v="8-10 hours"/>
    <n v="0"/>
    <n v="80"/>
    <n v="0"/>
    <n v="0"/>
    <n v="0"/>
    <n v="0"/>
    <n v="0"/>
    <n v="13600"/>
  </r>
  <r>
    <d v="2023-02-25T00:00:00"/>
    <x v="1"/>
    <x v="2"/>
    <n v="150"/>
    <n v="80"/>
    <n v="160"/>
    <n v="80"/>
    <n v="12800"/>
    <s v="8-10 hours"/>
    <n v="0"/>
    <n v="80"/>
    <n v="0"/>
    <n v="0"/>
    <n v="0"/>
    <n v="0"/>
    <n v="0"/>
    <n v="12800"/>
  </r>
  <r>
    <d v="2023-02-26T00:00:00"/>
    <x v="1"/>
    <x v="2"/>
    <n v="150"/>
    <n v="100"/>
    <n v="170"/>
    <n v="80"/>
    <n v="13600"/>
    <s v="8-10 hours"/>
    <n v="20"/>
    <n v="100"/>
    <n v="0"/>
    <n v="0"/>
    <n v="0"/>
    <n v="20"/>
    <n v="3000"/>
    <n v="10600"/>
  </r>
  <r>
    <d v="2023-02-27T00:00:00"/>
    <x v="1"/>
    <x v="2"/>
    <n v="150"/>
    <n v="100"/>
    <n v="170"/>
    <n v="90"/>
    <n v="15300"/>
    <s v="8-10 hours"/>
    <n v="10"/>
    <n v="100"/>
    <n v="0"/>
    <n v="0"/>
    <n v="0"/>
    <n v="10"/>
    <n v="1500"/>
    <n v="13800"/>
  </r>
  <r>
    <d v="2023-02-28T00:00:00"/>
    <x v="1"/>
    <x v="2"/>
    <n v="150"/>
    <n v="80"/>
    <n v="170"/>
    <n v="80"/>
    <n v="13600"/>
    <s v="8-10 hours"/>
    <n v="0"/>
    <n v="80"/>
    <n v="0"/>
    <n v="0"/>
    <n v="0"/>
    <n v="0"/>
    <n v="0"/>
    <n v="13600"/>
  </r>
  <r>
    <d v="2023-03-01T00:00:00"/>
    <x v="2"/>
    <x v="2"/>
    <n v="150"/>
    <n v="80"/>
    <n v="175"/>
    <n v="50"/>
    <n v="8750"/>
    <s v="8-10 hours"/>
    <n v="30"/>
    <n v="80"/>
    <n v="0"/>
    <n v="0"/>
    <n v="0"/>
    <n v="30"/>
    <n v="4500"/>
    <n v="4250"/>
  </r>
  <r>
    <d v="2023-03-02T00:00:00"/>
    <x v="2"/>
    <x v="2"/>
    <n v="150"/>
    <n v="80"/>
    <n v="175"/>
    <n v="40"/>
    <n v="7000"/>
    <s v="8-10 hours"/>
    <n v="40"/>
    <n v="80"/>
    <n v="0"/>
    <n v="0"/>
    <n v="0"/>
    <n v="40"/>
    <n v="6000"/>
    <n v="1000"/>
  </r>
  <r>
    <d v="2023-03-03T00:00:00"/>
    <x v="2"/>
    <x v="2"/>
    <n v="150"/>
    <n v="80"/>
    <n v="175"/>
    <n v="20"/>
    <n v="3500"/>
    <s v="8-10 hours"/>
    <n v="60"/>
    <n v="80"/>
    <n v="0"/>
    <n v="0"/>
    <n v="0"/>
    <n v="60"/>
    <n v="9000"/>
    <n v="-5500"/>
  </r>
  <r>
    <d v="2023-03-04T00:00:00"/>
    <x v="2"/>
    <x v="2"/>
    <n v="180"/>
    <n v="30"/>
    <n v="200"/>
    <n v="30"/>
    <n v="6000"/>
    <s v="8-10 hours"/>
    <n v="0"/>
    <n v="30"/>
    <n v="0"/>
    <n v="0"/>
    <n v="0"/>
    <n v="0"/>
    <n v="0"/>
    <n v="6000"/>
  </r>
  <r>
    <d v="2023-03-05T00:00:00"/>
    <x v="2"/>
    <x v="2"/>
    <n v="180"/>
    <n v="30"/>
    <n v="220"/>
    <n v="30"/>
    <n v="6600"/>
    <s v="8-10 hours"/>
    <n v="0"/>
    <n v="30"/>
    <n v="0"/>
    <n v="0"/>
    <n v="0"/>
    <n v="0"/>
    <n v="0"/>
    <n v="6600"/>
  </r>
  <r>
    <d v="2023-03-06T00:00:00"/>
    <x v="2"/>
    <x v="2"/>
    <n v="200"/>
    <n v="0"/>
    <n v="0"/>
    <n v="0"/>
    <n v="0"/>
    <s v="8-10 hours"/>
    <n v="0"/>
    <n v="0"/>
    <n v="0"/>
    <n v="0"/>
    <n v="0"/>
    <n v="0"/>
    <n v="0"/>
    <n v="0"/>
  </r>
  <r>
    <d v="2023-03-07T00:00:00"/>
    <x v="2"/>
    <x v="2"/>
    <n v="200"/>
    <n v="0"/>
    <n v="0"/>
    <n v="0"/>
    <n v="0"/>
    <s v="8-10 hours"/>
    <n v="0"/>
    <n v="0"/>
    <n v="0"/>
    <n v="0"/>
    <n v="0"/>
    <n v="0"/>
    <n v="0"/>
    <n v="0"/>
  </r>
  <r>
    <d v="2023-03-08T00:00:00"/>
    <x v="2"/>
    <x v="2"/>
    <n v="200"/>
    <n v="30"/>
    <n v="220"/>
    <n v="15"/>
    <n v="3300"/>
    <s v="8-10 hours"/>
    <n v="15"/>
    <n v="30"/>
    <n v="0"/>
    <n v="0"/>
    <n v="0"/>
    <n v="15"/>
    <n v="3000"/>
    <n v="300"/>
  </r>
  <r>
    <d v="2023-03-09T00:00:00"/>
    <x v="2"/>
    <x v="2"/>
    <n v="200"/>
    <n v="20"/>
    <n v="220"/>
    <n v="20"/>
    <n v="4400"/>
    <s v="8-10 hours"/>
    <n v="0"/>
    <n v="20"/>
    <n v="0"/>
    <n v="0"/>
    <n v="0"/>
    <n v="0"/>
    <n v="0"/>
    <n v="4400"/>
  </r>
  <r>
    <d v="2023-03-10T00:00:00"/>
    <x v="2"/>
    <x v="2"/>
    <n v="200"/>
    <n v="30"/>
    <n v="220"/>
    <n v="30"/>
    <n v="6600"/>
    <s v="8-10 hours"/>
    <n v="0"/>
    <n v="30"/>
    <n v="0"/>
    <n v="0"/>
    <n v="0"/>
    <n v="0"/>
    <n v="0"/>
    <n v="6600"/>
  </r>
  <r>
    <d v="2023-03-11T00:00:00"/>
    <x v="2"/>
    <x v="2"/>
    <n v="200"/>
    <n v="30"/>
    <n v="220"/>
    <n v="30"/>
    <n v="6600"/>
    <s v="8-10 hours"/>
    <n v="0"/>
    <n v="30"/>
    <n v="0"/>
    <n v="0"/>
    <n v="0"/>
    <n v="0"/>
    <n v="0"/>
    <n v="6600"/>
  </r>
  <r>
    <d v="2023-03-12T00:00:00"/>
    <x v="2"/>
    <x v="2"/>
    <n v="200"/>
    <n v="40"/>
    <n v="220"/>
    <n v="40"/>
    <n v="8800"/>
    <s v="8-10 hours"/>
    <n v="0"/>
    <n v="40"/>
    <n v="0"/>
    <n v="0"/>
    <n v="0"/>
    <n v="0"/>
    <n v="0"/>
    <n v="8800"/>
  </r>
  <r>
    <d v="2023-03-13T00:00:00"/>
    <x v="2"/>
    <x v="2"/>
    <n v="200"/>
    <n v="40"/>
    <n v="220"/>
    <n v="25"/>
    <n v="5500"/>
    <s v="8-10 hours"/>
    <n v="15"/>
    <n v="40"/>
    <n v="0"/>
    <n v="0"/>
    <n v="0"/>
    <n v="15"/>
    <n v="3000"/>
    <n v="2500"/>
  </r>
  <r>
    <d v="2023-03-14T00:00:00"/>
    <x v="2"/>
    <x v="2"/>
    <n v="200"/>
    <n v="30"/>
    <n v="220"/>
    <n v="30"/>
    <n v="6600"/>
    <s v="8-10 hours"/>
    <n v="0"/>
    <n v="30"/>
    <n v="0"/>
    <n v="0"/>
    <n v="0"/>
    <n v="0"/>
    <n v="0"/>
    <n v="6600"/>
  </r>
  <r>
    <d v="2023-03-15T00:00:00"/>
    <x v="2"/>
    <x v="2"/>
    <n v="200"/>
    <n v="30"/>
    <n v="220"/>
    <n v="15"/>
    <n v="3300"/>
    <s v="8-10 hours"/>
    <n v="15"/>
    <n v="30"/>
    <n v="0"/>
    <n v="0"/>
    <n v="0"/>
    <n v="15"/>
    <n v="3000"/>
    <n v="300"/>
  </r>
  <r>
    <d v="2023-03-16T00:00:00"/>
    <x v="2"/>
    <x v="2"/>
    <n v="200"/>
    <n v="20"/>
    <n v="220"/>
    <n v="20"/>
    <n v="4400"/>
    <s v="8-10 hours"/>
    <n v="0"/>
    <n v="20"/>
    <n v="0"/>
    <n v="0"/>
    <n v="0"/>
    <n v="0"/>
    <n v="0"/>
    <n v="4400"/>
  </r>
  <r>
    <d v="2023-03-17T00:00:00"/>
    <x v="2"/>
    <x v="2"/>
    <n v="200"/>
    <n v="20"/>
    <n v="220"/>
    <n v="20"/>
    <n v="4400"/>
    <s v="8-10 hours"/>
    <n v="0"/>
    <n v="20"/>
    <n v="0"/>
    <n v="0"/>
    <n v="0"/>
    <n v="0"/>
    <n v="0"/>
    <n v="4400"/>
  </r>
  <r>
    <d v="2023-03-18T00:00:00"/>
    <x v="2"/>
    <x v="2"/>
    <n v="200"/>
    <n v="20"/>
    <n v="220"/>
    <n v="20"/>
    <n v="4400"/>
    <s v="8-10 hours"/>
    <n v="0"/>
    <n v="20"/>
    <n v="0"/>
    <n v="0"/>
    <n v="0"/>
    <n v="0"/>
    <n v="0"/>
    <n v="4400"/>
  </r>
  <r>
    <d v="2023-03-19T00:00:00"/>
    <x v="2"/>
    <x v="2"/>
    <n v="200"/>
    <n v="20"/>
    <n v="220"/>
    <n v="15"/>
    <n v="3300"/>
    <s v="8-10 hours"/>
    <n v="5"/>
    <n v="20"/>
    <n v="0"/>
    <n v="0"/>
    <n v="0"/>
    <n v="5"/>
    <n v="1000"/>
    <n v="2300"/>
  </r>
  <r>
    <d v="2023-03-20T00:00:00"/>
    <x v="2"/>
    <x v="2"/>
    <n v="200"/>
    <n v="20"/>
    <n v="240"/>
    <n v="18"/>
    <n v="4320"/>
    <s v="8-10 hours"/>
    <n v="2"/>
    <n v="20"/>
    <n v="0"/>
    <n v="0"/>
    <n v="0"/>
    <n v="2"/>
    <n v="400"/>
    <n v="3920"/>
  </r>
  <r>
    <d v="2023-03-21T00:00:00"/>
    <x v="2"/>
    <x v="2"/>
    <n v="200"/>
    <n v="20"/>
    <n v="240"/>
    <n v="17"/>
    <n v="4080"/>
    <s v="8-10 hours"/>
    <n v="3"/>
    <n v="20"/>
    <n v="0"/>
    <n v="0"/>
    <n v="0"/>
    <n v="3"/>
    <n v="600"/>
    <n v="3480"/>
  </r>
  <r>
    <d v="2023-03-22T00:00:00"/>
    <x v="2"/>
    <x v="2"/>
    <n v="200"/>
    <n v="20"/>
    <n v="240"/>
    <n v="20"/>
    <n v="4800"/>
    <s v="8-10 hours"/>
    <n v="0"/>
    <n v="20"/>
    <n v="0"/>
    <n v="0"/>
    <n v="0"/>
    <n v="0"/>
    <n v="0"/>
    <n v="4800"/>
  </r>
  <r>
    <d v="2023-03-23T00:00:00"/>
    <x v="2"/>
    <x v="2"/>
    <n v="200"/>
    <n v="20"/>
    <n v="230"/>
    <n v="20"/>
    <n v="4600"/>
    <s v="8-10 hours"/>
    <n v="0"/>
    <n v="20"/>
    <n v="0"/>
    <n v="0"/>
    <n v="0"/>
    <n v="0"/>
    <n v="0"/>
    <n v="4600"/>
  </r>
  <r>
    <d v="2023-03-24T00:00:00"/>
    <x v="2"/>
    <x v="2"/>
    <n v="200"/>
    <n v="20"/>
    <n v="230"/>
    <n v="20"/>
    <n v="4600"/>
    <s v="8-10 hours"/>
    <n v="0"/>
    <n v="20"/>
    <n v="0"/>
    <n v="0"/>
    <n v="0"/>
    <n v="0"/>
    <n v="0"/>
    <n v="4600"/>
  </r>
  <r>
    <d v="2023-03-25T00:00:00"/>
    <x v="2"/>
    <x v="2"/>
    <n v="200"/>
    <n v="20"/>
    <n v="220"/>
    <n v="0"/>
    <n v="0"/>
    <s v="8-10 hours"/>
    <n v="20"/>
    <n v="20"/>
    <n v="0"/>
    <n v="0"/>
    <n v="0"/>
    <n v="20"/>
    <n v="4000"/>
    <n v="-4000"/>
  </r>
  <r>
    <d v="2023-03-26T00:00:00"/>
    <x v="2"/>
    <x v="2"/>
    <n v="200"/>
    <n v="20"/>
    <n v="220"/>
    <n v="0"/>
    <n v="0"/>
    <s v="8-10 hours"/>
    <n v="20"/>
    <n v="20"/>
    <n v="0"/>
    <n v="0"/>
    <n v="0"/>
    <n v="20"/>
    <n v="4000"/>
    <n v="-4000"/>
  </r>
  <r>
    <d v="2023-03-27T00:00:00"/>
    <x v="2"/>
    <x v="2"/>
    <n v="200"/>
    <n v="20"/>
    <n v="220"/>
    <n v="0"/>
    <n v="0"/>
    <s v="8-10 hours"/>
    <n v="20"/>
    <n v="20"/>
    <n v="0"/>
    <n v="0"/>
    <n v="0"/>
    <n v="20"/>
    <n v="4000"/>
    <n v="-4000"/>
  </r>
  <r>
    <d v="2023-03-28T00:00:00"/>
    <x v="2"/>
    <x v="2"/>
    <n v="200"/>
    <n v="20"/>
    <n v="220"/>
    <n v="0"/>
    <n v="0"/>
    <s v="8-10 hours"/>
    <n v="20"/>
    <n v="20"/>
    <n v="0"/>
    <n v="0"/>
    <n v="0"/>
    <n v="20"/>
    <n v="4000"/>
    <n v="-4000"/>
  </r>
  <r>
    <d v="2023-03-29T00:00:00"/>
    <x v="2"/>
    <x v="2"/>
    <n v="220"/>
    <n v="0"/>
    <n v="0"/>
    <n v="0"/>
    <n v="0"/>
    <s v="8-10 hours"/>
    <n v="0"/>
    <n v="0"/>
    <n v="0"/>
    <n v="0"/>
    <n v="0"/>
    <n v="0"/>
    <n v="0"/>
    <n v="0"/>
  </r>
  <r>
    <d v="2023-03-30T00:00:00"/>
    <x v="2"/>
    <x v="2"/>
    <n v="220"/>
    <n v="0"/>
    <n v="0"/>
    <n v="0"/>
    <n v="0"/>
    <s v="8-10 hours"/>
    <n v="0"/>
    <n v="0"/>
    <n v="0"/>
    <n v="0"/>
    <n v="0"/>
    <n v="0"/>
    <n v="0"/>
    <n v="0"/>
  </r>
  <r>
    <d v="2023-03-31T00:00:00"/>
    <x v="2"/>
    <x v="2"/>
    <n v="240"/>
    <n v="0"/>
    <n v="0"/>
    <n v="0"/>
    <n v="0"/>
    <s v="8-10 hours"/>
    <n v="0"/>
    <n v="0"/>
    <n v="0"/>
    <n v="0"/>
    <n v="0"/>
    <n v="0"/>
    <n v="0"/>
    <n v="0"/>
  </r>
  <r>
    <d v="2023-01-01T00:00:00"/>
    <x v="0"/>
    <x v="3"/>
    <n v="40"/>
    <n v="800"/>
    <n v="60"/>
    <n v="800"/>
    <n v="48000"/>
    <s v="8-10 hours"/>
    <n v="0"/>
    <n v="800"/>
    <n v="0"/>
    <n v="0"/>
    <n v="0"/>
    <n v="0"/>
    <n v="0"/>
    <n v="48000"/>
  </r>
  <r>
    <d v="2023-01-02T00:00:00"/>
    <x v="0"/>
    <x v="3"/>
    <n v="40"/>
    <n v="800"/>
    <n v="60"/>
    <n v="800"/>
    <n v="48000"/>
    <s v="8-10 hours"/>
    <n v="0"/>
    <n v="800"/>
    <n v="0"/>
    <n v="0"/>
    <n v="0"/>
    <n v="0"/>
    <n v="0"/>
    <n v="48000"/>
  </r>
  <r>
    <d v="2023-01-03T00:00:00"/>
    <x v="0"/>
    <x v="3"/>
    <n v="40"/>
    <n v="800"/>
    <n v="60"/>
    <n v="800"/>
    <n v="48000"/>
    <s v="8-10 hours"/>
    <n v="0"/>
    <n v="800"/>
    <n v="0"/>
    <n v="0"/>
    <n v="0"/>
    <n v="0"/>
    <n v="0"/>
    <n v="48000"/>
  </r>
  <r>
    <d v="2023-01-04T00:00:00"/>
    <x v="0"/>
    <x v="3"/>
    <n v="40"/>
    <n v="1000"/>
    <n v="60"/>
    <n v="1000"/>
    <n v="60000"/>
    <s v="8-10 hours"/>
    <n v="0"/>
    <n v="1000"/>
    <n v="0"/>
    <n v="0"/>
    <n v="0"/>
    <n v="0"/>
    <n v="0"/>
    <n v="60000"/>
  </r>
  <r>
    <d v="2023-01-05T00:00:00"/>
    <x v="0"/>
    <x v="3"/>
    <n v="40"/>
    <n v="1000"/>
    <n v="60"/>
    <n v="1000"/>
    <n v="60000"/>
    <s v="8-10 hours"/>
    <n v="0"/>
    <n v="1000"/>
    <n v="0"/>
    <n v="0"/>
    <n v="0"/>
    <n v="0"/>
    <n v="0"/>
    <n v="60000"/>
  </r>
  <r>
    <d v="2023-01-06T00:00:00"/>
    <x v="0"/>
    <x v="3"/>
    <n v="40"/>
    <n v="1000"/>
    <n v="60"/>
    <n v="1000"/>
    <n v="60000"/>
    <s v="8-10 hours"/>
    <n v="0"/>
    <n v="1000"/>
    <n v="0"/>
    <n v="0"/>
    <n v="0"/>
    <n v="0"/>
    <n v="0"/>
    <n v="60000"/>
  </r>
  <r>
    <d v="2023-01-07T00:00:00"/>
    <x v="0"/>
    <x v="3"/>
    <n v="40"/>
    <n v="1000"/>
    <n v="60"/>
    <n v="1000"/>
    <n v="60000"/>
    <s v="8-10 hours"/>
    <n v="0"/>
    <n v="1000"/>
    <n v="0"/>
    <n v="0"/>
    <n v="0"/>
    <n v="0"/>
    <n v="0"/>
    <n v="60000"/>
  </r>
  <r>
    <d v="2023-01-08T00:00:00"/>
    <x v="0"/>
    <x v="3"/>
    <n v="40"/>
    <n v="1000"/>
    <n v="60"/>
    <n v="1000"/>
    <n v="60000"/>
    <s v="8-10 hours"/>
    <n v="0"/>
    <n v="1000"/>
    <n v="0"/>
    <n v="0"/>
    <n v="0"/>
    <n v="0"/>
    <n v="0"/>
    <n v="60000"/>
  </r>
  <r>
    <d v="2023-01-09T00:00:00"/>
    <x v="0"/>
    <x v="3"/>
    <n v="40"/>
    <n v="1000"/>
    <n v="70"/>
    <n v="1000"/>
    <n v="70000"/>
    <s v="8-10 hours"/>
    <n v="0"/>
    <n v="1000"/>
    <n v="0"/>
    <n v="0"/>
    <n v="0"/>
    <n v="0"/>
    <n v="0"/>
    <n v="70000"/>
  </r>
  <r>
    <d v="2023-01-10T00:00:00"/>
    <x v="0"/>
    <x v="3"/>
    <n v="50"/>
    <n v="1000"/>
    <n v="80"/>
    <n v="800"/>
    <n v="64000"/>
    <s v="8-10 hours"/>
    <n v="200"/>
    <n v="1000"/>
    <n v="0"/>
    <n v="0"/>
    <n v="0"/>
    <n v="200"/>
    <n v="8000"/>
    <n v="56000"/>
  </r>
  <r>
    <d v="2023-01-11T00:00:00"/>
    <x v="0"/>
    <x v="3"/>
    <n v="60"/>
    <n v="1000"/>
    <n v="80"/>
    <n v="800"/>
    <n v="64000"/>
    <s v="8-10 hours"/>
    <n v="200"/>
    <n v="1000"/>
    <n v="0"/>
    <n v="0"/>
    <n v="0"/>
    <n v="200"/>
    <n v="10000"/>
    <n v="54000"/>
  </r>
  <r>
    <d v="2023-01-12T00:00:00"/>
    <x v="0"/>
    <x v="3"/>
    <n v="0"/>
    <n v="0"/>
    <n v="0"/>
    <n v="0"/>
    <n v="0"/>
    <s v="8-10 hours"/>
    <n v="0"/>
    <n v="0"/>
    <n v="0"/>
    <n v="0"/>
    <n v="0"/>
    <n v="0"/>
    <n v="0"/>
    <n v="0"/>
  </r>
  <r>
    <d v="2023-01-13T00:00:00"/>
    <x v="0"/>
    <x v="3"/>
    <n v="60"/>
    <n v="800"/>
    <n v="90"/>
    <n v="700"/>
    <n v="63000"/>
    <s v="8-10 hours"/>
    <n v="100"/>
    <n v="800"/>
    <n v="0"/>
    <n v="0"/>
    <n v="0"/>
    <n v="100"/>
    <n v="0"/>
    <n v="63000"/>
  </r>
  <r>
    <d v="2023-01-14T00:00:00"/>
    <x v="0"/>
    <x v="3"/>
    <n v="60"/>
    <n v="800"/>
    <n v="90"/>
    <n v="400"/>
    <n v="36000"/>
    <s v="8-10 hours"/>
    <n v="400"/>
    <n v="800"/>
    <n v="0"/>
    <n v="0"/>
    <n v="0"/>
    <n v="400"/>
    <n v="24000"/>
    <n v="12000"/>
  </r>
  <r>
    <d v="2023-01-15T00:00:00"/>
    <x v="0"/>
    <x v="3"/>
    <n v="80"/>
    <n v="600"/>
    <n v="100"/>
    <n v="500"/>
    <n v="50000"/>
    <s v="8-10 hours"/>
    <n v="100"/>
    <n v="600"/>
    <n v="0"/>
    <n v="0"/>
    <n v="0"/>
    <n v="100"/>
    <n v="6000"/>
    <n v="44000"/>
  </r>
  <r>
    <d v="2023-01-16T00:00:00"/>
    <x v="0"/>
    <x v="3"/>
    <n v="80"/>
    <n v="600"/>
    <n v="100"/>
    <n v="500"/>
    <n v="50000"/>
    <s v="8-10 hours"/>
    <n v="100"/>
    <n v="600"/>
    <n v="0"/>
    <n v="0"/>
    <n v="0"/>
    <n v="100"/>
    <n v="8000"/>
    <n v="42000"/>
  </r>
  <r>
    <d v="2023-01-17T00:00:00"/>
    <x v="0"/>
    <x v="3"/>
    <n v="100"/>
    <n v="500"/>
    <n v="120"/>
    <n v="500"/>
    <n v="60000"/>
    <s v="8-10 hours"/>
    <n v="0"/>
    <n v="500"/>
    <n v="0"/>
    <n v="0"/>
    <n v="0"/>
    <n v="0"/>
    <n v="0"/>
    <n v="60000"/>
  </r>
  <r>
    <d v="2023-01-18T00:00:00"/>
    <x v="0"/>
    <x v="3"/>
    <n v="100"/>
    <n v="500"/>
    <n v="120"/>
    <n v="300"/>
    <n v="36000"/>
    <s v="8-10 hours"/>
    <n v="200"/>
    <n v="500"/>
    <n v="0"/>
    <n v="0"/>
    <n v="0"/>
    <n v="200"/>
    <n v="20000"/>
    <n v="16000"/>
  </r>
  <r>
    <d v="2023-01-19T00:00:00"/>
    <x v="0"/>
    <x v="3"/>
    <n v="100"/>
    <n v="300"/>
    <n v="120"/>
    <n v="150"/>
    <n v="18000"/>
    <s v="8-10 hours"/>
    <n v="150"/>
    <n v="300"/>
    <n v="0"/>
    <n v="0"/>
    <n v="0"/>
    <n v="150"/>
    <n v="15000"/>
    <n v="3000"/>
  </r>
  <r>
    <d v="2023-01-20T00:00:00"/>
    <x v="0"/>
    <x v="3"/>
    <n v="100"/>
    <n v="200"/>
    <n v="120"/>
    <n v="200"/>
    <n v="24000"/>
    <s v="8-10 hours"/>
    <n v="0"/>
    <n v="200"/>
    <n v="0"/>
    <n v="0"/>
    <n v="0"/>
    <n v="0"/>
    <n v="0"/>
    <n v="24000"/>
  </r>
  <r>
    <d v="2023-01-21T00:00:00"/>
    <x v="0"/>
    <x v="3"/>
    <n v="100"/>
    <n v="200"/>
    <n v="120"/>
    <n v="200"/>
    <n v="24000"/>
    <s v="8-10 hours"/>
    <n v="0"/>
    <n v="200"/>
    <n v="0"/>
    <n v="0"/>
    <n v="0"/>
    <n v="0"/>
    <n v="0"/>
    <n v="24000"/>
  </r>
  <r>
    <d v="2023-01-22T00:00:00"/>
    <x v="0"/>
    <x v="3"/>
    <n v="100"/>
    <n v="200"/>
    <n v="120"/>
    <n v="200"/>
    <n v="24000"/>
    <s v="8-10 hours"/>
    <n v="0"/>
    <n v="200"/>
    <n v="0"/>
    <n v="0"/>
    <n v="0"/>
    <n v="0"/>
    <n v="0"/>
    <n v="24000"/>
  </r>
  <r>
    <d v="2023-01-23T00:00:00"/>
    <x v="0"/>
    <x v="3"/>
    <n v="100"/>
    <n v="200"/>
    <n v="120"/>
    <n v="200"/>
    <n v="24000"/>
    <s v="8-10 hours"/>
    <n v="0"/>
    <n v="200"/>
    <n v="0"/>
    <n v="0"/>
    <n v="0"/>
    <n v="0"/>
    <n v="0"/>
    <n v="24000"/>
  </r>
  <r>
    <d v="2023-01-24T00:00:00"/>
    <x v="0"/>
    <x v="3"/>
    <n v="100"/>
    <n v="200"/>
    <n v="120"/>
    <n v="200"/>
    <n v="24000"/>
    <s v="8-10 hours"/>
    <n v="0"/>
    <n v="200"/>
    <n v="0"/>
    <n v="0"/>
    <n v="0"/>
    <n v="0"/>
    <n v="0"/>
    <n v="24000"/>
  </r>
  <r>
    <d v="2023-01-25T00:00:00"/>
    <x v="0"/>
    <x v="3"/>
    <n v="100"/>
    <n v="200"/>
    <n v="140"/>
    <n v="200"/>
    <n v="28000"/>
    <s v="8-10 hours"/>
    <n v="0"/>
    <n v="200"/>
    <n v="0"/>
    <n v="0"/>
    <n v="0"/>
    <n v="0"/>
    <n v="0"/>
    <n v="28000"/>
  </r>
  <r>
    <d v="2023-01-26T00:00:00"/>
    <x v="0"/>
    <x v="3"/>
    <n v="120"/>
    <n v="200"/>
    <n v="140"/>
    <n v="200"/>
    <n v="28000"/>
    <s v="8-10 hours"/>
    <n v="0"/>
    <n v="200"/>
    <n v="0"/>
    <n v="0"/>
    <n v="0"/>
    <n v="0"/>
    <n v="0"/>
    <n v="28000"/>
  </r>
  <r>
    <d v="2023-01-27T00:00:00"/>
    <x v="0"/>
    <x v="3"/>
    <n v="100"/>
    <n v="150"/>
    <n v="140"/>
    <n v="100"/>
    <n v="14000"/>
    <s v="8-10 hours"/>
    <n v="50"/>
    <n v="150"/>
    <n v="0"/>
    <n v="0"/>
    <n v="0"/>
    <n v="50"/>
    <n v="6000"/>
    <n v="8000"/>
  </r>
  <r>
    <d v="2023-01-28T00:00:00"/>
    <x v="0"/>
    <x v="3"/>
    <n v="100"/>
    <n v="150"/>
    <n v="120"/>
    <n v="150"/>
    <n v="18000"/>
    <s v="8-10 hours"/>
    <n v="0"/>
    <n v="150"/>
    <n v="0"/>
    <n v="0"/>
    <n v="0"/>
    <n v="0"/>
    <n v="0"/>
    <n v="18000"/>
  </r>
  <r>
    <d v="2023-01-29T00:00:00"/>
    <x v="0"/>
    <x v="3"/>
    <n v="100"/>
    <n v="150"/>
    <n v="120"/>
    <n v="90"/>
    <n v="10800"/>
    <s v="8-10 hours"/>
    <n v="60"/>
    <n v="150"/>
    <n v="0"/>
    <n v="0"/>
    <n v="0"/>
    <n v="60"/>
    <n v="6000"/>
    <n v="4800"/>
  </r>
  <r>
    <d v="2023-01-30T00:00:00"/>
    <x v="0"/>
    <x v="3"/>
    <n v="100"/>
    <n v="150"/>
    <n v="120"/>
    <n v="150"/>
    <n v="18000"/>
    <s v="8-10 hours"/>
    <n v="0"/>
    <n v="150"/>
    <n v="0"/>
    <n v="0"/>
    <n v="0"/>
    <n v="0"/>
    <n v="0"/>
    <n v="18000"/>
  </r>
  <r>
    <d v="2023-01-31T00:00:00"/>
    <x v="0"/>
    <x v="3"/>
    <n v="0"/>
    <n v="0"/>
    <n v="0"/>
    <n v="0"/>
    <n v="0"/>
    <s v="8-10 hours"/>
    <n v="0"/>
    <n v="0"/>
    <n v="0"/>
    <n v="0"/>
    <n v="0"/>
    <n v="0"/>
    <n v="0"/>
    <n v="0"/>
  </r>
  <r>
    <d v="2023-02-01T00:00:00"/>
    <x v="1"/>
    <x v="3"/>
    <n v="120"/>
    <n v="150"/>
    <n v="140"/>
    <n v="150"/>
    <n v="21000"/>
    <s v="8-10 hours"/>
    <n v="0"/>
    <n v="150"/>
    <n v="0"/>
    <n v="0"/>
    <n v="0"/>
    <n v="0"/>
    <n v="0"/>
    <n v="21000"/>
  </r>
  <r>
    <d v="2023-02-02T00:00:00"/>
    <x v="1"/>
    <x v="3"/>
    <n v="120"/>
    <n v="150"/>
    <n v="140"/>
    <n v="150"/>
    <n v="21000"/>
    <s v="8-10 hours"/>
    <n v="0"/>
    <n v="150"/>
    <n v="0"/>
    <n v="0"/>
    <n v="0"/>
    <n v="0"/>
    <n v="0"/>
    <n v="21000"/>
  </r>
  <r>
    <d v="2023-02-03T00:00:00"/>
    <x v="1"/>
    <x v="3"/>
    <n v="120"/>
    <n v="150"/>
    <n v="140"/>
    <n v="150"/>
    <n v="21000"/>
    <s v="8-10 hours"/>
    <n v="0"/>
    <n v="150"/>
    <n v="0"/>
    <n v="0"/>
    <n v="0"/>
    <n v="0"/>
    <n v="0"/>
    <n v="21000"/>
  </r>
  <r>
    <d v="2023-02-04T00:00:00"/>
    <x v="1"/>
    <x v="3"/>
    <n v="120"/>
    <n v="150"/>
    <n v="140"/>
    <n v="150"/>
    <n v="21000"/>
    <s v="8-10 hours"/>
    <n v="0"/>
    <n v="150"/>
    <n v="0"/>
    <n v="0"/>
    <n v="0"/>
    <n v="0"/>
    <n v="0"/>
    <n v="21000"/>
  </r>
  <r>
    <d v="2023-02-05T00:00:00"/>
    <x v="1"/>
    <x v="3"/>
    <n v="120"/>
    <n v="150"/>
    <n v="140"/>
    <n v="100"/>
    <n v="14000"/>
    <s v="8-10 hours"/>
    <n v="50"/>
    <n v="150"/>
    <n v="0"/>
    <n v="0"/>
    <n v="0"/>
    <n v="50"/>
    <n v="6000"/>
    <n v="8000"/>
  </r>
  <r>
    <d v="2023-02-06T00:00:00"/>
    <x v="1"/>
    <x v="3"/>
    <n v="120"/>
    <n v="150"/>
    <n v="140"/>
    <n v="120"/>
    <n v="16800"/>
    <s v="8-10 hours"/>
    <n v="30"/>
    <n v="150"/>
    <n v="0"/>
    <n v="0"/>
    <n v="0"/>
    <n v="30"/>
    <n v="3600"/>
    <n v="13200"/>
  </r>
  <r>
    <d v="2023-02-07T00:00:00"/>
    <x v="1"/>
    <x v="3"/>
    <n v="120"/>
    <n v="150"/>
    <n v="150"/>
    <n v="120"/>
    <n v="18000"/>
    <s v="8-10 hours"/>
    <n v="30"/>
    <n v="150"/>
    <n v="0"/>
    <n v="0"/>
    <n v="0"/>
    <n v="30"/>
    <n v="3600"/>
    <n v="14400"/>
  </r>
  <r>
    <d v="2023-02-08T00:00:00"/>
    <x v="1"/>
    <x v="3"/>
    <n v="140"/>
    <n v="150"/>
    <n v="160"/>
    <n v="150"/>
    <n v="24000"/>
    <s v="8-10 hours"/>
    <n v="0"/>
    <n v="150"/>
    <n v="0"/>
    <n v="0"/>
    <n v="0"/>
    <n v="0"/>
    <n v="0"/>
    <n v="24000"/>
  </r>
  <r>
    <d v="2023-02-09T00:00:00"/>
    <x v="1"/>
    <x v="3"/>
    <n v="140"/>
    <n v="150"/>
    <n v="160"/>
    <n v="150"/>
    <n v="24000"/>
    <s v="8-10 hours"/>
    <n v="0"/>
    <n v="150"/>
    <n v="0"/>
    <n v="0"/>
    <n v="0"/>
    <n v="0"/>
    <n v="0"/>
    <n v="24000"/>
  </r>
  <r>
    <d v="2023-02-10T00:00:00"/>
    <x v="1"/>
    <x v="3"/>
    <n v="140"/>
    <n v="150"/>
    <n v="160"/>
    <n v="120"/>
    <n v="19200"/>
    <s v="8-10 hours"/>
    <n v="30"/>
    <n v="150"/>
    <n v="0"/>
    <n v="0"/>
    <n v="0"/>
    <n v="30"/>
    <n v="4200"/>
    <n v="15000"/>
  </r>
  <r>
    <d v="2023-02-11T00:00:00"/>
    <x v="1"/>
    <x v="3"/>
    <n v="140"/>
    <n v="150"/>
    <n v="150"/>
    <n v="120"/>
    <n v="18000"/>
    <s v="8-10 hours"/>
    <n v="30"/>
    <n v="150"/>
    <n v="0"/>
    <n v="0"/>
    <n v="0"/>
    <n v="30"/>
    <n v="4200"/>
    <n v="13800"/>
  </r>
  <r>
    <d v="2023-02-12T00:00:00"/>
    <x v="1"/>
    <x v="3"/>
    <n v="100"/>
    <n v="120"/>
    <n v="130"/>
    <n v="120"/>
    <n v="15600"/>
    <s v="8-10 hours"/>
    <n v="0"/>
    <n v="120"/>
    <n v="0"/>
    <n v="0"/>
    <n v="0"/>
    <n v="0"/>
    <n v="0"/>
    <n v="15600"/>
  </r>
  <r>
    <d v="2023-02-13T00:00:00"/>
    <x v="1"/>
    <x v="3"/>
    <n v="100"/>
    <n v="120"/>
    <n v="130"/>
    <n v="120"/>
    <n v="15600"/>
    <s v="8-10 hours"/>
    <n v="0"/>
    <n v="120"/>
    <n v="0"/>
    <n v="0"/>
    <n v="0"/>
    <n v="0"/>
    <n v="0"/>
    <n v="15600"/>
  </r>
  <r>
    <d v="2023-02-14T00:00:00"/>
    <x v="1"/>
    <x v="3"/>
    <n v="100"/>
    <n v="120"/>
    <n v="120"/>
    <n v="120"/>
    <n v="14400"/>
    <s v="8-10 hours"/>
    <n v="0"/>
    <n v="120"/>
    <n v="0"/>
    <n v="0"/>
    <n v="0"/>
    <n v="0"/>
    <n v="0"/>
    <n v="14400"/>
  </r>
  <r>
    <d v="2023-02-15T00:00:00"/>
    <x v="1"/>
    <x v="3"/>
    <n v="100"/>
    <n v="120"/>
    <n v="120"/>
    <n v="120"/>
    <n v="14400"/>
    <s v="8-10 hours"/>
    <n v="0"/>
    <n v="120"/>
    <n v="0"/>
    <n v="0"/>
    <n v="0"/>
    <n v="0"/>
    <n v="0"/>
    <n v="14400"/>
  </r>
  <r>
    <d v="2023-02-16T00:00:00"/>
    <x v="1"/>
    <x v="3"/>
    <n v="100"/>
    <n v="120"/>
    <n v="120"/>
    <n v="120"/>
    <n v="14400"/>
    <s v="8-10 hours"/>
    <n v="0"/>
    <n v="120"/>
    <n v="0"/>
    <n v="0"/>
    <n v="0"/>
    <n v="0"/>
    <n v="0"/>
    <n v="14400"/>
  </r>
  <r>
    <d v="2023-02-17T00:00:00"/>
    <x v="1"/>
    <x v="3"/>
    <n v="100"/>
    <n v="120"/>
    <n v="120"/>
    <n v="120"/>
    <n v="14400"/>
    <s v="8-10 hours"/>
    <n v="0"/>
    <n v="120"/>
    <n v="0"/>
    <n v="0"/>
    <n v="0"/>
    <n v="0"/>
    <n v="0"/>
    <n v="14400"/>
  </r>
  <r>
    <d v="2023-02-18T00:00:00"/>
    <x v="1"/>
    <x v="3"/>
    <n v="100"/>
    <n v="120"/>
    <n v="120"/>
    <n v="120"/>
    <n v="14400"/>
    <s v="8-10 hours"/>
    <n v="0"/>
    <n v="120"/>
    <n v="0"/>
    <n v="0"/>
    <n v="0"/>
    <n v="0"/>
    <n v="0"/>
    <n v="14400"/>
  </r>
  <r>
    <d v="2023-02-19T00:00:00"/>
    <x v="1"/>
    <x v="3"/>
    <n v="100"/>
    <n v="120"/>
    <n v="120"/>
    <n v="120"/>
    <n v="14400"/>
    <s v="8-10 hours"/>
    <n v="0"/>
    <n v="120"/>
    <n v="0"/>
    <n v="0"/>
    <n v="0"/>
    <n v="0"/>
    <n v="0"/>
    <n v="14400"/>
  </r>
  <r>
    <d v="2023-02-20T00:00:00"/>
    <x v="1"/>
    <x v="3"/>
    <n v="100"/>
    <n v="120"/>
    <n v="120"/>
    <n v="100"/>
    <n v="12000"/>
    <s v="8-10 hours"/>
    <n v="20"/>
    <n v="120"/>
    <n v="0"/>
    <n v="0"/>
    <n v="0"/>
    <n v="20"/>
    <n v="2000"/>
    <n v="10000"/>
  </r>
  <r>
    <d v="2023-02-21T00:00:00"/>
    <x v="1"/>
    <x v="3"/>
    <n v="100"/>
    <n v="120"/>
    <n v="120"/>
    <n v="100"/>
    <n v="12000"/>
    <s v="8-10 hours"/>
    <n v="20"/>
    <n v="120"/>
    <n v="0"/>
    <n v="0"/>
    <n v="0"/>
    <n v="20"/>
    <n v="2000"/>
    <n v="10000"/>
  </r>
  <r>
    <d v="2023-02-22T00:00:00"/>
    <x v="1"/>
    <x v="3"/>
    <n v="100"/>
    <n v="120"/>
    <n v="120"/>
    <n v="80"/>
    <n v="9600"/>
    <s v="8-10 hours"/>
    <n v="40"/>
    <n v="120"/>
    <n v="0"/>
    <n v="0"/>
    <n v="0"/>
    <n v="40"/>
    <n v="4000"/>
    <n v="5600"/>
  </r>
  <r>
    <d v="2023-02-23T00:00:00"/>
    <x v="1"/>
    <x v="3"/>
    <n v="100"/>
    <n v="120"/>
    <n v="130"/>
    <n v="100"/>
    <n v="13000"/>
    <s v="8-10 hours"/>
    <n v="20"/>
    <n v="120"/>
    <n v="0"/>
    <n v="0"/>
    <n v="0"/>
    <n v="20"/>
    <n v="2000"/>
    <n v="11000"/>
  </r>
  <r>
    <d v="2023-02-24T00:00:00"/>
    <x v="1"/>
    <x v="3"/>
    <n v="100"/>
    <n v="120"/>
    <n v="130"/>
    <n v="80"/>
    <n v="10400"/>
    <s v="8-10 hours"/>
    <n v="40"/>
    <n v="120"/>
    <n v="0"/>
    <n v="0"/>
    <n v="0"/>
    <n v="40"/>
    <n v="4000"/>
    <n v="6400"/>
  </r>
  <r>
    <d v="2023-02-25T00:00:00"/>
    <x v="1"/>
    <x v="3"/>
    <n v="150"/>
    <n v="120"/>
    <n v="180"/>
    <n v="80"/>
    <n v="14400"/>
    <s v="8-10 hours"/>
    <n v="40"/>
    <n v="120"/>
    <n v="0"/>
    <n v="0"/>
    <n v="0"/>
    <n v="40"/>
    <n v="4000"/>
    <n v="10400"/>
  </r>
  <r>
    <d v="2023-02-26T00:00:00"/>
    <x v="1"/>
    <x v="3"/>
    <n v="150"/>
    <n v="80"/>
    <n v="180"/>
    <n v="80"/>
    <n v="14400"/>
    <s v="8-10 hours"/>
    <n v="0"/>
    <n v="80"/>
    <n v="0"/>
    <n v="0"/>
    <n v="0"/>
    <n v="0"/>
    <n v="0"/>
    <n v="14400"/>
  </r>
  <r>
    <d v="2023-02-27T00:00:00"/>
    <x v="1"/>
    <x v="3"/>
    <n v="150"/>
    <n v="80"/>
    <n v="180"/>
    <n v="80"/>
    <n v="14400"/>
    <s v="8-10 hours"/>
    <n v="0"/>
    <n v="80"/>
    <n v="0"/>
    <n v="0"/>
    <n v="0"/>
    <n v="0"/>
    <n v="0"/>
    <n v="14400"/>
  </r>
  <r>
    <d v="2023-02-28T00:00:00"/>
    <x v="1"/>
    <x v="3"/>
    <n v="150"/>
    <n v="80"/>
    <n v="180"/>
    <n v="80"/>
    <n v="14400"/>
    <s v="8-10 hours"/>
    <n v="0"/>
    <n v="80"/>
    <n v="0"/>
    <n v="0"/>
    <n v="0"/>
    <n v="0"/>
    <n v="0"/>
    <n v="14400"/>
  </r>
  <r>
    <d v="2023-03-01T00:00:00"/>
    <x v="2"/>
    <x v="3"/>
    <n v="150"/>
    <n v="80"/>
    <n v="180"/>
    <n v="80"/>
    <n v="14400"/>
    <s v="8-10 hours"/>
    <n v="0"/>
    <n v="80"/>
    <n v="0"/>
    <n v="0"/>
    <n v="0"/>
    <n v="0"/>
    <n v="0"/>
    <n v="14400"/>
  </r>
  <r>
    <d v="2023-03-02T00:00:00"/>
    <x v="2"/>
    <x v="3"/>
    <n v="150"/>
    <n v="80"/>
    <n v="180"/>
    <n v="80"/>
    <n v="14400"/>
    <s v="8-10 hours"/>
    <n v="0"/>
    <n v="80"/>
    <n v="0"/>
    <n v="0"/>
    <n v="0"/>
    <n v="0"/>
    <n v="0"/>
    <n v="14400"/>
  </r>
  <r>
    <d v="2023-03-03T00:00:00"/>
    <x v="2"/>
    <x v="3"/>
    <n v="150"/>
    <n v="80"/>
    <n v="200"/>
    <n v="80"/>
    <n v="16000"/>
    <s v="8-10 hours"/>
    <n v="0"/>
    <n v="80"/>
    <n v="0"/>
    <n v="0"/>
    <n v="0"/>
    <n v="0"/>
    <n v="0"/>
    <n v="16000"/>
  </r>
  <r>
    <d v="2023-03-04T00:00:00"/>
    <x v="2"/>
    <x v="3"/>
    <n v="180"/>
    <n v="80"/>
    <n v="220"/>
    <n v="60"/>
    <n v="13200"/>
    <s v="8-10 hours"/>
    <n v="20"/>
    <n v="80"/>
    <n v="0"/>
    <n v="0"/>
    <n v="0"/>
    <n v="20"/>
    <n v="3000"/>
    <n v="10200"/>
  </r>
  <r>
    <d v="2023-03-05T00:00:00"/>
    <x v="2"/>
    <x v="3"/>
    <n v="180"/>
    <n v="50"/>
    <n v="220"/>
    <n v="40"/>
    <n v="8800"/>
    <s v="8-10 hours"/>
    <n v="10"/>
    <n v="50"/>
    <n v="0"/>
    <n v="0"/>
    <n v="0"/>
    <n v="10"/>
    <n v="1800"/>
    <n v="7000"/>
  </r>
  <r>
    <d v="2023-03-06T00:00:00"/>
    <x v="2"/>
    <x v="3"/>
    <n v="180"/>
    <n v="30"/>
    <n v="220"/>
    <n v="30"/>
    <n v="6600"/>
    <s v="8-10 hours"/>
    <n v="0"/>
    <n v="30"/>
    <n v="0"/>
    <n v="0"/>
    <n v="0"/>
    <n v="0"/>
    <n v="0"/>
    <n v="6600"/>
  </r>
  <r>
    <d v="2023-03-07T00:00:00"/>
    <x v="2"/>
    <x v="3"/>
    <n v="0"/>
    <n v="0"/>
    <n v="0"/>
    <n v="0"/>
    <n v="0"/>
    <s v="8-10 hours"/>
    <n v="0"/>
    <n v="0"/>
    <n v="0"/>
    <n v="0"/>
    <n v="0"/>
    <n v="0"/>
    <n v="0"/>
    <n v="0"/>
  </r>
  <r>
    <d v="2023-03-08T00:00:00"/>
    <x v="2"/>
    <x v="3"/>
    <n v="0"/>
    <n v="0"/>
    <n v="0"/>
    <n v="0"/>
    <n v="0"/>
    <s v="8-10 hours"/>
    <n v="0"/>
    <n v="0"/>
    <n v="0"/>
    <n v="0"/>
    <n v="0"/>
    <n v="0"/>
    <n v="0"/>
    <n v="0"/>
  </r>
  <r>
    <d v="2023-03-09T00:00:00"/>
    <x v="2"/>
    <x v="3"/>
    <n v="200"/>
    <n v="50"/>
    <n v="240"/>
    <n v="50"/>
    <n v="12000"/>
    <s v="8-10 hours"/>
    <n v="0"/>
    <n v="50"/>
    <n v="0"/>
    <n v="0"/>
    <n v="0"/>
    <n v="0"/>
    <n v="0"/>
    <n v="12000"/>
  </r>
  <r>
    <d v="2023-03-10T00:00:00"/>
    <x v="2"/>
    <x v="3"/>
    <n v="200"/>
    <n v="50"/>
    <n v="240"/>
    <n v="50"/>
    <n v="12000"/>
    <s v="8-10 hours"/>
    <n v="0"/>
    <n v="50"/>
    <n v="0"/>
    <n v="0"/>
    <n v="0"/>
    <n v="0"/>
    <n v="0"/>
    <n v="12000"/>
  </r>
  <r>
    <d v="2023-03-11T00:00:00"/>
    <x v="2"/>
    <x v="3"/>
    <n v="200"/>
    <n v="50"/>
    <n v="240"/>
    <n v="50"/>
    <n v="12000"/>
    <s v="8-10 hours"/>
    <n v="0"/>
    <n v="50"/>
    <n v="0"/>
    <n v="0"/>
    <n v="0"/>
    <n v="0"/>
    <n v="0"/>
    <n v="12000"/>
  </r>
  <r>
    <d v="2023-03-12T00:00:00"/>
    <x v="2"/>
    <x v="3"/>
    <n v="200"/>
    <n v="50"/>
    <n v="240"/>
    <n v="50"/>
    <n v="12000"/>
    <s v="8-10 hours"/>
    <n v="0"/>
    <n v="50"/>
    <n v="0"/>
    <n v="0"/>
    <n v="0"/>
    <n v="0"/>
    <n v="0"/>
    <n v="12000"/>
  </r>
  <r>
    <d v="2023-03-13T00:00:00"/>
    <x v="2"/>
    <x v="3"/>
    <n v="200"/>
    <n v="50"/>
    <n v="240"/>
    <n v="0"/>
    <n v="0"/>
    <s v="8-10 hours"/>
    <n v="50"/>
    <n v="50"/>
    <n v="0"/>
    <n v="0"/>
    <n v="0"/>
    <n v="50"/>
    <n v="10000"/>
    <n v="-10000"/>
  </r>
  <r>
    <d v="2023-03-14T00:00:00"/>
    <x v="2"/>
    <x v="3"/>
    <n v="200"/>
    <n v="50"/>
    <n v="240"/>
    <n v="15"/>
    <n v="3600"/>
    <s v="8-10 hours"/>
    <n v="35"/>
    <n v="50"/>
    <n v="0"/>
    <n v="0"/>
    <n v="0"/>
    <n v="35"/>
    <n v="7000"/>
    <n v="-3400"/>
  </r>
  <r>
    <d v="2023-03-15T00:00:00"/>
    <x v="2"/>
    <x v="3"/>
    <n v="200"/>
    <n v="20"/>
    <n v="240"/>
    <n v="20"/>
    <n v="4800"/>
    <s v="8-10 hours"/>
    <n v="0"/>
    <n v="20"/>
    <n v="0"/>
    <n v="0"/>
    <n v="0"/>
    <n v="0"/>
    <n v="0"/>
    <n v="4800"/>
  </r>
  <r>
    <d v="2023-03-16T00:00:00"/>
    <x v="2"/>
    <x v="3"/>
    <n v="200"/>
    <n v="20"/>
    <n v="240"/>
    <n v="20"/>
    <n v="4800"/>
    <s v="8-10 hours"/>
    <n v="0"/>
    <n v="20"/>
    <n v="0"/>
    <n v="0"/>
    <n v="0"/>
    <n v="0"/>
    <n v="0"/>
    <n v="4800"/>
  </r>
  <r>
    <d v="2023-03-17T00:00:00"/>
    <x v="2"/>
    <x v="3"/>
    <n v="200"/>
    <n v="20"/>
    <n v="240"/>
    <n v="0"/>
    <n v="0"/>
    <s v="8-10 hours"/>
    <n v="20"/>
    <n v="20"/>
    <n v="0"/>
    <n v="0"/>
    <n v="0"/>
    <n v="20"/>
    <n v="4000"/>
    <n v="-4000"/>
  </r>
  <r>
    <d v="2023-03-18T00:00:00"/>
    <x v="2"/>
    <x v="3"/>
    <n v="200"/>
    <n v="20"/>
    <n v="240"/>
    <n v="10"/>
    <n v="2400"/>
    <s v="8-10 hours"/>
    <n v="10"/>
    <n v="20"/>
    <n v="0"/>
    <n v="0"/>
    <n v="0"/>
    <n v="10"/>
    <n v="2000"/>
    <n v="400"/>
  </r>
  <r>
    <d v="2023-03-19T00:00:00"/>
    <x v="2"/>
    <x v="3"/>
    <n v="200"/>
    <n v="20"/>
    <n v="250"/>
    <n v="0"/>
    <n v="0"/>
    <s v="8-10 hours"/>
    <n v="20"/>
    <n v="20"/>
    <n v="0"/>
    <n v="0"/>
    <n v="0"/>
    <n v="20"/>
    <n v="4000"/>
    <n v="-4000"/>
  </r>
  <r>
    <d v="2023-03-20T00:00:00"/>
    <x v="2"/>
    <x v="3"/>
    <n v="200"/>
    <n v="20"/>
    <n v="260"/>
    <n v="15"/>
    <n v="3900"/>
    <s v="8-10 hours"/>
    <n v="5"/>
    <n v="20"/>
    <n v="0"/>
    <n v="0"/>
    <n v="0"/>
    <n v="5"/>
    <n v="1000"/>
    <n v="2900"/>
  </r>
  <r>
    <d v="2023-03-21T00:00:00"/>
    <x v="2"/>
    <x v="3"/>
    <n v="220"/>
    <n v="20"/>
    <n v="260"/>
    <n v="0"/>
    <n v="0"/>
    <s v="8-10 hours"/>
    <n v="20"/>
    <n v="20"/>
    <n v="0"/>
    <n v="0"/>
    <n v="0"/>
    <n v="20"/>
    <n v="4000"/>
    <n v="-4000"/>
  </r>
  <r>
    <d v="2023-03-22T00:00:00"/>
    <x v="2"/>
    <x v="3"/>
    <n v="220"/>
    <n v="20"/>
    <n v="260"/>
    <n v="14"/>
    <n v="3640"/>
    <s v="8-10 hours"/>
    <n v="6"/>
    <n v="20"/>
    <n v="0"/>
    <n v="0"/>
    <n v="0"/>
    <n v="6"/>
    <n v="1320"/>
    <n v="2320"/>
  </r>
  <r>
    <d v="2023-03-23T00:00:00"/>
    <x v="2"/>
    <x v="3"/>
    <n v="240"/>
    <n v="20"/>
    <n v="260"/>
    <n v="16"/>
    <n v="4160"/>
    <s v="8-10 hours"/>
    <n v="4"/>
    <n v="20"/>
    <n v="0"/>
    <n v="0"/>
    <n v="0"/>
    <n v="4"/>
    <n v="880"/>
    <n v="3280"/>
  </r>
  <r>
    <d v="2023-03-24T00:00:00"/>
    <x v="2"/>
    <x v="3"/>
    <n v="240"/>
    <n v="20"/>
    <n v="280"/>
    <n v="0"/>
    <n v="0"/>
    <s v="8-10 hours"/>
    <n v="20"/>
    <n v="20"/>
    <n v="0"/>
    <n v="0"/>
    <n v="0"/>
    <n v="20"/>
    <n v="4800"/>
    <n v="-4800"/>
  </r>
  <r>
    <d v="2023-03-25T00:00:00"/>
    <x v="2"/>
    <x v="3"/>
    <n v="250"/>
    <n v="20"/>
    <n v="280"/>
    <n v="0"/>
    <n v="0"/>
    <s v="8-10 hours"/>
    <n v="20"/>
    <n v="20"/>
    <n v="0"/>
    <n v="0"/>
    <n v="0"/>
    <n v="20"/>
    <n v="4800"/>
    <n v="-4800"/>
  </r>
  <r>
    <d v="2023-03-26T00:00:00"/>
    <x v="2"/>
    <x v="3"/>
    <n v="0"/>
    <n v="0"/>
    <n v="0"/>
    <n v="0"/>
    <n v="0"/>
    <s v="8-10 hours"/>
    <n v="0"/>
    <n v="0"/>
    <n v="0"/>
    <n v="0"/>
    <n v="0"/>
    <n v="0"/>
    <n v="0"/>
    <n v="0"/>
  </r>
  <r>
    <d v="2023-03-27T00:00:00"/>
    <x v="2"/>
    <x v="3"/>
    <n v="0"/>
    <n v="0"/>
    <n v="0"/>
    <n v="0"/>
    <n v="0"/>
    <s v="8-10 hours"/>
    <n v="0"/>
    <n v="0"/>
    <n v="0"/>
    <n v="0"/>
    <n v="0"/>
    <n v="0"/>
    <n v="0"/>
    <n v="0"/>
  </r>
  <r>
    <d v="2023-03-28T00:00:00"/>
    <x v="2"/>
    <x v="3"/>
    <n v="0"/>
    <n v="0"/>
    <n v="0"/>
    <n v="0"/>
    <n v="0"/>
    <s v="8-10 hours"/>
    <n v="0"/>
    <n v="0"/>
    <n v="0"/>
    <n v="0"/>
    <n v="0"/>
    <n v="0"/>
    <n v="0"/>
    <n v="0"/>
  </r>
  <r>
    <d v="2023-03-29T00:00:00"/>
    <x v="2"/>
    <x v="3"/>
    <n v="0"/>
    <n v="0"/>
    <n v="0"/>
    <n v="0"/>
    <n v="0"/>
    <s v="8-10 hours"/>
    <n v="0"/>
    <n v="0"/>
    <n v="0"/>
    <n v="0"/>
    <n v="0"/>
    <n v="0"/>
    <n v="0"/>
    <n v="0"/>
  </r>
  <r>
    <d v="2023-03-30T00:00:00"/>
    <x v="2"/>
    <x v="3"/>
    <n v="0"/>
    <n v="0"/>
    <n v="0"/>
    <n v="0"/>
    <n v="0"/>
    <s v="8-10 hours"/>
    <n v="0"/>
    <n v="0"/>
    <n v="0"/>
    <n v="0"/>
    <n v="0"/>
    <n v="0"/>
    <n v="0"/>
    <n v="0"/>
  </r>
  <r>
    <d v="2023-03-31T00:00:00"/>
    <x v="2"/>
    <x v="3"/>
    <n v="0"/>
    <n v="0"/>
    <n v="0"/>
    <n v="0"/>
    <n v="0"/>
    <s v="8-10 hours"/>
    <n v="0"/>
    <n v="0"/>
    <n v="0"/>
    <n v="0"/>
    <n v="0"/>
    <n v="0"/>
    <n v="0"/>
    <n v="0"/>
  </r>
  <r>
    <d v="2023-01-12T00:00:00"/>
    <x v="0"/>
    <x v="2"/>
    <n v="40"/>
    <n v="0"/>
    <n v="0"/>
    <n v="0"/>
    <n v="0"/>
    <s v="8-10 hours"/>
    <n v="0"/>
    <n v="0"/>
    <n v="0"/>
    <n v="0"/>
    <n v="0"/>
    <n v="0"/>
    <n v="0"/>
    <n v="0"/>
  </r>
  <r>
    <d v="2023-01-13T00:00:00"/>
    <x v="0"/>
    <x v="2"/>
    <n v="40"/>
    <n v="400"/>
    <n v="60"/>
    <n v="400"/>
    <n v="24000"/>
    <s v="8-10 hours"/>
    <n v="0"/>
    <n v="400"/>
    <n v="0"/>
    <n v="0"/>
    <n v="0"/>
    <n v="0"/>
    <n v="0"/>
    <n v="24000"/>
  </r>
  <r>
    <d v="2023-01-14T00:00:00"/>
    <x v="0"/>
    <x v="2"/>
    <n v="40"/>
    <n v="600"/>
    <n v="60"/>
    <n v="600"/>
    <n v="36000"/>
    <s v="8-10 hours"/>
    <n v="0"/>
    <n v="600"/>
    <n v="0"/>
    <n v="0"/>
    <n v="0"/>
    <n v="0"/>
    <n v="0"/>
    <n v="36000"/>
  </r>
  <r>
    <d v="2023-01-15T00:00:00"/>
    <x v="0"/>
    <x v="2"/>
    <n v="40"/>
    <n v="600"/>
    <n v="60"/>
    <n v="500"/>
    <n v="30000"/>
    <s v="8-10 hours"/>
    <n v="100"/>
    <n v="600"/>
    <n v="0"/>
    <n v="0"/>
    <n v="0"/>
    <n v="100"/>
    <n v="4000"/>
    <n v="26000"/>
  </r>
  <r>
    <d v="2023-01-16T00:00:00"/>
    <x v="0"/>
    <x v="2"/>
    <n v="40"/>
    <n v="600"/>
    <n v="60"/>
    <n v="600"/>
    <n v="36000"/>
    <s v="8-10 hours"/>
    <n v="0"/>
    <n v="600"/>
    <n v="0"/>
    <n v="0"/>
    <n v="0"/>
    <n v="0"/>
    <n v="0"/>
    <n v="36000"/>
  </r>
  <r>
    <d v="2023-01-17T00:00:00"/>
    <x v="0"/>
    <x v="2"/>
    <n v="40"/>
    <n v="600"/>
    <n v="60"/>
    <n v="600"/>
    <n v="36000"/>
    <s v="8-10 hours"/>
    <n v="0"/>
    <n v="600"/>
    <n v="0"/>
    <n v="0"/>
    <n v="0"/>
    <n v="0"/>
    <n v="0"/>
    <n v="36000"/>
  </r>
  <r>
    <d v="2023-01-18T00:00:00"/>
    <x v="0"/>
    <x v="2"/>
    <n v="40"/>
    <n v="600"/>
    <n v="60"/>
    <n v="600"/>
    <n v="36000"/>
    <s v="8-10 hours"/>
    <n v="0"/>
    <n v="600"/>
    <n v="0"/>
    <n v="0"/>
    <n v="0"/>
    <n v="0"/>
    <n v="0"/>
    <n v="36000"/>
  </r>
  <r>
    <d v="2023-01-19T00:00:00"/>
    <x v="0"/>
    <x v="2"/>
    <n v="30"/>
    <n v="600"/>
    <n v="50"/>
    <n v="600"/>
    <n v="30000"/>
    <s v="8-10 hours"/>
    <n v="0"/>
    <n v="600"/>
    <n v="0"/>
    <n v="0"/>
    <n v="0"/>
    <n v="0"/>
    <n v="0"/>
    <n v="30000"/>
  </r>
  <r>
    <d v="2023-01-20T00:00:00"/>
    <x v="0"/>
    <x v="2"/>
    <n v="30"/>
    <n v="600"/>
    <n v="50"/>
    <n v="400"/>
    <n v="20000"/>
    <s v="8-10 hours"/>
    <n v="200"/>
    <n v="600"/>
    <n v="0"/>
    <n v="0"/>
    <n v="0"/>
    <n v="200"/>
    <n v="6000"/>
    <n v="14000"/>
  </r>
  <r>
    <d v="2023-01-21T00:00:00"/>
    <x v="0"/>
    <x v="2"/>
    <n v="30"/>
    <n v="500"/>
    <n v="50"/>
    <n v="400"/>
    <n v="20000"/>
    <s v="8-10 hours"/>
    <n v="100"/>
    <n v="500"/>
    <n v="0"/>
    <n v="0"/>
    <n v="0"/>
    <n v="100"/>
    <n v="3000"/>
    <n v="17000"/>
  </r>
  <r>
    <d v="2023-01-22T00:00:00"/>
    <x v="0"/>
    <x v="2"/>
    <n v="50"/>
    <n v="300"/>
    <n v="70"/>
    <n v="300"/>
    <n v="21000"/>
    <s v="8-10 hours"/>
    <n v="0"/>
    <n v="300"/>
    <n v="0"/>
    <n v="0"/>
    <n v="0"/>
    <n v="0"/>
    <n v="0"/>
    <n v="21000"/>
  </r>
  <r>
    <d v="2023-01-23T00:00:00"/>
    <x v="0"/>
    <x v="2"/>
    <n v="40"/>
    <n v="500"/>
    <n v="70"/>
    <n v="450"/>
    <n v="31500"/>
    <s v="8-10 hours"/>
    <n v="50"/>
    <n v="500"/>
    <n v="0"/>
    <n v="0"/>
    <n v="0"/>
    <n v="50"/>
    <n v="2500"/>
    <n v="29000"/>
  </r>
  <r>
    <d v="2023-01-24T00:00:00"/>
    <x v="0"/>
    <x v="2"/>
    <n v="60"/>
    <n v="300"/>
    <n v="70"/>
    <n v="300"/>
    <n v="21000"/>
    <s v="8-10 hours"/>
    <n v="0"/>
    <n v="300"/>
    <n v="0"/>
    <n v="0"/>
    <n v="0"/>
    <n v="0"/>
    <n v="0"/>
    <n v="21000"/>
  </r>
  <r>
    <d v="2023-01-25T00:00:00"/>
    <x v="0"/>
    <x v="2"/>
    <n v="60"/>
    <n v="300"/>
    <n v="70"/>
    <n v="285"/>
    <n v="19950"/>
    <s v="8-10 hours"/>
    <n v="15"/>
    <n v="300"/>
    <n v="0"/>
    <n v="0"/>
    <n v="0"/>
    <n v="15"/>
    <n v="900"/>
    <n v="19050"/>
  </r>
  <r>
    <d v="2023-01-26T00:00:00"/>
    <x v="0"/>
    <x v="2"/>
    <n v="60"/>
    <n v="300"/>
    <n v="90"/>
    <n v="200"/>
    <n v="18000"/>
    <s v="8-10 hours"/>
    <n v="100"/>
    <n v="300"/>
    <n v="0"/>
    <n v="0"/>
    <n v="0"/>
    <n v="100"/>
    <n v="6000"/>
    <n v="12000"/>
  </r>
  <r>
    <d v="2023-01-27T00:00:00"/>
    <x v="0"/>
    <x v="2"/>
    <n v="80"/>
    <n v="200"/>
    <n v="100"/>
    <n v="200"/>
    <n v="20000"/>
    <s v="8-10 hours"/>
    <n v="0"/>
    <n v="200"/>
    <n v="0"/>
    <n v="0"/>
    <n v="0"/>
    <n v="0"/>
    <n v="0"/>
    <n v="20000"/>
  </r>
  <r>
    <d v="2023-01-28T00:00:00"/>
    <x v="0"/>
    <x v="2"/>
    <n v="80"/>
    <n v="200"/>
    <n v="120"/>
    <n v="150"/>
    <n v="18000"/>
    <s v="8-10 hours"/>
    <n v="50"/>
    <n v="200"/>
    <n v="0"/>
    <n v="0"/>
    <n v="0"/>
    <n v="50"/>
    <n v="4000"/>
    <n v="14000"/>
  </r>
  <r>
    <d v="2023-01-29T00:00:00"/>
    <x v="0"/>
    <x v="2"/>
    <n v="100"/>
    <n v="100"/>
    <n v="120"/>
    <n v="100"/>
    <n v="12000"/>
    <s v="8-10 hours"/>
    <n v="0"/>
    <n v="100"/>
    <n v="0"/>
    <n v="0"/>
    <n v="0"/>
    <n v="0"/>
    <n v="0"/>
    <n v="12000"/>
  </r>
  <r>
    <d v="2023-01-30T00:00:00"/>
    <x v="0"/>
    <x v="2"/>
    <n v="100"/>
    <n v="100"/>
    <n v="120"/>
    <n v="100"/>
    <n v="12000"/>
    <s v="8-10 hours"/>
    <n v="0"/>
    <n v="100"/>
    <n v="0"/>
    <n v="0"/>
    <n v="0"/>
    <n v="0"/>
    <n v="0"/>
    <n v="12000"/>
  </r>
  <r>
    <d v="2023-01-31T00:00:00"/>
    <x v="0"/>
    <x v="2"/>
    <n v="100"/>
    <n v="0"/>
    <n v="0"/>
    <n v="0"/>
    <n v="0"/>
    <s v="8-10 hours"/>
    <n v="0"/>
    <n v="0"/>
    <n v="0"/>
    <n v="0"/>
    <n v="0"/>
    <n v="0"/>
    <n v="0"/>
    <n v="0"/>
  </r>
  <r>
    <d v="2023-02-01T00:00:00"/>
    <x v="1"/>
    <x v="2"/>
    <n v="100"/>
    <n v="100"/>
    <n v="120"/>
    <n v="80"/>
    <n v="9600"/>
    <s v="8-10 hours"/>
    <n v="20"/>
    <n v="100"/>
    <n v="0"/>
    <n v="0"/>
    <n v="0"/>
    <n v="20"/>
    <n v="2000"/>
    <n v="7600"/>
  </r>
  <r>
    <d v="2023-02-02T00:00:00"/>
    <x v="1"/>
    <x v="2"/>
    <n v="120"/>
    <n v="100"/>
    <n v="140"/>
    <n v="90"/>
    <n v="12600"/>
    <s v="8-10 hours"/>
    <n v="10"/>
    <n v="100"/>
    <n v="0"/>
    <n v="0"/>
    <n v="0"/>
    <n v="10"/>
    <n v="1000"/>
    <n v="11600"/>
  </r>
  <r>
    <d v="2023-02-03T00:00:00"/>
    <x v="1"/>
    <x v="2"/>
    <n v="120"/>
    <n v="100"/>
    <n v="140"/>
    <n v="80"/>
    <n v="11200"/>
    <s v="8-10 hours"/>
    <n v="20"/>
    <n v="100"/>
    <n v="0"/>
    <n v="0"/>
    <n v="0"/>
    <n v="20"/>
    <n v="2400"/>
    <n v="8800"/>
  </r>
  <r>
    <d v="2023-02-04T00:00:00"/>
    <x v="1"/>
    <x v="2"/>
    <n v="120"/>
    <n v="100"/>
    <n v="140"/>
    <n v="50"/>
    <n v="7000"/>
    <s v="8-10 hours"/>
    <n v="50"/>
    <n v="100"/>
    <n v="0"/>
    <n v="0"/>
    <n v="0"/>
    <n v="50"/>
    <n v="6000"/>
    <n v="1000"/>
  </r>
  <r>
    <d v="2023-02-05T00:00:00"/>
    <x v="1"/>
    <x v="2"/>
    <n v="120"/>
    <n v="80"/>
    <n v="150"/>
    <n v="80"/>
    <n v="12000"/>
    <s v="8-10 hours"/>
    <n v="0"/>
    <n v="80"/>
    <n v="0"/>
    <n v="0"/>
    <n v="0"/>
    <n v="0"/>
    <n v="0"/>
    <n v="12000"/>
  </r>
  <r>
    <d v="2023-02-06T00:00:00"/>
    <x v="1"/>
    <x v="2"/>
    <n v="140"/>
    <n v="80"/>
    <n v="160"/>
    <n v="80"/>
    <n v="12800"/>
    <s v="8-10 hours"/>
    <n v="0"/>
    <n v="80"/>
    <n v="0"/>
    <n v="0"/>
    <n v="0"/>
    <n v="0"/>
    <n v="0"/>
    <n v="12800"/>
  </r>
  <r>
    <d v="2023-02-07T00:00:00"/>
    <x v="1"/>
    <x v="2"/>
    <n v="140"/>
    <n v="80"/>
    <n v="160"/>
    <n v="70"/>
    <n v="11200"/>
    <s v="8-10 hours"/>
    <n v="10"/>
    <n v="80"/>
    <n v="0"/>
    <n v="0"/>
    <n v="0"/>
    <n v="10"/>
    <n v="1400"/>
    <n v="9800"/>
  </r>
  <r>
    <d v="2023-02-08T00:00:00"/>
    <x v="1"/>
    <x v="2"/>
    <n v="140"/>
    <n v="80"/>
    <n v="150"/>
    <n v="80"/>
    <n v="12000"/>
    <s v="8-10 hours"/>
    <n v="0"/>
    <n v="80"/>
    <n v="0"/>
    <n v="0"/>
    <n v="0"/>
    <n v="0"/>
    <n v="0"/>
    <n v="12000"/>
  </r>
  <r>
    <d v="2023-02-09T00:00:00"/>
    <x v="1"/>
    <x v="2"/>
    <n v="140"/>
    <n v="80"/>
    <n v="160"/>
    <n v="80"/>
    <n v="12800"/>
    <s v="8-10 hours"/>
    <n v="0"/>
    <n v="80"/>
    <n v="0"/>
    <n v="0"/>
    <n v="0"/>
    <n v="0"/>
    <n v="0"/>
    <n v="12800"/>
  </r>
  <r>
    <d v="2023-02-10T00:00:00"/>
    <x v="1"/>
    <x v="2"/>
    <n v="140"/>
    <n v="100"/>
    <n v="150"/>
    <n v="100"/>
    <n v="15000"/>
    <s v="8-10 hours"/>
    <n v="0"/>
    <n v="100"/>
    <n v="0"/>
    <n v="0"/>
    <n v="0"/>
    <n v="0"/>
    <n v="0"/>
    <n v="15000"/>
  </r>
  <r>
    <d v="2023-02-11T00:00:00"/>
    <x v="1"/>
    <x v="2"/>
    <n v="130"/>
    <n v="100"/>
    <n v="150"/>
    <n v="100"/>
    <n v="15000"/>
    <s v="8-10 hours"/>
    <n v="0"/>
    <n v="100"/>
    <n v="0"/>
    <n v="0"/>
    <n v="0"/>
    <n v="0"/>
    <n v="0"/>
    <n v="15000"/>
  </r>
  <r>
    <d v="2023-02-12T00:00:00"/>
    <x v="1"/>
    <x v="2"/>
    <n v="130"/>
    <n v="100"/>
    <n v="150"/>
    <n v="100"/>
    <n v="15000"/>
    <s v="8-10 hours"/>
    <n v="0"/>
    <n v="100"/>
    <n v="0"/>
    <n v="0"/>
    <n v="0"/>
    <n v="0"/>
    <n v="0"/>
    <n v="15000"/>
  </r>
  <r>
    <d v="2023-02-13T00:00:00"/>
    <x v="1"/>
    <x v="2"/>
    <n v="130"/>
    <n v="100"/>
    <n v="150"/>
    <n v="50"/>
    <n v="7500"/>
    <s v="8-10 hours"/>
    <n v="50"/>
    <n v="100"/>
    <n v="0"/>
    <n v="0"/>
    <n v="0"/>
    <n v="50"/>
    <n v="6500"/>
    <n v="1000"/>
  </r>
  <r>
    <d v="2023-02-14T00:00:00"/>
    <x v="1"/>
    <x v="2"/>
    <n v="130"/>
    <n v="100"/>
    <n v="170"/>
    <n v="30"/>
    <n v="5100"/>
    <s v="8-10 hours"/>
    <n v="70"/>
    <n v="100"/>
    <n v="0"/>
    <n v="0"/>
    <n v="0"/>
    <n v="70"/>
    <n v="9100"/>
    <n v="-4000"/>
  </r>
  <r>
    <d v="2023-02-15T00:00:00"/>
    <x v="1"/>
    <x v="2"/>
    <n v="160"/>
    <n v="50"/>
    <n v="180"/>
    <n v="50"/>
    <n v="9000"/>
    <s v="8-10 hours"/>
    <n v="0"/>
    <n v="50"/>
    <n v="0"/>
    <n v="0"/>
    <n v="0"/>
    <n v="0"/>
    <n v="0"/>
    <n v="9000"/>
  </r>
  <r>
    <d v="2023-02-16T00:00:00"/>
    <x v="1"/>
    <x v="2"/>
    <n v="160"/>
    <n v="50"/>
    <n v="180"/>
    <n v="50"/>
    <n v="9000"/>
    <s v="8-10 hours"/>
    <n v="0"/>
    <n v="50"/>
    <n v="0"/>
    <n v="0"/>
    <n v="0"/>
    <n v="0"/>
    <n v="0"/>
    <n v="9000"/>
  </r>
  <r>
    <d v="2023-02-17T00:00:00"/>
    <x v="1"/>
    <x v="2"/>
    <n v="160"/>
    <n v="50"/>
    <n v="180"/>
    <n v="40"/>
    <n v="7200"/>
    <s v="8-10 hours"/>
    <n v="10"/>
    <n v="50"/>
    <n v="0"/>
    <n v="0"/>
    <n v="0"/>
    <n v="10"/>
    <n v="1600"/>
    <n v="5600"/>
  </r>
  <r>
    <d v="2023-02-18T00:00:00"/>
    <x v="1"/>
    <x v="2"/>
    <n v="160"/>
    <n v="50"/>
    <n v="180"/>
    <n v="40"/>
    <n v="7200"/>
    <s v="8-10 hours"/>
    <n v="10"/>
    <n v="50"/>
    <n v="0"/>
    <n v="0"/>
    <n v="0"/>
    <n v="10"/>
    <n v="1600"/>
    <n v="5600"/>
  </r>
  <r>
    <d v="2023-02-19T00:00:00"/>
    <x v="1"/>
    <x v="2"/>
    <n v="160"/>
    <n v="50"/>
    <n v="200"/>
    <n v="30"/>
    <n v="6000"/>
    <s v="8-10 hours"/>
    <n v="20"/>
    <n v="50"/>
    <n v="0"/>
    <n v="0"/>
    <n v="0"/>
    <n v="20"/>
    <n v="3200"/>
    <n v="2800"/>
  </r>
  <r>
    <d v="2023-02-20T00:00:00"/>
    <x v="1"/>
    <x v="2"/>
    <n v="180"/>
    <n v="50"/>
    <n v="200"/>
    <n v="50"/>
    <n v="10000"/>
    <s v="8-10 hours"/>
    <n v="0"/>
    <n v="50"/>
    <n v="0"/>
    <n v="0"/>
    <n v="0"/>
    <n v="0"/>
    <n v="0"/>
    <n v="10000"/>
  </r>
  <r>
    <d v="2023-02-21T00:00:00"/>
    <x v="1"/>
    <x v="2"/>
    <n v="160"/>
    <n v="50"/>
    <n v="180"/>
    <n v="50"/>
    <n v="9000"/>
    <s v="8-10 hours"/>
    <n v="0"/>
    <n v="50"/>
    <n v="0"/>
    <n v="0"/>
    <n v="0"/>
    <n v="0"/>
    <n v="0"/>
    <n v="9000"/>
  </r>
  <r>
    <d v="2023-02-22T00:00:00"/>
    <x v="1"/>
    <x v="2"/>
    <n v="160"/>
    <n v="50"/>
    <n v="180"/>
    <n v="50"/>
    <n v="9000"/>
    <s v="8-10 hours"/>
    <n v="0"/>
    <n v="50"/>
    <n v="0"/>
    <n v="0"/>
    <n v="0"/>
    <n v="0"/>
    <n v="0"/>
    <n v="9000"/>
  </r>
  <r>
    <d v="2023-02-23T00:00:00"/>
    <x v="1"/>
    <x v="2"/>
    <n v="150"/>
    <n v="80"/>
    <n v="170"/>
    <n v="80"/>
    <n v="13600"/>
    <s v="8-10 hours"/>
    <n v="0"/>
    <n v="80"/>
    <n v="0"/>
    <n v="0"/>
    <n v="0"/>
    <n v="0"/>
    <n v="0"/>
    <n v="13600"/>
  </r>
  <r>
    <d v="2023-02-24T00:00:00"/>
    <x v="1"/>
    <x v="2"/>
    <n v="150"/>
    <n v="80"/>
    <n v="170"/>
    <n v="80"/>
    <n v="13600"/>
    <s v="8-10 hours"/>
    <n v="0"/>
    <n v="80"/>
    <n v="0"/>
    <n v="0"/>
    <n v="0"/>
    <n v="0"/>
    <n v="0"/>
    <n v="13600"/>
  </r>
  <r>
    <d v="2023-02-25T00:00:00"/>
    <x v="1"/>
    <x v="2"/>
    <n v="150"/>
    <n v="80"/>
    <n v="160"/>
    <n v="80"/>
    <n v="12800"/>
    <s v="8-10 hours"/>
    <n v="0"/>
    <n v="80"/>
    <n v="0"/>
    <n v="0"/>
    <n v="0"/>
    <n v="0"/>
    <n v="0"/>
    <n v="12800"/>
  </r>
  <r>
    <d v="2023-02-26T00:00:00"/>
    <x v="1"/>
    <x v="2"/>
    <n v="150"/>
    <n v="100"/>
    <n v="170"/>
    <n v="80"/>
    <n v="13600"/>
    <s v="8-10 hours"/>
    <n v="20"/>
    <n v="100"/>
    <n v="0"/>
    <n v="0"/>
    <n v="0"/>
    <n v="20"/>
    <n v="3000"/>
    <n v="10600"/>
  </r>
  <r>
    <d v="2023-02-27T00:00:00"/>
    <x v="1"/>
    <x v="2"/>
    <n v="150"/>
    <n v="100"/>
    <n v="170"/>
    <n v="90"/>
    <n v="15300"/>
    <s v="8-10 hours"/>
    <n v="10"/>
    <n v="100"/>
    <n v="0"/>
    <n v="0"/>
    <n v="0"/>
    <n v="10"/>
    <n v="1500"/>
    <n v="13800"/>
  </r>
  <r>
    <d v="2023-02-28T00:00:00"/>
    <x v="1"/>
    <x v="2"/>
    <n v="150"/>
    <n v="80"/>
    <n v="170"/>
    <n v="80"/>
    <n v="13600"/>
    <s v="8-10 hours"/>
    <n v="0"/>
    <n v="80"/>
    <n v="0"/>
    <n v="0"/>
    <n v="0"/>
    <n v="0"/>
    <n v="0"/>
    <n v="13600"/>
  </r>
  <r>
    <d v="2023-03-01T00:00:00"/>
    <x v="2"/>
    <x v="2"/>
    <n v="150"/>
    <n v="80"/>
    <n v="175"/>
    <n v="50"/>
    <n v="8750"/>
    <s v="8-10 hours"/>
    <n v="30"/>
    <n v="80"/>
    <n v="0"/>
    <n v="0"/>
    <n v="0"/>
    <n v="30"/>
    <n v="4500"/>
    <n v="4250"/>
  </r>
  <r>
    <d v="2023-03-02T00:00:00"/>
    <x v="2"/>
    <x v="2"/>
    <n v="150"/>
    <n v="80"/>
    <n v="175"/>
    <n v="40"/>
    <n v="7000"/>
    <s v="8-10 hours"/>
    <n v="40"/>
    <n v="80"/>
    <n v="0"/>
    <n v="0"/>
    <n v="0"/>
    <n v="40"/>
    <n v="6000"/>
    <n v="1000"/>
  </r>
  <r>
    <d v="2023-03-03T00:00:00"/>
    <x v="2"/>
    <x v="2"/>
    <n v="150"/>
    <n v="80"/>
    <n v="175"/>
    <n v="20"/>
    <n v="3500"/>
    <s v="8-10 hours"/>
    <n v="60"/>
    <n v="80"/>
    <n v="0"/>
    <n v="0"/>
    <n v="0"/>
    <n v="60"/>
    <n v="9000"/>
    <n v="-5500"/>
  </r>
  <r>
    <d v="2023-03-04T00:00:00"/>
    <x v="2"/>
    <x v="2"/>
    <n v="180"/>
    <n v="30"/>
    <n v="200"/>
    <n v="30"/>
    <n v="6000"/>
    <s v="8-10 hours"/>
    <n v="0"/>
    <n v="30"/>
    <n v="0"/>
    <n v="0"/>
    <n v="0"/>
    <n v="0"/>
    <n v="0"/>
    <n v="6000"/>
  </r>
  <r>
    <d v="2023-03-05T00:00:00"/>
    <x v="2"/>
    <x v="2"/>
    <n v="180"/>
    <n v="30"/>
    <n v="220"/>
    <n v="30"/>
    <n v="6600"/>
    <s v="8-10 hours"/>
    <n v="0"/>
    <n v="30"/>
    <n v="0"/>
    <n v="0"/>
    <n v="0"/>
    <n v="0"/>
    <n v="0"/>
    <n v="6600"/>
  </r>
  <r>
    <d v="2023-03-06T00:00:00"/>
    <x v="2"/>
    <x v="2"/>
    <n v="200"/>
    <n v="0"/>
    <n v="0"/>
    <n v="0"/>
    <n v="0"/>
    <s v="8-10 hours"/>
    <n v="0"/>
    <n v="0"/>
    <n v="0"/>
    <n v="0"/>
    <n v="0"/>
    <n v="0"/>
    <n v="0"/>
    <n v="0"/>
  </r>
  <r>
    <d v="2023-03-07T00:00:00"/>
    <x v="2"/>
    <x v="2"/>
    <n v="200"/>
    <n v="0"/>
    <n v="0"/>
    <n v="0"/>
    <n v="0"/>
    <s v="8-10 hours"/>
    <n v="0"/>
    <n v="0"/>
    <n v="0"/>
    <n v="0"/>
    <n v="0"/>
    <n v="0"/>
    <n v="0"/>
    <n v="0"/>
  </r>
  <r>
    <d v="2023-03-08T00:00:00"/>
    <x v="2"/>
    <x v="2"/>
    <n v="200"/>
    <n v="30"/>
    <n v="220"/>
    <n v="15"/>
    <n v="3300"/>
    <s v="8-10 hours"/>
    <n v="15"/>
    <n v="30"/>
    <n v="0"/>
    <n v="0"/>
    <n v="0"/>
    <n v="15"/>
    <n v="3000"/>
    <n v="300"/>
  </r>
  <r>
    <d v="2023-03-09T00:00:00"/>
    <x v="2"/>
    <x v="2"/>
    <n v="200"/>
    <n v="20"/>
    <n v="220"/>
    <n v="20"/>
    <n v="4400"/>
    <s v="8-10 hours"/>
    <n v="0"/>
    <n v="20"/>
    <n v="0"/>
    <n v="0"/>
    <n v="0"/>
    <n v="0"/>
    <n v="0"/>
    <n v="4400"/>
  </r>
  <r>
    <d v="2023-03-10T00:00:00"/>
    <x v="2"/>
    <x v="2"/>
    <n v="200"/>
    <n v="30"/>
    <n v="220"/>
    <n v="30"/>
    <n v="6600"/>
    <s v="8-10 hours"/>
    <n v="0"/>
    <n v="30"/>
    <n v="0"/>
    <n v="0"/>
    <n v="0"/>
    <n v="0"/>
    <n v="0"/>
    <n v="6600"/>
  </r>
  <r>
    <d v="2023-03-11T00:00:00"/>
    <x v="2"/>
    <x v="2"/>
    <n v="200"/>
    <n v="30"/>
    <n v="220"/>
    <n v="30"/>
    <n v="6600"/>
    <s v="8-10 hours"/>
    <n v="0"/>
    <n v="30"/>
    <n v="0"/>
    <n v="0"/>
    <n v="0"/>
    <n v="0"/>
    <n v="0"/>
    <n v="6600"/>
  </r>
  <r>
    <d v="2023-03-12T00:00:00"/>
    <x v="2"/>
    <x v="2"/>
    <n v="200"/>
    <n v="40"/>
    <n v="220"/>
    <n v="40"/>
    <n v="8800"/>
    <s v="8-10 hours"/>
    <n v="0"/>
    <n v="40"/>
    <n v="0"/>
    <n v="0"/>
    <n v="0"/>
    <n v="0"/>
    <n v="0"/>
    <n v="8800"/>
  </r>
  <r>
    <d v="2023-03-13T00:00:00"/>
    <x v="2"/>
    <x v="2"/>
    <n v="200"/>
    <n v="40"/>
    <n v="220"/>
    <n v="25"/>
    <n v="5500"/>
    <s v="8-10 hours"/>
    <n v="15"/>
    <n v="40"/>
    <n v="0"/>
    <n v="0"/>
    <n v="0"/>
    <n v="15"/>
    <n v="3000"/>
    <n v="2500"/>
  </r>
  <r>
    <d v="2023-03-14T00:00:00"/>
    <x v="2"/>
    <x v="2"/>
    <n v="200"/>
    <n v="30"/>
    <n v="220"/>
    <n v="30"/>
    <n v="6600"/>
    <s v="8-10 hours"/>
    <n v="0"/>
    <n v="30"/>
    <n v="0"/>
    <n v="0"/>
    <n v="0"/>
    <n v="0"/>
    <n v="0"/>
    <n v="6600"/>
  </r>
  <r>
    <d v="2023-03-15T00:00:00"/>
    <x v="2"/>
    <x v="2"/>
    <n v="200"/>
    <n v="30"/>
    <n v="220"/>
    <n v="15"/>
    <n v="3300"/>
    <s v="8-10 hours"/>
    <n v="15"/>
    <n v="30"/>
    <n v="0"/>
    <n v="0"/>
    <n v="0"/>
    <n v="15"/>
    <n v="3000"/>
    <n v="300"/>
  </r>
  <r>
    <d v="2023-03-16T00:00:00"/>
    <x v="2"/>
    <x v="2"/>
    <n v="200"/>
    <n v="20"/>
    <n v="220"/>
    <n v="20"/>
    <n v="4400"/>
    <s v="8-10 hours"/>
    <n v="0"/>
    <n v="20"/>
    <n v="0"/>
    <n v="0"/>
    <n v="0"/>
    <n v="0"/>
    <n v="0"/>
    <n v="4400"/>
  </r>
  <r>
    <d v="2023-03-17T00:00:00"/>
    <x v="2"/>
    <x v="2"/>
    <n v="200"/>
    <n v="20"/>
    <n v="220"/>
    <n v="20"/>
    <n v="4400"/>
    <s v="8-10 hours"/>
    <n v="0"/>
    <n v="20"/>
    <n v="0"/>
    <n v="0"/>
    <n v="0"/>
    <n v="0"/>
    <n v="0"/>
    <n v="4400"/>
  </r>
  <r>
    <d v="2023-03-18T00:00:00"/>
    <x v="2"/>
    <x v="2"/>
    <n v="200"/>
    <n v="20"/>
    <n v="220"/>
    <n v="20"/>
    <n v="4400"/>
    <s v="8-10 hours"/>
    <n v="0"/>
    <n v="20"/>
    <n v="0"/>
    <n v="0"/>
    <n v="0"/>
    <n v="0"/>
    <n v="0"/>
    <n v="4400"/>
  </r>
  <r>
    <d v="2023-03-19T00:00:00"/>
    <x v="2"/>
    <x v="2"/>
    <n v="200"/>
    <n v="20"/>
    <n v="220"/>
    <n v="15"/>
    <n v="3300"/>
    <s v="8-10 hours"/>
    <n v="5"/>
    <n v="20"/>
    <n v="0"/>
    <n v="0"/>
    <n v="0"/>
    <n v="5"/>
    <n v="1000"/>
    <n v="2300"/>
  </r>
  <r>
    <d v="2023-03-20T00:00:00"/>
    <x v="2"/>
    <x v="2"/>
    <n v="200"/>
    <n v="20"/>
    <n v="240"/>
    <n v="18"/>
    <n v="4320"/>
    <s v="8-10 hours"/>
    <n v="2"/>
    <n v="20"/>
    <n v="0"/>
    <n v="0"/>
    <n v="0"/>
    <n v="2"/>
    <n v="400"/>
    <n v="3920"/>
  </r>
  <r>
    <d v="2023-03-21T00:00:00"/>
    <x v="2"/>
    <x v="2"/>
    <n v="200"/>
    <n v="20"/>
    <n v="240"/>
    <n v="17"/>
    <n v="4080"/>
    <s v="8-10 hours"/>
    <n v="3"/>
    <n v="20"/>
    <n v="0"/>
    <n v="0"/>
    <n v="0"/>
    <n v="3"/>
    <n v="600"/>
    <n v="3480"/>
  </r>
  <r>
    <d v="2023-03-22T00:00:00"/>
    <x v="2"/>
    <x v="2"/>
    <n v="200"/>
    <n v="20"/>
    <n v="240"/>
    <n v="20"/>
    <n v="4800"/>
    <s v="8-10 hours"/>
    <n v="0"/>
    <n v="20"/>
    <n v="0"/>
    <n v="0"/>
    <n v="0"/>
    <n v="0"/>
    <n v="0"/>
    <n v="4800"/>
  </r>
  <r>
    <d v="2023-03-23T00:00:00"/>
    <x v="2"/>
    <x v="2"/>
    <n v="200"/>
    <n v="20"/>
    <n v="230"/>
    <n v="20"/>
    <n v="4600"/>
    <s v="8-10 hours"/>
    <n v="0"/>
    <n v="20"/>
    <n v="0"/>
    <n v="0"/>
    <n v="0"/>
    <n v="0"/>
    <n v="0"/>
    <n v="4600"/>
  </r>
  <r>
    <d v="2023-03-24T00:00:00"/>
    <x v="2"/>
    <x v="2"/>
    <n v="200"/>
    <n v="20"/>
    <n v="230"/>
    <n v="20"/>
    <n v="4600"/>
    <s v="8-10 hours"/>
    <n v="0"/>
    <n v="20"/>
    <n v="0"/>
    <n v="0"/>
    <n v="0"/>
    <n v="0"/>
    <n v="0"/>
    <n v="4600"/>
  </r>
  <r>
    <d v="2023-03-25T00:00:00"/>
    <x v="2"/>
    <x v="2"/>
    <n v="200"/>
    <n v="20"/>
    <n v="220"/>
    <n v="0"/>
    <n v="0"/>
    <s v="8-10 hours"/>
    <n v="20"/>
    <n v="20"/>
    <n v="0"/>
    <n v="0"/>
    <n v="0"/>
    <n v="20"/>
    <n v="4000"/>
    <n v="-4000"/>
  </r>
  <r>
    <d v="2023-03-26T00:00:00"/>
    <x v="2"/>
    <x v="2"/>
    <n v="200"/>
    <n v="20"/>
    <n v="220"/>
    <n v="0"/>
    <n v="0"/>
    <s v="8-10 hours"/>
    <n v="20"/>
    <n v="20"/>
    <n v="0"/>
    <n v="0"/>
    <n v="0"/>
    <n v="20"/>
    <n v="4000"/>
    <n v="-4000"/>
  </r>
  <r>
    <d v="2023-03-27T00:00:00"/>
    <x v="2"/>
    <x v="2"/>
    <n v="200"/>
    <n v="20"/>
    <n v="220"/>
    <n v="0"/>
    <n v="0"/>
    <s v="8-10 hours"/>
    <n v="20"/>
    <n v="20"/>
    <n v="0"/>
    <n v="0"/>
    <n v="0"/>
    <n v="20"/>
    <n v="4000"/>
    <n v="-4000"/>
  </r>
  <r>
    <d v="2023-03-28T00:00:00"/>
    <x v="2"/>
    <x v="2"/>
    <n v="200"/>
    <n v="20"/>
    <n v="220"/>
    <n v="0"/>
    <n v="0"/>
    <s v="8-10 hours"/>
    <n v="20"/>
    <n v="20"/>
    <n v="0"/>
    <n v="0"/>
    <n v="0"/>
    <n v="20"/>
    <n v="4000"/>
    <n v="-4000"/>
  </r>
  <r>
    <d v="2023-03-29T00:00:00"/>
    <x v="2"/>
    <x v="2"/>
    <n v="220"/>
    <n v="0"/>
    <n v="0"/>
    <n v="0"/>
    <n v="0"/>
    <s v="8-10 hours"/>
    <n v="0"/>
    <n v="0"/>
    <n v="0"/>
    <n v="0"/>
    <n v="0"/>
    <n v="0"/>
    <n v="0"/>
    <n v="0"/>
  </r>
  <r>
    <d v="2023-03-30T00:00:00"/>
    <x v="2"/>
    <x v="2"/>
    <n v="220"/>
    <n v="0"/>
    <n v="0"/>
    <n v="0"/>
    <n v="0"/>
    <s v="8-10 hours"/>
    <n v="0"/>
    <n v="0"/>
    <n v="0"/>
    <n v="0"/>
    <n v="0"/>
    <n v="0"/>
    <n v="0"/>
    <n v="0"/>
  </r>
  <r>
    <d v="2023-03-31T00:00:00"/>
    <x v="2"/>
    <x v="2"/>
    <n v="240"/>
    <n v="0"/>
    <n v="0"/>
    <n v="0"/>
    <n v="0"/>
    <s v="8-10 hours"/>
    <n v="0"/>
    <n v="0"/>
    <n v="0"/>
    <n v="0"/>
    <n v="0"/>
    <n v="0"/>
    <n v="0"/>
    <n v="0"/>
  </r>
  <r>
    <d v="2023-01-01T00:00:00"/>
    <x v="0"/>
    <x v="0"/>
    <n v="70"/>
    <n v="1000"/>
    <n v="90"/>
    <n v="700"/>
    <n v="63000"/>
    <s v="2-3 days"/>
    <n v="300"/>
    <n v="1000"/>
    <n v="0"/>
    <n v="0"/>
    <n v="0"/>
    <n v="0"/>
    <n v="0"/>
    <n v="63000"/>
  </r>
  <r>
    <d v="2023-01-02T00:00:00"/>
    <x v="0"/>
    <x v="0"/>
    <n v="70"/>
    <n v="1000"/>
    <n v="90"/>
    <n v="900"/>
    <n v="81000"/>
    <s v="2-3 days"/>
    <n v="100"/>
    <n v="1300"/>
    <n v="90"/>
    <n v="300"/>
    <n v="27000"/>
    <n v="0"/>
    <n v="0"/>
    <n v="108000"/>
  </r>
  <r>
    <d v="2023-01-03T00:00:00"/>
    <x v="0"/>
    <x v="0"/>
    <n v="70"/>
    <n v="1000"/>
    <n v="90"/>
    <n v="600"/>
    <n v="54000"/>
    <s v="2-3 days"/>
    <n v="400"/>
    <n v="1100"/>
    <n v="90"/>
    <n v="100"/>
    <n v="9000"/>
    <n v="0"/>
    <n v="0"/>
    <n v="63000"/>
  </r>
  <r>
    <d v="2023-01-04T00:00:00"/>
    <x v="0"/>
    <x v="0"/>
    <n v="70"/>
    <n v="200"/>
    <n v="90"/>
    <n v="200"/>
    <n v="18000"/>
    <s v="2-3 days"/>
    <n v="0"/>
    <n v="600"/>
    <n v="80"/>
    <n v="400"/>
    <n v="32000"/>
    <n v="0"/>
    <n v="0"/>
    <n v="50000"/>
  </r>
  <r>
    <d v="2023-01-05T00:00:00"/>
    <x v="0"/>
    <x v="0"/>
    <n v="70"/>
    <n v="300"/>
    <n v="100"/>
    <n v="300"/>
    <n v="30000"/>
    <s v="2-3 days"/>
    <n v="0"/>
    <n v="300"/>
    <n v="0"/>
    <n v="0"/>
    <n v="0"/>
    <n v="0"/>
    <n v="0"/>
    <n v="30000"/>
  </r>
  <r>
    <d v="2023-01-06T00:00:00"/>
    <x v="0"/>
    <x v="0"/>
    <n v="80"/>
    <n v="500"/>
    <n v="100"/>
    <n v="500"/>
    <n v="50000"/>
    <s v="2-3 days"/>
    <n v="0"/>
    <n v="500"/>
    <n v="0"/>
    <n v="0"/>
    <n v="0"/>
    <n v="0"/>
    <n v="0"/>
    <n v="50000"/>
  </r>
  <r>
    <d v="2023-01-07T00:00:00"/>
    <x v="0"/>
    <x v="0"/>
    <n v="70"/>
    <n v="500"/>
    <n v="100"/>
    <n v="500"/>
    <n v="50000"/>
    <s v="2-3 days"/>
    <n v="0"/>
    <n v="500"/>
    <n v="0"/>
    <n v="0"/>
    <n v="0"/>
    <n v="0"/>
    <n v="0"/>
    <n v="50000"/>
  </r>
  <r>
    <d v="2023-01-08T00:00:00"/>
    <x v="0"/>
    <x v="0"/>
    <n v="70"/>
    <n v="700"/>
    <n v="90"/>
    <n v="300"/>
    <n v="27000"/>
    <s v="2-3 days"/>
    <n v="400"/>
    <n v="700"/>
    <n v="0"/>
    <n v="0"/>
    <n v="0"/>
    <n v="0"/>
    <n v="0"/>
    <n v="27000"/>
  </r>
  <r>
    <d v="2023-01-09T00:00:00"/>
    <x v="0"/>
    <x v="0"/>
    <n v="100"/>
    <n v="1000"/>
    <n v="120"/>
    <n v="100"/>
    <n v="12000"/>
    <s v="2-3 days"/>
    <n v="900"/>
    <n v="1400"/>
    <n v="90"/>
    <n v="50"/>
    <n v="4500"/>
    <n v="350"/>
    <n v="24500"/>
    <n v="-8000"/>
  </r>
  <r>
    <d v="2023-01-10T00:00:00"/>
    <x v="0"/>
    <x v="0"/>
    <n v="100"/>
    <n v="500"/>
    <n v="120"/>
    <n v="400"/>
    <n v="48000"/>
    <s v="2-3 days"/>
    <n v="100"/>
    <n v="1400"/>
    <n v="100"/>
    <n v="200"/>
    <n v="20000"/>
    <n v="700"/>
    <n v="70000"/>
    <n v="-2000"/>
  </r>
  <r>
    <d v="2023-01-11T00:00:00"/>
    <x v="0"/>
    <x v="0"/>
    <n v="120"/>
    <n v="200"/>
    <n v="150"/>
    <n v="200"/>
    <n v="30000"/>
    <s v="2-3 days"/>
    <n v="0"/>
    <n v="300"/>
    <n v="100"/>
    <n v="100"/>
    <n v="10000"/>
    <n v="0"/>
    <n v="0"/>
    <n v="40000"/>
  </r>
  <r>
    <d v="2023-01-12T00:00:00"/>
    <x v="0"/>
    <x v="0"/>
    <n v="0"/>
    <n v="0"/>
    <n v="0"/>
    <n v="0"/>
    <n v="0"/>
    <s v="2-3 days"/>
    <n v="0"/>
    <n v="0"/>
    <n v="0"/>
    <n v="0"/>
    <n v="0"/>
    <n v="0"/>
    <n v="0"/>
    <n v="0"/>
  </r>
  <r>
    <d v="2023-01-13T00:00:00"/>
    <x v="0"/>
    <x v="0"/>
    <n v="150"/>
    <n v="300"/>
    <n v="180"/>
    <n v="300"/>
    <n v="54000"/>
    <s v="2-3 days"/>
    <n v="0"/>
    <n v="300"/>
    <n v="0"/>
    <n v="0"/>
    <n v="0"/>
    <n v="0"/>
    <n v="0"/>
    <n v="54000"/>
  </r>
  <r>
    <d v="2023-01-14T00:00:00"/>
    <x v="0"/>
    <x v="0"/>
    <n v="150"/>
    <n v="300"/>
    <n v="180"/>
    <n v="300"/>
    <n v="54000"/>
    <s v="2-3 days"/>
    <n v="0"/>
    <n v="300"/>
    <n v="0"/>
    <n v="0"/>
    <n v="0"/>
    <n v="0"/>
    <n v="0"/>
    <n v="54000"/>
  </r>
  <r>
    <d v="2023-01-15T00:00:00"/>
    <x v="0"/>
    <x v="0"/>
    <n v="140"/>
    <n v="300"/>
    <n v="180"/>
    <n v="300"/>
    <n v="54000"/>
    <s v="2-3 days"/>
    <n v="0"/>
    <n v="300"/>
    <n v="0"/>
    <n v="0"/>
    <n v="0"/>
    <n v="0"/>
    <n v="0"/>
    <n v="54000"/>
  </r>
  <r>
    <d v="2023-01-16T00:00:00"/>
    <x v="0"/>
    <x v="0"/>
    <n v="140"/>
    <n v="300"/>
    <n v="180"/>
    <n v="300"/>
    <n v="54000"/>
    <s v="2-3 days"/>
    <n v="0"/>
    <n v="300"/>
    <n v="0"/>
    <n v="0"/>
    <n v="0"/>
    <n v="0"/>
    <n v="0"/>
    <n v="54000"/>
  </r>
  <r>
    <d v="2023-01-17T00:00:00"/>
    <x v="0"/>
    <x v="0"/>
    <n v="150"/>
    <n v="300"/>
    <n v="180"/>
    <n v="300"/>
    <n v="54000"/>
    <s v="2-3 days"/>
    <n v="0"/>
    <n v="300"/>
    <n v="0"/>
    <n v="0"/>
    <n v="0"/>
    <n v="0"/>
    <n v="0"/>
    <n v="54000"/>
  </r>
  <r>
    <d v="2023-01-18T00:00:00"/>
    <x v="0"/>
    <x v="0"/>
    <n v="120"/>
    <n v="500"/>
    <n v="150"/>
    <n v="500"/>
    <n v="75000"/>
    <s v="2-3 days"/>
    <n v="0"/>
    <n v="500"/>
    <n v="0"/>
    <n v="0"/>
    <n v="0"/>
    <n v="0"/>
    <n v="0"/>
    <n v="75000"/>
  </r>
  <r>
    <d v="2023-01-19T00:00:00"/>
    <x v="0"/>
    <x v="0"/>
    <n v="120"/>
    <n v="500"/>
    <n v="150"/>
    <n v="500"/>
    <n v="75000"/>
    <s v="2-3 days"/>
    <n v="0"/>
    <n v="500"/>
    <n v="0"/>
    <n v="0"/>
    <n v="0"/>
    <n v="0"/>
    <n v="0"/>
    <n v="75000"/>
  </r>
  <r>
    <d v="2023-01-20T00:00:00"/>
    <x v="0"/>
    <x v="0"/>
    <n v="120"/>
    <n v="700"/>
    <n v="150"/>
    <n v="600"/>
    <n v="90000"/>
    <s v="2-3 days"/>
    <n v="100"/>
    <n v="700"/>
    <n v="0"/>
    <n v="0"/>
    <n v="0"/>
    <n v="0"/>
    <n v="0"/>
    <n v="90000"/>
  </r>
  <r>
    <d v="2023-01-21T00:00:00"/>
    <x v="0"/>
    <x v="0"/>
    <n v="0"/>
    <n v="0"/>
    <n v="0"/>
    <n v="0"/>
    <n v="0"/>
    <s v="2-3 days"/>
    <n v="0"/>
    <n v="100"/>
    <n v="100"/>
    <n v="100"/>
    <n v="10000"/>
    <n v="0"/>
    <n v="0"/>
    <n v="10000"/>
  </r>
  <r>
    <d v="2023-01-22T00:00:00"/>
    <x v="0"/>
    <x v="0"/>
    <n v="120"/>
    <n v="500"/>
    <n v="120"/>
    <n v="200"/>
    <n v="24000"/>
    <s v="2-3 days"/>
    <n v="300"/>
    <n v="500"/>
    <n v="0"/>
    <n v="0"/>
    <n v="0"/>
    <n v="0"/>
    <n v="0"/>
    <n v="24000"/>
  </r>
  <r>
    <d v="2023-01-23T00:00:00"/>
    <x v="0"/>
    <x v="0"/>
    <n v="120"/>
    <n v="300"/>
    <n v="140"/>
    <n v="200"/>
    <n v="28000"/>
    <s v="2-3 days"/>
    <n v="100"/>
    <n v="600"/>
    <n v="130"/>
    <n v="200"/>
    <n v="26000"/>
    <n v="100"/>
    <n v="12000"/>
    <n v="42000"/>
  </r>
  <r>
    <d v="2023-01-24T00:00:00"/>
    <x v="0"/>
    <x v="0"/>
    <n v="130"/>
    <n v="300"/>
    <n v="150"/>
    <n v="300"/>
    <n v="45000"/>
    <s v="2-3 days"/>
    <n v="0"/>
    <n v="400"/>
    <n v="140"/>
    <n v="100"/>
    <n v="14000"/>
    <n v="0"/>
    <n v="0"/>
    <n v="59000"/>
  </r>
  <r>
    <d v="2023-01-25T00:00:00"/>
    <x v="0"/>
    <x v="0"/>
    <n v="130"/>
    <n v="300"/>
    <n v="140"/>
    <n v="300"/>
    <n v="42000"/>
    <s v="2-3 days"/>
    <n v="0"/>
    <n v="300"/>
    <n v="0"/>
    <n v="0"/>
    <n v="0"/>
    <n v="0"/>
    <n v="0"/>
    <n v="42000"/>
  </r>
  <r>
    <d v="2023-01-26T00:00:00"/>
    <x v="0"/>
    <x v="0"/>
    <n v="130"/>
    <n v="300"/>
    <n v="140"/>
    <n v="300"/>
    <n v="42000"/>
    <s v="2-3 days"/>
    <n v="0"/>
    <n v="300"/>
    <n v="0"/>
    <n v="0"/>
    <n v="0"/>
    <n v="0"/>
    <n v="0"/>
    <n v="42000"/>
  </r>
  <r>
    <d v="2023-01-27T00:00:00"/>
    <x v="0"/>
    <x v="0"/>
    <n v="130"/>
    <n v="300"/>
    <n v="150"/>
    <n v="200"/>
    <n v="30000"/>
    <s v="2-3 days"/>
    <n v="100"/>
    <n v="300"/>
    <n v="0"/>
    <n v="0"/>
    <n v="0"/>
    <n v="0"/>
    <n v="0"/>
    <n v="30000"/>
  </r>
  <r>
    <d v="2023-01-28T00:00:00"/>
    <x v="0"/>
    <x v="0"/>
    <n v="130"/>
    <n v="300"/>
    <n v="150"/>
    <n v="200"/>
    <n v="30000"/>
    <s v="2-3 days"/>
    <n v="100"/>
    <n v="400"/>
    <n v="140"/>
    <n v="100"/>
    <n v="14000"/>
    <n v="0"/>
    <n v="0"/>
    <n v="44000"/>
  </r>
  <r>
    <d v="2023-01-29T00:00:00"/>
    <x v="0"/>
    <x v="0"/>
    <n v="130"/>
    <n v="300"/>
    <n v="140"/>
    <n v="300"/>
    <n v="42000"/>
    <s v="2-3 days"/>
    <n v="0"/>
    <n v="400"/>
    <n v="140"/>
    <n v="100"/>
    <n v="14000"/>
    <n v="0"/>
    <n v="0"/>
    <n v="56000"/>
  </r>
  <r>
    <d v="2023-01-30T00:00:00"/>
    <x v="0"/>
    <x v="0"/>
    <n v="130"/>
    <n v="300"/>
    <n v="140"/>
    <n v="300"/>
    <n v="42000"/>
    <s v="2-3 days"/>
    <n v="0"/>
    <n v="300"/>
    <n v="0"/>
    <n v="0"/>
    <n v="0"/>
    <n v="0"/>
    <n v="0"/>
    <n v="42000"/>
  </r>
  <r>
    <d v="2023-01-31T00:00:00"/>
    <x v="0"/>
    <x v="0"/>
    <n v="0"/>
    <n v="0"/>
    <n v="0"/>
    <n v="0"/>
    <n v="0"/>
    <s v="2-3 days"/>
    <n v="0"/>
    <n v="0"/>
    <n v="0"/>
    <n v="0"/>
    <n v="0"/>
    <n v="0"/>
    <n v="0"/>
    <n v="0"/>
  </r>
  <r>
    <d v="2023-02-01T00:00:00"/>
    <x v="1"/>
    <x v="0"/>
    <n v="100"/>
    <n v="1000"/>
    <n v="120"/>
    <n v="800"/>
    <n v="96000"/>
    <s v="2-3 days"/>
    <n v="200"/>
    <n v="1000"/>
    <n v="0"/>
    <n v="0"/>
    <n v="0"/>
    <n v="0"/>
    <n v="0"/>
    <n v="96000"/>
  </r>
  <r>
    <d v="2023-02-02T00:00:00"/>
    <x v="1"/>
    <x v="0"/>
    <n v="100"/>
    <n v="800"/>
    <n v="120"/>
    <n v="700"/>
    <n v="84000"/>
    <s v="2-3 days"/>
    <n v="100"/>
    <n v="1000"/>
    <n v="110"/>
    <n v="200"/>
    <n v="22000"/>
    <n v="0"/>
    <n v="0"/>
    <n v="106000"/>
  </r>
  <r>
    <d v="2023-02-03T00:00:00"/>
    <x v="1"/>
    <x v="0"/>
    <n v="100"/>
    <n v="500"/>
    <n v="110"/>
    <n v="500"/>
    <n v="55000"/>
    <s v="2-3 days"/>
    <n v="0"/>
    <n v="600"/>
    <n v="100"/>
    <n v="100"/>
    <n v="10000"/>
    <n v="0"/>
    <n v="0"/>
    <n v="65000"/>
  </r>
  <r>
    <d v="2023-02-04T00:00:00"/>
    <x v="1"/>
    <x v="0"/>
    <n v="80"/>
    <n v="500"/>
    <n v="100"/>
    <n v="500"/>
    <n v="50000"/>
    <s v="2-3 days"/>
    <n v="0"/>
    <n v="500"/>
    <n v="0"/>
    <n v="0"/>
    <n v="0"/>
    <n v="0"/>
    <n v="0"/>
    <n v="50000"/>
  </r>
  <r>
    <d v="2023-02-05T00:00:00"/>
    <x v="1"/>
    <x v="0"/>
    <n v="70"/>
    <n v="500"/>
    <n v="100"/>
    <n v="400"/>
    <n v="40000"/>
    <s v="2-3 days"/>
    <n v="100"/>
    <n v="500"/>
    <n v="0"/>
    <n v="0"/>
    <n v="0"/>
    <n v="0"/>
    <n v="0"/>
    <n v="40000"/>
  </r>
  <r>
    <d v="2023-02-06T00:00:00"/>
    <x v="1"/>
    <x v="0"/>
    <n v="70"/>
    <n v="400"/>
    <n v="90"/>
    <n v="400"/>
    <n v="36000"/>
    <s v="2-3 days"/>
    <n v="0"/>
    <n v="500"/>
    <n v="80"/>
    <n v="100"/>
    <n v="8000"/>
    <n v="0"/>
    <n v="0"/>
    <n v="44000"/>
  </r>
  <r>
    <d v="2023-02-07T00:00:00"/>
    <x v="1"/>
    <x v="0"/>
    <n v="70"/>
    <n v="800"/>
    <n v="90"/>
    <n v="800"/>
    <n v="72000"/>
    <s v="2-3 days"/>
    <n v="0"/>
    <n v="800"/>
    <n v="0"/>
    <n v="0"/>
    <n v="0"/>
    <n v="0"/>
    <n v="0"/>
    <n v="72000"/>
  </r>
  <r>
    <d v="2023-02-08T00:00:00"/>
    <x v="1"/>
    <x v="0"/>
    <n v="30"/>
    <n v="2000"/>
    <n v="50"/>
    <n v="1800"/>
    <n v="90000"/>
    <s v="2-3 days"/>
    <n v="200"/>
    <n v="2000"/>
    <n v="0"/>
    <n v="0"/>
    <n v="0"/>
    <n v="0"/>
    <n v="0"/>
    <n v="90000"/>
  </r>
  <r>
    <d v="2023-02-09T00:00:00"/>
    <x v="1"/>
    <x v="0"/>
    <n v="30"/>
    <n v="2000"/>
    <n v="50"/>
    <n v="2000"/>
    <n v="100000"/>
    <s v="2-3 days"/>
    <n v="0"/>
    <n v="2200"/>
    <n v="40"/>
    <n v="200"/>
    <n v="8000"/>
    <n v="0"/>
    <n v="0"/>
    <n v="108000"/>
  </r>
  <r>
    <d v="2023-02-10T00:00:00"/>
    <x v="1"/>
    <x v="0"/>
    <n v="30"/>
    <n v="2000"/>
    <n v="50"/>
    <n v="2000"/>
    <n v="100000"/>
    <s v="2-3 days"/>
    <n v="0"/>
    <n v="2000"/>
    <n v="0"/>
    <n v="0"/>
    <n v="0"/>
    <n v="0"/>
    <n v="0"/>
    <n v="100000"/>
  </r>
  <r>
    <d v="2023-02-11T00:00:00"/>
    <x v="1"/>
    <x v="0"/>
    <n v="30"/>
    <n v="2000"/>
    <n v="50"/>
    <n v="2000"/>
    <n v="100000"/>
    <s v="2-3 days"/>
    <n v="0"/>
    <n v="2000"/>
    <n v="0"/>
    <n v="0"/>
    <n v="0"/>
    <n v="0"/>
    <n v="0"/>
    <n v="100000"/>
  </r>
  <r>
    <d v="2023-02-12T00:00:00"/>
    <x v="1"/>
    <x v="0"/>
    <n v="30"/>
    <n v="2000"/>
    <n v="50"/>
    <n v="1500"/>
    <n v="75000"/>
    <s v="2-3 days"/>
    <n v="500"/>
    <n v="2000"/>
    <n v="0"/>
    <n v="0"/>
    <n v="0"/>
    <n v="0"/>
    <n v="0"/>
    <n v="75000"/>
  </r>
  <r>
    <d v="2023-02-13T00:00:00"/>
    <x v="1"/>
    <x v="0"/>
    <n v="30"/>
    <n v="2000"/>
    <n v="50"/>
    <n v="1500"/>
    <n v="75000"/>
    <s v="2-3 days"/>
    <n v="500"/>
    <n v="2500"/>
    <n v="30"/>
    <n v="500"/>
    <n v="15000"/>
    <n v="0"/>
    <n v="0"/>
    <n v="90000"/>
  </r>
  <r>
    <d v="2023-02-14T00:00:00"/>
    <x v="1"/>
    <x v="0"/>
    <n v="30"/>
    <n v="1500"/>
    <n v="40"/>
    <n v="1500"/>
    <n v="60000"/>
    <s v="2-3 days"/>
    <n v="0"/>
    <n v="2000"/>
    <n v="30"/>
    <n v="500"/>
    <n v="15000"/>
    <n v="0"/>
    <n v="0"/>
    <n v="75000"/>
  </r>
  <r>
    <d v="2023-02-15T00:00:00"/>
    <x v="1"/>
    <x v="0"/>
    <n v="30"/>
    <n v="1500"/>
    <n v="40"/>
    <n v="1500"/>
    <n v="60000"/>
    <s v="2-3 days"/>
    <n v="0"/>
    <n v="1500"/>
    <n v="0"/>
    <n v="0"/>
    <n v="0"/>
    <n v="0"/>
    <n v="0"/>
    <n v="60000"/>
  </r>
  <r>
    <d v="2023-02-16T00:00:00"/>
    <x v="1"/>
    <x v="0"/>
    <n v="30"/>
    <n v="1500"/>
    <n v="40"/>
    <n v="1500"/>
    <n v="60000"/>
    <s v="2-3 days"/>
    <n v="0"/>
    <n v="1500"/>
    <n v="0"/>
    <n v="0"/>
    <n v="0"/>
    <n v="0"/>
    <n v="0"/>
    <n v="60000"/>
  </r>
  <r>
    <d v="2023-02-17T00:00:00"/>
    <x v="1"/>
    <x v="0"/>
    <n v="30"/>
    <n v="1500"/>
    <n v="40"/>
    <n v="1500"/>
    <n v="60000"/>
    <s v="2-3 days"/>
    <n v="0"/>
    <n v="1500"/>
    <n v="0"/>
    <n v="0"/>
    <n v="0"/>
    <n v="0"/>
    <n v="0"/>
    <n v="60000"/>
  </r>
  <r>
    <d v="2023-02-18T00:00:00"/>
    <x v="1"/>
    <x v="0"/>
    <n v="20"/>
    <n v="1500"/>
    <n v="40"/>
    <n v="1200"/>
    <n v="48000"/>
    <s v="2-3 days"/>
    <n v="300"/>
    <n v="1500"/>
    <n v="0"/>
    <n v="0"/>
    <n v="0"/>
    <n v="0"/>
    <n v="0"/>
    <n v="48000"/>
  </r>
  <r>
    <d v="2023-02-19T00:00:00"/>
    <x v="1"/>
    <x v="0"/>
    <n v="20"/>
    <n v="1500"/>
    <n v="30"/>
    <n v="1200"/>
    <n v="36000"/>
    <s v="2-3 days"/>
    <n v="300"/>
    <n v="1800"/>
    <n v="20"/>
    <n v="300"/>
    <n v="6000"/>
    <n v="0"/>
    <n v="0"/>
    <n v="42000"/>
  </r>
  <r>
    <d v="2023-02-20T00:00:00"/>
    <x v="1"/>
    <x v="0"/>
    <n v="20"/>
    <n v="1500"/>
    <n v="30"/>
    <n v="1200"/>
    <n v="36000"/>
    <s v="2-3 days"/>
    <n v="300"/>
    <n v="1800"/>
    <n v="20"/>
    <n v="0"/>
    <n v="0"/>
    <n v="300"/>
    <n v="6000"/>
    <n v="30000"/>
  </r>
  <r>
    <d v="2023-02-21T00:00:00"/>
    <x v="1"/>
    <x v="0"/>
    <n v="20"/>
    <n v="1500"/>
    <n v="30"/>
    <n v="1200"/>
    <n v="36000"/>
    <s v="2-3 days"/>
    <n v="300"/>
    <n v="1800"/>
    <n v="30"/>
    <n v="200"/>
    <n v="6000"/>
    <n v="100"/>
    <n v="2000"/>
    <n v="40000"/>
  </r>
  <r>
    <d v="2023-02-22T00:00:00"/>
    <x v="1"/>
    <x v="0"/>
    <n v="20"/>
    <n v="1000"/>
    <n v="30"/>
    <n v="1000"/>
    <n v="30000"/>
    <s v="2-3 days"/>
    <n v="0"/>
    <n v="1300"/>
    <n v="0"/>
    <n v="0"/>
    <n v="0"/>
    <n v="300"/>
    <n v="6000"/>
    <n v="24000"/>
  </r>
  <r>
    <d v="2023-02-23T00:00:00"/>
    <x v="1"/>
    <x v="0"/>
    <n v="20"/>
    <n v="1000"/>
    <n v="30"/>
    <n v="1000"/>
    <n v="30000"/>
    <s v="2-3 days"/>
    <n v="0"/>
    <n v="1000"/>
    <n v="0"/>
    <n v="0"/>
    <n v="0"/>
    <n v="0"/>
    <n v="0"/>
    <n v="30000"/>
  </r>
  <r>
    <d v="2023-02-24T00:00:00"/>
    <x v="1"/>
    <x v="0"/>
    <n v="20"/>
    <n v="1000"/>
    <n v="30"/>
    <n v="1000"/>
    <n v="30000"/>
    <s v="2-3 days"/>
    <n v="0"/>
    <n v="1000"/>
    <n v="0"/>
    <n v="0"/>
    <n v="0"/>
    <n v="0"/>
    <n v="0"/>
    <n v="30000"/>
  </r>
  <r>
    <d v="2023-02-25T00:00:00"/>
    <x v="1"/>
    <x v="0"/>
    <n v="20"/>
    <n v="1000"/>
    <n v="30"/>
    <n v="1000"/>
    <n v="30000"/>
    <s v="2-3 days"/>
    <n v="0"/>
    <n v="1000"/>
    <n v="0"/>
    <n v="0"/>
    <n v="0"/>
    <n v="0"/>
    <n v="0"/>
    <n v="30000"/>
  </r>
  <r>
    <d v="2023-02-26T00:00:00"/>
    <x v="1"/>
    <x v="0"/>
    <n v="30"/>
    <n v="1000"/>
    <n v="50"/>
    <n v="1000"/>
    <n v="50000"/>
    <s v="2-3 days"/>
    <n v="0"/>
    <n v="1000"/>
    <n v="0"/>
    <n v="0"/>
    <n v="0"/>
    <n v="0"/>
    <n v="0"/>
    <n v="50000"/>
  </r>
  <r>
    <d v="2023-02-27T00:00:00"/>
    <x v="1"/>
    <x v="0"/>
    <n v="30"/>
    <n v="1000"/>
    <n v="50"/>
    <n v="1000"/>
    <n v="50000"/>
    <s v="2-3 days"/>
    <n v="0"/>
    <n v="1000"/>
    <n v="0"/>
    <n v="0"/>
    <n v="0"/>
    <n v="0"/>
    <n v="0"/>
    <n v="50000"/>
  </r>
  <r>
    <d v="2023-02-28T00:00:00"/>
    <x v="1"/>
    <x v="0"/>
    <n v="40"/>
    <n v="1000"/>
    <n v="60"/>
    <n v="1000"/>
    <n v="60000"/>
    <s v="2-3 days"/>
    <n v="0"/>
    <n v="1000"/>
    <n v="0"/>
    <n v="0"/>
    <n v="0"/>
    <n v="0"/>
    <n v="0"/>
    <n v="60000"/>
  </r>
  <r>
    <d v="2023-03-01T00:00:00"/>
    <x v="2"/>
    <x v="0"/>
    <n v="40"/>
    <n v="1500"/>
    <n v="60"/>
    <n v="1500"/>
    <n v="90000"/>
    <s v="2-3 days"/>
    <n v="0"/>
    <n v="1500"/>
    <n v="50"/>
    <n v="0"/>
    <n v="0"/>
    <n v="0"/>
    <n v="0"/>
    <n v="90000"/>
  </r>
  <r>
    <d v="2023-03-02T00:00:00"/>
    <x v="2"/>
    <x v="0"/>
    <n v="40"/>
    <n v="1500"/>
    <n v="60"/>
    <n v="1400"/>
    <n v="84000"/>
    <s v="2-3 days"/>
    <n v="100"/>
    <n v="1500"/>
    <n v="50"/>
    <n v="0"/>
    <n v="0"/>
    <n v="0"/>
    <n v="0"/>
    <n v="84000"/>
  </r>
  <r>
    <d v="2023-03-03T00:00:00"/>
    <x v="2"/>
    <x v="0"/>
    <n v="40"/>
    <n v="1500"/>
    <n v="60"/>
    <n v="1500"/>
    <n v="90000"/>
    <s v="2-3 days"/>
    <n v="0"/>
    <n v="1600"/>
    <n v="50"/>
    <n v="100"/>
    <n v="5000"/>
    <n v="0"/>
    <n v="0"/>
    <n v="95000"/>
  </r>
  <r>
    <d v="2023-03-04T00:00:00"/>
    <x v="2"/>
    <x v="0"/>
    <n v="40"/>
    <n v="1500"/>
    <n v="60"/>
    <n v="1500"/>
    <n v="90000"/>
    <s v="2-3 days"/>
    <n v="0"/>
    <n v="1500"/>
    <n v="0"/>
    <n v="0"/>
    <n v="0"/>
    <n v="0"/>
    <n v="0"/>
    <n v="90000"/>
  </r>
  <r>
    <d v="2023-03-05T00:00:00"/>
    <x v="2"/>
    <x v="0"/>
    <n v="40"/>
    <n v="1800"/>
    <n v="60"/>
    <n v="1500"/>
    <n v="90000"/>
    <s v="2-3 days"/>
    <n v="300"/>
    <n v="1800"/>
    <n v="0"/>
    <n v="0"/>
    <n v="0"/>
    <n v="0"/>
    <n v="0"/>
    <n v="90000"/>
  </r>
  <r>
    <d v="2023-03-06T00:00:00"/>
    <x v="2"/>
    <x v="0"/>
    <n v="40"/>
    <n v="1800"/>
    <n v="60"/>
    <n v="1600"/>
    <n v="96000"/>
    <s v="2-3 days"/>
    <n v="200"/>
    <n v="2100"/>
    <n v="0"/>
    <n v="0"/>
    <n v="0"/>
    <n v="300"/>
    <n v="12000"/>
    <n v="84000"/>
  </r>
  <r>
    <d v="2023-03-07T00:00:00"/>
    <x v="2"/>
    <x v="0"/>
    <n v="40"/>
    <n v="1800"/>
    <n v="60"/>
    <n v="1600"/>
    <n v="96000"/>
    <s v="2-3 days"/>
    <n v="200"/>
    <n v="2000"/>
    <n v="60"/>
    <n v="200"/>
    <n v="12000"/>
    <n v="0"/>
    <n v="0"/>
    <n v="108000"/>
  </r>
  <r>
    <d v="2023-03-08T00:00:00"/>
    <x v="2"/>
    <x v="0"/>
    <n v="40"/>
    <n v="1800"/>
    <n v="60"/>
    <n v="1700"/>
    <n v="102000"/>
    <s v="2-3 days"/>
    <n v="100"/>
    <n v="2000"/>
    <n v="50"/>
    <n v="200"/>
    <n v="10000"/>
    <n v="0"/>
    <n v="0"/>
    <n v="112000"/>
  </r>
  <r>
    <d v="2023-03-09T00:00:00"/>
    <x v="2"/>
    <x v="0"/>
    <n v="40"/>
    <n v="1800"/>
    <n v="60"/>
    <n v="1800"/>
    <n v="108000"/>
    <s v="2-3 days"/>
    <n v="0"/>
    <n v="1900"/>
    <n v="40"/>
    <n v="100"/>
    <n v="4000"/>
    <n v="0"/>
    <n v="0"/>
    <n v="112000"/>
  </r>
  <r>
    <d v="2023-03-10T00:00:00"/>
    <x v="2"/>
    <x v="0"/>
    <n v="40"/>
    <n v="1800"/>
    <n v="60"/>
    <n v="1800"/>
    <n v="108000"/>
    <s v="2-3 days"/>
    <n v="0"/>
    <n v="1800"/>
    <n v="0"/>
    <n v="0"/>
    <n v="0"/>
    <n v="0"/>
    <n v="0"/>
    <n v="108000"/>
  </r>
  <r>
    <d v="2023-03-11T00:00:00"/>
    <x v="2"/>
    <x v="0"/>
    <n v="40"/>
    <n v="1800"/>
    <n v="60"/>
    <n v="1800"/>
    <n v="108000"/>
    <s v="2-3 days"/>
    <n v="0"/>
    <n v="1800"/>
    <n v="0"/>
    <n v="0"/>
    <n v="0"/>
    <n v="0"/>
    <n v="0"/>
    <n v="108000"/>
  </r>
  <r>
    <d v="2023-03-12T00:00:00"/>
    <x v="2"/>
    <x v="0"/>
    <n v="40"/>
    <n v="1800"/>
    <n v="60"/>
    <n v="1800"/>
    <n v="108000"/>
    <s v="2-3 days"/>
    <n v="0"/>
    <n v="1800"/>
    <n v="0"/>
    <n v="0"/>
    <n v="0"/>
    <n v="0"/>
    <n v="0"/>
    <n v="108000"/>
  </r>
  <r>
    <d v="2023-03-13T00:00:00"/>
    <x v="2"/>
    <x v="0"/>
    <n v="40"/>
    <n v="2000"/>
    <n v="60"/>
    <n v="1800"/>
    <n v="108000"/>
    <s v="2-3 days"/>
    <n v="200"/>
    <n v="2000"/>
    <n v="0"/>
    <n v="0"/>
    <n v="0"/>
    <n v="0"/>
    <n v="0"/>
    <n v="108000"/>
  </r>
  <r>
    <d v="2023-03-14T00:00:00"/>
    <x v="2"/>
    <x v="0"/>
    <n v="40"/>
    <n v="2000"/>
    <n v="60"/>
    <n v="1800"/>
    <n v="108000"/>
    <s v="2-3 days"/>
    <n v="200"/>
    <n v="2200"/>
    <n v="30"/>
    <n v="200"/>
    <n v="6000"/>
    <n v="0"/>
    <n v="0"/>
    <n v="114000"/>
  </r>
  <r>
    <d v="2023-03-15T00:00:00"/>
    <x v="2"/>
    <x v="0"/>
    <n v="40"/>
    <n v="2000"/>
    <n v="60"/>
    <n v="1800"/>
    <n v="108000"/>
    <s v="2-3 days"/>
    <n v="200"/>
    <n v="2200"/>
    <n v="30"/>
    <n v="150"/>
    <n v="4500"/>
    <n v="50"/>
    <n v="2000"/>
    <n v="110500"/>
  </r>
  <r>
    <d v="2023-03-16T00:00:00"/>
    <x v="2"/>
    <x v="0"/>
    <n v="40"/>
    <n v="2000"/>
    <n v="60"/>
    <n v="2000"/>
    <n v="120000"/>
    <s v="2-3 days"/>
    <n v="0"/>
    <n v="2200"/>
    <n v="20"/>
    <n v="200"/>
    <n v="4000"/>
    <n v="0"/>
    <n v="0"/>
    <n v="124000"/>
  </r>
  <r>
    <d v="2023-03-17T00:00:00"/>
    <x v="2"/>
    <x v="0"/>
    <n v="40"/>
    <n v="2000"/>
    <n v="60"/>
    <n v="1000"/>
    <n v="60000"/>
    <s v="2-3 days"/>
    <n v="1000"/>
    <n v="2000"/>
    <n v="0"/>
    <n v="0"/>
    <n v="0"/>
    <n v="0"/>
    <n v="0"/>
    <n v="60000"/>
  </r>
  <r>
    <d v="2023-03-18T00:00:00"/>
    <x v="2"/>
    <x v="0"/>
    <n v="50"/>
    <n v="1500"/>
    <n v="60"/>
    <n v="1200"/>
    <n v="72000"/>
    <s v="2-3 days"/>
    <n v="300"/>
    <n v="2500"/>
    <n v="30"/>
    <n v="400"/>
    <n v="12000"/>
    <n v="600"/>
    <n v="24000"/>
    <n v="60000"/>
  </r>
  <r>
    <d v="2023-03-19T00:00:00"/>
    <x v="2"/>
    <x v="0"/>
    <n v="50"/>
    <n v="1300"/>
    <n v="60"/>
    <n v="1200"/>
    <n v="72000"/>
    <s v="2-3 days"/>
    <n v="100"/>
    <n v="1600"/>
    <n v="30"/>
    <n v="300"/>
    <n v="9000"/>
    <n v="0"/>
    <n v="0"/>
    <n v="81000"/>
  </r>
  <r>
    <d v="2023-03-20T00:00:00"/>
    <x v="2"/>
    <x v="0"/>
    <n v="50"/>
    <n v="1200"/>
    <n v="60"/>
    <n v="1200"/>
    <n v="72000"/>
    <s v="2-3 days"/>
    <n v="0"/>
    <n v="1300"/>
    <n v="40"/>
    <n v="100"/>
    <n v="4000"/>
    <n v="0"/>
    <n v="0"/>
    <n v="76000"/>
  </r>
  <r>
    <d v="2023-03-21T00:00:00"/>
    <x v="2"/>
    <x v="0"/>
    <n v="40"/>
    <n v="1500"/>
    <n v="60"/>
    <n v="1500"/>
    <n v="90000"/>
    <s v="2-3 days"/>
    <n v="0"/>
    <n v="1500"/>
    <n v="0"/>
    <n v="0"/>
    <n v="0"/>
    <n v="0"/>
    <n v="0"/>
    <n v="90000"/>
  </r>
  <r>
    <d v="2023-03-22T00:00:00"/>
    <x v="2"/>
    <x v="0"/>
    <n v="40"/>
    <n v="1800"/>
    <n v="60"/>
    <n v="1700"/>
    <n v="102000"/>
    <s v="2-3 days"/>
    <n v="100"/>
    <n v="1800"/>
    <n v="0"/>
    <n v="0"/>
    <n v="0"/>
    <n v="0"/>
    <n v="0"/>
    <n v="102000"/>
  </r>
  <r>
    <d v="2023-03-23T00:00:00"/>
    <x v="2"/>
    <x v="0"/>
    <n v="40"/>
    <n v="2000"/>
    <n v="60"/>
    <n v="1900"/>
    <n v="114000"/>
    <s v="2-3 days"/>
    <n v="100"/>
    <n v="2100"/>
    <n v="40"/>
    <n v="100"/>
    <n v="4000"/>
    <n v="0"/>
    <n v="0"/>
    <n v="118000"/>
  </r>
  <r>
    <d v="2023-03-24T00:00:00"/>
    <x v="2"/>
    <x v="0"/>
    <n v="40"/>
    <n v="2000"/>
    <n v="70"/>
    <n v="1600"/>
    <n v="112000"/>
    <s v="2-3 days"/>
    <n v="400"/>
    <n v="2100"/>
    <n v="40"/>
    <n v="100"/>
    <n v="4000"/>
    <n v="0"/>
    <n v="0"/>
    <n v="116000"/>
  </r>
  <r>
    <d v="2023-03-25T00:00:00"/>
    <x v="2"/>
    <x v="0"/>
    <n v="40"/>
    <n v="1800"/>
    <n v="70"/>
    <n v="1600"/>
    <n v="112000"/>
    <s v="2-3 days"/>
    <n v="200"/>
    <n v="2200"/>
    <n v="30"/>
    <n v="300"/>
    <n v="9000"/>
    <n v="100"/>
    <n v="4000"/>
    <n v="117000"/>
  </r>
  <r>
    <d v="2023-03-26T00:00:00"/>
    <x v="2"/>
    <x v="0"/>
    <n v="40"/>
    <n v="1800"/>
    <n v="70"/>
    <n v="1500"/>
    <n v="105000"/>
    <s v="2-3 days"/>
    <n v="300"/>
    <n v="2000"/>
    <n v="0"/>
    <n v="0"/>
    <n v="0"/>
    <n v="200"/>
    <n v="8000"/>
    <n v="97000"/>
  </r>
  <r>
    <d v="2023-03-27T00:00:00"/>
    <x v="2"/>
    <x v="0"/>
    <n v="40"/>
    <n v="1500"/>
    <n v="70"/>
    <n v="1000"/>
    <n v="70000"/>
    <s v="2-3 days"/>
    <n v="500"/>
    <n v="1800"/>
    <n v="30"/>
    <n v="200"/>
    <n v="6000"/>
    <n v="100"/>
    <n v="4000"/>
    <n v="72000"/>
  </r>
  <r>
    <d v="2023-03-28T00:00:00"/>
    <x v="2"/>
    <x v="0"/>
    <n v="60"/>
    <n v="800"/>
    <n v="70"/>
    <n v="700"/>
    <n v="49000"/>
    <s v="2-3 days"/>
    <n v="100"/>
    <n v="1300"/>
    <n v="40"/>
    <n v="200"/>
    <n v="8000"/>
    <n v="300"/>
    <n v="12000"/>
    <n v="45000"/>
  </r>
  <r>
    <d v="2023-03-29T00:00:00"/>
    <x v="2"/>
    <x v="0"/>
    <n v="50"/>
    <n v="1000"/>
    <n v="70"/>
    <n v="1000"/>
    <n v="70000"/>
    <s v="2-3 days"/>
    <n v="0"/>
    <n v="1100"/>
    <n v="50"/>
    <n v="100"/>
    <n v="5000"/>
    <n v="0"/>
    <n v="0"/>
    <n v="75000"/>
  </r>
  <r>
    <d v="2023-03-30T00:00:00"/>
    <x v="2"/>
    <x v="0"/>
    <n v="50"/>
    <n v="1000"/>
    <n v="70"/>
    <n v="800"/>
    <n v="56000"/>
    <s v="2-3 days"/>
    <n v="200"/>
    <n v="1000"/>
    <n v="0"/>
    <n v="0"/>
    <n v="0"/>
    <n v="0"/>
    <n v="0"/>
    <n v="56000"/>
  </r>
  <r>
    <d v="2023-03-31T00:00:00"/>
    <x v="2"/>
    <x v="0"/>
    <n v="40"/>
    <n v="800"/>
    <n v="60"/>
    <n v="800"/>
    <n v="48000"/>
    <s v="2-3 days"/>
    <n v="0"/>
    <n v="1000"/>
    <n v="0"/>
    <n v="0"/>
    <n v="0"/>
    <n v="200"/>
    <n v="10000"/>
    <n v="38000"/>
  </r>
  <r>
    <d v="2023-01-12T00:00:00"/>
    <x v="0"/>
    <x v="1"/>
    <n v="20"/>
    <n v="0"/>
    <n v="0"/>
    <n v="0"/>
    <n v="0"/>
    <s v="2-3 days"/>
    <n v="0"/>
    <n v="0"/>
    <n v="0"/>
    <n v="0"/>
    <n v="0"/>
    <n v="0"/>
    <n v="0"/>
    <n v="0"/>
  </r>
  <r>
    <d v="2023-01-13T00:00:00"/>
    <x v="0"/>
    <x v="1"/>
    <n v="20"/>
    <n v="2000"/>
    <n v="40"/>
    <n v="2000"/>
    <n v="80000"/>
    <s v="2-3 days"/>
    <n v="0"/>
    <n v="2000"/>
    <n v="0"/>
    <n v="0"/>
    <n v="0"/>
    <n v="0"/>
    <n v="0"/>
    <n v="80000"/>
  </r>
  <r>
    <d v="2023-01-14T00:00:00"/>
    <x v="0"/>
    <x v="1"/>
    <n v="20"/>
    <n v="2000"/>
    <n v="40"/>
    <n v="2000"/>
    <n v="80000"/>
    <s v="2-3 days"/>
    <n v="0"/>
    <n v="2000"/>
    <n v="0"/>
    <n v="0"/>
    <n v="0"/>
    <n v="0"/>
    <n v="0"/>
    <n v="80000"/>
  </r>
  <r>
    <d v="2023-01-15T00:00:00"/>
    <x v="0"/>
    <x v="1"/>
    <n v="30"/>
    <n v="1500"/>
    <n v="50"/>
    <n v="1400"/>
    <n v="70000"/>
    <s v="2-3 days"/>
    <n v="100"/>
    <n v="1500"/>
    <n v="0"/>
    <n v="0"/>
    <n v="0"/>
    <n v="0"/>
    <n v="0"/>
    <n v="70000"/>
  </r>
  <r>
    <d v="2023-01-16T00:00:00"/>
    <x v="0"/>
    <x v="1"/>
    <n v="30"/>
    <n v="1500"/>
    <n v="50"/>
    <n v="1500"/>
    <n v="75000"/>
    <s v="2-3 days"/>
    <n v="0"/>
    <n v="1600"/>
    <n v="40"/>
    <n v="100"/>
    <n v="4000"/>
    <n v="0"/>
    <n v="0"/>
    <n v="79000"/>
  </r>
  <r>
    <d v="2023-01-17T00:00:00"/>
    <x v="0"/>
    <x v="1"/>
    <n v="30"/>
    <n v="1500"/>
    <n v="50"/>
    <n v="1500"/>
    <n v="75000"/>
    <s v="2-3 days"/>
    <n v="0"/>
    <n v="1500"/>
    <n v="0"/>
    <n v="0"/>
    <n v="0"/>
    <n v="0"/>
    <n v="0"/>
    <n v="75000"/>
  </r>
  <r>
    <d v="2023-01-18T00:00:00"/>
    <x v="0"/>
    <x v="1"/>
    <n v="30"/>
    <n v="1500"/>
    <n v="50"/>
    <n v="1500"/>
    <n v="75000"/>
    <s v="2-3 days"/>
    <n v="0"/>
    <n v="1500"/>
    <n v="0"/>
    <n v="0"/>
    <n v="0"/>
    <n v="0"/>
    <n v="0"/>
    <n v="75000"/>
  </r>
  <r>
    <d v="2023-01-19T00:00:00"/>
    <x v="0"/>
    <x v="1"/>
    <n v="30"/>
    <n v="1500"/>
    <n v="50"/>
    <n v="1300"/>
    <n v="65000"/>
    <s v="2-3 days"/>
    <n v="200"/>
    <n v="1500"/>
    <n v="0"/>
    <n v="0"/>
    <n v="0"/>
    <n v="0"/>
    <n v="0"/>
    <n v="65000"/>
  </r>
  <r>
    <d v="2023-01-20T00:00:00"/>
    <x v="0"/>
    <x v="1"/>
    <n v="30"/>
    <n v="1500"/>
    <n v="40"/>
    <n v="1300"/>
    <n v="52000"/>
    <s v="2-3 days"/>
    <n v="200"/>
    <n v="1700"/>
    <n v="30"/>
    <n v="200"/>
    <n v="6000"/>
    <n v="0"/>
    <n v="0"/>
    <n v="58000"/>
  </r>
  <r>
    <d v="2023-01-21T00:00:00"/>
    <x v="0"/>
    <x v="1"/>
    <n v="30"/>
    <n v="1200"/>
    <n v="40"/>
    <n v="1200"/>
    <n v="48000"/>
    <s v="2-3 days"/>
    <n v="0"/>
    <n v="1400"/>
    <n v="40"/>
    <n v="180"/>
    <n v="7200"/>
    <n v="20"/>
    <n v="600"/>
    <n v="54600"/>
  </r>
  <r>
    <d v="2023-01-22T00:00:00"/>
    <x v="0"/>
    <x v="1"/>
    <n v="30"/>
    <n v="1200"/>
    <n v="40"/>
    <n v="1000"/>
    <n v="40000"/>
    <s v="2-3 days"/>
    <n v="200"/>
    <n v="1200"/>
    <n v="0"/>
    <n v="0"/>
    <n v="0"/>
    <n v="0"/>
    <n v="0"/>
    <n v="40000"/>
  </r>
  <r>
    <d v="2023-01-23T00:00:00"/>
    <x v="0"/>
    <x v="1"/>
    <n v="20"/>
    <n v="1000"/>
    <n v="40"/>
    <n v="1000"/>
    <n v="40000"/>
    <s v="2-3 days"/>
    <n v="0"/>
    <n v="1200"/>
    <n v="30"/>
    <n v="100"/>
    <n v="3000"/>
    <n v="100"/>
    <n v="3000"/>
    <n v="40000"/>
  </r>
  <r>
    <d v="2023-01-24T00:00:00"/>
    <x v="0"/>
    <x v="1"/>
    <n v="20"/>
    <n v="1000"/>
    <n v="40"/>
    <n v="1000"/>
    <n v="40000"/>
    <s v="2-3 days"/>
    <n v="0"/>
    <n v="1000"/>
    <n v="0"/>
    <n v="0"/>
    <n v="0"/>
    <n v="0"/>
    <n v="0"/>
    <n v="40000"/>
  </r>
  <r>
    <d v="2023-01-25T00:00:00"/>
    <x v="0"/>
    <x v="1"/>
    <n v="20"/>
    <n v="1000"/>
    <n v="40"/>
    <n v="1000"/>
    <n v="40000"/>
    <s v="2-3 days"/>
    <n v="0"/>
    <n v="1000"/>
    <n v="0"/>
    <n v="0"/>
    <n v="0"/>
    <n v="0"/>
    <n v="0"/>
    <n v="40000"/>
  </r>
  <r>
    <d v="2023-01-26T00:00:00"/>
    <x v="0"/>
    <x v="1"/>
    <n v="20"/>
    <n v="1500"/>
    <n v="40"/>
    <n v="1500"/>
    <n v="60000"/>
    <s v="2-3 days"/>
    <n v="0"/>
    <n v="1500"/>
    <n v="0"/>
    <n v="0"/>
    <n v="0"/>
    <n v="0"/>
    <n v="0"/>
    <n v="60000"/>
  </r>
  <r>
    <d v="2023-01-27T00:00:00"/>
    <x v="0"/>
    <x v="1"/>
    <n v="20"/>
    <n v="1500"/>
    <n v="40"/>
    <n v="1400"/>
    <n v="56000"/>
    <s v="2-3 days"/>
    <n v="100"/>
    <n v="1500"/>
    <n v="0"/>
    <n v="0"/>
    <n v="0"/>
    <n v="0"/>
    <n v="0"/>
    <n v="56000"/>
  </r>
  <r>
    <d v="2023-01-28T00:00:00"/>
    <x v="0"/>
    <x v="1"/>
    <n v="20"/>
    <n v="1500"/>
    <n v="40"/>
    <n v="1400"/>
    <n v="56000"/>
    <s v="2-3 days"/>
    <n v="100"/>
    <n v="1600"/>
    <n v="40"/>
    <n v="100"/>
    <n v="4000"/>
    <n v="0"/>
    <n v="0"/>
    <n v="60000"/>
  </r>
  <r>
    <d v="2023-01-29T00:00:00"/>
    <x v="0"/>
    <x v="1"/>
    <n v="20"/>
    <n v="1500"/>
    <n v="40"/>
    <n v="1500"/>
    <n v="60000"/>
    <s v="2-3 days"/>
    <n v="0"/>
    <n v="1600"/>
    <n v="40"/>
    <n v="100"/>
    <n v="4000"/>
    <n v="0"/>
    <n v="0"/>
    <n v="64000"/>
  </r>
  <r>
    <d v="2023-01-30T00:00:00"/>
    <x v="0"/>
    <x v="1"/>
    <n v="20"/>
    <n v="1500"/>
    <n v="40"/>
    <n v="1500"/>
    <n v="60000"/>
    <s v="2-3 days"/>
    <n v="0"/>
    <n v="1500"/>
    <n v="0"/>
    <n v="0"/>
    <n v="0"/>
    <n v="0"/>
    <n v="0"/>
    <n v="60000"/>
  </r>
  <r>
    <d v="2023-01-31T00:00:00"/>
    <x v="0"/>
    <x v="1"/>
    <n v="20"/>
    <n v="0"/>
    <n v="0"/>
    <n v="0"/>
    <n v="0"/>
    <s v="2-3 days"/>
    <n v="0"/>
    <n v="0"/>
    <n v="0"/>
    <n v="0"/>
    <n v="0"/>
    <n v="0"/>
    <n v="0"/>
    <n v="0"/>
  </r>
  <r>
    <d v="2023-02-01T00:00:00"/>
    <x v="1"/>
    <x v="1"/>
    <n v="20"/>
    <n v="2000"/>
    <n v="40"/>
    <n v="2000"/>
    <n v="80000"/>
    <s v="2-3 days"/>
    <n v="0"/>
    <n v="2000"/>
    <n v="0"/>
    <n v="0"/>
    <n v="0"/>
    <n v="0"/>
    <n v="0"/>
    <n v="80000"/>
  </r>
  <r>
    <d v="2023-02-02T00:00:00"/>
    <x v="1"/>
    <x v="1"/>
    <n v="20"/>
    <n v="2000"/>
    <n v="40"/>
    <n v="1800"/>
    <n v="72000"/>
    <s v="2-3 days"/>
    <n v="200"/>
    <n v="2000"/>
    <n v="0"/>
    <n v="0"/>
    <n v="0"/>
    <n v="0"/>
    <n v="0"/>
    <n v="72000"/>
  </r>
  <r>
    <d v="2023-02-03T00:00:00"/>
    <x v="1"/>
    <x v="1"/>
    <n v="20"/>
    <n v="2000"/>
    <n v="40"/>
    <n v="1800"/>
    <n v="72000"/>
    <s v="2-3 days"/>
    <n v="200"/>
    <n v="2200"/>
    <n v="30"/>
    <n v="200"/>
    <n v="6000"/>
    <n v="0"/>
    <n v="0"/>
    <n v="78000"/>
  </r>
  <r>
    <d v="2023-02-04T00:00:00"/>
    <x v="1"/>
    <x v="1"/>
    <n v="20"/>
    <n v="2000"/>
    <n v="40"/>
    <n v="1700"/>
    <n v="68000"/>
    <s v="2-3 days"/>
    <n v="300"/>
    <n v="2200"/>
    <n v="30"/>
    <n v="200"/>
    <n v="6000"/>
    <n v="0"/>
    <n v="0"/>
    <n v="74000"/>
  </r>
  <r>
    <d v="2023-02-05T00:00:00"/>
    <x v="1"/>
    <x v="1"/>
    <n v="20"/>
    <n v="1800"/>
    <n v="40"/>
    <n v="1800"/>
    <n v="72000"/>
    <s v="2-3 days"/>
    <n v="0"/>
    <n v="2100"/>
    <n v="20"/>
    <n v="145"/>
    <n v="2900"/>
    <n v="155"/>
    <n v="3100"/>
    <n v="71800"/>
  </r>
  <r>
    <d v="2023-02-06T00:00:00"/>
    <x v="1"/>
    <x v="1"/>
    <n v="20"/>
    <n v="1800"/>
    <n v="40"/>
    <n v="1800"/>
    <n v="72000"/>
    <s v="2-3 days"/>
    <n v="0"/>
    <n v="1800"/>
    <n v="0"/>
    <n v="0"/>
    <n v="0"/>
    <n v="0"/>
    <n v="0"/>
    <n v="72000"/>
  </r>
  <r>
    <d v="2023-02-07T00:00:00"/>
    <x v="1"/>
    <x v="1"/>
    <n v="20"/>
    <n v="1800"/>
    <n v="40"/>
    <n v="1800"/>
    <n v="72000"/>
    <s v="2-3 days"/>
    <n v="0"/>
    <n v="1800"/>
    <n v="0"/>
    <n v="0"/>
    <n v="0"/>
    <n v="0"/>
    <n v="0"/>
    <n v="72000"/>
  </r>
  <r>
    <d v="2023-02-08T00:00:00"/>
    <x v="1"/>
    <x v="1"/>
    <n v="20"/>
    <n v="1800"/>
    <n v="40"/>
    <n v="1800"/>
    <n v="72000"/>
    <s v="2-3 days"/>
    <n v="0"/>
    <n v="1800"/>
    <n v="0"/>
    <n v="0"/>
    <n v="0"/>
    <n v="0"/>
    <n v="0"/>
    <n v="72000"/>
  </r>
  <r>
    <d v="2023-02-09T00:00:00"/>
    <x v="1"/>
    <x v="1"/>
    <n v="20"/>
    <n v="1800"/>
    <n v="40"/>
    <n v="1800"/>
    <n v="72000"/>
    <s v="2-3 days"/>
    <n v="0"/>
    <n v="1800"/>
    <n v="0"/>
    <n v="0"/>
    <n v="0"/>
    <n v="0"/>
    <n v="0"/>
    <n v="72000"/>
  </r>
  <r>
    <d v="2023-02-10T00:00:00"/>
    <x v="1"/>
    <x v="1"/>
    <n v="20"/>
    <n v="1800"/>
    <n v="40"/>
    <n v="1800"/>
    <n v="72000"/>
    <s v="2-3 days"/>
    <n v="0"/>
    <n v="1800"/>
    <n v="0"/>
    <n v="0"/>
    <n v="0"/>
    <n v="0"/>
    <n v="0"/>
    <n v="72000"/>
  </r>
  <r>
    <d v="2023-02-11T00:00:00"/>
    <x v="1"/>
    <x v="1"/>
    <n v="20"/>
    <n v="1800"/>
    <n v="40"/>
    <n v="1800"/>
    <n v="72000"/>
    <s v="2-3 days"/>
    <n v="0"/>
    <n v="1800"/>
    <n v="0"/>
    <n v="0"/>
    <n v="0"/>
    <n v="0"/>
    <n v="0"/>
    <n v="72000"/>
  </r>
  <r>
    <d v="2023-02-12T00:00:00"/>
    <x v="1"/>
    <x v="1"/>
    <n v="20"/>
    <n v="1800"/>
    <n v="40"/>
    <n v="1300"/>
    <n v="52000"/>
    <s v="2-3 days"/>
    <n v="500"/>
    <n v="1800"/>
    <n v="0"/>
    <n v="0"/>
    <n v="0"/>
    <n v="0"/>
    <n v="0"/>
    <n v="52000"/>
  </r>
  <r>
    <d v="2023-02-13T00:00:00"/>
    <x v="1"/>
    <x v="1"/>
    <n v="20"/>
    <n v="1800"/>
    <n v="40"/>
    <n v="1400"/>
    <n v="56000"/>
    <s v="2-3 days"/>
    <n v="400"/>
    <n v="2300"/>
    <n v="30"/>
    <n v="300"/>
    <n v="9000"/>
    <n v="200"/>
    <n v="4000"/>
    <n v="61000"/>
  </r>
  <r>
    <d v="2023-02-14T00:00:00"/>
    <x v="1"/>
    <x v="1"/>
    <n v="20"/>
    <n v="1800"/>
    <n v="40"/>
    <n v="1600"/>
    <n v="64000"/>
    <s v="2-3 days"/>
    <n v="200"/>
    <n v="2200"/>
    <n v="20"/>
    <n v="350"/>
    <n v="7000"/>
    <n v="50"/>
    <n v="1000"/>
    <n v="70000"/>
  </r>
  <r>
    <d v="2023-02-15T00:00:00"/>
    <x v="1"/>
    <x v="1"/>
    <n v="20"/>
    <n v="1500"/>
    <n v="50"/>
    <n v="1400"/>
    <n v="70000"/>
    <s v="2-3 days"/>
    <n v="100"/>
    <n v="1700"/>
    <n v="40"/>
    <n v="190"/>
    <n v="7600"/>
    <n v="10"/>
    <n v="200"/>
    <n v="77400"/>
  </r>
  <r>
    <d v="2023-02-16T00:00:00"/>
    <x v="1"/>
    <x v="1"/>
    <n v="20"/>
    <n v="1500"/>
    <n v="50"/>
    <n v="1200"/>
    <n v="60000"/>
    <s v="2-3 days"/>
    <n v="300"/>
    <n v="1600"/>
    <n v="50"/>
    <n v="100"/>
    <n v="5000"/>
    <n v="0"/>
    <n v="0"/>
    <n v="65000"/>
  </r>
  <r>
    <d v="2023-02-17T00:00:00"/>
    <x v="1"/>
    <x v="1"/>
    <n v="40"/>
    <n v="1200"/>
    <n v="60"/>
    <n v="1200"/>
    <n v="72000"/>
    <s v="2-3 days"/>
    <n v="0"/>
    <n v="1500"/>
    <n v="40"/>
    <n v="300"/>
    <n v="12000"/>
    <n v="0"/>
    <n v="0"/>
    <n v="84000"/>
  </r>
  <r>
    <d v="2023-02-18T00:00:00"/>
    <x v="1"/>
    <x v="1"/>
    <n v="40"/>
    <n v="1500"/>
    <n v="60"/>
    <n v="1400"/>
    <n v="84000"/>
    <s v="2-3 days"/>
    <n v="100"/>
    <n v="1500"/>
    <n v="0"/>
    <n v="0"/>
    <n v="0"/>
    <n v="0"/>
    <n v="0"/>
    <n v="84000"/>
  </r>
  <r>
    <d v="2023-02-19T00:00:00"/>
    <x v="1"/>
    <x v="1"/>
    <n v="40"/>
    <n v="1200"/>
    <n v="60"/>
    <n v="1000"/>
    <n v="60000"/>
    <s v="2-3 days"/>
    <n v="200"/>
    <n v="1300"/>
    <n v="60"/>
    <n v="100"/>
    <n v="6000"/>
    <n v="0"/>
    <n v="0"/>
    <n v="66000"/>
  </r>
  <r>
    <d v="2023-02-20T00:00:00"/>
    <x v="1"/>
    <x v="1"/>
    <n v="40"/>
    <n v="1000"/>
    <n v="60"/>
    <n v="1000"/>
    <n v="60000"/>
    <s v="2-3 days"/>
    <n v="0"/>
    <n v="1200"/>
    <n v="50"/>
    <n v="200"/>
    <n v="10000"/>
    <n v="0"/>
    <n v="0"/>
    <n v="70000"/>
  </r>
  <r>
    <d v="2023-02-21T00:00:00"/>
    <x v="1"/>
    <x v="1"/>
    <n v="50"/>
    <n v="1000"/>
    <n v="60"/>
    <n v="1000"/>
    <n v="60000"/>
    <s v="2-3 days"/>
    <n v="0"/>
    <n v="1000"/>
    <n v="0"/>
    <n v="0"/>
    <n v="0"/>
    <n v="0"/>
    <n v="0"/>
    <n v="60000"/>
  </r>
  <r>
    <d v="2023-02-22T00:00:00"/>
    <x v="1"/>
    <x v="1"/>
    <n v="50"/>
    <n v="1000"/>
    <n v="60"/>
    <n v="1000"/>
    <n v="60000"/>
    <s v="2-3 days"/>
    <n v="0"/>
    <n v="1000"/>
    <n v="0"/>
    <n v="0"/>
    <n v="0"/>
    <n v="0"/>
    <n v="0"/>
    <n v="60000"/>
  </r>
  <r>
    <d v="2023-02-23T00:00:00"/>
    <x v="1"/>
    <x v="1"/>
    <n v="50"/>
    <n v="1000"/>
    <n v="70"/>
    <n v="1000"/>
    <n v="70000"/>
    <s v="2-3 days"/>
    <n v="0"/>
    <n v="1000"/>
    <n v="0"/>
    <n v="0"/>
    <n v="0"/>
    <n v="0"/>
    <n v="0"/>
    <n v="70000"/>
  </r>
  <r>
    <d v="2023-02-24T00:00:00"/>
    <x v="1"/>
    <x v="1"/>
    <n v="50"/>
    <n v="1000"/>
    <n v="70"/>
    <n v="700"/>
    <n v="49000"/>
    <s v="2-3 days"/>
    <n v="300"/>
    <n v="1000"/>
    <n v="0"/>
    <n v="0"/>
    <n v="0"/>
    <n v="0"/>
    <n v="0"/>
    <n v="49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1">
  <location ref="G17:I22" firstHeaderRow="0" firstDataRow="1" firstDataCol="1"/>
  <pivotFields count="17">
    <pivotField numFmtId="14" showAll="0"/>
    <pivotField showAll="0">
      <items count="4">
        <item x="0"/>
        <item h="1" x="1"/>
        <item h="1" x="2"/>
        <item t="default"/>
      </items>
    </pivotField>
    <pivotField axis="axisRow" showAll="0">
      <items count="5">
        <item x="1"/>
        <item x="2"/>
        <item x="3"/>
        <item x="0"/>
        <item t="default"/>
      </items>
    </pivotField>
    <pivotField showAll="0"/>
    <pivotField showAll="0"/>
    <pivotField dataField="1" showAll="0"/>
    <pivotField showAll="0"/>
    <pivotField dataField="1" showAll="0"/>
    <pivotField showAll="0"/>
    <pivotField showAll="0"/>
    <pivotField showAll="0"/>
    <pivotField showAll="0"/>
    <pivotField showAll="0"/>
    <pivotField showAll="0"/>
    <pivotField showAll="0"/>
    <pivotField showAll="0"/>
    <pivotField showAll="0"/>
  </pivotFields>
  <rowFields count="1">
    <field x="2"/>
  </rowFields>
  <rowItems count="5">
    <i>
      <x/>
    </i>
    <i>
      <x v="1"/>
    </i>
    <i>
      <x v="2"/>
    </i>
    <i>
      <x v="3"/>
    </i>
    <i t="grand">
      <x/>
    </i>
  </rowItems>
  <colFields count="1">
    <field x="-2"/>
  </colFields>
  <colItems count="2">
    <i>
      <x/>
    </i>
    <i i="1">
      <x v="1"/>
    </i>
  </colItems>
  <dataFields count="2">
    <dataField name="Average of SELLING_PRICE(per kg)" fld="5" subtotal="average" baseField="2" baseItem="0"/>
    <dataField name="Sum of TOTAL_SALES(Current day)" fld="7" baseField="0" baseItem="0"/>
  </dataFields>
  <formats count="3">
    <format dxfId="870">
      <pivotArea outline="0" collapsedLevelsAreSubtotals="1" fieldPosition="0"/>
    </format>
    <format dxfId="869">
      <pivotArea outline="0" collapsedLevelsAreSubtotals="1" fieldPosition="0"/>
    </format>
    <format dxfId="868">
      <pivotArea outline="0" collapsedLevelsAreSubtotals="1" fieldPosition="0"/>
    </format>
  </formats>
  <chartFormats count="8">
    <chartFormat chart="35" format="0" series="1">
      <pivotArea type="data" outline="0" fieldPosition="0">
        <references count="1">
          <reference field="4294967294" count="1" selected="0">
            <x v="0"/>
          </reference>
        </references>
      </pivotArea>
    </chartFormat>
    <chartFormat chart="35" format="1" series="1">
      <pivotArea type="data" outline="0" fieldPosition="0">
        <references count="1">
          <reference field="4294967294" count="1" selected="0">
            <x v="1"/>
          </reference>
        </references>
      </pivotArea>
    </chartFormat>
    <chartFormat chart="36" format="2" series="1">
      <pivotArea type="data" outline="0" fieldPosition="0">
        <references count="1">
          <reference field="4294967294" count="1" selected="0">
            <x v="0"/>
          </reference>
        </references>
      </pivotArea>
    </chartFormat>
    <chartFormat chart="36" format="3" series="1">
      <pivotArea type="data" outline="0" fieldPosition="0">
        <references count="1">
          <reference field="4294967294" count="1" selected="0">
            <x v="1"/>
          </reference>
        </references>
      </pivotArea>
    </chartFormat>
    <chartFormat chart="38" format="6" series="1">
      <pivotArea type="data" outline="0" fieldPosition="0">
        <references count="1">
          <reference field="4294967294" count="1" selected="0">
            <x v="0"/>
          </reference>
        </references>
      </pivotArea>
    </chartFormat>
    <chartFormat chart="38" format="7" series="1">
      <pivotArea type="data" outline="0" fieldPosition="0">
        <references count="1">
          <reference field="4294967294" count="1" selected="0">
            <x v="1"/>
          </reference>
        </references>
      </pivotArea>
    </chartFormat>
    <chartFormat chart="40" format="10" series="1">
      <pivotArea type="data" outline="0" fieldPosition="0">
        <references count="1">
          <reference field="4294967294" count="1" selected="0">
            <x v="0"/>
          </reference>
        </references>
      </pivotArea>
    </chartFormat>
    <chartFormat chart="40" format="1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4">
  <location ref="A3:C9" firstHeaderRow="1" firstDataRow="2" firstDataCol="1"/>
  <pivotFields count="17">
    <pivotField numFmtId="14" showAll="0"/>
    <pivotField axis="axisCol" showAll="0">
      <items count="4">
        <item x="0"/>
        <item h="1" x="1"/>
        <item h="1" x="2"/>
        <item t="default"/>
      </items>
    </pivotField>
    <pivotField axis="axisRow" showAll="0">
      <items count="5">
        <item x="1"/>
        <item x="2"/>
        <item x="3"/>
        <item x="0"/>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s>
  <rowFields count="1">
    <field x="2"/>
  </rowFields>
  <rowItems count="5">
    <i>
      <x/>
    </i>
    <i>
      <x v="1"/>
    </i>
    <i>
      <x v="2"/>
    </i>
    <i>
      <x v="3"/>
    </i>
    <i t="grand">
      <x/>
    </i>
  </rowItems>
  <colFields count="1">
    <field x="1"/>
  </colFields>
  <colItems count="2">
    <i>
      <x/>
    </i>
    <i t="grand">
      <x/>
    </i>
  </colItems>
  <dataFields count="1">
    <dataField name="Sum of TOTAL_SALES(Current day)" fld="7" baseField="0" baseItem="0" numFmtId="164"/>
  </dataFields>
  <formats count="3">
    <format dxfId="873">
      <pivotArea outline="0" collapsedLevelsAreSubtotals="1" fieldPosition="0"/>
    </format>
    <format dxfId="872">
      <pivotArea outline="0" collapsedLevelsAreSubtotals="1" fieldPosition="0"/>
    </format>
    <format dxfId="871">
      <pivotArea outline="0" collapsedLevelsAreSubtotals="1" fieldPosition="0"/>
    </format>
  </formats>
  <chartFormats count="21">
    <chartFormat chart="26" format="3" series="1">
      <pivotArea type="data" outline="0" fieldPosition="0">
        <references count="2">
          <reference field="4294967294" count="1" selected="0">
            <x v="0"/>
          </reference>
          <reference field="1" count="1" selected="0">
            <x v="0"/>
          </reference>
        </references>
      </pivotArea>
    </chartFormat>
    <chartFormat chart="26" format="4" series="1">
      <pivotArea type="data" outline="0" fieldPosition="0">
        <references count="2">
          <reference field="4294967294" count="1" selected="0">
            <x v="0"/>
          </reference>
          <reference field="1" count="1" selected="0">
            <x v="1"/>
          </reference>
        </references>
      </pivotArea>
    </chartFormat>
    <chartFormat chart="26" format="5" series="1">
      <pivotArea type="data" outline="0" fieldPosition="0">
        <references count="2">
          <reference field="4294967294" count="1" selected="0">
            <x v="0"/>
          </reference>
          <reference field="1" count="1" selected="0">
            <x v="2"/>
          </reference>
        </references>
      </pivotArea>
    </chartFormat>
    <chartFormat chart="27" format="3" series="1">
      <pivotArea type="data" outline="0" fieldPosition="0">
        <references count="2">
          <reference field="4294967294" count="1" selected="0">
            <x v="0"/>
          </reference>
          <reference field="1" count="1" selected="0">
            <x v="0"/>
          </reference>
        </references>
      </pivotArea>
    </chartFormat>
    <chartFormat chart="27" format="4" series="1">
      <pivotArea type="data" outline="0" fieldPosition="0">
        <references count="2">
          <reference field="4294967294" count="1" selected="0">
            <x v="0"/>
          </reference>
          <reference field="1" count="1" selected="0">
            <x v="1"/>
          </reference>
        </references>
      </pivotArea>
    </chartFormat>
    <chartFormat chart="27" format="5" series="1">
      <pivotArea type="data" outline="0" fieldPosition="0">
        <references count="2">
          <reference field="4294967294" count="1" selected="0">
            <x v="0"/>
          </reference>
          <reference field="1" count="1" selected="0">
            <x v="2"/>
          </reference>
        </references>
      </pivotArea>
    </chartFormat>
    <chartFormat chart="28" format="6" series="1">
      <pivotArea type="data" outline="0" fieldPosition="0">
        <references count="2">
          <reference field="4294967294" count="1" selected="0">
            <x v="0"/>
          </reference>
          <reference field="1" count="1" selected="0">
            <x v="0"/>
          </reference>
        </references>
      </pivotArea>
    </chartFormat>
    <chartFormat chart="28" format="7" series="1">
      <pivotArea type="data" outline="0" fieldPosition="0">
        <references count="2">
          <reference field="4294967294" count="1" selected="0">
            <x v="0"/>
          </reference>
          <reference field="1" count="1" selected="0">
            <x v="1"/>
          </reference>
        </references>
      </pivotArea>
    </chartFormat>
    <chartFormat chart="28" format="8" series="1">
      <pivotArea type="data" outline="0" fieldPosition="0">
        <references count="2">
          <reference field="4294967294" count="1" selected="0">
            <x v="0"/>
          </reference>
          <reference field="1" count="1" selected="0">
            <x v="2"/>
          </reference>
        </references>
      </pivotArea>
    </chartFormat>
    <chartFormat chart="29" format="3" series="1">
      <pivotArea type="data" outline="0" fieldPosition="0">
        <references count="2">
          <reference field="4294967294" count="1" selected="0">
            <x v="0"/>
          </reference>
          <reference field="1" count="1" selected="0">
            <x v="0"/>
          </reference>
        </references>
      </pivotArea>
    </chartFormat>
    <chartFormat chart="29" format="4" series="1">
      <pivotArea type="data" outline="0" fieldPosition="0">
        <references count="2">
          <reference field="4294967294" count="1" selected="0">
            <x v="0"/>
          </reference>
          <reference field="1" count="1" selected="0">
            <x v="1"/>
          </reference>
        </references>
      </pivotArea>
    </chartFormat>
    <chartFormat chart="29" format="5" series="1">
      <pivotArea type="data" outline="0" fieldPosition="0">
        <references count="2">
          <reference field="4294967294" count="1" selected="0">
            <x v="0"/>
          </reference>
          <reference field="1" count="1" selected="0">
            <x v="2"/>
          </reference>
        </references>
      </pivotArea>
    </chartFormat>
    <chartFormat chart="31" format="9" series="1">
      <pivotArea type="data" outline="0" fieldPosition="0">
        <references count="2">
          <reference field="4294967294" count="1" selected="0">
            <x v="0"/>
          </reference>
          <reference field="1" count="1" selected="0">
            <x v="0"/>
          </reference>
        </references>
      </pivotArea>
    </chartFormat>
    <chartFormat chart="31" format="10" series="1">
      <pivotArea type="data" outline="0" fieldPosition="0">
        <references count="2">
          <reference field="4294967294" count="1" selected="0">
            <x v="0"/>
          </reference>
          <reference field="1" count="1" selected="0">
            <x v="1"/>
          </reference>
        </references>
      </pivotArea>
    </chartFormat>
    <chartFormat chart="31" format="11" series="1">
      <pivotArea type="data" outline="0" fieldPosition="0">
        <references count="2">
          <reference field="4294967294" count="1" selected="0">
            <x v="0"/>
          </reference>
          <reference field="1" count="1" selected="0">
            <x v="2"/>
          </reference>
        </references>
      </pivotArea>
    </chartFormat>
    <chartFormat chart="32" format="12" series="1">
      <pivotArea type="data" outline="0" fieldPosition="0">
        <references count="2">
          <reference field="4294967294" count="1" selected="0">
            <x v="0"/>
          </reference>
          <reference field="1" count="1" selected="0">
            <x v="0"/>
          </reference>
        </references>
      </pivotArea>
    </chartFormat>
    <chartFormat chart="32" format="13" series="1">
      <pivotArea type="data" outline="0" fieldPosition="0">
        <references count="2">
          <reference field="4294967294" count="1" selected="0">
            <x v="0"/>
          </reference>
          <reference field="1" count="1" selected="0">
            <x v="1"/>
          </reference>
        </references>
      </pivotArea>
    </chartFormat>
    <chartFormat chart="32" format="14" series="1">
      <pivotArea type="data" outline="0" fieldPosition="0">
        <references count="2">
          <reference field="4294967294" count="1" selected="0">
            <x v="0"/>
          </reference>
          <reference field="1" count="1" selected="0">
            <x v="2"/>
          </reference>
        </references>
      </pivotArea>
    </chartFormat>
    <chartFormat chart="33" format="15" series="1">
      <pivotArea type="data" outline="0" fieldPosition="0">
        <references count="2">
          <reference field="4294967294" count="1" selected="0">
            <x v="0"/>
          </reference>
          <reference field="1" count="1" selected="0">
            <x v="0"/>
          </reference>
        </references>
      </pivotArea>
    </chartFormat>
    <chartFormat chart="33" format="16" series="1">
      <pivotArea type="data" outline="0" fieldPosition="0">
        <references count="2">
          <reference field="4294967294" count="1" selected="0">
            <x v="0"/>
          </reference>
          <reference field="1" count="1" selected="0">
            <x v="1"/>
          </reference>
        </references>
      </pivotArea>
    </chartFormat>
    <chartFormat chart="33" format="17"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7">
  <location ref="A11:C17" firstHeaderRow="1" firstDataRow="2" firstDataCol="1"/>
  <pivotFields count="17">
    <pivotField numFmtId="14" showAll="0"/>
    <pivotField axis="axisCol" showAll="0">
      <items count="4">
        <item x="0"/>
        <item h="1" x="1"/>
        <item h="1" x="2"/>
        <item t="default"/>
      </items>
    </pivotField>
    <pivotField axis="axisRow"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2"/>
  </rowFields>
  <rowItems count="5">
    <i>
      <x/>
    </i>
    <i>
      <x v="1"/>
    </i>
    <i>
      <x v="2"/>
    </i>
    <i>
      <x v="3"/>
    </i>
    <i t="grand">
      <x/>
    </i>
  </rowItems>
  <colFields count="1">
    <field x="1"/>
  </colFields>
  <colItems count="2">
    <i>
      <x/>
    </i>
    <i t="grand">
      <x/>
    </i>
  </colItems>
  <dataFields count="1">
    <dataField name="Sum of PROFIT_LOSS_TOTAL" fld="16" baseField="0" baseItem="0"/>
  </dataFields>
  <formats count="3">
    <format dxfId="876">
      <pivotArea outline="0" collapsedLevelsAreSubtotals="1" fieldPosition="0"/>
    </format>
    <format dxfId="875">
      <pivotArea outline="0" collapsedLevelsAreSubtotals="1" fieldPosition="0"/>
    </format>
    <format dxfId="874">
      <pivotArea outline="0" collapsedLevelsAreSubtotals="1" fieldPosition="0"/>
    </format>
  </formats>
  <chartFormats count="12">
    <chartFormat chart="33" format="3" series="1">
      <pivotArea type="data" outline="0" fieldPosition="0">
        <references count="2">
          <reference field="4294967294" count="1" selected="0">
            <x v="0"/>
          </reference>
          <reference field="1" count="1" selected="0">
            <x v="0"/>
          </reference>
        </references>
      </pivotArea>
    </chartFormat>
    <chartFormat chart="33" format="4" series="1">
      <pivotArea type="data" outline="0" fieldPosition="0">
        <references count="2">
          <reference field="4294967294" count="1" selected="0">
            <x v="0"/>
          </reference>
          <reference field="1" count="1" selected="0">
            <x v="1"/>
          </reference>
        </references>
      </pivotArea>
    </chartFormat>
    <chartFormat chart="33" format="5" series="1">
      <pivotArea type="data" outline="0" fieldPosition="0">
        <references count="2">
          <reference field="4294967294" count="1" selected="0">
            <x v="0"/>
          </reference>
          <reference field="1" count="1" selected="0">
            <x v="2"/>
          </reference>
        </references>
      </pivotArea>
    </chartFormat>
    <chartFormat chart="34" format="6" series="1">
      <pivotArea type="data" outline="0" fieldPosition="0">
        <references count="2">
          <reference field="4294967294" count="1" selected="0">
            <x v="0"/>
          </reference>
          <reference field="1" count="1" selected="0">
            <x v="0"/>
          </reference>
        </references>
      </pivotArea>
    </chartFormat>
    <chartFormat chart="34" format="7" series="1">
      <pivotArea type="data" outline="0" fieldPosition="0">
        <references count="2">
          <reference field="4294967294" count="1" selected="0">
            <x v="0"/>
          </reference>
          <reference field="1" count="1" selected="0">
            <x v="1"/>
          </reference>
        </references>
      </pivotArea>
    </chartFormat>
    <chartFormat chart="34" format="8" series="1">
      <pivotArea type="data" outline="0" fieldPosition="0">
        <references count="2">
          <reference field="4294967294" count="1" selected="0">
            <x v="0"/>
          </reference>
          <reference field="1" count="1" selected="0">
            <x v="2"/>
          </reference>
        </references>
      </pivotArea>
    </chartFormat>
    <chartFormat chart="35" format="9" series="1">
      <pivotArea type="data" outline="0" fieldPosition="0">
        <references count="2">
          <reference field="4294967294" count="1" selected="0">
            <x v="0"/>
          </reference>
          <reference field="1" count="1" selected="0">
            <x v="0"/>
          </reference>
        </references>
      </pivotArea>
    </chartFormat>
    <chartFormat chart="35" format="10" series="1">
      <pivotArea type="data" outline="0" fieldPosition="0">
        <references count="2">
          <reference field="4294967294" count="1" selected="0">
            <x v="0"/>
          </reference>
          <reference field="1" count="1" selected="0">
            <x v="1"/>
          </reference>
        </references>
      </pivotArea>
    </chartFormat>
    <chartFormat chart="35" format="11" series="1">
      <pivotArea type="data" outline="0" fieldPosition="0">
        <references count="2">
          <reference field="4294967294" count="1" selected="0">
            <x v="0"/>
          </reference>
          <reference field="1" count="1" selected="0">
            <x v="2"/>
          </reference>
        </references>
      </pivotArea>
    </chartFormat>
    <chartFormat chart="36" format="12" series="1">
      <pivotArea type="data" outline="0" fieldPosition="0">
        <references count="2">
          <reference field="4294967294" count="1" selected="0">
            <x v="0"/>
          </reference>
          <reference field="1" count="1" selected="0">
            <x v="0"/>
          </reference>
        </references>
      </pivotArea>
    </chartFormat>
    <chartFormat chart="36" format="13" series="1">
      <pivotArea type="data" outline="0" fieldPosition="0">
        <references count="2">
          <reference field="4294967294" count="1" selected="0">
            <x v="0"/>
          </reference>
          <reference field="1" count="1" selected="0">
            <x v="1"/>
          </reference>
        </references>
      </pivotArea>
    </chartFormat>
    <chartFormat chart="36" format="14"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5">
  <location ref="G24:I29" firstHeaderRow="0" firstDataRow="1" firstDataCol="1"/>
  <pivotFields count="17">
    <pivotField numFmtId="14" showAll="0"/>
    <pivotField showAll="0">
      <items count="4">
        <item x="0"/>
        <item h="1" x="1"/>
        <item h="1" x="2"/>
        <item t="default"/>
      </items>
    </pivotField>
    <pivotField axis="axisRow" showAll="0">
      <items count="5">
        <item x="1"/>
        <item x="2"/>
        <item x="3"/>
        <item x="0"/>
        <item t="default"/>
      </items>
    </pivotField>
    <pivotField dataField="1"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5">
    <i>
      <x/>
    </i>
    <i>
      <x v="1"/>
    </i>
    <i>
      <x v="2"/>
    </i>
    <i>
      <x v="3"/>
    </i>
    <i t="grand">
      <x/>
    </i>
  </rowItems>
  <colFields count="1">
    <field x="-2"/>
  </colFields>
  <colItems count="2">
    <i>
      <x/>
    </i>
    <i i="1">
      <x v="1"/>
    </i>
  </colItems>
  <dataFields count="2">
    <dataField name="Average of BUYING_RATE(per kg)" fld="3" subtotal="average" baseField="2" baseItem="0"/>
    <dataField name="Average of SELLING_PRICE(per kg)" fld="5" subtotal="average" baseField="2" baseItem="0"/>
  </dataFields>
  <formats count="3">
    <format dxfId="879">
      <pivotArea outline="0" collapsedLevelsAreSubtotals="1" fieldPosition="0"/>
    </format>
    <format dxfId="878">
      <pivotArea outline="0" collapsedLevelsAreSubtotals="1" fieldPosition="0"/>
    </format>
    <format dxfId="877">
      <pivotArea outline="0" collapsedLevelsAreSubtotals="1" fieldPosition="0"/>
    </format>
  </formats>
  <chartFormats count="10">
    <chartFormat chart="41" format="8" series="1">
      <pivotArea type="data" outline="0" fieldPosition="0">
        <references count="1">
          <reference field="4294967294" count="1" selected="0">
            <x v="0"/>
          </reference>
        </references>
      </pivotArea>
    </chartFormat>
    <chartFormat chart="39" format="4" series="1">
      <pivotArea type="data" outline="0" fieldPosition="0">
        <references count="1">
          <reference field="4294967294" count="1" selected="0">
            <x v="0"/>
          </reference>
        </references>
      </pivotArea>
    </chartFormat>
    <chartFormat chart="41" format="9" series="1">
      <pivotArea type="data" outline="0" fieldPosition="0">
        <references count="1">
          <reference field="4294967294" count="1" selected="0">
            <x v="1"/>
          </reference>
        </references>
      </pivotArea>
    </chartFormat>
    <chartFormat chart="39" format="5" series="1">
      <pivotArea type="data" outline="0" fieldPosition="0">
        <references count="1">
          <reference field="4294967294" count="1" selected="0">
            <x v="1"/>
          </reference>
        </references>
      </pivotArea>
    </chartFormat>
    <chartFormat chart="42" format="2" series="1">
      <pivotArea type="data" outline="0" fieldPosition="0">
        <references count="1">
          <reference field="4294967294" count="1" selected="0">
            <x v="0"/>
          </reference>
        </references>
      </pivotArea>
    </chartFormat>
    <chartFormat chart="42" format="3" series="1">
      <pivotArea type="data" outline="0" fieldPosition="0">
        <references count="1">
          <reference field="4294967294" count="1" selected="0">
            <x v="1"/>
          </reference>
        </references>
      </pivotArea>
    </chartFormat>
    <chartFormat chart="43" format="2" series="1">
      <pivotArea type="data" outline="0" fieldPosition="0">
        <references count="1">
          <reference field="4294967294" count="1" selected="0">
            <x v="0"/>
          </reference>
        </references>
      </pivotArea>
    </chartFormat>
    <chartFormat chart="43" format="3" series="1">
      <pivotArea type="data" outline="0" fieldPosition="0">
        <references count="1">
          <reference field="4294967294" count="1" selected="0">
            <x v="1"/>
          </reference>
        </references>
      </pivotArea>
    </chartFormat>
    <chartFormat chart="44" format="4" series="1">
      <pivotArea type="data" outline="0" fieldPosition="0">
        <references count="1">
          <reference field="4294967294" count="1" selected="0">
            <x v="0"/>
          </reference>
        </references>
      </pivotArea>
    </chartFormat>
    <chartFormat chart="4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6">
  <location ref="G10:I15" firstHeaderRow="0" firstDataRow="1" firstDataCol="1"/>
  <pivotFields count="17">
    <pivotField numFmtId="14" showAll="0"/>
    <pivotField showAll="0">
      <items count="4">
        <item x="0"/>
        <item h="1" x="1"/>
        <item h="1" x="2"/>
        <item t="default"/>
      </items>
    </pivotField>
    <pivotField axis="axisRow" showAll="0">
      <items count="5">
        <item x="1"/>
        <item x="2"/>
        <item x="3"/>
        <item x="0"/>
        <item t="default"/>
      </items>
    </pivotField>
    <pivotField showAll="0"/>
    <pivotField showAll="0"/>
    <pivotField showAll="0"/>
    <pivotField showAll="0"/>
    <pivotField dataField="1" showAll="0"/>
    <pivotField showAll="0"/>
    <pivotField showAll="0"/>
    <pivotField dataField="1" showAll="0"/>
    <pivotField showAll="0"/>
    <pivotField showAll="0"/>
    <pivotField showAll="0"/>
    <pivotField showAll="0"/>
    <pivotField showAll="0"/>
    <pivotField showAll="0"/>
  </pivotFields>
  <rowFields count="1">
    <field x="2"/>
  </rowFields>
  <rowItems count="5">
    <i>
      <x/>
    </i>
    <i>
      <x v="1"/>
    </i>
    <i>
      <x v="2"/>
    </i>
    <i>
      <x v="3"/>
    </i>
    <i t="grand">
      <x/>
    </i>
  </rowItems>
  <colFields count="1">
    <field x="-2"/>
  </colFields>
  <colItems count="2">
    <i>
      <x/>
    </i>
    <i i="1">
      <x v="1"/>
    </i>
  </colItems>
  <dataFields count="2">
    <dataField name="Sum of TOTAL_AVAILABLE_QUANTITY" fld="10" baseField="0" baseItem="0"/>
    <dataField name="Sum of TOTAL_SALES(Current day)" fld="7" baseField="0" baseItem="0"/>
  </dataFields>
  <formats count="3">
    <format dxfId="882">
      <pivotArea outline="0" collapsedLevelsAreSubtotals="1" fieldPosition="0"/>
    </format>
    <format dxfId="881">
      <pivotArea outline="0" collapsedLevelsAreSubtotals="1" fieldPosition="0"/>
    </format>
    <format dxfId="880">
      <pivotArea outline="0" collapsedLevelsAreSubtotals="1" fieldPosition="0"/>
    </format>
  </formats>
  <chartFormats count="6">
    <chartFormat chart="37" format="4" series="1">
      <pivotArea type="data" outline="0" fieldPosition="0">
        <references count="1">
          <reference field="4294967294" count="1" selected="0">
            <x v="0"/>
          </reference>
        </references>
      </pivotArea>
    </chartFormat>
    <chartFormat chart="37" format="5" series="1">
      <pivotArea type="data" outline="0" fieldPosition="0">
        <references count="1">
          <reference field="4294967294" count="1" selected="0">
            <x v="1"/>
          </reference>
        </references>
      </pivotArea>
    </chartFormat>
    <chartFormat chart="44" format="6" series="1">
      <pivotArea type="data" outline="0" fieldPosition="0">
        <references count="1">
          <reference field="4294967294" count="1" selected="0">
            <x v="0"/>
          </reference>
        </references>
      </pivotArea>
    </chartFormat>
    <chartFormat chart="44" format="7" series="1">
      <pivotArea type="data" outline="0" fieldPosition="0">
        <references count="1">
          <reference field="4294967294" count="1" selected="0">
            <x v="1"/>
          </reference>
        </references>
      </pivotArea>
    </chartFormat>
    <chartFormat chart="45" format="8" series="1">
      <pivotArea type="data" outline="0" fieldPosition="0">
        <references count="1">
          <reference field="4294967294" count="1" selected="0">
            <x v="0"/>
          </reference>
        </references>
      </pivotArea>
    </chartFormat>
    <chartFormat chart="45"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6">
  <location ref="A19:C25" firstHeaderRow="1" firstDataRow="2" firstDataCol="1"/>
  <pivotFields count="17">
    <pivotField numFmtId="14" showAll="0"/>
    <pivotField axis="axisCol" showAll="0">
      <items count="4">
        <item x="0"/>
        <item h="1" x="1"/>
        <item h="1" x="2"/>
        <item t="default"/>
      </items>
    </pivotField>
    <pivotField axis="axisRow"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s>
  <rowFields count="1">
    <field x="2"/>
  </rowFields>
  <rowItems count="5">
    <i>
      <x/>
    </i>
    <i>
      <x v="1"/>
    </i>
    <i>
      <x v="2"/>
    </i>
    <i>
      <x v="3"/>
    </i>
    <i t="grand">
      <x/>
    </i>
  </rowItems>
  <colFields count="1">
    <field x="1"/>
  </colFields>
  <colItems count="2">
    <i>
      <x/>
    </i>
    <i t="grand">
      <x/>
    </i>
  </colItems>
  <dataFields count="1">
    <dataField name="Sum of REMAINING_WASTE_QUANTITY" fld="14" baseField="0" baseItem="0"/>
  </dataFields>
  <formats count="3">
    <format dxfId="885">
      <pivotArea outline="0" collapsedLevelsAreSubtotals="1" fieldPosition="0"/>
    </format>
    <format dxfId="884">
      <pivotArea outline="0" collapsedLevelsAreSubtotals="1" fieldPosition="0"/>
    </format>
    <format dxfId="883">
      <pivotArea outline="0" collapsedLevelsAreSubtotals="1" fieldPosition="0"/>
    </format>
  </formats>
  <chartFormats count="62">
    <chartFormat chart="35" format="0" series="1">
      <pivotArea type="data" outline="0" fieldPosition="0">
        <references count="2">
          <reference field="4294967294" count="1" selected="0">
            <x v="0"/>
          </reference>
          <reference field="1" count="1" selected="0">
            <x v="0"/>
          </reference>
        </references>
      </pivotArea>
    </chartFormat>
    <chartFormat chart="35" format="2" series="1">
      <pivotArea type="data" outline="0" fieldPosition="0">
        <references count="2">
          <reference field="4294967294" count="1" selected="0">
            <x v="0"/>
          </reference>
          <reference field="1" count="1" selected="0">
            <x v="1"/>
          </reference>
        </references>
      </pivotArea>
    </chartFormat>
    <chartFormat chart="35" format="4" series="1">
      <pivotArea type="data" outline="0" fieldPosition="0">
        <references count="2">
          <reference field="4294967294" count="1" selected="0">
            <x v="0"/>
          </reference>
          <reference field="1" count="1" selected="0">
            <x v="2"/>
          </reference>
        </references>
      </pivotArea>
    </chartFormat>
    <chartFormat chart="38" format="42" series="1">
      <pivotArea type="data" outline="0" fieldPosition="0">
        <references count="2">
          <reference field="4294967294" count="1" selected="0">
            <x v="0"/>
          </reference>
          <reference field="1" count="1" selected="0">
            <x v="0"/>
          </reference>
        </references>
      </pivotArea>
    </chartFormat>
    <chartFormat chart="38" format="43">
      <pivotArea type="data" outline="0" fieldPosition="0">
        <references count="3">
          <reference field="4294967294" count="1" selected="0">
            <x v="0"/>
          </reference>
          <reference field="1" count="1" selected="0">
            <x v="0"/>
          </reference>
          <reference field="2" count="1" selected="0">
            <x v="0"/>
          </reference>
        </references>
      </pivotArea>
    </chartFormat>
    <chartFormat chart="38" format="44">
      <pivotArea type="data" outline="0" fieldPosition="0">
        <references count="3">
          <reference field="4294967294" count="1" selected="0">
            <x v="0"/>
          </reference>
          <reference field="1" count="1" selected="0">
            <x v="0"/>
          </reference>
          <reference field="2" count="1" selected="0">
            <x v="1"/>
          </reference>
        </references>
      </pivotArea>
    </chartFormat>
    <chartFormat chart="38" format="45">
      <pivotArea type="data" outline="0" fieldPosition="0">
        <references count="3">
          <reference field="4294967294" count="1" selected="0">
            <x v="0"/>
          </reference>
          <reference field="1" count="1" selected="0">
            <x v="0"/>
          </reference>
          <reference field="2" count="1" selected="0">
            <x v="2"/>
          </reference>
        </references>
      </pivotArea>
    </chartFormat>
    <chartFormat chart="38" format="46">
      <pivotArea type="data" outline="0" fieldPosition="0">
        <references count="3">
          <reference field="4294967294" count="1" selected="0">
            <x v="0"/>
          </reference>
          <reference field="1" count="1" selected="0">
            <x v="0"/>
          </reference>
          <reference field="2" count="1" selected="0">
            <x v="3"/>
          </reference>
        </references>
      </pivotArea>
    </chartFormat>
    <chartFormat chart="38" format="52" series="1">
      <pivotArea type="data" outline="0" fieldPosition="0">
        <references count="2">
          <reference field="4294967294" count="1" selected="0">
            <x v="0"/>
          </reference>
          <reference field="1" count="1" selected="0">
            <x v="1"/>
          </reference>
        </references>
      </pivotArea>
    </chartFormat>
    <chartFormat chart="38" format="53">
      <pivotArea type="data" outline="0" fieldPosition="0">
        <references count="3">
          <reference field="4294967294" count="1" selected="0">
            <x v="0"/>
          </reference>
          <reference field="1" count="1" selected="0">
            <x v="1"/>
          </reference>
          <reference field="2" count="1" selected="0">
            <x v="0"/>
          </reference>
        </references>
      </pivotArea>
    </chartFormat>
    <chartFormat chart="38" format="54">
      <pivotArea type="data" outline="0" fieldPosition="0">
        <references count="3">
          <reference field="4294967294" count="1" selected="0">
            <x v="0"/>
          </reference>
          <reference field="1" count="1" selected="0">
            <x v="1"/>
          </reference>
          <reference field="2" count="1" selected="0">
            <x v="1"/>
          </reference>
        </references>
      </pivotArea>
    </chartFormat>
    <chartFormat chart="38" format="55">
      <pivotArea type="data" outline="0" fieldPosition="0">
        <references count="3">
          <reference field="4294967294" count="1" selected="0">
            <x v="0"/>
          </reference>
          <reference field="1" count="1" selected="0">
            <x v="1"/>
          </reference>
          <reference field="2" count="1" selected="0">
            <x v="2"/>
          </reference>
        </references>
      </pivotArea>
    </chartFormat>
    <chartFormat chart="38" format="56">
      <pivotArea type="data" outline="0" fieldPosition="0">
        <references count="3">
          <reference field="4294967294" count="1" selected="0">
            <x v="0"/>
          </reference>
          <reference field="1" count="1" selected="0">
            <x v="1"/>
          </reference>
          <reference field="2" count="1" selected="0">
            <x v="3"/>
          </reference>
        </references>
      </pivotArea>
    </chartFormat>
    <chartFormat chart="38" format="62" series="1">
      <pivotArea type="data" outline="0" fieldPosition="0">
        <references count="2">
          <reference field="4294967294" count="1" selected="0">
            <x v="0"/>
          </reference>
          <reference field="1" count="1" selected="0">
            <x v="2"/>
          </reference>
        </references>
      </pivotArea>
    </chartFormat>
    <chartFormat chart="38" format="63">
      <pivotArea type="data" outline="0" fieldPosition="0">
        <references count="3">
          <reference field="4294967294" count="1" selected="0">
            <x v="0"/>
          </reference>
          <reference field="1" count="1" selected="0">
            <x v="2"/>
          </reference>
          <reference field="2" count="1" selected="0">
            <x v="0"/>
          </reference>
        </references>
      </pivotArea>
    </chartFormat>
    <chartFormat chart="38" format="64">
      <pivotArea type="data" outline="0" fieldPosition="0">
        <references count="3">
          <reference field="4294967294" count="1" selected="0">
            <x v="0"/>
          </reference>
          <reference field="1" count="1" selected="0">
            <x v="2"/>
          </reference>
          <reference field="2" count="1" selected="0">
            <x v="1"/>
          </reference>
        </references>
      </pivotArea>
    </chartFormat>
    <chartFormat chart="38" format="65">
      <pivotArea type="data" outline="0" fieldPosition="0">
        <references count="3">
          <reference field="4294967294" count="1" selected="0">
            <x v="0"/>
          </reference>
          <reference field="1" count="1" selected="0">
            <x v="2"/>
          </reference>
          <reference field="2" count="1" selected="0">
            <x v="2"/>
          </reference>
        </references>
      </pivotArea>
    </chartFormat>
    <chartFormat chart="38" format="66">
      <pivotArea type="data" outline="0" fieldPosition="0">
        <references count="3">
          <reference field="4294967294" count="1" selected="0">
            <x v="0"/>
          </reference>
          <reference field="1" count="1" selected="0">
            <x v="2"/>
          </reference>
          <reference field="2" count="1" selected="0">
            <x v="3"/>
          </reference>
        </references>
      </pivotArea>
    </chartFormat>
    <chartFormat chart="36" format="12" series="1">
      <pivotArea type="data" outline="0" fieldPosition="0">
        <references count="2">
          <reference field="4294967294" count="1" selected="0">
            <x v="0"/>
          </reference>
          <reference field="1" count="1" selected="0">
            <x v="0"/>
          </reference>
        </references>
      </pivotArea>
    </chartFormat>
    <chartFormat chart="36" format="14" series="1">
      <pivotArea type="data" outline="0" fieldPosition="0">
        <references count="2">
          <reference field="4294967294" count="1" selected="0">
            <x v="0"/>
          </reference>
          <reference field="1" count="1" selected="0">
            <x v="1"/>
          </reference>
        </references>
      </pivotArea>
    </chartFormat>
    <chartFormat chart="36" format="16" series="1">
      <pivotArea type="data" outline="0" fieldPosition="0">
        <references count="2">
          <reference field="4294967294" count="1" selected="0">
            <x v="0"/>
          </reference>
          <reference field="1" count="1" selected="0">
            <x v="2"/>
          </reference>
        </references>
      </pivotArea>
    </chartFormat>
    <chartFormat chart="39" format="6" series="1">
      <pivotArea type="data" outline="0" fieldPosition="0">
        <references count="2">
          <reference field="4294967294" count="1" selected="0">
            <x v="0"/>
          </reference>
          <reference field="1" count="1" selected="0">
            <x v="0"/>
          </reference>
        </references>
      </pivotArea>
    </chartFormat>
    <chartFormat chart="39" format="7" series="1">
      <pivotArea type="data" outline="0" fieldPosition="0">
        <references count="2">
          <reference field="4294967294" count="1" selected="0">
            <x v="0"/>
          </reference>
          <reference field="1" count="1" selected="0">
            <x v="1"/>
          </reference>
        </references>
      </pivotArea>
    </chartFormat>
    <chartFormat chart="39" format="8" series="1">
      <pivotArea type="data" outline="0" fieldPosition="0">
        <references count="2">
          <reference field="4294967294" count="1" selected="0">
            <x v="0"/>
          </reference>
          <reference field="1" count="1" selected="0">
            <x v="2"/>
          </reference>
        </references>
      </pivotArea>
    </chartFormat>
    <chartFormat chart="41" format="36" series="1">
      <pivotArea type="data" outline="0" fieldPosition="0">
        <references count="2">
          <reference field="4294967294" count="1" selected="0">
            <x v="0"/>
          </reference>
          <reference field="1" count="1" selected="0">
            <x v="0"/>
          </reference>
        </references>
      </pivotArea>
    </chartFormat>
    <chartFormat chart="41" format="37" series="1">
      <pivotArea type="data" outline="0" fieldPosition="0">
        <references count="2">
          <reference field="4294967294" count="1" selected="0">
            <x v="0"/>
          </reference>
          <reference field="1" count="1" selected="0">
            <x v="1"/>
          </reference>
        </references>
      </pivotArea>
    </chartFormat>
    <chartFormat chart="41" format="38" series="1">
      <pivotArea type="data" outline="0" fieldPosition="0">
        <references count="2">
          <reference field="4294967294" count="1" selected="0">
            <x v="0"/>
          </reference>
          <reference field="1" count="1" selected="0">
            <x v="2"/>
          </reference>
        </references>
      </pivotArea>
    </chartFormat>
    <chartFormat chart="41" format="39">
      <pivotArea type="data" outline="0" fieldPosition="0">
        <references count="3">
          <reference field="4294967294" count="1" selected="0">
            <x v="0"/>
          </reference>
          <reference field="1" count="1" selected="0">
            <x v="0"/>
          </reference>
          <reference field="2" count="1" selected="0">
            <x v="0"/>
          </reference>
        </references>
      </pivotArea>
    </chartFormat>
    <chartFormat chart="41" format="40">
      <pivotArea type="data" outline="0" fieldPosition="0">
        <references count="3">
          <reference field="4294967294" count="1" selected="0">
            <x v="0"/>
          </reference>
          <reference field="1" count="1" selected="0">
            <x v="0"/>
          </reference>
          <reference field="2" count="1" selected="0">
            <x v="1"/>
          </reference>
        </references>
      </pivotArea>
    </chartFormat>
    <chartFormat chart="41" format="41">
      <pivotArea type="data" outline="0" fieldPosition="0">
        <references count="3">
          <reference field="4294967294" count="1" selected="0">
            <x v="0"/>
          </reference>
          <reference field="1" count="1" selected="0">
            <x v="0"/>
          </reference>
          <reference field="2" count="1" selected="0">
            <x v="2"/>
          </reference>
        </references>
      </pivotArea>
    </chartFormat>
    <chartFormat chart="41" format="42">
      <pivotArea type="data" outline="0" fieldPosition="0">
        <references count="3">
          <reference field="4294967294" count="1" selected="0">
            <x v="0"/>
          </reference>
          <reference field="1" count="1" selected="0">
            <x v="0"/>
          </reference>
          <reference field="2" count="1" selected="0">
            <x v="3"/>
          </reference>
        </references>
      </pivotArea>
    </chartFormat>
    <chartFormat chart="41" format="43">
      <pivotArea type="data" outline="0" fieldPosition="0">
        <references count="3">
          <reference field="4294967294" count="1" selected="0">
            <x v="0"/>
          </reference>
          <reference field="1" count="1" selected="0">
            <x v="1"/>
          </reference>
          <reference field="2" count="1" selected="0">
            <x v="0"/>
          </reference>
        </references>
      </pivotArea>
    </chartFormat>
    <chartFormat chart="41" format="44">
      <pivotArea type="data" outline="0" fieldPosition="0">
        <references count="3">
          <reference field="4294967294" count="1" selected="0">
            <x v="0"/>
          </reference>
          <reference field="1" count="1" selected="0">
            <x v="1"/>
          </reference>
          <reference field="2" count="1" selected="0">
            <x v="1"/>
          </reference>
        </references>
      </pivotArea>
    </chartFormat>
    <chartFormat chart="41" format="45">
      <pivotArea type="data" outline="0" fieldPosition="0">
        <references count="3">
          <reference field="4294967294" count="1" selected="0">
            <x v="0"/>
          </reference>
          <reference field="1" count="1" selected="0">
            <x v="1"/>
          </reference>
          <reference field="2" count="1" selected="0">
            <x v="2"/>
          </reference>
        </references>
      </pivotArea>
    </chartFormat>
    <chartFormat chart="41" format="46">
      <pivotArea type="data" outline="0" fieldPosition="0">
        <references count="3">
          <reference field="4294967294" count="1" selected="0">
            <x v="0"/>
          </reference>
          <reference field="1" count="1" selected="0">
            <x v="1"/>
          </reference>
          <reference field="2" count="1" selected="0">
            <x v="3"/>
          </reference>
        </references>
      </pivotArea>
    </chartFormat>
    <chartFormat chart="41" format="47">
      <pivotArea type="data" outline="0" fieldPosition="0">
        <references count="3">
          <reference field="4294967294" count="1" selected="0">
            <x v="0"/>
          </reference>
          <reference field="1" count="1" selected="0">
            <x v="2"/>
          </reference>
          <reference field="2" count="1" selected="0">
            <x v="0"/>
          </reference>
        </references>
      </pivotArea>
    </chartFormat>
    <chartFormat chart="41" format="48">
      <pivotArea type="data" outline="0" fieldPosition="0">
        <references count="3">
          <reference field="4294967294" count="1" selected="0">
            <x v="0"/>
          </reference>
          <reference field="1" count="1" selected="0">
            <x v="2"/>
          </reference>
          <reference field="2" count="1" selected="0">
            <x v="1"/>
          </reference>
        </references>
      </pivotArea>
    </chartFormat>
    <chartFormat chart="41" format="49">
      <pivotArea type="data" outline="0" fieldPosition="0">
        <references count="3">
          <reference field="4294967294" count="1" selected="0">
            <x v="0"/>
          </reference>
          <reference field="1" count="1" selected="0">
            <x v="2"/>
          </reference>
          <reference field="2" count="1" selected="0">
            <x v="2"/>
          </reference>
        </references>
      </pivotArea>
    </chartFormat>
    <chartFormat chart="41" format="50">
      <pivotArea type="data" outline="0" fieldPosition="0">
        <references count="3">
          <reference field="4294967294" count="1" selected="0">
            <x v="0"/>
          </reference>
          <reference field="1" count="1" selected="0">
            <x v="2"/>
          </reference>
          <reference field="2" count="1" selected="0">
            <x v="3"/>
          </reference>
        </references>
      </pivotArea>
    </chartFormat>
    <chartFormat chart="43" format="66" series="1">
      <pivotArea type="data" outline="0" fieldPosition="0">
        <references count="2">
          <reference field="4294967294" count="1" selected="0">
            <x v="0"/>
          </reference>
          <reference field="1" count="1" selected="0">
            <x v="0"/>
          </reference>
        </references>
      </pivotArea>
    </chartFormat>
    <chartFormat chart="43" format="67">
      <pivotArea type="data" outline="0" fieldPosition="0">
        <references count="3">
          <reference field="4294967294" count="1" selected="0">
            <x v="0"/>
          </reference>
          <reference field="1" count="1" selected="0">
            <x v="0"/>
          </reference>
          <reference field="2" count="1" selected="0">
            <x v="0"/>
          </reference>
        </references>
      </pivotArea>
    </chartFormat>
    <chartFormat chart="43" format="68">
      <pivotArea type="data" outline="0" fieldPosition="0">
        <references count="3">
          <reference field="4294967294" count="1" selected="0">
            <x v="0"/>
          </reference>
          <reference field="1" count="1" selected="0">
            <x v="0"/>
          </reference>
          <reference field="2" count="1" selected="0">
            <x v="1"/>
          </reference>
        </references>
      </pivotArea>
    </chartFormat>
    <chartFormat chart="43" format="69">
      <pivotArea type="data" outline="0" fieldPosition="0">
        <references count="3">
          <reference field="4294967294" count="1" selected="0">
            <x v="0"/>
          </reference>
          <reference field="1" count="1" selected="0">
            <x v="0"/>
          </reference>
          <reference field="2" count="1" selected="0">
            <x v="2"/>
          </reference>
        </references>
      </pivotArea>
    </chartFormat>
    <chartFormat chart="43" format="70">
      <pivotArea type="data" outline="0" fieldPosition="0">
        <references count="3">
          <reference field="4294967294" count="1" selected="0">
            <x v="0"/>
          </reference>
          <reference field="1" count="1" selected="0">
            <x v="0"/>
          </reference>
          <reference field="2" count="1" selected="0">
            <x v="3"/>
          </reference>
        </references>
      </pivotArea>
    </chartFormat>
    <chartFormat chart="43" format="71" series="1">
      <pivotArea type="data" outline="0" fieldPosition="0">
        <references count="2">
          <reference field="4294967294" count="1" selected="0">
            <x v="0"/>
          </reference>
          <reference field="1" count="1" selected="0">
            <x v="1"/>
          </reference>
        </references>
      </pivotArea>
    </chartFormat>
    <chartFormat chart="43" format="72">
      <pivotArea type="data" outline="0" fieldPosition="0">
        <references count="3">
          <reference field="4294967294" count="1" selected="0">
            <x v="0"/>
          </reference>
          <reference field="1" count="1" selected="0">
            <x v="1"/>
          </reference>
          <reference field="2" count="1" selected="0">
            <x v="0"/>
          </reference>
        </references>
      </pivotArea>
    </chartFormat>
    <chartFormat chart="43" format="73">
      <pivotArea type="data" outline="0" fieldPosition="0">
        <references count="3">
          <reference field="4294967294" count="1" selected="0">
            <x v="0"/>
          </reference>
          <reference field="1" count="1" selected="0">
            <x v="1"/>
          </reference>
          <reference field="2" count="1" selected="0">
            <x v="1"/>
          </reference>
        </references>
      </pivotArea>
    </chartFormat>
    <chartFormat chart="43" format="74">
      <pivotArea type="data" outline="0" fieldPosition="0">
        <references count="3">
          <reference field="4294967294" count="1" selected="0">
            <x v="0"/>
          </reference>
          <reference field="1" count="1" selected="0">
            <x v="1"/>
          </reference>
          <reference field="2" count="1" selected="0">
            <x v="2"/>
          </reference>
        </references>
      </pivotArea>
    </chartFormat>
    <chartFormat chart="43" format="75">
      <pivotArea type="data" outline="0" fieldPosition="0">
        <references count="3">
          <reference field="4294967294" count="1" selected="0">
            <x v="0"/>
          </reference>
          <reference field="1" count="1" selected="0">
            <x v="1"/>
          </reference>
          <reference field="2" count="1" selected="0">
            <x v="3"/>
          </reference>
        </references>
      </pivotArea>
    </chartFormat>
    <chartFormat chart="43" format="76" series="1">
      <pivotArea type="data" outline="0" fieldPosition="0">
        <references count="2">
          <reference field="4294967294" count="1" selected="0">
            <x v="0"/>
          </reference>
          <reference field="1" count="1" selected="0">
            <x v="2"/>
          </reference>
        </references>
      </pivotArea>
    </chartFormat>
    <chartFormat chart="43" format="77">
      <pivotArea type="data" outline="0" fieldPosition="0">
        <references count="3">
          <reference field="4294967294" count="1" selected="0">
            <x v="0"/>
          </reference>
          <reference field="1" count="1" selected="0">
            <x v="2"/>
          </reference>
          <reference field="2" count="1" selected="0">
            <x v="0"/>
          </reference>
        </references>
      </pivotArea>
    </chartFormat>
    <chartFormat chart="43" format="78">
      <pivotArea type="data" outline="0" fieldPosition="0">
        <references count="3">
          <reference field="4294967294" count="1" selected="0">
            <x v="0"/>
          </reference>
          <reference field="1" count="1" selected="0">
            <x v="2"/>
          </reference>
          <reference field="2" count="1" selected="0">
            <x v="1"/>
          </reference>
        </references>
      </pivotArea>
    </chartFormat>
    <chartFormat chart="43" format="79">
      <pivotArea type="data" outline="0" fieldPosition="0">
        <references count="3">
          <reference field="4294967294" count="1" selected="0">
            <x v="0"/>
          </reference>
          <reference field="1" count="1" selected="0">
            <x v="2"/>
          </reference>
          <reference field="2" count="1" selected="0">
            <x v="2"/>
          </reference>
        </references>
      </pivotArea>
    </chartFormat>
    <chartFormat chart="43" format="80">
      <pivotArea type="data" outline="0" fieldPosition="0">
        <references count="3">
          <reference field="4294967294" count="1" selected="0">
            <x v="0"/>
          </reference>
          <reference field="1" count="1" selected="0">
            <x v="2"/>
          </reference>
          <reference field="2" count="1" selected="0">
            <x v="3"/>
          </reference>
        </references>
      </pivotArea>
    </chartFormat>
    <chartFormat chart="45" format="126">
      <pivotArea type="data" outline="0" fieldPosition="0">
        <references count="3">
          <reference field="4294967294" count="1" selected="0">
            <x v="0"/>
          </reference>
          <reference field="1" count="1" selected="0">
            <x v="0"/>
          </reference>
          <reference field="2" count="1" selected="0">
            <x v="0"/>
          </reference>
        </references>
      </pivotArea>
    </chartFormat>
    <chartFormat chart="45" format="127" series="1">
      <pivotArea type="data" outline="0" fieldPosition="0">
        <references count="2">
          <reference field="4294967294" count="1" selected="0">
            <x v="0"/>
          </reference>
          <reference field="1" count="1" selected="0">
            <x v="0"/>
          </reference>
        </references>
      </pivotArea>
    </chartFormat>
    <chartFormat chart="45" format="128">
      <pivotArea type="data" outline="0" fieldPosition="0">
        <references count="3">
          <reference field="4294967294" count="1" selected="0">
            <x v="0"/>
          </reference>
          <reference field="1" count="1" selected="0">
            <x v="1"/>
          </reference>
          <reference field="2" count="1" selected="0">
            <x v="0"/>
          </reference>
        </references>
      </pivotArea>
    </chartFormat>
    <chartFormat chart="45" format="129" series="1">
      <pivotArea type="data" outline="0" fieldPosition="0">
        <references count="2">
          <reference field="4294967294" count="1" selected="0">
            <x v="0"/>
          </reference>
          <reference field="1" count="1" selected="0">
            <x v="1"/>
          </reference>
        </references>
      </pivotArea>
    </chartFormat>
    <chartFormat chart="45" format="130">
      <pivotArea type="data" outline="0" fieldPosition="0">
        <references count="3">
          <reference field="4294967294" count="1" selected="0">
            <x v="0"/>
          </reference>
          <reference field="1" count="1" selected="0">
            <x v="2"/>
          </reference>
          <reference field="2" count="1" selected="0">
            <x v="0"/>
          </reference>
        </references>
      </pivotArea>
    </chartFormat>
    <chartFormat chart="45" format="131" series="1">
      <pivotArea type="data" outline="0" fieldPosition="0">
        <references count="2">
          <reference field="4294967294" count="1" selected="0">
            <x v="0"/>
          </reference>
          <reference field="1" count="1" selected="0">
            <x v="2"/>
          </reference>
        </references>
      </pivotArea>
    </chartFormat>
    <chartFormat chart="45" format="132">
      <pivotArea type="data" outline="0" fieldPosition="0">
        <references count="3">
          <reference field="4294967294" count="1" selected="0">
            <x v="0"/>
          </reference>
          <reference field="1" count="1" selected="0">
            <x v="2"/>
          </reference>
          <reference field="2" count="1" selected="0">
            <x v="2"/>
          </reference>
        </references>
      </pivotArea>
    </chartFormat>
    <chartFormat chart="45" format="133">
      <pivotArea type="data" outline="0" fieldPosition="0">
        <references count="3">
          <reference field="4294967294" count="1" selected="0">
            <x v="0"/>
          </reference>
          <reference field="1" count="1" selected="0">
            <x v="1"/>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8">
  <location ref="G3:I8" firstHeaderRow="0" firstDataRow="1" firstDataCol="1"/>
  <pivotFields count="17">
    <pivotField numFmtId="14" showAll="0"/>
    <pivotField showAll="0">
      <items count="4">
        <item x="0"/>
        <item h="1" x="1"/>
        <item h="1" x="2"/>
        <item t="default"/>
      </items>
    </pivotField>
    <pivotField axis="axisRow" showAll="0">
      <items count="5">
        <item x="1"/>
        <item x="2"/>
        <item x="3"/>
        <item x="0"/>
        <item t="default"/>
      </items>
    </pivotField>
    <pivotField showAll="0"/>
    <pivotField showAll="0"/>
    <pivotField showAll="0"/>
    <pivotField dataField="1" showAll="0"/>
    <pivotField showAll="0"/>
    <pivotField showAll="0"/>
    <pivotField dataField="1" showAll="0"/>
    <pivotField showAll="0"/>
    <pivotField showAll="0"/>
    <pivotField showAll="0"/>
    <pivotField showAll="0"/>
    <pivotField showAll="0"/>
    <pivotField showAll="0"/>
    <pivotField showAll="0"/>
  </pivotFields>
  <rowFields count="1">
    <field x="2"/>
  </rowFields>
  <rowItems count="5">
    <i>
      <x/>
    </i>
    <i>
      <x v="1"/>
    </i>
    <i>
      <x v="2"/>
    </i>
    <i>
      <x v="3"/>
    </i>
    <i t="grand">
      <x/>
    </i>
  </rowItems>
  <colFields count="1">
    <field x="-2"/>
  </colFields>
  <colItems count="2">
    <i>
      <x/>
    </i>
    <i i="1">
      <x v="1"/>
    </i>
  </colItems>
  <dataFields count="2">
    <dataField name="Sum of SOLD_QUANTITY" fld="6" baseField="0" baseItem="0"/>
    <dataField name="Sum of REMAINING_QUANTITY_CURR" fld="9" baseField="0" baseItem="0"/>
  </dataFields>
  <formats count="3">
    <format dxfId="888">
      <pivotArea outline="0" collapsedLevelsAreSubtotals="1" fieldPosition="0"/>
    </format>
    <format dxfId="887">
      <pivotArea outline="0" collapsedLevelsAreSubtotals="1" fieldPosition="0"/>
    </format>
    <format dxfId="886">
      <pivotArea outline="0" collapsedLevelsAreSubtotals="1" fieldPosition="0"/>
    </format>
  </formats>
  <chartFormats count="8">
    <chartFormat chart="32" format="2" series="1">
      <pivotArea type="data" outline="0" fieldPosition="0">
        <references count="1">
          <reference field="4294967294" count="1" selected="0">
            <x v="0"/>
          </reference>
        </references>
      </pivotArea>
    </chartFormat>
    <chartFormat chart="32" format="3" series="1">
      <pivotArea type="data" outline="0" fieldPosition="0">
        <references count="1">
          <reference field="4294967294" count="1" selected="0">
            <x v="1"/>
          </reference>
        </references>
      </pivotArea>
    </chartFormat>
    <chartFormat chart="33" format="4" series="1">
      <pivotArea type="data" outline="0" fieldPosition="0">
        <references count="1">
          <reference field="4294967294" count="1" selected="0">
            <x v="0"/>
          </reference>
        </references>
      </pivotArea>
    </chartFormat>
    <chartFormat chart="33" format="5" series="1">
      <pivotArea type="data" outline="0" fieldPosition="0">
        <references count="1">
          <reference field="4294967294" count="1" selected="0">
            <x v="1"/>
          </reference>
        </references>
      </pivotArea>
    </chartFormat>
    <chartFormat chart="34" format="6" series="1">
      <pivotArea type="data" outline="0" fieldPosition="0">
        <references count="1">
          <reference field="4294967294" count="1" selected="0">
            <x v="0"/>
          </reference>
        </references>
      </pivotArea>
    </chartFormat>
    <chartFormat chart="34" format="7" series="1">
      <pivotArea type="data" outline="0" fieldPosition="0">
        <references count="1">
          <reference field="4294967294" count="1" selected="0">
            <x v="1"/>
          </reference>
        </references>
      </pivotArea>
    </chartFormat>
    <chartFormat chart="37" format="10" series="1">
      <pivotArea type="data" outline="0" fieldPosition="0">
        <references count="1">
          <reference field="4294967294" count="1" selected="0">
            <x v="0"/>
          </reference>
        </references>
      </pivotArea>
    </chartFormat>
    <chartFormat chart="37" format="1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1">
  <location ref="K3:M8" firstHeaderRow="0" firstDataRow="1" firstDataCol="1"/>
  <pivotFields count="17">
    <pivotField numFmtId="14" showAll="0"/>
    <pivotField showAll="0">
      <items count="4">
        <item x="0"/>
        <item h="1" x="1"/>
        <item h="1" x="2"/>
        <item t="default"/>
      </items>
    </pivotField>
    <pivotField axis="axisRow" showAll="0">
      <items count="5">
        <item x="1"/>
        <item x="2"/>
        <item x="3"/>
        <item x="0"/>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dataField="1" showAll="0"/>
  </pivotFields>
  <rowFields count="1">
    <field x="2"/>
  </rowFields>
  <rowItems count="5">
    <i>
      <x/>
    </i>
    <i>
      <x v="1"/>
    </i>
    <i>
      <x v="2"/>
    </i>
    <i>
      <x v="3"/>
    </i>
    <i t="grand">
      <x/>
    </i>
  </rowItems>
  <colFields count="1">
    <field x="-2"/>
  </colFields>
  <colItems count="2">
    <i>
      <x/>
    </i>
    <i i="1">
      <x v="1"/>
    </i>
  </colItems>
  <dataFields count="2">
    <dataField name="Sum of TOTAL_SALES(Current day)" fld="7" baseField="0" baseItem="0"/>
    <dataField name="Sum of PROFIT_LOSS_TOTAL" fld="16" baseField="0" baseItem="0"/>
  </dataFields>
  <formats count="3">
    <format dxfId="891">
      <pivotArea outline="0" collapsedLevelsAreSubtotals="1" fieldPosition="0"/>
    </format>
    <format dxfId="890">
      <pivotArea outline="0" collapsedLevelsAreSubtotals="1" fieldPosition="0"/>
    </format>
    <format dxfId="889">
      <pivotArea outline="0" collapsedLevelsAreSubtotals="1" fieldPosition="0"/>
    </format>
  </formats>
  <chartFormats count="8">
    <chartFormat chart="45" format="2" series="1">
      <pivotArea type="data" outline="0" fieldPosition="0">
        <references count="1">
          <reference field="4294967294" count="1" selected="0">
            <x v="0"/>
          </reference>
        </references>
      </pivotArea>
    </chartFormat>
    <chartFormat chart="45" format="3" series="1">
      <pivotArea type="data" outline="0" fieldPosition="0">
        <references count="1">
          <reference field="4294967294" count="1" selected="0">
            <x v="1"/>
          </reference>
        </references>
      </pivotArea>
    </chartFormat>
    <chartFormat chart="46" format="4" series="1">
      <pivotArea type="data" outline="0" fieldPosition="0">
        <references count="1">
          <reference field="4294967294" count="1" selected="0">
            <x v="0"/>
          </reference>
        </references>
      </pivotArea>
    </chartFormat>
    <chartFormat chart="46" format="5" series="1">
      <pivotArea type="data" outline="0" fieldPosition="0">
        <references count="1">
          <reference field="4294967294" count="1" selected="0">
            <x v="1"/>
          </reference>
        </references>
      </pivotArea>
    </chartFormat>
    <chartFormat chart="47" format="6" series="1">
      <pivotArea type="data" outline="0" fieldPosition="0">
        <references count="1">
          <reference field="4294967294" count="1" selected="0">
            <x v="0"/>
          </reference>
        </references>
      </pivotArea>
    </chartFormat>
    <chartFormat chart="47" format="7" series="1">
      <pivotArea type="data" outline="0" fieldPosition="0">
        <references count="1">
          <reference field="4294967294" count="1" selected="0">
            <x v="1"/>
          </reference>
        </references>
      </pivotArea>
    </chartFormat>
    <chartFormat chart="50" format="10" series="1">
      <pivotArea type="data" outline="0" fieldPosition="0">
        <references count="1">
          <reference field="4294967294" count="1" selected="0">
            <x v="0"/>
          </reference>
        </references>
      </pivotArea>
    </chartFormat>
    <chartFormat chart="50" format="1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8">
  <location ref="K10:N11" firstHeaderRow="0" firstDataRow="1" firstDataCol="0"/>
  <pivotFields count="17">
    <pivotField numFmtId="14" showAll="0"/>
    <pivotField showAll="0">
      <items count="4">
        <item x="0"/>
        <item h="1" x="1"/>
        <item h="1" x="2"/>
        <item t="default"/>
      </items>
    </pivotField>
    <pivotField showAll="0">
      <items count="5">
        <item x="1"/>
        <item x="2"/>
        <item x="3"/>
        <item x="0"/>
        <item t="default"/>
      </items>
    </pivotField>
    <pivotField showAll="0"/>
    <pivotField showAll="0"/>
    <pivotField showAll="0"/>
    <pivotField dataField="1" showAll="0"/>
    <pivotField dataField="1" showAll="0"/>
    <pivotField showAll="0"/>
    <pivotField showAll="0"/>
    <pivotField showAll="0"/>
    <pivotField showAll="0"/>
    <pivotField showAll="0"/>
    <pivotField dataField="1" showAll="0"/>
    <pivotField showAll="0"/>
    <pivotField showAll="0"/>
    <pivotField dataField="1" showAll="0"/>
  </pivotFields>
  <rowItems count="1">
    <i/>
  </rowItems>
  <colFields count="1">
    <field x="-2"/>
  </colFields>
  <colItems count="4">
    <i>
      <x/>
    </i>
    <i i="1">
      <x v="1"/>
    </i>
    <i i="2">
      <x v="2"/>
    </i>
    <i i="3">
      <x v="3"/>
    </i>
  </colItems>
  <dataFields count="4">
    <dataField name="Sum of TOTAL_SALES(Current day)" fld="7" baseField="0" baseItem="0"/>
    <dataField name="Sum of PROFIT_LOSS_TOTAL" fld="16" baseField="0" baseItem="0"/>
    <dataField name="Sum of SOLD_QUANTITY" fld="6" baseField="0" baseItem="0"/>
    <dataField name="Sum of RQ_TOTAL_SALE(D-2)" fld="13" baseField="0" baseItem="0"/>
  </dataFields>
  <formats count="3">
    <format dxfId="894">
      <pivotArea outline="0" collapsedLevelsAreSubtotals="1" fieldPosition="0"/>
    </format>
    <format dxfId="893">
      <pivotArea outline="0" collapsedLevelsAreSubtotals="1" fieldPosition="0"/>
    </format>
    <format dxfId="89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VeggieVista" connectionId="1" autoFormatId="16" applyNumberFormats="0" applyBorderFormats="0" applyFontFormats="0" applyPatternFormats="0" applyAlignmentFormats="0" applyWidthHeightFormats="0"/>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tabular pivotCacheId="1">
      <items count="3">
        <i x="0" s="1"/>
        <i x="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cache="Slicer_MONTH" caption="MONTH" style="Slicer Style 2"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MONTH 1" cache="Slicer_MONTH" caption="MONTH" style="Slicer Style 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O29"/>
  <sheetViews>
    <sheetView topLeftCell="J1" workbookViewId="0">
      <selection activeCell="E2" sqref="E2"/>
    </sheetView>
  </sheetViews>
  <sheetFormatPr defaultRowHeight="14.4" x14ac:dyDescent="0.3"/>
  <cols>
    <col min="1" max="1" width="35" customWidth="1"/>
    <col min="2" max="2" width="15.5546875" customWidth="1"/>
    <col min="3" max="3" width="10.77734375" customWidth="1"/>
    <col min="4" max="4" width="6.44140625" customWidth="1"/>
    <col min="5" max="5" width="10.77734375" customWidth="1"/>
    <col min="6" max="6" width="13.33203125" customWidth="1"/>
    <col min="7" max="7" width="12.5546875" customWidth="1"/>
    <col min="8" max="8" width="29.5546875" customWidth="1"/>
    <col min="9" max="9" width="30.44140625" customWidth="1"/>
    <col min="10" max="10" width="22" customWidth="1"/>
    <col min="11" max="11" width="30.77734375" customWidth="1"/>
    <col min="12" max="12" width="25.5546875" customWidth="1"/>
    <col min="13" max="13" width="22" customWidth="1"/>
    <col min="14" max="14" width="26.109375" customWidth="1"/>
    <col min="15" max="15" width="38.44140625" bestFit="1" customWidth="1"/>
  </cols>
  <sheetData>
    <row r="3" spans="1:15" x14ac:dyDescent="0.3">
      <c r="A3" s="2" t="s">
        <v>27</v>
      </c>
      <c r="B3" s="2" t="s">
        <v>25</v>
      </c>
      <c r="G3" s="2" t="s">
        <v>23</v>
      </c>
      <c r="H3" t="s">
        <v>30</v>
      </c>
      <c r="I3" t="s">
        <v>31</v>
      </c>
      <c r="K3" s="2" t="s">
        <v>23</v>
      </c>
      <c r="L3" t="s">
        <v>27</v>
      </c>
      <c r="M3" t="s">
        <v>28</v>
      </c>
    </row>
    <row r="4" spans="1:15" x14ac:dyDescent="0.3">
      <c r="A4" s="2" t="s">
        <v>23</v>
      </c>
      <c r="B4" t="s">
        <v>26</v>
      </c>
      <c r="C4" t="s">
        <v>24</v>
      </c>
      <c r="G4" s="3" t="s">
        <v>18</v>
      </c>
      <c r="H4" s="4">
        <v>70600</v>
      </c>
      <c r="I4" s="4">
        <v>2600</v>
      </c>
      <c r="K4" s="3" t="s">
        <v>18</v>
      </c>
      <c r="L4" s="4">
        <v>2968000</v>
      </c>
      <c r="M4" s="4">
        <v>3039950</v>
      </c>
    </row>
    <row r="5" spans="1:15" x14ac:dyDescent="0.3">
      <c r="A5" s="3" t="s">
        <v>18</v>
      </c>
      <c r="B5" s="4">
        <v>2968000</v>
      </c>
      <c r="C5" s="4">
        <v>2968000</v>
      </c>
      <c r="G5" s="3" t="s">
        <v>19</v>
      </c>
      <c r="H5" s="4">
        <v>17870</v>
      </c>
      <c r="I5" s="4">
        <v>1330</v>
      </c>
      <c r="K5" s="3" t="s">
        <v>19</v>
      </c>
      <c r="L5" s="4">
        <v>1140900</v>
      </c>
      <c r="M5" s="4">
        <v>1084100</v>
      </c>
    </row>
    <row r="6" spans="1:15" x14ac:dyDescent="0.3">
      <c r="A6" s="3" t="s">
        <v>19</v>
      </c>
      <c r="B6" s="4">
        <v>1140900</v>
      </c>
      <c r="C6" s="4">
        <v>1140900</v>
      </c>
      <c r="G6" s="3" t="s">
        <v>21</v>
      </c>
      <c r="H6" s="4">
        <v>14940</v>
      </c>
      <c r="I6" s="4">
        <v>1560</v>
      </c>
      <c r="K6" s="3" t="s">
        <v>21</v>
      </c>
      <c r="L6" s="4">
        <v>1191800</v>
      </c>
      <c r="M6" s="4">
        <v>1088800</v>
      </c>
    </row>
    <row r="7" spans="1:15" x14ac:dyDescent="0.3">
      <c r="A7" s="3" t="s">
        <v>21</v>
      </c>
      <c r="B7" s="4">
        <v>1191800</v>
      </c>
      <c r="C7" s="4">
        <v>1191800</v>
      </c>
      <c r="G7" s="3" t="s">
        <v>16</v>
      </c>
      <c r="H7" s="4">
        <v>20200</v>
      </c>
      <c r="I7" s="4">
        <v>5800</v>
      </c>
      <c r="K7" s="3" t="s">
        <v>16</v>
      </c>
      <c r="L7" s="4">
        <v>2596000</v>
      </c>
      <c r="M7" s="4">
        <v>2744000</v>
      </c>
    </row>
    <row r="8" spans="1:15" x14ac:dyDescent="0.3">
      <c r="A8" s="3" t="s">
        <v>16</v>
      </c>
      <c r="B8" s="4">
        <v>2596000</v>
      </c>
      <c r="C8" s="4">
        <v>2596000</v>
      </c>
      <c r="G8" s="3" t="s">
        <v>24</v>
      </c>
      <c r="H8" s="4">
        <v>123610</v>
      </c>
      <c r="I8" s="4">
        <v>11290</v>
      </c>
      <c r="K8" s="3" t="s">
        <v>24</v>
      </c>
      <c r="L8" s="4">
        <v>7896700</v>
      </c>
      <c r="M8" s="4">
        <v>7956850</v>
      </c>
    </row>
    <row r="9" spans="1:15" x14ac:dyDescent="0.3">
      <c r="A9" s="3" t="s">
        <v>24</v>
      </c>
      <c r="B9" s="4">
        <v>7896700</v>
      </c>
      <c r="C9" s="4">
        <v>7896700</v>
      </c>
    </row>
    <row r="10" spans="1:15" x14ac:dyDescent="0.3">
      <c r="G10" s="2" t="s">
        <v>23</v>
      </c>
      <c r="H10" t="s">
        <v>32</v>
      </c>
      <c r="I10" t="s">
        <v>27</v>
      </c>
      <c r="K10" t="s">
        <v>27</v>
      </c>
      <c r="L10" t="s">
        <v>28</v>
      </c>
      <c r="M10" t="s">
        <v>30</v>
      </c>
      <c r="N10" t="s">
        <v>35</v>
      </c>
      <c r="O10" t="s">
        <v>36</v>
      </c>
    </row>
    <row r="11" spans="1:15" x14ac:dyDescent="0.3">
      <c r="A11" s="2" t="s">
        <v>28</v>
      </c>
      <c r="B11" s="2" t="s">
        <v>25</v>
      </c>
      <c r="G11" s="3" t="s">
        <v>18</v>
      </c>
      <c r="H11" s="4">
        <v>75800</v>
      </c>
      <c r="I11" s="4">
        <v>2968000</v>
      </c>
      <c r="K11" s="4">
        <v>7896700</v>
      </c>
      <c r="L11" s="4">
        <v>7956850</v>
      </c>
      <c r="M11" s="4">
        <v>123610</v>
      </c>
      <c r="N11" s="4">
        <v>442650</v>
      </c>
      <c r="O11" s="6">
        <f>L11/K13</f>
        <v>0.87877298580816166</v>
      </c>
    </row>
    <row r="12" spans="1:15" x14ac:dyDescent="0.3">
      <c r="A12" s="2" t="s">
        <v>23</v>
      </c>
      <c r="B12" t="s">
        <v>26</v>
      </c>
      <c r="C12" t="s">
        <v>24</v>
      </c>
      <c r="G12" s="3" t="s">
        <v>19</v>
      </c>
      <c r="H12" s="4">
        <v>19200</v>
      </c>
      <c r="I12" s="4">
        <v>1140900</v>
      </c>
      <c r="K12" s="4">
        <v>1157800</v>
      </c>
    </row>
    <row r="13" spans="1:15" x14ac:dyDescent="0.3">
      <c r="A13" s="3" t="s">
        <v>18</v>
      </c>
      <c r="B13" s="4">
        <v>3039950</v>
      </c>
      <c r="C13" s="4">
        <v>3039950</v>
      </c>
      <c r="G13" s="3" t="s">
        <v>21</v>
      </c>
      <c r="H13" s="4">
        <v>16500</v>
      </c>
      <c r="I13" s="4">
        <v>1191800</v>
      </c>
      <c r="K13" s="4">
        <f>SUM(K11:K12)</f>
        <v>9054500</v>
      </c>
    </row>
    <row r="14" spans="1:15" x14ac:dyDescent="0.3">
      <c r="A14" s="3" t="s">
        <v>19</v>
      </c>
      <c r="B14" s="4">
        <v>1084100</v>
      </c>
      <c r="C14" s="4">
        <v>1084100</v>
      </c>
      <c r="G14" s="3" t="s">
        <v>16</v>
      </c>
      <c r="H14" s="4">
        <v>31800</v>
      </c>
      <c r="I14" s="4">
        <v>2596000</v>
      </c>
    </row>
    <row r="15" spans="1:15" x14ac:dyDescent="0.3">
      <c r="A15" s="3" t="s">
        <v>21</v>
      </c>
      <c r="B15" s="4">
        <v>1088800</v>
      </c>
      <c r="C15" s="4">
        <v>1088800</v>
      </c>
      <c r="G15" s="3" t="s">
        <v>24</v>
      </c>
      <c r="H15" s="4">
        <v>143300</v>
      </c>
      <c r="I15" s="4">
        <v>7896700</v>
      </c>
    </row>
    <row r="16" spans="1:15" x14ac:dyDescent="0.3">
      <c r="A16" s="3" t="s">
        <v>16</v>
      </c>
      <c r="B16" s="4">
        <v>2744000</v>
      </c>
      <c r="C16" s="4">
        <v>2744000</v>
      </c>
    </row>
    <row r="17" spans="1:9" x14ac:dyDescent="0.3">
      <c r="A17" s="3" t="s">
        <v>24</v>
      </c>
      <c r="B17" s="4">
        <v>7956850</v>
      </c>
      <c r="C17" s="4">
        <v>7956850</v>
      </c>
      <c r="G17" s="2" t="s">
        <v>23</v>
      </c>
      <c r="H17" t="s">
        <v>33</v>
      </c>
      <c r="I17" t="s">
        <v>27</v>
      </c>
    </row>
    <row r="18" spans="1:9" x14ac:dyDescent="0.3">
      <c r="G18" s="3" t="s">
        <v>18</v>
      </c>
      <c r="H18" s="4">
        <v>38.823529411764703</v>
      </c>
      <c r="I18" s="4">
        <v>2968000</v>
      </c>
    </row>
    <row r="19" spans="1:9" x14ac:dyDescent="0.3">
      <c r="A19" s="2" t="s">
        <v>29</v>
      </c>
      <c r="B19" s="2" t="s">
        <v>25</v>
      </c>
      <c r="G19" s="3" t="s">
        <v>19</v>
      </c>
      <c r="H19" s="4">
        <v>65.490196078431367</v>
      </c>
      <c r="I19" s="4">
        <v>1140900</v>
      </c>
    </row>
    <row r="20" spans="1:9" x14ac:dyDescent="0.3">
      <c r="A20" s="2" t="s">
        <v>23</v>
      </c>
      <c r="B20" t="s">
        <v>26</v>
      </c>
      <c r="C20" t="s">
        <v>24</v>
      </c>
      <c r="G20" s="3" t="s">
        <v>21</v>
      </c>
      <c r="H20" s="4">
        <v>91.290322580645167</v>
      </c>
      <c r="I20" s="4">
        <v>1191800</v>
      </c>
    </row>
    <row r="21" spans="1:9" x14ac:dyDescent="0.3">
      <c r="A21" s="3" t="s">
        <v>18</v>
      </c>
      <c r="B21" s="4">
        <v>365</v>
      </c>
      <c r="C21" s="4">
        <v>365</v>
      </c>
      <c r="G21" s="3" t="s">
        <v>16</v>
      </c>
      <c r="H21" s="4">
        <v>121.29032258064517</v>
      </c>
      <c r="I21" s="4">
        <v>2596000</v>
      </c>
    </row>
    <row r="22" spans="1:9" x14ac:dyDescent="0.3">
      <c r="A22" s="3" t="s">
        <v>19</v>
      </c>
      <c r="B22" s="4">
        <v>1330</v>
      </c>
      <c r="C22" s="4">
        <v>1330</v>
      </c>
      <c r="G22" s="3" t="s">
        <v>24</v>
      </c>
      <c r="H22" s="4">
        <v>80.358974358974365</v>
      </c>
      <c r="I22" s="4">
        <v>7896700</v>
      </c>
    </row>
    <row r="23" spans="1:9" x14ac:dyDescent="0.3">
      <c r="A23" s="3" t="s">
        <v>21</v>
      </c>
      <c r="B23" s="4">
        <v>1560</v>
      </c>
      <c r="C23" s="4">
        <v>1560</v>
      </c>
    </row>
    <row r="24" spans="1:9" x14ac:dyDescent="0.3">
      <c r="A24" s="3" t="s">
        <v>16</v>
      </c>
      <c r="B24" s="4">
        <v>2300</v>
      </c>
      <c r="C24" s="4">
        <v>2300</v>
      </c>
      <c r="G24" s="2" t="s">
        <v>23</v>
      </c>
      <c r="H24" t="s">
        <v>34</v>
      </c>
      <c r="I24" t="s">
        <v>33</v>
      </c>
    </row>
    <row r="25" spans="1:9" x14ac:dyDescent="0.3">
      <c r="A25" s="3" t="s">
        <v>24</v>
      </c>
      <c r="B25" s="4">
        <v>5555</v>
      </c>
      <c r="C25" s="4">
        <v>5555</v>
      </c>
      <c r="G25" s="3" t="s">
        <v>18</v>
      </c>
      <c r="H25" s="4">
        <v>23.137254901960784</v>
      </c>
      <c r="I25" s="4">
        <v>38.823529411764703</v>
      </c>
    </row>
    <row r="26" spans="1:9" x14ac:dyDescent="0.3">
      <c r="G26" s="3" t="s">
        <v>19</v>
      </c>
      <c r="H26" s="4">
        <v>51.764705882352942</v>
      </c>
      <c r="I26" s="4">
        <v>65.490196078431367</v>
      </c>
    </row>
    <row r="27" spans="1:9" x14ac:dyDescent="0.3">
      <c r="G27" s="3" t="s">
        <v>21</v>
      </c>
      <c r="H27" s="4">
        <v>70</v>
      </c>
      <c r="I27" s="4">
        <v>91.290322580645167</v>
      </c>
    </row>
    <row r="28" spans="1:9" x14ac:dyDescent="0.3">
      <c r="G28" s="3" t="s">
        <v>16</v>
      </c>
      <c r="H28" s="4">
        <v>100.96774193548387</v>
      </c>
      <c r="I28" s="4">
        <v>121.29032258064517</v>
      </c>
    </row>
    <row r="29" spans="1:9" x14ac:dyDescent="0.3">
      <c r="G29" s="3" t="s">
        <v>24</v>
      </c>
      <c r="H29" s="4">
        <v>62.820512820512818</v>
      </c>
      <c r="I29" s="4">
        <v>80.358974358974365</v>
      </c>
    </row>
  </sheetData>
  <pageMargins left="0.7" right="0.7" top="0.75" bottom="0.75" header="0.3" footer="0.3"/>
  <pageSetup paperSize="9" orientation="portrait" horizontalDpi="300" verticalDpi="0" copies="0"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68" zoomScaleNormal="100" workbookViewId="0">
      <selection activeCell="H5" sqref="H5"/>
    </sheetView>
  </sheetViews>
  <sheetFormatPr defaultRowHeight="14.4" x14ac:dyDescent="0.3"/>
  <sheetData/>
  <pageMargins left="0.7" right="0.7" top="0.75" bottom="0.75" header="0.3" footer="0.3"/>
  <pageSetup paperSize="9" orientation="portrait" horizontalDpi="300" verticalDpi="0" copies="0"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Z5"/>
  <sheetViews>
    <sheetView tabSelected="1" zoomScale="80" zoomScaleNormal="80" workbookViewId="0">
      <selection activeCell="Z5" sqref="Z5"/>
    </sheetView>
  </sheetViews>
  <sheetFormatPr defaultRowHeight="14.4" x14ac:dyDescent="0.3"/>
  <sheetData>
    <row r="5" spans="26:26" x14ac:dyDescent="0.3">
      <c r="Z5" s="7"/>
    </row>
  </sheetData>
  <sheetProtection algorithmName="SHA-512" hashValue="UylRn4IyfxmJur+GnpJBtqkdDwzS3854PC/AVZ/cGSVsQ9jDfPq+zO/OQc7PA+C3PmPMdVLMjeRLwQRWiBGz4Q==" saltValue="tRfAzsvVqaZUQo0RztBeeA==" spinCount="100000" sheet="1" scenarios="1" selectLockedCells="1" pivotTables="0"/>
  <pageMargins left="0.7" right="0.7" top="0.75" bottom="0.75" header="0.3" footer="0.3"/>
  <pageSetup paperSize="9" orientation="portrait" horizontalDpi="300" verticalDpi="0" copies="0"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75"/>
  <sheetViews>
    <sheetView topLeftCell="L1" workbookViewId="0">
      <pane ySplit="1" topLeftCell="A563" activePane="bottomLeft" state="frozen"/>
      <selection activeCell="D1" sqref="D1"/>
      <selection pane="bottomLeft" activeCell="Q10" sqref="Q10"/>
    </sheetView>
  </sheetViews>
  <sheetFormatPr defaultRowHeight="14.4" x14ac:dyDescent="0.3"/>
  <cols>
    <col min="1" max="1" width="10.33203125" bestFit="1" customWidth="1"/>
    <col min="2" max="2" width="10.33203125" customWidth="1"/>
    <col min="3" max="3" width="15.33203125" bestFit="1" customWidth="1"/>
    <col min="4" max="4" width="19" bestFit="1" customWidth="1"/>
    <col min="5" max="5" width="13.44140625" bestFit="1" customWidth="1"/>
    <col min="6" max="6" width="19.77734375" bestFit="1" customWidth="1"/>
    <col min="7" max="7" width="15.109375" bestFit="1" customWidth="1"/>
    <col min="8" max="8" width="23" bestFit="1" customWidth="1"/>
    <col min="9" max="9" width="20.44140625" bestFit="1" customWidth="1"/>
    <col min="10" max="10" width="26.6640625" bestFit="1" customWidth="1"/>
    <col min="11" max="11" width="26.33203125" bestFit="1" customWidth="1"/>
    <col min="12" max="12" width="17.21875" bestFit="1" customWidth="1"/>
    <col min="13" max="13" width="18.6640625" bestFit="1" customWidth="1"/>
    <col min="14" max="14" width="18.88671875" bestFit="1" customWidth="1"/>
    <col min="15" max="15" width="27.77734375" bestFit="1" customWidth="1"/>
    <col min="16" max="16" width="22.5546875" bestFit="1" customWidth="1"/>
    <col min="17" max="17" width="18.44140625" bestFit="1" customWidth="1"/>
  </cols>
  <sheetData>
    <row r="1" spans="1:17" s="5" customFormat="1" x14ac:dyDescent="0.3">
      <c r="A1" s="5" t="s">
        <v>0</v>
      </c>
      <c r="B1" s="5" t="s">
        <v>22</v>
      </c>
      <c r="C1" s="5" t="s">
        <v>1</v>
      </c>
      <c r="D1" s="5" t="s">
        <v>2</v>
      </c>
      <c r="E1" s="5" t="s">
        <v>3</v>
      </c>
      <c r="F1" s="5" t="s">
        <v>4</v>
      </c>
      <c r="G1" s="5" t="s">
        <v>5</v>
      </c>
      <c r="H1" s="5" t="s">
        <v>6</v>
      </c>
      <c r="I1" s="5" t="s">
        <v>7</v>
      </c>
      <c r="J1" s="5" t="s">
        <v>8</v>
      </c>
      <c r="K1" s="5" t="s">
        <v>9</v>
      </c>
      <c r="L1" s="5" t="s">
        <v>10</v>
      </c>
      <c r="M1" s="5" t="s">
        <v>11</v>
      </c>
      <c r="N1" s="5" t="s">
        <v>12</v>
      </c>
      <c r="O1" s="5" t="s">
        <v>13</v>
      </c>
      <c r="P1" s="5" t="s">
        <v>14</v>
      </c>
      <c r="Q1" s="5" t="s">
        <v>15</v>
      </c>
    </row>
    <row r="2" spans="1:17" x14ac:dyDescent="0.3">
      <c r="A2" s="1">
        <v>44927</v>
      </c>
      <c r="B2" s="1" t="str">
        <f>TEXT(A2,"MMMM")</f>
        <v>January</v>
      </c>
      <c r="C2" t="s">
        <v>16</v>
      </c>
      <c r="D2">
        <v>70</v>
      </c>
      <c r="E2">
        <v>1000</v>
      </c>
      <c r="F2">
        <v>90</v>
      </c>
      <c r="G2">
        <v>700</v>
      </c>
      <c r="H2">
        <v>63000</v>
      </c>
      <c r="I2" t="s">
        <v>17</v>
      </c>
      <c r="J2">
        <v>300</v>
      </c>
      <c r="K2">
        <v>1000</v>
      </c>
      <c r="L2">
        <v>0</v>
      </c>
      <c r="M2">
        <v>0</v>
      </c>
      <c r="N2">
        <v>0</v>
      </c>
      <c r="O2">
        <v>0</v>
      </c>
      <c r="P2">
        <v>0</v>
      </c>
      <c r="Q2">
        <v>63000</v>
      </c>
    </row>
    <row r="3" spans="1:17" x14ac:dyDescent="0.3">
      <c r="A3" s="1">
        <v>44928</v>
      </c>
      <c r="B3" s="1" t="str">
        <f t="shared" ref="B3:B66" si="0">TEXT(A3,"MMMM")</f>
        <v>January</v>
      </c>
      <c r="C3" t="s">
        <v>16</v>
      </c>
      <c r="D3">
        <v>70</v>
      </c>
      <c r="E3">
        <v>1000</v>
      </c>
      <c r="F3">
        <v>90</v>
      </c>
      <c r="G3">
        <v>900</v>
      </c>
      <c r="H3">
        <v>81000</v>
      </c>
      <c r="I3" t="s">
        <v>17</v>
      </c>
      <c r="J3">
        <v>100</v>
      </c>
      <c r="K3">
        <v>1300</v>
      </c>
      <c r="L3">
        <v>90</v>
      </c>
      <c r="M3">
        <v>300</v>
      </c>
      <c r="N3">
        <v>27000</v>
      </c>
      <c r="O3">
        <v>0</v>
      </c>
      <c r="P3">
        <v>0</v>
      </c>
      <c r="Q3">
        <v>108000</v>
      </c>
    </row>
    <row r="4" spans="1:17" x14ac:dyDescent="0.3">
      <c r="A4" s="1">
        <v>44929</v>
      </c>
      <c r="B4" s="1" t="str">
        <f t="shared" si="0"/>
        <v>January</v>
      </c>
      <c r="C4" t="s">
        <v>16</v>
      </c>
      <c r="D4">
        <v>70</v>
      </c>
      <c r="E4">
        <v>1000</v>
      </c>
      <c r="F4">
        <v>90</v>
      </c>
      <c r="G4">
        <v>600</v>
      </c>
      <c r="H4">
        <v>54000</v>
      </c>
      <c r="I4" t="s">
        <v>17</v>
      </c>
      <c r="J4">
        <v>400</v>
      </c>
      <c r="K4">
        <v>1100</v>
      </c>
      <c r="L4">
        <v>90</v>
      </c>
      <c r="M4">
        <v>100</v>
      </c>
      <c r="N4">
        <v>9000</v>
      </c>
      <c r="O4">
        <v>0</v>
      </c>
      <c r="P4">
        <v>0</v>
      </c>
      <c r="Q4">
        <v>63000</v>
      </c>
    </row>
    <row r="5" spans="1:17" x14ac:dyDescent="0.3">
      <c r="A5" s="1">
        <v>44930</v>
      </c>
      <c r="B5" s="1" t="str">
        <f t="shared" si="0"/>
        <v>January</v>
      </c>
      <c r="C5" t="s">
        <v>16</v>
      </c>
      <c r="D5">
        <v>70</v>
      </c>
      <c r="E5">
        <v>200</v>
      </c>
      <c r="F5">
        <v>90</v>
      </c>
      <c r="G5">
        <v>200</v>
      </c>
      <c r="H5">
        <v>18000</v>
      </c>
      <c r="I5" t="s">
        <v>17</v>
      </c>
      <c r="J5">
        <v>0</v>
      </c>
      <c r="K5">
        <v>600</v>
      </c>
      <c r="L5">
        <v>80</v>
      </c>
      <c r="M5">
        <v>400</v>
      </c>
      <c r="N5">
        <v>32000</v>
      </c>
      <c r="O5">
        <v>0</v>
      </c>
      <c r="P5">
        <v>0</v>
      </c>
      <c r="Q5">
        <v>50000</v>
      </c>
    </row>
    <row r="6" spans="1:17" x14ac:dyDescent="0.3">
      <c r="A6" s="1">
        <v>44931</v>
      </c>
      <c r="B6" s="1" t="str">
        <f t="shared" si="0"/>
        <v>January</v>
      </c>
      <c r="C6" t="s">
        <v>16</v>
      </c>
      <c r="D6">
        <v>70</v>
      </c>
      <c r="E6">
        <v>300</v>
      </c>
      <c r="F6">
        <v>100</v>
      </c>
      <c r="G6">
        <v>300</v>
      </c>
      <c r="H6">
        <v>30000</v>
      </c>
      <c r="I6" t="s">
        <v>17</v>
      </c>
      <c r="J6">
        <v>0</v>
      </c>
      <c r="K6">
        <v>300</v>
      </c>
      <c r="L6">
        <v>0</v>
      </c>
      <c r="M6">
        <v>0</v>
      </c>
      <c r="N6">
        <v>0</v>
      </c>
      <c r="O6">
        <v>0</v>
      </c>
      <c r="P6">
        <v>0</v>
      </c>
      <c r="Q6">
        <v>30000</v>
      </c>
    </row>
    <row r="7" spans="1:17" x14ac:dyDescent="0.3">
      <c r="A7" s="1">
        <v>44932</v>
      </c>
      <c r="B7" s="1" t="str">
        <f t="shared" si="0"/>
        <v>January</v>
      </c>
      <c r="C7" t="s">
        <v>16</v>
      </c>
      <c r="D7">
        <v>80</v>
      </c>
      <c r="E7">
        <v>500</v>
      </c>
      <c r="F7">
        <v>100</v>
      </c>
      <c r="G7">
        <v>500</v>
      </c>
      <c r="H7">
        <v>50000</v>
      </c>
      <c r="I7" t="s">
        <v>17</v>
      </c>
      <c r="J7">
        <v>0</v>
      </c>
      <c r="K7">
        <v>500</v>
      </c>
      <c r="L7">
        <v>0</v>
      </c>
      <c r="M7">
        <v>0</v>
      </c>
      <c r="N7">
        <v>0</v>
      </c>
      <c r="O7">
        <v>0</v>
      </c>
      <c r="P7">
        <v>0</v>
      </c>
      <c r="Q7">
        <v>50000</v>
      </c>
    </row>
    <row r="8" spans="1:17" x14ac:dyDescent="0.3">
      <c r="A8" s="1">
        <v>44933</v>
      </c>
      <c r="B8" s="1" t="str">
        <f t="shared" si="0"/>
        <v>January</v>
      </c>
      <c r="C8" t="s">
        <v>16</v>
      </c>
      <c r="D8">
        <v>70</v>
      </c>
      <c r="E8">
        <v>500</v>
      </c>
      <c r="F8">
        <v>100</v>
      </c>
      <c r="G8">
        <v>500</v>
      </c>
      <c r="H8">
        <v>50000</v>
      </c>
      <c r="I8" t="s">
        <v>17</v>
      </c>
      <c r="J8">
        <v>0</v>
      </c>
      <c r="K8">
        <v>500</v>
      </c>
      <c r="L8">
        <v>0</v>
      </c>
      <c r="M8">
        <v>0</v>
      </c>
      <c r="N8">
        <v>0</v>
      </c>
      <c r="O8">
        <v>0</v>
      </c>
      <c r="P8">
        <v>0</v>
      </c>
      <c r="Q8">
        <v>50000</v>
      </c>
    </row>
    <row r="9" spans="1:17" x14ac:dyDescent="0.3">
      <c r="A9" s="1">
        <v>44934</v>
      </c>
      <c r="B9" s="1" t="str">
        <f t="shared" si="0"/>
        <v>January</v>
      </c>
      <c r="C9" t="s">
        <v>16</v>
      </c>
      <c r="D9">
        <v>70</v>
      </c>
      <c r="E9">
        <v>700</v>
      </c>
      <c r="F9">
        <v>90</v>
      </c>
      <c r="G9">
        <v>300</v>
      </c>
      <c r="H9">
        <v>27000</v>
      </c>
      <c r="I9" t="s">
        <v>17</v>
      </c>
      <c r="J9">
        <v>400</v>
      </c>
      <c r="K9">
        <v>700</v>
      </c>
      <c r="L9">
        <v>0</v>
      </c>
      <c r="M9">
        <v>0</v>
      </c>
      <c r="N9">
        <v>0</v>
      </c>
      <c r="O9">
        <v>0</v>
      </c>
      <c r="P9">
        <v>0</v>
      </c>
      <c r="Q9">
        <v>27000</v>
      </c>
    </row>
    <row r="10" spans="1:17" x14ac:dyDescent="0.3">
      <c r="A10" s="1">
        <v>44935</v>
      </c>
      <c r="B10" s="1" t="str">
        <f t="shared" si="0"/>
        <v>January</v>
      </c>
      <c r="C10" t="s">
        <v>16</v>
      </c>
      <c r="D10">
        <v>100</v>
      </c>
      <c r="E10">
        <v>1000</v>
      </c>
      <c r="F10">
        <v>120</v>
      </c>
      <c r="G10">
        <v>100</v>
      </c>
      <c r="H10">
        <v>12000</v>
      </c>
      <c r="I10" t="s">
        <v>17</v>
      </c>
      <c r="J10">
        <v>900</v>
      </c>
      <c r="K10">
        <v>1400</v>
      </c>
      <c r="L10">
        <v>90</v>
      </c>
      <c r="M10">
        <v>50</v>
      </c>
      <c r="N10">
        <v>4500</v>
      </c>
      <c r="O10">
        <v>350</v>
      </c>
      <c r="P10">
        <v>24500</v>
      </c>
      <c r="Q10">
        <v>-8000</v>
      </c>
    </row>
    <row r="11" spans="1:17" x14ac:dyDescent="0.3">
      <c r="A11" s="1">
        <v>44936</v>
      </c>
      <c r="B11" s="1" t="str">
        <f t="shared" si="0"/>
        <v>January</v>
      </c>
      <c r="C11" t="s">
        <v>16</v>
      </c>
      <c r="D11">
        <v>100</v>
      </c>
      <c r="E11">
        <v>500</v>
      </c>
      <c r="F11">
        <v>120</v>
      </c>
      <c r="G11">
        <v>400</v>
      </c>
      <c r="H11">
        <v>48000</v>
      </c>
      <c r="I11" t="s">
        <v>17</v>
      </c>
      <c r="J11">
        <v>100</v>
      </c>
      <c r="K11">
        <v>1400</v>
      </c>
      <c r="L11">
        <v>100</v>
      </c>
      <c r="M11">
        <v>200</v>
      </c>
      <c r="N11">
        <v>20000</v>
      </c>
      <c r="O11">
        <v>700</v>
      </c>
      <c r="P11">
        <v>70000</v>
      </c>
      <c r="Q11">
        <v>-2000</v>
      </c>
    </row>
    <row r="12" spans="1:17" x14ac:dyDescent="0.3">
      <c r="A12" s="1">
        <v>44937</v>
      </c>
      <c r="B12" s="1" t="str">
        <f t="shared" si="0"/>
        <v>January</v>
      </c>
      <c r="C12" t="s">
        <v>16</v>
      </c>
      <c r="D12">
        <v>120</v>
      </c>
      <c r="E12">
        <v>200</v>
      </c>
      <c r="F12">
        <v>150</v>
      </c>
      <c r="G12">
        <v>200</v>
      </c>
      <c r="H12">
        <v>30000</v>
      </c>
      <c r="I12" t="s">
        <v>17</v>
      </c>
      <c r="J12">
        <v>0</v>
      </c>
      <c r="K12">
        <v>300</v>
      </c>
      <c r="L12">
        <v>100</v>
      </c>
      <c r="M12">
        <v>100</v>
      </c>
      <c r="N12">
        <v>10000</v>
      </c>
      <c r="O12">
        <v>0</v>
      </c>
      <c r="P12">
        <v>0</v>
      </c>
      <c r="Q12">
        <v>40000</v>
      </c>
    </row>
    <row r="13" spans="1:17" x14ac:dyDescent="0.3">
      <c r="A13" s="1">
        <v>44938</v>
      </c>
      <c r="B13" s="1" t="str">
        <f t="shared" si="0"/>
        <v>January</v>
      </c>
      <c r="C13" t="s">
        <v>16</v>
      </c>
      <c r="D13">
        <v>0</v>
      </c>
      <c r="E13">
        <v>0</v>
      </c>
      <c r="F13">
        <v>0</v>
      </c>
      <c r="G13">
        <v>0</v>
      </c>
      <c r="H13">
        <v>0</v>
      </c>
      <c r="I13" t="s">
        <v>17</v>
      </c>
      <c r="J13">
        <v>0</v>
      </c>
      <c r="K13">
        <v>0</v>
      </c>
      <c r="L13">
        <v>0</v>
      </c>
      <c r="M13">
        <v>0</v>
      </c>
      <c r="N13">
        <v>0</v>
      </c>
      <c r="O13">
        <v>0</v>
      </c>
      <c r="P13">
        <v>0</v>
      </c>
      <c r="Q13">
        <v>0</v>
      </c>
    </row>
    <row r="14" spans="1:17" x14ac:dyDescent="0.3">
      <c r="A14" s="1">
        <v>44939</v>
      </c>
      <c r="B14" s="1" t="str">
        <f t="shared" si="0"/>
        <v>January</v>
      </c>
      <c r="C14" t="s">
        <v>16</v>
      </c>
      <c r="D14">
        <v>150</v>
      </c>
      <c r="E14">
        <v>300</v>
      </c>
      <c r="F14">
        <v>180</v>
      </c>
      <c r="G14">
        <v>300</v>
      </c>
      <c r="H14">
        <v>54000</v>
      </c>
      <c r="I14" t="s">
        <v>17</v>
      </c>
      <c r="J14">
        <v>0</v>
      </c>
      <c r="K14">
        <v>300</v>
      </c>
      <c r="L14">
        <v>0</v>
      </c>
      <c r="M14">
        <v>0</v>
      </c>
      <c r="N14">
        <v>0</v>
      </c>
      <c r="O14">
        <v>0</v>
      </c>
      <c r="P14">
        <v>0</v>
      </c>
      <c r="Q14">
        <v>54000</v>
      </c>
    </row>
    <row r="15" spans="1:17" x14ac:dyDescent="0.3">
      <c r="A15" s="1">
        <v>44940</v>
      </c>
      <c r="B15" s="1" t="str">
        <f t="shared" si="0"/>
        <v>January</v>
      </c>
      <c r="C15" t="s">
        <v>16</v>
      </c>
      <c r="D15">
        <v>150</v>
      </c>
      <c r="E15">
        <v>300</v>
      </c>
      <c r="F15">
        <v>180</v>
      </c>
      <c r="G15">
        <v>300</v>
      </c>
      <c r="H15">
        <v>54000</v>
      </c>
      <c r="I15" t="s">
        <v>17</v>
      </c>
      <c r="J15">
        <v>0</v>
      </c>
      <c r="K15">
        <v>300</v>
      </c>
      <c r="L15">
        <v>0</v>
      </c>
      <c r="M15">
        <v>0</v>
      </c>
      <c r="N15">
        <v>0</v>
      </c>
      <c r="O15">
        <v>0</v>
      </c>
      <c r="P15">
        <v>0</v>
      </c>
      <c r="Q15">
        <v>54000</v>
      </c>
    </row>
    <row r="16" spans="1:17" x14ac:dyDescent="0.3">
      <c r="A16" s="1">
        <v>44941</v>
      </c>
      <c r="B16" s="1" t="str">
        <f t="shared" si="0"/>
        <v>January</v>
      </c>
      <c r="C16" t="s">
        <v>16</v>
      </c>
      <c r="D16">
        <v>140</v>
      </c>
      <c r="E16">
        <v>300</v>
      </c>
      <c r="F16">
        <v>180</v>
      </c>
      <c r="G16">
        <v>300</v>
      </c>
      <c r="H16">
        <v>54000</v>
      </c>
      <c r="I16" t="s">
        <v>17</v>
      </c>
      <c r="J16">
        <v>0</v>
      </c>
      <c r="K16">
        <v>300</v>
      </c>
      <c r="L16">
        <v>0</v>
      </c>
      <c r="M16">
        <v>0</v>
      </c>
      <c r="N16">
        <v>0</v>
      </c>
      <c r="O16">
        <v>0</v>
      </c>
      <c r="P16">
        <v>0</v>
      </c>
      <c r="Q16">
        <v>54000</v>
      </c>
    </row>
    <row r="17" spans="1:17" x14ac:dyDescent="0.3">
      <c r="A17" s="1">
        <v>44942</v>
      </c>
      <c r="B17" s="1" t="str">
        <f t="shared" si="0"/>
        <v>January</v>
      </c>
      <c r="C17" t="s">
        <v>16</v>
      </c>
      <c r="D17">
        <v>140</v>
      </c>
      <c r="E17">
        <v>300</v>
      </c>
      <c r="F17">
        <v>180</v>
      </c>
      <c r="G17">
        <v>300</v>
      </c>
      <c r="H17">
        <v>54000</v>
      </c>
      <c r="I17" t="s">
        <v>17</v>
      </c>
      <c r="J17">
        <v>0</v>
      </c>
      <c r="K17">
        <v>300</v>
      </c>
      <c r="L17">
        <v>0</v>
      </c>
      <c r="M17">
        <v>0</v>
      </c>
      <c r="N17">
        <v>0</v>
      </c>
      <c r="O17">
        <v>0</v>
      </c>
      <c r="P17">
        <v>0</v>
      </c>
      <c r="Q17">
        <v>54000</v>
      </c>
    </row>
    <row r="18" spans="1:17" x14ac:dyDescent="0.3">
      <c r="A18" s="1">
        <v>44943</v>
      </c>
      <c r="B18" s="1" t="str">
        <f t="shared" si="0"/>
        <v>January</v>
      </c>
      <c r="C18" t="s">
        <v>16</v>
      </c>
      <c r="D18">
        <v>150</v>
      </c>
      <c r="E18">
        <v>300</v>
      </c>
      <c r="F18">
        <v>180</v>
      </c>
      <c r="G18">
        <v>300</v>
      </c>
      <c r="H18">
        <v>54000</v>
      </c>
      <c r="I18" t="s">
        <v>17</v>
      </c>
      <c r="J18">
        <v>0</v>
      </c>
      <c r="K18">
        <v>300</v>
      </c>
      <c r="L18">
        <v>0</v>
      </c>
      <c r="M18">
        <v>0</v>
      </c>
      <c r="N18">
        <v>0</v>
      </c>
      <c r="O18">
        <v>0</v>
      </c>
      <c r="P18">
        <v>0</v>
      </c>
      <c r="Q18">
        <v>54000</v>
      </c>
    </row>
    <row r="19" spans="1:17" x14ac:dyDescent="0.3">
      <c r="A19" s="1">
        <v>44944</v>
      </c>
      <c r="B19" s="1" t="str">
        <f t="shared" si="0"/>
        <v>January</v>
      </c>
      <c r="C19" t="s">
        <v>16</v>
      </c>
      <c r="D19">
        <v>120</v>
      </c>
      <c r="E19">
        <v>500</v>
      </c>
      <c r="F19">
        <v>150</v>
      </c>
      <c r="G19">
        <v>500</v>
      </c>
      <c r="H19">
        <v>75000</v>
      </c>
      <c r="I19" t="s">
        <v>17</v>
      </c>
      <c r="J19">
        <v>0</v>
      </c>
      <c r="K19">
        <v>500</v>
      </c>
      <c r="L19">
        <v>0</v>
      </c>
      <c r="M19">
        <v>0</v>
      </c>
      <c r="N19">
        <v>0</v>
      </c>
      <c r="O19">
        <v>0</v>
      </c>
      <c r="P19">
        <v>0</v>
      </c>
      <c r="Q19">
        <v>75000</v>
      </c>
    </row>
    <row r="20" spans="1:17" x14ac:dyDescent="0.3">
      <c r="A20" s="1">
        <v>44945</v>
      </c>
      <c r="B20" s="1" t="str">
        <f t="shared" si="0"/>
        <v>January</v>
      </c>
      <c r="C20" t="s">
        <v>16</v>
      </c>
      <c r="D20">
        <v>120</v>
      </c>
      <c r="E20">
        <v>500</v>
      </c>
      <c r="F20">
        <v>150</v>
      </c>
      <c r="G20">
        <v>500</v>
      </c>
      <c r="H20">
        <v>75000</v>
      </c>
      <c r="I20" t="s">
        <v>17</v>
      </c>
      <c r="J20">
        <v>0</v>
      </c>
      <c r="K20">
        <v>500</v>
      </c>
      <c r="L20">
        <v>0</v>
      </c>
      <c r="M20">
        <v>0</v>
      </c>
      <c r="N20">
        <v>0</v>
      </c>
      <c r="O20">
        <v>0</v>
      </c>
      <c r="P20">
        <v>0</v>
      </c>
      <c r="Q20">
        <v>75000</v>
      </c>
    </row>
    <row r="21" spans="1:17" x14ac:dyDescent="0.3">
      <c r="A21" s="1">
        <v>44946</v>
      </c>
      <c r="B21" s="1" t="str">
        <f t="shared" si="0"/>
        <v>January</v>
      </c>
      <c r="C21" t="s">
        <v>16</v>
      </c>
      <c r="D21">
        <v>120</v>
      </c>
      <c r="E21">
        <v>700</v>
      </c>
      <c r="F21">
        <v>150</v>
      </c>
      <c r="G21">
        <v>600</v>
      </c>
      <c r="H21">
        <v>90000</v>
      </c>
      <c r="I21" t="s">
        <v>17</v>
      </c>
      <c r="J21">
        <v>100</v>
      </c>
      <c r="K21">
        <v>700</v>
      </c>
      <c r="L21">
        <v>0</v>
      </c>
      <c r="M21">
        <v>0</v>
      </c>
      <c r="N21">
        <v>0</v>
      </c>
      <c r="O21">
        <v>0</v>
      </c>
      <c r="P21">
        <v>0</v>
      </c>
      <c r="Q21">
        <v>90000</v>
      </c>
    </row>
    <row r="22" spans="1:17" x14ac:dyDescent="0.3">
      <c r="A22" s="1">
        <v>44947</v>
      </c>
      <c r="B22" s="1" t="str">
        <f t="shared" si="0"/>
        <v>January</v>
      </c>
      <c r="C22" t="s">
        <v>16</v>
      </c>
      <c r="D22">
        <v>0</v>
      </c>
      <c r="E22">
        <v>0</v>
      </c>
      <c r="F22">
        <v>0</v>
      </c>
      <c r="G22">
        <v>0</v>
      </c>
      <c r="H22">
        <v>0</v>
      </c>
      <c r="I22" t="s">
        <v>17</v>
      </c>
      <c r="J22">
        <v>0</v>
      </c>
      <c r="K22">
        <v>100</v>
      </c>
      <c r="L22">
        <v>100</v>
      </c>
      <c r="M22">
        <v>100</v>
      </c>
      <c r="N22">
        <v>10000</v>
      </c>
      <c r="O22">
        <v>0</v>
      </c>
      <c r="P22">
        <v>0</v>
      </c>
      <c r="Q22">
        <v>10000</v>
      </c>
    </row>
    <row r="23" spans="1:17" x14ac:dyDescent="0.3">
      <c r="A23" s="1">
        <v>44948</v>
      </c>
      <c r="B23" s="1" t="str">
        <f t="shared" si="0"/>
        <v>January</v>
      </c>
      <c r="C23" t="s">
        <v>16</v>
      </c>
      <c r="D23">
        <v>120</v>
      </c>
      <c r="E23">
        <v>500</v>
      </c>
      <c r="F23">
        <v>120</v>
      </c>
      <c r="G23">
        <v>200</v>
      </c>
      <c r="H23">
        <v>24000</v>
      </c>
      <c r="I23" t="s">
        <v>17</v>
      </c>
      <c r="J23">
        <v>300</v>
      </c>
      <c r="K23">
        <v>500</v>
      </c>
      <c r="L23">
        <v>0</v>
      </c>
      <c r="M23">
        <v>0</v>
      </c>
      <c r="N23">
        <v>0</v>
      </c>
      <c r="O23">
        <v>0</v>
      </c>
      <c r="P23">
        <v>0</v>
      </c>
      <c r="Q23">
        <v>24000</v>
      </c>
    </row>
    <row r="24" spans="1:17" x14ac:dyDescent="0.3">
      <c r="A24" s="1">
        <v>44949</v>
      </c>
      <c r="B24" s="1" t="str">
        <f t="shared" si="0"/>
        <v>January</v>
      </c>
      <c r="C24" t="s">
        <v>16</v>
      </c>
      <c r="D24">
        <v>120</v>
      </c>
      <c r="E24">
        <v>300</v>
      </c>
      <c r="F24">
        <v>140</v>
      </c>
      <c r="G24">
        <v>200</v>
      </c>
      <c r="H24">
        <v>28000</v>
      </c>
      <c r="I24" t="s">
        <v>17</v>
      </c>
      <c r="J24">
        <v>100</v>
      </c>
      <c r="K24">
        <v>600</v>
      </c>
      <c r="L24">
        <v>130</v>
      </c>
      <c r="M24">
        <v>200</v>
      </c>
      <c r="N24">
        <v>26000</v>
      </c>
      <c r="O24">
        <v>100</v>
      </c>
      <c r="P24">
        <v>12000</v>
      </c>
      <c r="Q24">
        <v>42000</v>
      </c>
    </row>
    <row r="25" spans="1:17" x14ac:dyDescent="0.3">
      <c r="A25" s="1">
        <v>44950</v>
      </c>
      <c r="B25" s="1" t="str">
        <f t="shared" si="0"/>
        <v>January</v>
      </c>
      <c r="C25" t="s">
        <v>16</v>
      </c>
      <c r="D25">
        <v>130</v>
      </c>
      <c r="E25">
        <v>300</v>
      </c>
      <c r="F25">
        <v>150</v>
      </c>
      <c r="G25">
        <v>300</v>
      </c>
      <c r="H25">
        <v>45000</v>
      </c>
      <c r="I25" t="s">
        <v>17</v>
      </c>
      <c r="J25">
        <v>0</v>
      </c>
      <c r="K25">
        <v>400</v>
      </c>
      <c r="L25">
        <v>140</v>
      </c>
      <c r="M25">
        <v>100</v>
      </c>
      <c r="N25">
        <v>14000</v>
      </c>
      <c r="O25">
        <v>0</v>
      </c>
      <c r="P25">
        <v>0</v>
      </c>
      <c r="Q25">
        <v>59000</v>
      </c>
    </row>
    <row r="26" spans="1:17" x14ac:dyDescent="0.3">
      <c r="A26" s="1">
        <v>44951</v>
      </c>
      <c r="B26" s="1" t="str">
        <f t="shared" si="0"/>
        <v>January</v>
      </c>
      <c r="C26" t="s">
        <v>16</v>
      </c>
      <c r="D26">
        <v>130</v>
      </c>
      <c r="E26">
        <v>300</v>
      </c>
      <c r="F26">
        <v>140</v>
      </c>
      <c r="G26">
        <v>300</v>
      </c>
      <c r="H26">
        <v>42000</v>
      </c>
      <c r="I26" t="s">
        <v>17</v>
      </c>
      <c r="J26">
        <v>0</v>
      </c>
      <c r="K26">
        <v>300</v>
      </c>
      <c r="L26">
        <v>0</v>
      </c>
      <c r="M26">
        <v>0</v>
      </c>
      <c r="N26">
        <v>0</v>
      </c>
      <c r="O26">
        <v>0</v>
      </c>
      <c r="P26">
        <v>0</v>
      </c>
      <c r="Q26">
        <v>42000</v>
      </c>
    </row>
    <row r="27" spans="1:17" x14ac:dyDescent="0.3">
      <c r="A27" s="1">
        <v>44952</v>
      </c>
      <c r="B27" s="1" t="str">
        <f t="shared" si="0"/>
        <v>January</v>
      </c>
      <c r="C27" t="s">
        <v>16</v>
      </c>
      <c r="D27">
        <v>130</v>
      </c>
      <c r="E27">
        <v>300</v>
      </c>
      <c r="F27">
        <v>140</v>
      </c>
      <c r="G27">
        <v>300</v>
      </c>
      <c r="H27">
        <v>42000</v>
      </c>
      <c r="I27" t="s">
        <v>17</v>
      </c>
      <c r="J27">
        <v>0</v>
      </c>
      <c r="K27">
        <v>300</v>
      </c>
      <c r="L27">
        <v>0</v>
      </c>
      <c r="M27">
        <v>0</v>
      </c>
      <c r="N27">
        <v>0</v>
      </c>
      <c r="O27">
        <v>0</v>
      </c>
      <c r="P27">
        <v>0</v>
      </c>
      <c r="Q27">
        <v>42000</v>
      </c>
    </row>
    <row r="28" spans="1:17" x14ac:dyDescent="0.3">
      <c r="A28" s="1">
        <v>44953</v>
      </c>
      <c r="B28" s="1" t="str">
        <f t="shared" si="0"/>
        <v>January</v>
      </c>
      <c r="C28" t="s">
        <v>16</v>
      </c>
      <c r="D28">
        <v>130</v>
      </c>
      <c r="E28">
        <v>300</v>
      </c>
      <c r="F28">
        <v>150</v>
      </c>
      <c r="G28">
        <v>200</v>
      </c>
      <c r="H28">
        <v>30000</v>
      </c>
      <c r="I28" t="s">
        <v>17</v>
      </c>
      <c r="J28">
        <v>100</v>
      </c>
      <c r="K28">
        <v>300</v>
      </c>
      <c r="L28">
        <v>0</v>
      </c>
      <c r="M28">
        <v>0</v>
      </c>
      <c r="N28">
        <v>0</v>
      </c>
      <c r="O28">
        <v>0</v>
      </c>
      <c r="P28">
        <v>0</v>
      </c>
      <c r="Q28">
        <v>30000</v>
      </c>
    </row>
    <row r="29" spans="1:17" x14ac:dyDescent="0.3">
      <c r="A29" s="1">
        <v>44954</v>
      </c>
      <c r="B29" s="1" t="str">
        <f t="shared" si="0"/>
        <v>January</v>
      </c>
      <c r="C29" t="s">
        <v>16</v>
      </c>
      <c r="D29">
        <v>130</v>
      </c>
      <c r="E29">
        <v>300</v>
      </c>
      <c r="F29">
        <v>150</v>
      </c>
      <c r="G29">
        <v>200</v>
      </c>
      <c r="H29">
        <v>30000</v>
      </c>
      <c r="I29" t="s">
        <v>17</v>
      </c>
      <c r="J29">
        <v>100</v>
      </c>
      <c r="K29">
        <v>400</v>
      </c>
      <c r="L29">
        <v>140</v>
      </c>
      <c r="M29">
        <v>100</v>
      </c>
      <c r="N29">
        <v>14000</v>
      </c>
      <c r="O29">
        <v>0</v>
      </c>
      <c r="P29">
        <v>0</v>
      </c>
      <c r="Q29">
        <v>44000</v>
      </c>
    </row>
    <row r="30" spans="1:17" x14ac:dyDescent="0.3">
      <c r="A30" s="1">
        <v>44955</v>
      </c>
      <c r="B30" s="1" t="str">
        <f t="shared" si="0"/>
        <v>January</v>
      </c>
      <c r="C30" t="s">
        <v>16</v>
      </c>
      <c r="D30">
        <v>130</v>
      </c>
      <c r="E30">
        <v>300</v>
      </c>
      <c r="F30">
        <v>140</v>
      </c>
      <c r="G30">
        <v>300</v>
      </c>
      <c r="H30">
        <v>42000</v>
      </c>
      <c r="I30" t="s">
        <v>17</v>
      </c>
      <c r="J30">
        <v>0</v>
      </c>
      <c r="K30">
        <v>400</v>
      </c>
      <c r="L30">
        <v>140</v>
      </c>
      <c r="M30">
        <v>100</v>
      </c>
      <c r="N30">
        <v>14000</v>
      </c>
      <c r="O30">
        <v>0</v>
      </c>
      <c r="P30">
        <v>0</v>
      </c>
      <c r="Q30">
        <v>56000</v>
      </c>
    </row>
    <row r="31" spans="1:17" x14ac:dyDescent="0.3">
      <c r="A31" s="1">
        <v>44956</v>
      </c>
      <c r="B31" s="1" t="str">
        <f t="shared" si="0"/>
        <v>January</v>
      </c>
      <c r="C31" t="s">
        <v>16</v>
      </c>
      <c r="D31">
        <v>130</v>
      </c>
      <c r="E31">
        <v>300</v>
      </c>
      <c r="F31">
        <v>140</v>
      </c>
      <c r="G31">
        <v>300</v>
      </c>
      <c r="H31">
        <v>42000</v>
      </c>
      <c r="I31" t="s">
        <v>17</v>
      </c>
      <c r="J31">
        <v>0</v>
      </c>
      <c r="K31">
        <v>300</v>
      </c>
      <c r="L31">
        <v>0</v>
      </c>
      <c r="M31">
        <v>0</v>
      </c>
      <c r="N31">
        <v>0</v>
      </c>
      <c r="O31">
        <v>0</v>
      </c>
      <c r="P31">
        <v>0</v>
      </c>
      <c r="Q31">
        <v>42000</v>
      </c>
    </row>
    <row r="32" spans="1:17" x14ac:dyDescent="0.3">
      <c r="A32" s="1">
        <v>44957</v>
      </c>
      <c r="B32" s="1" t="str">
        <f t="shared" si="0"/>
        <v>January</v>
      </c>
      <c r="C32" t="s">
        <v>16</v>
      </c>
      <c r="D32">
        <v>0</v>
      </c>
      <c r="E32">
        <v>0</v>
      </c>
      <c r="F32">
        <v>0</v>
      </c>
      <c r="G32">
        <v>0</v>
      </c>
      <c r="H32">
        <v>0</v>
      </c>
      <c r="I32" t="s">
        <v>17</v>
      </c>
      <c r="J32">
        <v>0</v>
      </c>
      <c r="K32">
        <v>0</v>
      </c>
      <c r="L32">
        <v>0</v>
      </c>
      <c r="M32">
        <v>0</v>
      </c>
      <c r="N32">
        <v>0</v>
      </c>
      <c r="O32">
        <v>0</v>
      </c>
      <c r="P32">
        <v>0</v>
      </c>
      <c r="Q32">
        <v>0</v>
      </c>
    </row>
    <row r="33" spans="1:17" x14ac:dyDescent="0.3">
      <c r="A33" s="1">
        <v>44958</v>
      </c>
      <c r="B33" s="1" t="str">
        <f t="shared" si="0"/>
        <v>February</v>
      </c>
      <c r="C33" t="s">
        <v>16</v>
      </c>
      <c r="D33">
        <v>100</v>
      </c>
      <c r="E33">
        <v>1000</v>
      </c>
      <c r="F33">
        <v>120</v>
      </c>
      <c r="G33">
        <v>800</v>
      </c>
      <c r="H33">
        <v>96000</v>
      </c>
      <c r="I33" t="s">
        <v>17</v>
      </c>
      <c r="J33">
        <v>200</v>
      </c>
      <c r="K33">
        <v>1000</v>
      </c>
      <c r="L33">
        <v>0</v>
      </c>
      <c r="M33">
        <v>0</v>
      </c>
      <c r="N33">
        <v>0</v>
      </c>
      <c r="O33">
        <v>0</v>
      </c>
      <c r="P33">
        <v>0</v>
      </c>
      <c r="Q33">
        <v>96000</v>
      </c>
    </row>
    <row r="34" spans="1:17" x14ac:dyDescent="0.3">
      <c r="A34" s="1">
        <v>44959</v>
      </c>
      <c r="B34" s="1" t="str">
        <f t="shared" si="0"/>
        <v>February</v>
      </c>
      <c r="C34" t="s">
        <v>16</v>
      </c>
      <c r="D34">
        <v>100</v>
      </c>
      <c r="E34">
        <v>800</v>
      </c>
      <c r="F34">
        <v>120</v>
      </c>
      <c r="G34">
        <v>700</v>
      </c>
      <c r="H34">
        <v>84000</v>
      </c>
      <c r="I34" t="s">
        <v>17</v>
      </c>
      <c r="J34">
        <v>100</v>
      </c>
      <c r="K34">
        <v>1000</v>
      </c>
      <c r="L34">
        <v>110</v>
      </c>
      <c r="M34">
        <v>200</v>
      </c>
      <c r="N34">
        <v>22000</v>
      </c>
      <c r="O34">
        <v>0</v>
      </c>
      <c r="P34">
        <v>0</v>
      </c>
      <c r="Q34">
        <v>106000</v>
      </c>
    </row>
    <row r="35" spans="1:17" x14ac:dyDescent="0.3">
      <c r="A35" s="1">
        <v>44960</v>
      </c>
      <c r="B35" s="1" t="str">
        <f t="shared" si="0"/>
        <v>February</v>
      </c>
      <c r="C35" t="s">
        <v>16</v>
      </c>
      <c r="D35">
        <v>100</v>
      </c>
      <c r="E35">
        <v>500</v>
      </c>
      <c r="F35">
        <v>110</v>
      </c>
      <c r="G35">
        <v>500</v>
      </c>
      <c r="H35">
        <v>55000</v>
      </c>
      <c r="I35" t="s">
        <v>17</v>
      </c>
      <c r="J35">
        <v>0</v>
      </c>
      <c r="K35">
        <v>600</v>
      </c>
      <c r="L35">
        <v>100</v>
      </c>
      <c r="M35">
        <v>100</v>
      </c>
      <c r="N35">
        <v>10000</v>
      </c>
      <c r="O35">
        <v>0</v>
      </c>
      <c r="P35">
        <v>0</v>
      </c>
      <c r="Q35">
        <v>65000</v>
      </c>
    </row>
    <row r="36" spans="1:17" x14ac:dyDescent="0.3">
      <c r="A36" s="1">
        <v>44961</v>
      </c>
      <c r="B36" s="1" t="str">
        <f t="shared" si="0"/>
        <v>February</v>
      </c>
      <c r="C36" t="s">
        <v>16</v>
      </c>
      <c r="D36">
        <v>80</v>
      </c>
      <c r="E36">
        <v>500</v>
      </c>
      <c r="F36">
        <v>100</v>
      </c>
      <c r="G36">
        <v>500</v>
      </c>
      <c r="H36">
        <v>50000</v>
      </c>
      <c r="I36" t="s">
        <v>17</v>
      </c>
      <c r="J36">
        <v>0</v>
      </c>
      <c r="K36">
        <v>500</v>
      </c>
      <c r="L36">
        <v>0</v>
      </c>
      <c r="M36">
        <v>0</v>
      </c>
      <c r="N36">
        <v>0</v>
      </c>
      <c r="O36">
        <v>0</v>
      </c>
      <c r="P36">
        <v>0</v>
      </c>
      <c r="Q36">
        <v>50000</v>
      </c>
    </row>
    <row r="37" spans="1:17" x14ac:dyDescent="0.3">
      <c r="A37" s="1">
        <v>44962</v>
      </c>
      <c r="B37" s="1" t="str">
        <f t="shared" si="0"/>
        <v>February</v>
      </c>
      <c r="C37" t="s">
        <v>16</v>
      </c>
      <c r="D37">
        <v>70</v>
      </c>
      <c r="E37">
        <v>500</v>
      </c>
      <c r="F37">
        <v>100</v>
      </c>
      <c r="G37">
        <v>400</v>
      </c>
      <c r="H37">
        <v>40000</v>
      </c>
      <c r="I37" t="s">
        <v>17</v>
      </c>
      <c r="J37">
        <v>100</v>
      </c>
      <c r="K37">
        <v>500</v>
      </c>
      <c r="L37">
        <v>0</v>
      </c>
      <c r="M37">
        <v>0</v>
      </c>
      <c r="N37">
        <v>0</v>
      </c>
      <c r="O37">
        <v>0</v>
      </c>
      <c r="P37">
        <v>0</v>
      </c>
      <c r="Q37">
        <v>40000</v>
      </c>
    </row>
    <row r="38" spans="1:17" x14ac:dyDescent="0.3">
      <c r="A38" s="1">
        <v>44963</v>
      </c>
      <c r="B38" s="1" t="str">
        <f t="shared" si="0"/>
        <v>February</v>
      </c>
      <c r="C38" t="s">
        <v>16</v>
      </c>
      <c r="D38">
        <v>70</v>
      </c>
      <c r="E38">
        <v>400</v>
      </c>
      <c r="F38">
        <v>90</v>
      </c>
      <c r="G38">
        <v>400</v>
      </c>
      <c r="H38">
        <v>36000</v>
      </c>
      <c r="I38" t="s">
        <v>17</v>
      </c>
      <c r="J38">
        <v>0</v>
      </c>
      <c r="K38">
        <v>500</v>
      </c>
      <c r="L38">
        <v>80</v>
      </c>
      <c r="M38">
        <v>100</v>
      </c>
      <c r="N38">
        <v>8000</v>
      </c>
      <c r="O38">
        <v>0</v>
      </c>
      <c r="P38">
        <v>0</v>
      </c>
      <c r="Q38">
        <v>44000</v>
      </c>
    </row>
    <row r="39" spans="1:17" x14ac:dyDescent="0.3">
      <c r="A39" s="1">
        <v>44964</v>
      </c>
      <c r="B39" s="1" t="str">
        <f t="shared" si="0"/>
        <v>February</v>
      </c>
      <c r="C39" t="s">
        <v>16</v>
      </c>
      <c r="D39">
        <v>70</v>
      </c>
      <c r="E39">
        <v>800</v>
      </c>
      <c r="F39">
        <v>90</v>
      </c>
      <c r="G39">
        <v>800</v>
      </c>
      <c r="H39">
        <v>72000</v>
      </c>
      <c r="I39" t="s">
        <v>17</v>
      </c>
      <c r="J39">
        <v>0</v>
      </c>
      <c r="K39">
        <v>800</v>
      </c>
      <c r="L39">
        <v>0</v>
      </c>
      <c r="M39">
        <v>0</v>
      </c>
      <c r="N39">
        <v>0</v>
      </c>
      <c r="O39">
        <v>0</v>
      </c>
      <c r="P39">
        <v>0</v>
      </c>
      <c r="Q39">
        <v>72000</v>
      </c>
    </row>
    <row r="40" spans="1:17" x14ac:dyDescent="0.3">
      <c r="A40" s="1">
        <v>44965</v>
      </c>
      <c r="B40" s="1" t="str">
        <f t="shared" si="0"/>
        <v>February</v>
      </c>
      <c r="C40" t="s">
        <v>16</v>
      </c>
      <c r="D40">
        <v>30</v>
      </c>
      <c r="E40">
        <v>2000</v>
      </c>
      <c r="F40">
        <v>50</v>
      </c>
      <c r="G40">
        <v>1800</v>
      </c>
      <c r="H40">
        <v>90000</v>
      </c>
      <c r="I40" t="s">
        <v>17</v>
      </c>
      <c r="J40">
        <v>200</v>
      </c>
      <c r="K40">
        <v>2000</v>
      </c>
      <c r="L40">
        <v>0</v>
      </c>
      <c r="M40">
        <v>0</v>
      </c>
      <c r="N40">
        <v>0</v>
      </c>
      <c r="O40">
        <v>0</v>
      </c>
      <c r="P40">
        <v>0</v>
      </c>
      <c r="Q40">
        <v>90000</v>
      </c>
    </row>
    <row r="41" spans="1:17" x14ac:dyDescent="0.3">
      <c r="A41" s="1">
        <v>44966</v>
      </c>
      <c r="B41" s="1" t="str">
        <f t="shared" si="0"/>
        <v>February</v>
      </c>
      <c r="C41" t="s">
        <v>16</v>
      </c>
      <c r="D41">
        <v>30</v>
      </c>
      <c r="E41">
        <v>2000</v>
      </c>
      <c r="F41">
        <v>50</v>
      </c>
      <c r="G41">
        <v>2000</v>
      </c>
      <c r="H41">
        <v>100000</v>
      </c>
      <c r="I41" t="s">
        <v>17</v>
      </c>
      <c r="J41">
        <v>0</v>
      </c>
      <c r="K41">
        <v>2200</v>
      </c>
      <c r="L41">
        <v>40</v>
      </c>
      <c r="M41">
        <v>200</v>
      </c>
      <c r="N41">
        <v>8000</v>
      </c>
      <c r="O41">
        <v>0</v>
      </c>
      <c r="P41">
        <v>0</v>
      </c>
      <c r="Q41">
        <v>108000</v>
      </c>
    </row>
    <row r="42" spans="1:17" x14ac:dyDescent="0.3">
      <c r="A42" s="1">
        <v>44967</v>
      </c>
      <c r="B42" s="1" t="str">
        <f t="shared" si="0"/>
        <v>February</v>
      </c>
      <c r="C42" t="s">
        <v>16</v>
      </c>
      <c r="D42">
        <v>30</v>
      </c>
      <c r="E42">
        <v>2000</v>
      </c>
      <c r="F42">
        <v>50</v>
      </c>
      <c r="G42">
        <v>2000</v>
      </c>
      <c r="H42">
        <v>100000</v>
      </c>
      <c r="I42" t="s">
        <v>17</v>
      </c>
      <c r="J42">
        <v>0</v>
      </c>
      <c r="K42">
        <v>2000</v>
      </c>
      <c r="L42">
        <v>0</v>
      </c>
      <c r="M42">
        <v>0</v>
      </c>
      <c r="N42">
        <v>0</v>
      </c>
      <c r="O42">
        <v>0</v>
      </c>
      <c r="P42">
        <v>0</v>
      </c>
      <c r="Q42">
        <v>100000</v>
      </c>
    </row>
    <row r="43" spans="1:17" x14ac:dyDescent="0.3">
      <c r="A43" s="1">
        <v>44968</v>
      </c>
      <c r="B43" s="1" t="str">
        <f t="shared" si="0"/>
        <v>February</v>
      </c>
      <c r="C43" t="s">
        <v>16</v>
      </c>
      <c r="D43">
        <v>30</v>
      </c>
      <c r="E43">
        <v>2000</v>
      </c>
      <c r="F43">
        <v>50</v>
      </c>
      <c r="G43">
        <v>2000</v>
      </c>
      <c r="H43">
        <v>100000</v>
      </c>
      <c r="I43" t="s">
        <v>17</v>
      </c>
      <c r="J43">
        <v>0</v>
      </c>
      <c r="K43">
        <v>2000</v>
      </c>
      <c r="L43">
        <v>0</v>
      </c>
      <c r="M43">
        <v>0</v>
      </c>
      <c r="N43">
        <v>0</v>
      </c>
      <c r="O43">
        <v>0</v>
      </c>
      <c r="P43">
        <v>0</v>
      </c>
      <c r="Q43">
        <v>100000</v>
      </c>
    </row>
    <row r="44" spans="1:17" x14ac:dyDescent="0.3">
      <c r="A44" s="1">
        <v>44969</v>
      </c>
      <c r="B44" s="1" t="str">
        <f t="shared" si="0"/>
        <v>February</v>
      </c>
      <c r="C44" t="s">
        <v>16</v>
      </c>
      <c r="D44">
        <v>30</v>
      </c>
      <c r="E44">
        <v>2000</v>
      </c>
      <c r="F44">
        <v>50</v>
      </c>
      <c r="G44">
        <v>1500</v>
      </c>
      <c r="H44">
        <v>75000</v>
      </c>
      <c r="I44" t="s">
        <v>17</v>
      </c>
      <c r="J44">
        <v>500</v>
      </c>
      <c r="K44">
        <v>2000</v>
      </c>
      <c r="L44">
        <v>0</v>
      </c>
      <c r="M44">
        <v>0</v>
      </c>
      <c r="N44">
        <v>0</v>
      </c>
      <c r="O44">
        <v>0</v>
      </c>
      <c r="P44">
        <v>0</v>
      </c>
      <c r="Q44">
        <v>75000</v>
      </c>
    </row>
    <row r="45" spans="1:17" x14ac:dyDescent="0.3">
      <c r="A45" s="1">
        <v>44970</v>
      </c>
      <c r="B45" s="1" t="str">
        <f t="shared" si="0"/>
        <v>February</v>
      </c>
      <c r="C45" t="s">
        <v>16</v>
      </c>
      <c r="D45">
        <v>30</v>
      </c>
      <c r="E45">
        <v>2000</v>
      </c>
      <c r="F45">
        <v>50</v>
      </c>
      <c r="G45">
        <v>1500</v>
      </c>
      <c r="H45">
        <v>75000</v>
      </c>
      <c r="I45" t="s">
        <v>17</v>
      </c>
      <c r="J45">
        <v>500</v>
      </c>
      <c r="K45">
        <v>2500</v>
      </c>
      <c r="L45">
        <v>30</v>
      </c>
      <c r="M45">
        <v>500</v>
      </c>
      <c r="N45">
        <v>15000</v>
      </c>
      <c r="O45">
        <v>0</v>
      </c>
      <c r="P45">
        <v>0</v>
      </c>
      <c r="Q45">
        <v>90000</v>
      </c>
    </row>
    <row r="46" spans="1:17" x14ac:dyDescent="0.3">
      <c r="A46" s="1">
        <v>44971</v>
      </c>
      <c r="B46" s="1" t="str">
        <f t="shared" si="0"/>
        <v>February</v>
      </c>
      <c r="C46" t="s">
        <v>16</v>
      </c>
      <c r="D46">
        <v>30</v>
      </c>
      <c r="E46">
        <v>1500</v>
      </c>
      <c r="F46">
        <v>40</v>
      </c>
      <c r="G46">
        <v>1500</v>
      </c>
      <c r="H46">
        <v>60000</v>
      </c>
      <c r="I46" t="s">
        <v>17</v>
      </c>
      <c r="J46">
        <v>0</v>
      </c>
      <c r="K46">
        <v>2000</v>
      </c>
      <c r="L46">
        <v>30</v>
      </c>
      <c r="M46">
        <v>500</v>
      </c>
      <c r="N46">
        <v>15000</v>
      </c>
      <c r="O46">
        <v>0</v>
      </c>
      <c r="P46">
        <v>0</v>
      </c>
      <c r="Q46">
        <v>75000</v>
      </c>
    </row>
    <row r="47" spans="1:17" x14ac:dyDescent="0.3">
      <c r="A47" s="1">
        <v>44972</v>
      </c>
      <c r="B47" s="1" t="str">
        <f t="shared" si="0"/>
        <v>February</v>
      </c>
      <c r="C47" t="s">
        <v>16</v>
      </c>
      <c r="D47">
        <v>30</v>
      </c>
      <c r="E47">
        <v>1500</v>
      </c>
      <c r="F47">
        <v>40</v>
      </c>
      <c r="G47">
        <v>1500</v>
      </c>
      <c r="H47">
        <v>60000</v>
      </c>
      <c r="I47" t="s">
        <v>17</v>
      </c>
      <c r="J47">
        <v>0</v>
      </c>
      <c r="K47">
        <v>1500</v>
      </c>
      <c r="L47">
        <v>0</v>
      </c>
      <c r="M47">
        <v>0</v>
      </c>
      <c r="N47">
        <v>0</v>
      </c>
      <c r="O47">
        <v>0</v>
      </c>
      <c r="P47">
        <v>0</v>
      </c>
      <c r="Q47">
        <v>60000</v>
      </c>
    </row>
    <row r="48" spans="1:17" x14ac:dyDescent="0.3">
      <c r="A48" s="1">
        <v>44973</v>
      </c>
      <c r="B48" s="1" t="str">
        <f t="shared" si="0"/>
        <v>February</v>
      </c>
      <c r="C48" t="s">
        <v>16</v>
      </c>
      <c r="D48">
        <v>30</v>
      </c>
      <c r="E48">
        <v>1500</v>
      </c>
      <c r="F48">
        <v>40</v>
      </c>
      <c r="G48">
        <v>1500</v>
      </c>
      <c r="H48">
        <v>60000</v>
      </c>
      <c r="I48" t="s">
        <v>17</v>
      </c>
      <c r="J48">
        <v>0</v>
      </c>
      <c r="K48">
        <v>1500</v>
      </c>
      <c r="L48">
        <v>0</v>
      </c>
      <c r="M48">
        <v>0</v>
      </c>
      <c r="N48">
        <v>0</v>
      </c>
      <c r="O48">
        <v>0</v>
      </c>
      <c r="P48">
        <v>0</v>
      </c>
      <c r="Q48">
        <v>60000</v>
      </c>
    </row>
    <row r="49" spans="1:17" x14ac:dyDescent="0.3">
      <c r="A49" s="1">
        <v>44974</v>
      </c>
      <c r="B49" s="1" t="str">
        <f t="shared" si="0"/>
        <v>February</v>
      </c>
      <c r="C49" t="s">
        <v>16</v>
      </c>
      <c r="D49">
        <v>30</v>
      </c>
      <c r="E49">
        <v>1500</v>
      </c>
      <c r="F49">
        <v>40</v>
      </c>
      <c r="G49">
        <v>1500</v>
      </c>
      <c r="H49">
        <v>60000</v>
      </c>
      <c r="I49" t="s">
        <v>17</v>
      </c>
      <c r="J49">
        <v>0</v>
      </c>
      <c r="K49">
        <v>1500</v>
      </c>
      <c r="L49">
        <v>0</v>
      </c>
      <c r="M49">
        <v>0</v>
      </c>
      <c r="N49">
        <v>0</v>
      </c>
      <c r="O49">
        <v>0</v>
      </c>
      <c r="P49">
        <v>0</v>
      </c>
      <c r="Q49">
        <v>60000</v>
      </c>
    </row>
    <row r="50" spans="1:17" x14ac:dyDescent="0.3">
      <c r="A50" s="1">
        <v>44975</v>
      </c>
      <c r="B50" s="1" t="str">
        <f t="shared" si="0"/>
        <v>February</v>
      </c>
      <c r="C50" t="s">
        <v>16</v>
      </c>
      <c r="D50">
        <v>20</v>
      </c>
      <c r="E50">
        <v>1500</v>
      </c>
      <c r="F50">
        <v>40</v>
      </c>
      <c r="G50">
        <v>1200</v>
      </c>
      <c r="H50">
        <v>48000</v>
      </c>
      <c r="I50" t="s">
        <v>17</v>
      </c>
      <c r="J50">
        <v>300</v>
      </c>
      <c r="K50">
        <v>1500</v>
      </c>
      <c r="L50">
        <v>0</v>
      </c>
      <c r="M50">
        <v>0</v>
      </c>
      <c r="N50">
        <v>0</v>
      </c>
      <c r="O50">
        <v>0</v>
      </c>
      <c r="P50">
        <v>0</v>
      </c>
      <c r="Q50">
        <v>48000</v>
      </c>
    </row>
    <row r="51" spans="1:17" x14ac:dyDescent="0.3">
      <c r="A51" s="1">
        <v>44976</v>
      </c>
      <c r="B51" s="1" t="str">
        <f t="shared" si="0"/>
        <v>February</v>
      </c>
      <c r="C51" t="s">
        <v>16</v>
      </c>
      <c r="D51">
        <v>20</v>
      </c>
      <c r="E51">
        <v>1500</v>
      </c>
      <c r="F51">
        <v>30</v>
      </c>
      <c r="G51">
        <v>1200</v>
      </c>
      <c r="H51">
        <v>36000</v>
      </c>
      <c r="I51" t="s">
        <v>17</v>
      </c>
      <c r="J51">
        <v>300</v>
      </c>
      <c r="K51">
        <v>1800</v>
      </c>
      <c r="L51">
        <v>20</v>
      </c>
      <c r="M51">
        <v>300</v>
      </c>
      <c r="N51">
        <v>6000</v>
      </c>
      <c r="O51">
        <v>0</v>
      </c>
      <c r="P51">
        <v>0</v>
      </c>
      <c r="Q51">
        <v>42000</v>
      </c>
    </row>
    <row r="52" spans="1:17" x14ac:dyDescent="0.3">
      <c r="A52" s="1">
        <v>44977</v>
      </c>
      <c r="B52" s="1" t="str">
        <f t="shared" si="0"/>
        <v>February</v>
      </c>
      <c r="C52" t="s">
        <v>16</v>
      </c>
      <c r="D52">
        <v>20</v>
      </c>
      <c r="E52">
        <v>1500</v>
      </c>
      <c r="F52">
        <v>30</v>
      </c>
      <c r="G52">
        <v>1200</v>
      </c>
      <c r="H52">
        <v>36000</v>
      </c>
      <c r="I52" t="s">
        <v>17</v>
      </c>
      <c r="J52">
        <v>300</v>
      </c>
      <c r="K52">
        <v>1800</v>
      </c>
      <c r="L52">
        <v>20</v>
      </c>
      <c r="M52">
        <v>0</v>
      </c>
      <c r="N52">
        <v>0</v>
      </c>
      <c r="O52">
        <v>300</v>
      </c>
      <c r="P52">
        <v>6000</v>
      </c>
      <c r="Q52">
        <v>30000</v>
      </c>
    </row>
    <row r="53" spans="1:17" x14ac:dyDescent="0.3">
      <c r="A53" s="1">
        <v>44978</v>
      </c>
      <c r="B53" s="1" t="str">
        <f t="shared" si="0"/>
        <v>February</v>
      </c>
      <c r="C53" t="s">
        <v>16</v>
      </c>
      <c r="D53">
        <v>20</v>
      </c>
      <c r="E53">
        <v>1500</v>
      </c>
      <c r="F53">
        <v>30</v>
      </c>
      <c r="G53">
        <v>1200</v>
      </c>
      <c r="H53">
        <v>36000</v>
      </c>
      <c r="I53" t="s">
        <v>17</v>
      </c>
      <c r="J53">
        <v>300</v>
      </c>
      <c r="K53">
        <v>1800</v>
      </c>
      <c r="L53">
        <v>30</v>
      </c>
      <c r="M53">
        <v>200</v>
      </c>
      <c r="N53">
        <v>6000</v>
      </c>
      <c r="O53">
        <v>100</v>
      </c>
      <c r="P53">
        <v>2000</v>
      </c>
      <c r="Q53">
        <v>40000</v>
      </c>
    </row>
    <row r="54" spans="1:17" x14ac:dyDescent="0.3">
      <c r="A54" s="1">
        <v>44979</v>
      </c>
      <c r="B54" s="1" t="str">
        <f t="shared" si="0"/>
        <v>February</v>
      </c>
      <c r="C54" t="s">
        <v>16</v>
      </c>
      <c r="D54">
        <v>20</v>
      </c>
      <c r="E54">
        <v>1000</v>
      </c>
      <c r="F54">
        <v>30</v>
      </c>
      <c r="G54">
        <v>1000</v>
      </c>
      <c r="H54">
        <v>30000</v>
      </c>
      <c r="I54" t="s">
        <v>17</v>
      </c>
      <c r="J54">
        <v>0</v>
      </c>
      <c r="K54">
        <v>1300</v>
      </c>
      <c r="L54">
        <v>0</v>
      </c>
      <c r="M54">
        <v>0</v>
      </c>
      <c r="N54">
        <v>0</v>
      </c>
      <c r="O54">
        <v>300</v>
      </c>
      <c r="P54">
        <v>6000</v>
      </c>
      <c r="Q54">
        <v>24000</v>
      </c>
    </row>
    <row r="55" spans="1:17" x14ac:dyDescent="0.3">
      <c r="A55" s="1">
        <v>44980</v>
      </c>
      <c r="B55" s="1" t="str">
        <f t="shared" si="0"/>
        <v>February</v>
      </c>
      <c r="C55" t="s">
        <v>16</v>
      </c>
      <c r="D55">
        <v>20</v>
      </c>
      <c r="E55">
        <v>1000</v>
      </c>
      <c r="F55">
        <v>30</v>
      </c>
      <c r="G55">
        <v>1000</v>
      </c>
      <c r="H55">
        <v>30000</v>
      </c>
      <c r="I55" t="s">
        <v>17</v>
      </c>
      <c r="J55">
        <v>0</v>
      </c>
      <c r="K55">
        <v>1000</v>
      </c>
      <c r="L55">
        <v>0</v>
      </c>
      <c r="M55">
        <v>0</v>
      </c>
      <c r="N55">
        <v>0</v>
      </c>
      <c r="O55">
        <v>0</v>
      </c>
      <c r="P55">
        <v>0</v>
      </c>
      <c r="Q55">
        <v>30000</v>
      </c>
    </row>
    <row r="56" spans="1:17" x14ac:dyDescent="0.3">
      <c r="A56" s="1">
        <v>44981</v>
      </c>
      <c r="B56" s="1" t="str">
        <f t="shared" si="0"/>
        <v>February</v>
      </c>
      <c r="C56" t="s">
        <v>16</v>
      </c>
      <c r="D56">
        <v>20</v>
      </c>
      <c r="E56">
        <v>1000</v>
      </c>
      <c r="F56">
        <v>30</v>
      </c>
      <c r="G56">
        <v>1000</v>
      </c>
      <c r="H56">
        <v>30000</v>
      </c>
      <c r="I56" t="s">
        <v>17</v>
      </c>
      <c r="J56">
        <v>0</v>
      </c>
      <c r="K56">
        <v>1000</v>
      </c>
      <c r="L56">
        <v>0</v>
      </c>
      <c r="M56">
        <v>0</v>
      </c>
      <c r="N56">
        <v>0</v>
      </c>
      <c r="O56">
        <v>0</v>
      </c>
      <c r="P56">
        <v>0</v>
      </c>
      <c r="Q56">
        <v>30000</v>
      </c>
    </row>
    <row r="57" spans="1:17" x14ac:dyDescent="0.3">
      <c r="A57" s="1">
        <v>44982</v>
      </c>
      <c r="B57" s="1" t="str">
        <f t="shared" si="0"/>
        <v>February</v>
      </c>
      <c r="C57" t="s">
        <v>16</v>
      </c>
      <c r="D57">
        <v>20</v>
      </c>
      <c r="E57">
        <v>1000</v>
      </c>
      <c r="F57">
        <v>30</v>
      </c>
      <c r="G57">
        <v>1000</v>
      </c>
      <c r="H57">
        <v>30000</v>
      </c>
      <c r="I57" t="s">
        <v>17</v>
      </c>
      <c r="J57">
        <v>0</v>
      </c>
      <c r="K57">
        <v>1000</v>
      </c>
      <c r="L57">
        <v>0</v>
      </c>
      <c r="M57">
        <v>0</v>
      </c>
      <c r="N57">
        <v>0</v>
      </c>
      <c r="O57">
        <v>0</v>
      </c>
      <c r="P57">
        <v>0</v>
      </c>
      <c r="Q57">
        <v>30000</v>
      </c>
    </row>
    <row r="58" spans="1:17" x14ac:dyDescent="0.3">
      <c r="A58" s="1">
        <v>44983</v>
      </c>
      <c r="B58" s="1" t="str">
        <f t="shared" si="0"/>
        <v>February</v>
      </c>
      <c r="C58" t="s">
        <v>16</v>
      </c>
      <c r="D58">
        <v>30</v>
      </c>
      <c r="E58">
        <v>1000</v>
      </c>
      <c r="F58">
        <v>50</v>
      </c>
      <c r="G58">
        <v>1000</v>
      </c>
      <c r="H58">
        <v>50000</v>
      </c>
      <c r="I58" t="s">
        <v>17</v>
      </c>
      <c r="J58">
        <v>0</v>
      </c>
      <c r="K58">
        <v>1000</v>
      </c>
      <c r="L58">
        <v>0</v>
      </c>
      <c r="M58">
        <v>0</v>
      </c>
      <c r="N58">
        <v>0</v>
      </c>
      <c r="O58">
        <v>0</v>
      </c>
      <c r="P58">
        <v>0</v>
      </c>
      <c r="Q58">
        <v>50000</v>
      </c>
    </row>
    <row r="59" spans="1:17" x14ac:dyDescent="0.3">
      <c r="A59" s="1">
        <v>44984</v>
      </c>
      <c r="B59" s="1" t="str">
        <f t="shared" si="0"/>
        <v>February</v>
      </c>
      <c r="C59" t="s">
        <v>16</v>
      </c>
      <c r="D59">
        <v>30</v>
      </c>
      <c r="E59">
        <v>1000</v>
      </c>
      <c r="F59">
        <v>50</v>
      </c>
      <c r="G59">
        <v>1000</v>
      </c>
      <c r="H59">
        <v>50000</v>
      </c>
      <c r="I59" t="s">
        <v>17</v>
      </c>
      <c r="J59">
        <v>0</v>
      </c>
      <c r="K59">
        <v>1000</v>
      </c>
      <c r="L59">
        <v>0</v>
      </c>
      <c r="M59">
        <v>0</v>
      </c>
      <c r="N59">
        <v>0</v>
      </c>
      <c r="O59">
        <v>0</v>
      </c>
      <c r="P59">
        <v>0</v>
      </c>
      <c r="Q59">
        <v>50000</v>
      </c>
    </row>
    <row r="60" spans="1:17" x14ac:dyDescent="0.3">
      <c r="A60" s="1">
        <v>44985</v>
      </c>
      <c r="B60" s="1" t="str">
        <f t="shared" si="0"/>
        <v>February</v>
      </c>
      <c r="C60" t="s">
        <v>16</v>
      </c>
      <c r="D60">
        <v>40</v>
      </c>
      <c r="E60">
        <v>1000</v>
      </c>
      <c r="F60">
        <v>60</v>
      </c>
      <c r="G60">
        <v>1000</v>
      </c>
      <c r="H60">
        <v>60000</v>
      </c>
      <c r="I60" t="s">
        <v>17</v>
      </c>
      <c r="J60">
        <v>0</v>
      </c>
      <c r="K60">
        <v>1000</v>
      </c>
      <c r="L60">
        <v>0</v>
      </c>
      <c r="M60">
        <v>0</v>
      </c>
      <c r="N60">
        <v>0</v>
      </c>
      <c r="O60">
        <v>0</v>
      </c>
      <c r="P60">
        <v>0</v>
      </c>
      <c r="Q60">
        <v>60000</v>
      </c>
    </row>
    <row r="61" spans="1:17" x14ac:dyDescent="0.3">
      <c r="A61" s="1">
        <v>44986</v>
      </c>
      <c r="B61" s="1" t="str">
        <f t="shared" si="0"/>
        <v>March</v>
      </c>
      <c r="C61" t="s">
        <v>16</v>
      </c>
      <c r="D61">
        <v>40</v>
      </c>
      <c r="E61">
        <v>1500</v>
      </c>
      <c r="F61">
        <v>60</v>
      </c>
      <c r="G61">
        <v>1500</v>
      </c>
      <c r="H61">
        <v>90000</v>
      </c>
      <c r="I61" t="s">
        <v>17</v>
      </c>
      <c r="J61">
        <v>0</v>
      </c>
      <c r="K61">
        <v>1500</v>
      </c>
      <c r="L61">
        <v>50</v>
      </c>
      <c r="M61">
        <v>0</v>
      </c>
      <c r="N61">
        <v>0</v>
      </c>
      <c r="O61">
        <v>0</v>
      </c>
      <c r="P61">
        <v>0</v>
      </c>
      <c r="Q61">
        <v>90000</v>
      </c>
    </row>
    <row r="62" spans="1:17" x14ac:dyDescent="0.3">
      <c r="A62" s="1">
        <v>44987</v>
      </c>
      <c r="B62" s="1" t="str">
        <f t="shared" si="0"/>
        <v>March</v>
      </c>
      <c r="C62" t="s">
        <v>16</v>
      </c>
      <c r="D62">
        <v>40</v>
      </c>
      <c r="E62">
        <v>1500</v>
      </c>
      <c r="F62">
        <v>60</v>
      </c>
      <c r="G62">
        <v>1400</v>
      </c>
      <c r="H62">
        <v>84000</v>
      </c>
      <c r="I62" t="s">
        <v>17</v>
      </c>
      <c r="J62">
        <v>100</v>
      </c>
      <c r="K62">
        <v>1500</v>
      </c>
      <c r="L62">
        <v>50</v>
      </c>
      <c r="M62">
        <v>0</v>
      </c>
      <c r="N62">
        <v>0</v>
      </c>
      <c r="O62">
        <v>0</v>
      </c>
      <c r="P62">
        <v>0</v>
      </c>
      <c r="Q62">
        <v>84000</v>
      </c>
    </row>
    <row r="63" spans="1:17" x14ac:dyDescent="0.3">
      <c r="A63" s="1">
        <v>44988</v>
      </c>
      <c r="B63" s="1" t="str">
        <f t="shared" si="0"/>
        <v>March</v>
      </c>
      <c r="C63" t="s">
        <v>16</v>
      </c>
      <c r="D63">
        <v>40</v>
      </c>
      <c r="E63">
        <v>1500</v>
      </c>
      <c r="F63">
        <v>60</v>
      </c>
      <c r="G63">
        <v>1500</v>
      </c>
      <c r="H63">
        <v>90000</v>
      </c>
      <c r="I63" t="s">
        <v>17</v>
      </c>
      <c r="J63">
        <v>0</v>
      </c>
      <c r="K63">
        <v>1600</v>
      </c>
      <c r="L63">
        <v>50</v>
      </c>
      <c r="M63">
        <v>100</v>
      </c>
      <c r="N63">
        <v>5000</v>
      </c>
      <c r="O63">
        <v>0</v>
      </c>
      <c r="P63">
        <v>0</v>
      </c>
      <c r="Q63">
        <v>95000</v>
      </c>
    </row>
    <row r="64" spans="1:17" x14ac:dyDescent="0.3">
      <c r="A64" s="1">
        <v>44989</v>
      </c>
      <c r="B64" s="1" t="str">
        <f t="shared" si="0"/>
        <v>March</v>
      </c>
      <c r="C64" t="s">
        <v>16</v>
      </c>
      <c r="D64">
        <v>40</v>
      </c>
      <c r="E64">
        <v>1500</v>
      </c>
      <c r="F64">
        <v>60</v>
      </c>
      <c r="G64">
        <v>1500</v>
      </c>
      <c r="H64">
        <v>90000</v>
      </c>
      <c r="I64" t="s">
        <v>17</v>
      </c>
      <c r="J64">
        <v>0</v>
      </c>
      <c r="K64">
        <v>1500</v>
      </c>
      <c r="L64">
        <v>0</v>
      </c>
      <c r="M64">
        <v>0</v>
      </c>
      <c r="N64">
        <v>0</v>
      </c>
      <c r="O64">
        <v>0</v>
      </c>
      <c r="P64">
        <v>0</v>
      </c>
      <c r="Q64">
        <v>90000</v>
      </c>
    </row>
    <row r="65" spans="1:17" x14ac:dyDescent="0.3">
      <c r="A65" s="1">
        <v>44990</v>
      </c>
      <c r="B65" s="1" t="str">
        <f t="shared" si="0"/>
        <v>March</v>
      </c>
      <c r="C65" t="s">
        <v>16</v>
      </c>
      <c r="D65">
        <v>40</v>
      </c>
      <c r="E65">
        <v>1800</v>
      </c>
      <c r="F65">
        <v>60</v>
      </c>
      <c r="G65">
        <v>1500</v>
      </c>
      <c r="H65">
        <v>90000</v>
      </c>
      <c r="I65" t="s">
        <v>17</v>
      </c>
      <c r="J65">
        <v>300</v>
      </c>
      <c r="K65">
        <v>1800</v>
      </c>
      <c r="L65">
        <v>0</v>
      </c>
      <c r="M65">
        <v>0</v>
      </c>
      <c r="N65">
        <v>0</v>
      </c>
      <c r="O65">
        <v>0</v>
      </c>
      <c r="P65">
        <v>0</v>
      </c>
      <c r="Q65">
        <v>90000</v>
      </c>
    </row>
    <row r="66" spans="1:17" x14ac:dyDescent="0.3">
      <c r="A66" s="1">
        <v>44991</v>
      </c>
      <c r="B66" s="1" t="str">
        <f t="shared" si="0"/>
        <v>March</v>
      </c>
      <c r="C66" t="s">
        <v>16</v>
      </c>
      <c r="D66">
        <v>40</v>
      </c>
      <c r="E66">
        <v>1800</v>
      </c>
      <c r="F66">
        <v>60</v>
      </c>
      <c r="G66">
        <v>1600</v>
      </c>
      <c r="H66">
        <v>96000</v>
      </c>
      <c r="I66" t="s">
        <v>17</v>
      </c>
      <c r="J66">
        <v>200</v>
      </c>
      <c r="K66">
        <v>2100</v>
      </c>
      <c r="L66">
        <v>0</v>
      </c>
      <c r="M66">
        <v>0</v>
      </c>
      <c r="N66">
        <v>0</v>
      </c>
      <c r="O66">
        <v>300</v>
      </c>
      <c r="P66">
        <v>12000</v>
      </c>
      <c r="Q66">
        <v>84000</v>
      </c>
    </row>
    <row r="67" spans="1:17" x14ac:dyDescent="0.3">
      <c r="A67" s="1">
        <v>44992</v>
      </c>
      <c r="B67" s="1" t="str">
        <f t="shared" ref="B67:B130" si="1">TEXT(A67,"MMMM")</f>
        <v>March</v>
      </c>
      <c r="C67" t="s">
        <v>16</v>
      </c>
      <c r="D67">
        <v>40</v>
      </c>
      <c r="E67">
        <v>1800</v>
      </c>
      <c r="F67">
        <v>60</v>
      </c>
      <c r="G67">
        <v>1600</v>
      </c>
      <c r="H67">
        <v>96000</v>
      </c>
      <c r="I67" t="s">
        <v>17</v>
      </c>
      <c r="J67">
        <v>200</v>
      </c>
      <c r="K67">
        <v>2000</v>
      </c>
      <c r="L67">
        <v>60</v>
      </c>
      <c r="M67">
        <v>200</v>
      </c>
      <c r="N67">
        <v>12000</v>
      </c>
      <c r="O67">
        <v>0</v>
      </c>
      <c r="P67">
        <v>0</v>
      </c>
      <c r="Q67">
        <v>108000</v>
      </c>
    </row>
    <row r="68" spans="1:17" x14ac:dyDescent="0.3">
      <c r="A68" s="1">
        <v>44993</v>
      </c>
      <c r="B68" s="1" t="str">
        <f t="shared" si="1"/>
        <v>March</v>
      </c>
      <c r="C68" t="s">
        <v>16</v>
      </c>
      <c r="D68">
        <v>40</v>
      </c>
      <c r="E68">
        <v>1800</v>
      </c>
      <c r="F68">
        <v>60</v>
      </c>
      <c r="G68">
        <v>1700</v>
      </c>
      <c r="H68">
        <v>102000</v>
      </c>
      <c r="I68" t="s">
        <v>17</v>
      </c>
      <c r="J68">
        <v>100</v>
      </c>
      <c r="K68">
        <v>2000</v>
      </c>
      <c r="L68">
        <v>50</v>
      </c>
      <c r="M68">
        <v>200</v>
      </c>
      <c r="N68">
        <v>10000</v>
      </c>
      <c r="O68">
        <v>0</v>
      </c>
      <c r="P68">
        <v>0</v>
      </c>
      <c r="Q68">
        <v>112000</v>
      </c>
    </row>
    <row r="69" spans="1:17" x14ac:dyDescent="0.3">
      <c r="A69" s="1">
        <v>44994</v>
      </c>
      <c r="B69" s="1" t="str">
        <f t="shared" si="1"/>
        <v>March</v>
      </c>
      <c r="C69" t="s">
        <v>16</v>
      </c>
      <c r="D69">
        <v>40</v>
      </c>
      <c r="E69">
        <v>1800</v>
      </c>
      <c r="F69">
        <v>60</v>
      </c>
      <c r="G69">
        <v>1800</v>
      </c>
      <c r="H69">
        <v>108000</v>
      </c>
      <c r="I69" t="s">
        <v>17</v>
      </c>
      <c r="J69">
        <v>0</v>
      </c>
      <c r="K69">
        <v>1900</v>
      </c>
      <c r="L69">
        <v>40</v>
      </c>
      <c r="M69">
        <v>100</v>
      </c>
      <c r="N69">
        <v>4000</v>
      </c>
      <c r="O69">
        <v>0</v>
      </c>
      <c r="P69">
        <v>0</v>
      </c>
      <c r="Q69">
        <v>112000</v>
      </c>
    </row>
    <row r="70" spans="1:17" x14ac:dyDescent="0.3">
      <c r="A70" s="1">
        <v>44995</v>
      </c>
      <c r="B70" s="1" t="str">
        <f t="shared" si="1"/>
        <v>March</v>
      </c>
      <c r="C70" t="s">
        <v>16</v>
      </c>
      <c r="D70">
        <v>40</v>
      </c>
      <c r="E70">
        <v>1800</v>
      </c>
      <c r="F70">
        <v>60</v>
      </c>
      <c r="G70">
        <v>1800</v>
      </c>
      <c r="H70">
        <v>108000</v>
      </c>
      <c r="I70" t="s">
        <v>17</v>
      </c>
      <c r="J70">
        <v>0</v>
      </c>
      <c r="K70">
        <v>1800</v>
      </c>
      <c r="L70">
        <v>0</v>
      </c>
      <c r="M70">
        <v>0</v>
      </c>
      <c r="N70">
        <v>0</v>
      </c>
      <c r="O70">
        <v>0</v>
      </c>
      <c r="P70">
        <v>0</v>
      </c>
      <c r="Q70">
        <v>108000</v>
      </c>
    </row>
    <row r="71" spans="1:17" x14ac:dyDescent="0.3">
      <c r="A71" s="1">
        <v>44996</v>
      </c>
      <c r="B71" s="1" t="str">
        <f t="shared" si="1"/>
        <v>March</v>
      </c>
      <c r="C71" t="s">
        <v>16</v>
      </c>
      <c r="D71">
        <v>40</v>
      </c>
      <c r="E71">
        <v>1800</v>
      </c>
      <c r="F71">
        <v>60</v>
      </c>
      <c r="G71">
        <v>1800</v>
      </c>
      <c r="H71">
        <v>108000</v>
      </c>
      <c r="I71" t="s">
        <v>17</v>
      </c>
      <c r="J71">
        <v>0</v>
      </c>
      <c r="K71">
        <v>1800</v>
      </c>
      <c r="L71">
        <v>0</v>
      </c>
      <c r="M71">
        <v>0</v>
      </c>
      <c r="N71">
        <v>0</v>
      </c>
      <c r="O71">
        <v>0</v>
      </c>
      <c r="P71">
        <v>0</v>
      </c>
      <c r="Q71">
        <v>108000</v>
      </c>
    </row>
    <row r="72" spans="1:17" x14ac:dyDescent="0.3">
      <c r="A72" s="1">
        <v>44997</v>
      </c>
      <c r="B72" s="1" t="str">
        <f t="shared" si="1"/>
        <v>March</v>
      </c>
      <c r="C72" t="s">
        <v>16</v>
      </c>
      <c r="D72">
        <v>40</v>
      </c>
      <c r="E72">
        <v>1800</v>
      </c>
      <c r="F72">
        <v>60</v>
      </c>
      <c r="G72">
        <v>1800</v>
      </c>
      <c r="H72">
        <v>108000</v>
      </c>
      <c r="I72" t="s">
        <v>17</v>
      </c>
      <c r="J72">
        <v>0</v>
      </c>
      <c r="K72">
        <v>1800</v>
      </c>
      <c r="L72">
        <v>0</v>
      </c>
      <c r="M72">
        <v>0</v>
      </c>
      <c r="N72">
        <v>0</v>
      </c>
      <c r="O72">
        <v>0</v>
      </c>
      <c r="P72">
        <v>0</v>
      </c>
      <c r="Q72">
        <v>108000</v>
      </c>
    </row>
    <row r="73" spans="1:17" x14ac:dyDescent="0.3">
      <c r="A73" s="1">
        <v>44998</v>
      </c>
      <c r="B73" s="1" t="str">
        <f t="shared" si="1"/>
        <v>March</v>
      </c>
      <c r="C73" t="s">
        <v>16</v>
      </c>
      <c r="D73">
        <v>40</v>
      </c>
      <c r="E73">
        <v>2000</v>
      </c>
      <c r="F73">
        <v>60</v>
      </c>
      <c r="G73">
        <v>1800</v>
      </c>
      <c r="H73">
        <v>108000</v>
      </c>
      <c r="I73" t="s">
        <v>17</v>
      </c>
      <c r="J73">
        <v>200</v>
      </c>
      <c r="K73">
        <v>2000</v>
      </c>
      <c r="L73">
        <v>0</v>
      </c>
      <c r="M73">
        <v>0</v>
      </c>
      <c r="N73">
        <v>0</v>
      </c>
      <c r="O73">
        <v>0</v>
      </c>
      <c r="P73">
        <v>0</v>
      </c>
      <c r="Q73">
        <v>108000</v>
      </c>
    </row>
    <row r="74" spans="1:17" x14ac:dyDescent="0.3">
      <c r="A74" s="1">
        <v>44999</v>
      </c>
      <c r="B74" s="1" t="str">
        <f t="shared" si="1"/>
        <v>March</v>
      </c>
      <c r="C74" t="s">
        <v>16</v>
      </c>
      <c r="D74">
        <v>40</v>
      </c>
      <c r="E74">
        <v>2000</v>
      </c>
      <c r="F74">
        <v>60</v>
      </c>
      <c r="G74">
        <v>1800</v>
      </c>
      <c r="H74">
        <v>108000</v>
      </c>
      <c r="I74" t="s">
        <v>17</v>
      </c>
      <c r="J74">
        <v>200</v>
      </c>
      <c r="K74">
        <v>2200</v>
      </c>
      <c r="L74">
        <v>30</v>
      </c>
      <c r="M74">
        <v>200</v>
      </c>
      <c r="N74">
        <v>6000</v>
      </c>
      <c r="O74">
        <v>0</v>
      </c>
      <c r="P74">
        <v>0</v>
      </c>
      <c r="Q74">
        <v>114000</v>
      </c>
    </row>
    <row r="75" spans="1:17" x14ac:dyDescent="0.3">
      <c r="A75" s="1">
        <v>45000</v>
      </c>
      <c r="B75" s="1" t="str">
        <f t="shared" si="1"/>
        <v>March</v>
      </c>
      <c r="C75" t="s">
        <v>16</v>
      </c>
      <c r="D75">
        <v>40</v>
      </c>
      <c r="E75">
        <v>2000</v>
      </c>
      <c r="F75">
        <v>60</v>
      </c>
      <c r="G75">
        <v>1800</v>
      </c>
      <c r="H75">
        <v>108000</v>
      </c>
      <c r="I75" t="s">
        <v>17</v>
      </c>
      <c r="J75">
        <v>200</v>
      </c>
      <c r="K75">
        <v>2200</v>
      </c>
      <c r="L75">
        <v>30</v>
      </c>
      <c r="M75">
        <v>150</v>
      </c>
      <c r="N75">
        <v>4500</v>
      </c>
      <c r="O75">
        <v>50</v>
      </c>
      <c r="P75">
        <v>2000</v>
      </c>
      <c r="Q75">
        <v>110500</v>
      </c>
    </row>
    <row r="76" spans="1:17" x14ac:dyDescent="0.3">
      <c r="A76" s="1">
        <v>45001</v>
      </c>
      <c r="B76" s="1" t="str">
        <f t="shared" si="1"/>
        <v>March</v>
      </c>
      <c r="C76" t="s">
        <v>16</v>
      </c>
      <c r="D76">
        <v>40</v>
      </c>
      <c r="E76">
        <v>2000</v>
      </c>
      <c r="F76">
        <v>60</v>
      </c>
      <c r="G76">
        <v>2000</v>
      </c>
      <c r="H76">
        <v>120000</v>
      </c>
      <c r="I76" t="s">
        <v>17</v>
      </c>
      <c r="J76">
        <v>0</v>
      </c>
      <c r="K76">
        <v>2200</v>
      </c>
      <c r="L76">
        <v>20</v>
      </c>
      <c r="M76">
        <v>200</v>
      </c>
      <c r="N76">
        <v>4000</v>
      </c>
      <c r="O76">
        <v>0</v>
      </c>
      <c r="P76">
        <v>0</v>
      </c>
      <c r="Q76">
        <v>124000</v>
      </c>
    </row>
    <row r="77" spans="1:17" x14ac:dyDescent="0.3">
      <c r="A77" s="1">
        <v>45002</v>
      </c>
      <c r="B77" s="1" t="str">
        <f t="shared" si="1"/>
        <v>March</v>
      </c>
      <c r="C77" t="s">
        <v>16</v>
      </c>
      <c r="D77">
        <v>40</v>
      </c>
      <c r="E77">
        <v>2000</v>
      </c>
      <c r="F77">
        <v>60</v>
      </c>
      <c r="G77">
        <v>1000</v>
      </c>
      <c r="H77">
        <v>60000</v>
      </c>
      <c r="I77" t="s">
        <v>17</v>
      </c>
      <c r="J77">
        <v>1000</v>
      </c>
      <c r="K77">
        <v>2000</v>
      </c>
      <c r="L77">
        <v>0</v>
      </c>
      <c r="M77">
        <v>0</v>
      </c>
      <c r="N77">
        <v>0</v>
      </c>
      <c r="O77">
        <v>0</v>
      </c>
      <c r="P77">
        <v>0</v>
      </c>
      <c r="Q77">
        <v>60000</v>
      </c>
    </row>
    <row r="78" spans="1:17" x14ac:dyDescent="0.3">
      <c r="A78" s="1">
        <v>45003</v>
      </c>
      <c r="B78" s="1" t="str">
        <f t="shared" si="1"/>
        <v>March</v>
      </c>
      <c r="C78" t="s">
        <v>16</v>
      </c>
      <c r="D78">
        <v>50</v>
      </c>
      <c r="E78">
        <v>1500</v>
      </c>
      <c r="F78">
        <v>60</v>
      </c>
      <c r="G78">
        <v>1200</v>
      </c>
      <c r="H78">
        <v>72000</v>
      </c>
      <c r="I78" t="s">
        <v>17</v>
      </c>
      <c r="J78">
        <v>300</v>
      </c>
      <c r="K78">
        <v>2500</v>
      </c>
      <c r="L78">
        <v>30</v>
      </c>
      <c r="M78">
        <v>400</v>
      </c>
      <c r="N78">
        <v>12000</v>
      </c>
      <c r="O78">
        <v>600</v>
      </c>
      <c r="P78">
        <v>24000</v>
      </c>
      <c r="Q78">
        <v>60000</v>
      </c>
    </row>
    <row r="79" spans="1:17" x14ac:dyDescent="0.3">
      <c r="A79" s="1">
        <v>45004</v>
      </c>
      <c r="B79" s="1" t="str">
        <f t="shared" si="1"/>
        <v>March</v>
      </c>
      <c r="C79" t="s">
        <v>16</v>
      </c>
      <c r="D79">
        <v>50</v>
      </c>
      <c r="E79">
        <v>1300</v>
      </c>
      <c r="F79">
        <v>60</v>
      </c>
      <c r="G79">
        <v>1200</v>
      </c>
      <c r="H79">
        <v>72000</v>
      </c>
      <c r="I79" t="s">
        <v>17</v>
      </c>
      <c r="J79">
        <v>100</v>
      </c>
      <c r="K79">
        <v>1600</v>
      </c>
      <c r="L79">
        <v>30</v>
      </c>
      <c r="M79">
        <v>300</v>
      </c>
      <c r="N79">
        <v>9000</v>
      </c>
      <c r="O79">
        <v>0</v>
      </c>
      <c r="P79">
        <v>0</v>
      </c>
      <c r="Q79">
        <v>81000</v>
      </c>
    </row>
    <row r="80" spans="1:17" x14ac:dyDescent="0.3">
      <c r="A80" s="1">
        <v>45005</v>
      </c>
      <c r="B80" s="1" t="str">
        <f t="shared" si="1"/>
        <v>March</v>
      </c>
      <c r="C80" t="s">
        <v>16</v>
      </c>
      <c r="D80">
        <v>50</v>
      </c>
      <c r="E80">
        <v>1200</v>
      </c>
      <c r="F80">
        <v>60</v>
      </c>
      <c r="G80">
        <v>1200</v>
      </c>
      <c r="H80">
        <v>72000</v>
      </c>
      <c r="I80" t="s">
        <v>17</v>
      </c>
      <c r="J80">
        <v>0</v>
      </c>
      <c r="K80">
        <v>1300</v>
      </c>
      <c r="L80">
        <v>40</v>
      </c>
      <c r="M80">
        <v>100</v>
      </c>
      <c r="N80">
        <v>4000</v>
      </c>
      <c r="O80">
        <v>0</v>
      </c>
      <c r="P80">
        <v>0</v>
      </c>
      <c r="Q80">
        <v>76000</v>
      </c>
    </row>
    <row r="81" spans="1:17" x14ac:dyDescent="0.3">
      <c r="A81" s="1">
        <v>45006</v>
      </c>
      <c r="B81" s="1" t="str">
        <f t="shared" si="1"/>
        <v>March</v>
      </c>
      <c r="C81" t="s">
        <v>16</v>
      </c>
      <c r="D81">
        <v>40</v>
      </c>
      <c r="E81">
        <v>1500</v>
      </c>
      <c r="F81">
        <v>60</v>
      </c>
      <c r="G81">
        <v>1500</v>
      </c>
      <c r="H81">
        <v>90000</v>
      </c>
      <c r="I81" t="s">
        <v>17</v>
      </c>
      <c r="J81">
        <v>0</v>
      </c>
      <c r="K81">
        <v>1500</v>
      </c>
      <c r="L81">
        <v>0</v>
      </c>
      <c r="M81">
        <v>0</v>
      </c>
      <c r="N81">
        <v>0</v>
      </c>
      <c r="O81">
        <v>0</v>
      </c>
      <c r="P81">
        <v>0</v>
      </c>
      <c r="Q81">
        <v>90000</v>
      </c>
    </row>
    <row r="82" spans="1:17" x14ac:dyDescent="0.3">
      <c r="A82" s="1">
        <v>45007</v>
      </c>
      <c r="B82" s="1" t="str">
        <f t="shared" si="1"/>
        <v>March</v>
      </c>
      <c r="C82" t="s">
        <v>16</v>
      </c>
      <c r="D82">
        <v>40</v>
      </c>
      <c r="E82">
        <v>1800</v>
      </c>
      <c r="F82">
        <v>60</v>
      </c>
      <c r="G82">
        <v>1700</v>
      </c>
      <c r="H82">
        <v>102000</v>
      </c>
      <c r="I82" t="s">
        <v>17</v>
      </c>
      <c r="J82">
        <v>100</v>
      </c>
      <c r="K82">
        <v>1800</v>
      </c>
      <c r="L82">
        <v>0</v>
      </c>
      <c r="M82">
        <v>0</v>
      </c>
      <c r="N82">
        <v>0</v>
      </c>
      <c r="O82">
        <v>0</v>
      </c>
      <c r="P82">
        <v>0</v>
      </c>
      <c r="Q82">
        <v>102000</v>
      </c>
    </row>
    <row r="83" spans="1:17" x14ac:dyDescent="0.3">
      <c r="A83" s="1">
        <v>45008</v>
      </c>
      <c r="B83" s="1" t="str">
        <f t="shared" si="1"/>
        <v>March</v>
      </c>
      <c r="C83" t="s">
        <v>16</v>
      </c>
      <c r="D83">
        <v>40</v>
      </c>
      <c r="E83">
        <v>2000</v>
      </c>
      <c r="F83">
        <v>60</v>
      </c>
      <c r="G83">
        <v>1900</v>
      </c>
      <c r="H83">
        <v>114000</v>
      </c>
      <c r="I83" t="s">
        <v>17</v>
      </c>
      <c r="J83">
        <v>100</v>
      </c>
      <c r="K83">
        <v>2100</v>
      </c>
      <c r="L83">
        <v>40</v>
      </c>
      <c r="M83">
        <v>100</v>
      </c>
      <c r="N83">
        <v>4000</v>
      </c>
      <c r="O83">
        <v>0</v>
      </c>
      <c r="P83">
        <v>0</v>
      </c>
      <c r="Q83">
        <v>118000</v>
      </c>
    </row>
    <row r="84" spans="1:17" x14ac:dyDescent="0.3">
      <c r="A84" s="1">
        <v>45009</v>
      </c>
      <c r="B84" s="1" t="str">
        <f t="shared" si="1"/>
        <v>March</v>
      </c>
      <c r="C84" t="s">
        <v>16</v>
      </c>
      <c r="D84">
        <v>40</v>
      </c>
      <c r="E84">
        <v>2000</v>
      </c>
      <c r="F84">
        <v>70</v>
      </c>
      <c r="G84">
        <v>1600</v>
      </c>
      <c r="H84">
        <v>112000</v>
      </c>
      <c r="I84" t="s">
        <v>17</v>
      </c>
      <c r="J84">
        <v>400</v>
      </c>
      <c r="K84">
        <v>2100</v>
      </c>
      <c r="L84">
        <v>40</v>
      </c>
      <c r="M84">
        <v>100</v>
      </c>
      <c r="N84">
        <v>4000</v>
      </c>
      <c r="O84">
        <v>0</v>
      </c>
      <c r="P84">
        <v>0</v>
      </c>
      <c r="Q84">
        <v>116000</v>
      </c>
    </row>
    <row r="85" spans="1:17" x14ac:dyDescent="0.3">
      <c r="A85" s="1">
        <v>45010</v>
      </c>
      <c r="B85" s="1" t="str">
        <f t="shared" si="1"/>
        <v>March</v>
      </c>
      <c r="C85" t="s">
        <v>16</v>
      </c>
      <c r="D85">
        <v>40</v>
      </c>
      <c r="E85">
        <v>1800</v>
      </c>
      <c r="F85">
        <v>70</v>
      </c>
      <c r="G85">
        <v>1600</v>
      </c>
      <c r="H85">
        <v>112000</v>
      </c>
      <c r="I85" t="s">
        <v>17</v>
      </c>
      <c r="J85">
        <v>200</v>
      </c>
      <c r="K85">
        <v>2200</v>
      </c>
      <c r="L85">
        <v>30</v>
      </c>
      <c r="M85">
        <v>300</v>
      </c>
      <c r="N85">
        <v>9000</v>
      </c>
      <c r="O85">
        <v>100</v>
      </c>
      <c r="P85">
        <v>4000</v>
      </c>
      <c r="Q85">
        <v>117000</v>
      </c>
    </row>
    <row r="86" spans="1:17" x14ac:dyDescent="0.3">
      <c r="A86" s="1">
        <v>45011</v>
      </c>
      <c r="B86" s="1" t="str">
        <f t="shared" si="1"/>
        <v>March</v>
      </c>
      <c r="C86" t="s">
        <v>16</v>
      </c>
      <c r="D86">
        <v>40</v>
      </c>
      <c r="E86">
        <v>1800</v>
      </c>
      <c r="F86">
        <v>70</v>
      </c>
      <c r="G86">
        <v>1500</v>
      </c>
      <c r="H86">
        <v>105000</v>
      </c>
      <c r="I86" t="s">
        <v>17</v>
      </c>
      <c r="J86">
        <v>300</v>
      </c>
      <c r="K86">
        <v>2000</v>
      </c>
      <c r="L86">
        <v>0</v>
      </c>
      <c r="M86">
        <v>0</v>
      </c>
      <c r="N86">
        <v>0</v>
      </c>
      <c r="O86">
        <v>200</v>
      </c>
      <c r="P86">
        <v>8000</v>
      </c>
      <c r="Q86">
        <v>97000</v>
      </c>
    </row>
    <row r="87" spans="1:17" x14ac:dyDescent="0.3">
      <c r="A87" s="1">
        <v>45012</v>
      </c>
      <c r="B87" s="1" t="str">
        <f t="shared" si="1"/>
        <v>March</v>
      </c>
      <c r="C87" t="s">
        <v>16</v>
      </c>
      <c r="D87">
        <v>40</v>
      </c>
      <c r="E87">
        <v>1500</v>
      </c>
      <c r="F87">
        <v>70</v>
      </c>
      <c r="G87">
        <v>1000</v>
      </c>
      <c r="H87">
        <v>70000</v>
      </c>
      <c r="I87" t="s">
        <v>17</v>
      </c>
      <c r="J87">
        <v>500</v>
      </c>
      <c r="K87">
        <v>1800</v>
      </c>
      <c r="L87">
        <v>30</v>
      </c>
      <c r="M87">
        <v>200</v>
      </c>
      <c r="N87">
        <v>6000</v>
      </c>
      <c r="O87">
        <v>100</v>
      </c>
      <c r="P87">
        <v>4000</v>
      </c>
      <c r="Q87">
        <v>72000</v>
      </c>
    </row>
    <row r="88" spans="1:17" x14ac:dyDescent="0.3">
      <c r="A88" s="1">
        <v>45013</v>
      </c>
      <c r="B88" s="1" t="str">
        <f t="shared" si="1"/>
        <v>March</v>
      </c>
      <c r="C88" t="s">
        <v>16</v>
      </c>
      <c r="D88">
        <v>60</v>
      </c>
      <c r="E88">
        <v>800</v>
      </c>
      <c r="F88">
        <v>70</v>
      </c>
      <c r="G88">
        <v>700</v>
      </c>
      <c r="H88">
        <v>49000</v>
      </c>
      <c r="I88" t="s">
        <v>17</v>
      </c>
      <c r="J88">
        <v>100</v>
      </c>
      <c r="K88">
        <v>1300</v>
      </c>
      <c r="L88">
        <v>40</v>
      </c>
      <c r="M88">
        <v>200</v>
      </c>
      <c r="N88">
        <v>8000</v>
      </c>
      <c r="O88">
        <v>300</v>
      </c>
      <c r="P88">
        <v>12000</v>
      </c>
      <c r="Q88">
        <v>45000</v>
      </c>
    </row>
    <row r="89" spans="1:17" x14ac:dyDescent="0.3">
      <c r="A89" s="1">
        <v>45014</v>
      </c>
      <c r="B89" s="1" t="str">
        <f t="shared" si="1"/>
        <v>March</v>
      </c>
      <c r="C89" t="s">
        <v>16</v>
      </c>
      <c r="D89">
        <v>50</v>
      </c>
      <c r="E89">
        <v>1000</v>
      </c>
      <c r="F89">
        <v>70</v>
      </c>
      <c r="G89">
        <v>1000</v>
      </c>
      <c r="H89">
        <v>70000</v>
      </c>
      <c r="I89" t="s">
        <v>17</v>
      </c>
      <c r="J89">
        <v>0</v>
      </c>
      <c r="K89">
        <v>1100</v>
      </c>
      <c r="L89">
        <v>50</v>
      </c>
      <c r="M89">
        <v>100</v>
      </c>
      <c r="N89">
        <v>5000</v>
      </c>
      <c r="O89">
        <v>0</v>
      </c>
      <c r="P89">
        <v>0</v>
      </c>
      <c r="Q89">
        <v>75000</v>
      </c>
    </row>
    <row r="90" spans="1:17" x14ac:dyDescent="0.3">
      <c r="A90" s="1">
        <v>45015</v>
      </c>
      <c r="B90" s="1" t="str">
        <f t="shared" si="1"/>
        <v>March</v>
      </c>
      <c r="C90" t="s">
        <v>16</v>
      </c>
      <c r="D90">
        <v>50</v>
      </c>
      <c r="E90">
        <v>1000</v>
      </c>
      <c r="F90">
        <v>70</v>
      </c>
      <c r="G90">
        <v>800</v>
      </c>
      <c r="H90">
        <v>56000</v>
      </c>
      <c r="I90" t="s">
        <v>17</v>
      </c>
      <c r="J90">
        <v>200</v>
      </c>
      <c r="K90">
        <v>1000</v>
      </c>
      <c r="L90">
        <v>0</v>
      </c>
      <c r="M90">
        <v>0</v>
      </c>
      <c r="N90">
        <v>0</v>
      </c>
      <c r="O90">
        <v>0</v>
      </c>
      <c r="P90">
        <v>0</v>
      </c>
      <c r="Q90">
        <v>56000</v>
      </c>
    </row>
    <row r="91" spans="1:17" x14ac:dyDescent="0.3">
      <c r="A91" s="1">
        <v>45016</v>
      </c>
      <c r="B91" s="1" t="str">
        <f t="shared" si="1"/>
        <v>March</v>
      </c>
      <c r="C91" t="s">
        <v>16</v>
      </c>
      <c r="D91">
        <v>40</v>
      </c>
      <c r="E91">
        <v>800</v>
      </c>
      <c r="F91">
        <v>60</v>
      </c>
      <c r="G91">
        <v>800</v>
      </c>
      <c r="H91">
        <v>48000</v>
      </c>
      <c r="I91" t="s">
        <v>17</v>
      </c>
      <c r="J91">
        <v>0</v>
      </c>
      <c r="K91">
        <v>1000</v>
      </c>
      <c r="L91">
        <v>0</v>
      </c>
      <c r="M91">
        <v>0</v>
      </c>
      <c r="N91">
        <v>0</v>
      </c>
      <c r="O91">
        <v>200</v>
      </c>
      <c r="P91">
        <v>10000</v>
      </c>
      <c r="Q91">
        <v>38000</v>
      </c>
    </row>
    <row r="92" spans="1:17" x14ac:dyDescent="0.3">
      <c r="A92" s="1">
        <v>44927</v>
      </c>
      <c r="B92" s="1" t="str">
        <f t="shared" si="1"/>
        <v>January</v>
      </c>
      <c r="C92" t="s">
        <v>18</v>
      </c>
      <c r="D92">
        <v>20</v>
      </c>
      <c r="E92">
        <v>2000</v>
      </c>
      <c r="F92">
        <v>40</v>
      </c>
      <c r="G92">
        <v>2000</v>
      </c>
      <c r="H92">
        <v>80000</v>
      </c>
      <c r="I92" t="s">
        <v>17</v>
      </c>
      <c r="J92">
        <v>0</v>
      </c>
      <c r="K92">
        <v>2000</v>
      </c>
      <c r="L92">
        <v>0</v>
      </c>
      <c r="M92">
        <v>0</v>
      </c>
      <c r="N92">
        <v>0</v>
      </c>
      <c r="O92">
        <v>0</v>
      </c>
      <c r="P92">
        <v>0</v>
      </c>
      <c r="Q92">
        <v>80000</v>
      </c>
    </row>
    <row r="93" spans="1:17" x14ac:dyDescent="0.3">
      <c r="A93" s="1">
        <v>44928</v>
      </c>
      <c r="B93" s="1" t="str">
        <f t="shared" si="1"/>
        <v>January</v>
      </c>
      <c r="C93" t="s">
        <v>18</v>
      </c>
      <c r="D93">
        <v>20</v>
      </c>
      <c r="E93">
        <v>2000</v>
      </c>
      <c r="F93">
        <v>40</v>
      </c>
      <c r="G93">
        <v>2000</v>
      </c>
      <c r="H93">
        <v>80000</v>
      </c>
      <c r="I93" t="s">
        <v>17</v>
      </c>
      <c r="J93">
        <v>0</v>
      </c>
      <c r="K93">
        <v>2000</v>
      </c>
      <c r="L93">
        <v>0</v>
      </c>
      <c r="M93">
        <v>0</v>
      </c>
      <c r="N93">
        <v>0</v>
      </c>
      <c r="O93">
        <v>0</v>
      </c>
      <c r="P93">
        <v>0</v>
      </c>
      <c r="Q93">
        <v>80000</v>
      </c>
    </row>
    <row r="94" spans="1:17" x14ac:dyDescent="0.3">
      <c r="A94" s="1">
        <v>44929</v>
      </c>
      <c r="B94" s="1" t="str">
        <f t="shared" si="1"/>
        <v>January</v>
      </c>
      <c r="C94" t="s">
        <v>18</v>
      </c>
      <c r="D94">
        <v>20</v>
      </c>
      <c r="E94">
        <v>2000</v>
      </c>
      <c r="F94">
        <v>40</v>
      </c>
      <c r="G94">
        <v>2000</v>
      </c>
      <c r="H94">
        <v>80000</v>
      </c>
      <c r="I94" t="s">
        <v>17</v>
      </c>
      <c r="J94">
        <v>0</v>
      </c>
      <c r="K94">
        <v>2000</v>
      </c>
      <c r="L94">
        <v>0</v>
      </c>
      <c r="M94">
        <v>0</v>
      </c>
      <c r="N94">
        <v>0</v>
      </c>
      <c r="O94">
        <v>0</v>
      </c>
      <c r="P94">
        <v>0</v>
      </c>
      <c r="Q94">
        <v>80000</v>
      </c>
    </row>
    <row r="95" spans="1:17" x14ac:dyDescent="0.3">
      <c r="A95" s="1">
        <v>44930</v>
      </c>
      <c r="B95" s="1" t="str">
        <f t="shared" si="1"/>
        <v>January</v>
      </c>
      <c r="C95" t="s">
        <v>18</v>
      </c>
      <c r="D95">
        <v>20</v>
      </c>
      <c r="E95">
        <v>2000</v>
      </c>
      <c r="F95">
        <v>40</v>
      </c>
      <c r="G95">
        <v>2000</v>
      </c>
      <c r="H95">
        <v>80000</v>
      </c>
      <c r="I95" t="s">
        <v>17</v>
      </c>
      <c r="J95">
        <v>0</v>
      </c>
      <c r="K95">
        <v>2000</v>
      </c>
      <c r="L95">
        <v>0</v>
      </c>
      <c r="M95">
        <v>0</v>
      </c>
      <c r="N95">
        <v>0</v>
      </c>
      <c r="O95">
        <v>0</v>
      </c>
      <c r="P95">
        <v>0</v>
      </c>
      <c r="Q95">
        <v>80000</v>
      </c>
    </row>
    <row r="96" spans="1:17" x14ac:dyDescent="0.3">
      <c r="A96" s="1">
        <v>44931</v>
      </c>
      <c r="B96" s="1" t="str">
        <f t="shared" si="1"/>
        <v>January</v>
      </c>
      <c r="C96" t="s">
        <v>18</v>
      </c>
      <c r="D96">
        <v>20</v>
      </c>
      <c r="E96">
        <v>2000</v>
      </c>
      <c r="F96">
        <v>40</v>
      </c>
      <c r="G96">
        <v>1800</v>
      </c>
      <c r="H96">
        <v>72000</v>
      </c>
      <c r="I96" t="s">
        <v>17</v>
      </c>
      <c r="J96">
        <v>200</v>
      </c>
      <c r="K96">
        <v>2000</v>
      </c>
      <c r="L96">
        <v>0</v>
      </c>
      <c r="M96">
        <v>0</v>
      </c>
      <c r="N96">
        <v>0</v>
      </c>
      <c r="O96">
        <v>0</v>
      </c>
      <c r="P96">
        <v>0</v>
      </c>
      <c r="Q96">
        <v>72000</v>
      </c>
    </row>
    <row r="97" spans="1:17" x14ac:dyDescent="0.3">
      <c r="A97" s="1">
        <v>44932</v>
      </c>
      <c r="B97" s="1" t="str">
        <f t="shared" si="1"/>
        <v>January</v>
      </c>
      <c r="C97" t="s">
        <v>18</v>
      </c>
      <c r="D97">
        <v>20</v>
      </c>
      <c r="E97">
        <v>2000</v>
      </c>
      <c r="F97">
        <v>40</v>
      </c>
      <c r="G97">
        <v>1800</v>
      </c>
      <c r="H97">
        <v>72000</v>
      </c>
      <c r="I97" t="s">
        <v>17</v>
      </c>
      <c r="J97">
        <v>200</v>
      </c>
      <c r="K97">
        <v>2200</v>
      </c>
      <c r="L97">
        <v>40</v>
      </c>
      <c r="M97">
        <v>200</v>
      </c>
      <c r="N97">
        <v>8000</v>
      </c>
      <c r="O97">
        <v>0</v>
      </c>
      <c r="P97">
        <v>0</v>
      </c>
      <c r="Q97">
        <v>80000</v>
      </c>
    </row>
    <row r="98" spans="1:17" x14ac:dyDescent="0.3">
      <c r="A98" s="1">
        <v>44933</v>
      </c>
      <c r="B98" s="1" t="str">
        <f t="shared" si="1"/>
        <v>January</v>
      </c>
      <c r="C98" t="s">
        <v>18</v>
      </c>
      <c r="D98">
        <v>20</v>
      </c>
      <c r="E98">
        <v>2000</v>
      </c>
      <c r="F98">
        <v>40</v>
      </c>
      <c r="G98">
        <v>2000</v>
      </c>
      <c r="H98">
        <v>80000</v>
      </c>
      <c r="I98" t="s">
        <v>17</v>
      </c>
      <c r="J98">
        <v>0</v>
      </c>
      <c r="K98">
        <v>2200</v>
      </c>
      <c r="L98">
        <v>40</v>
      </c>
      <c r="M98">
        <v>200</v>
      </c>
      <c r="N98">
        <v>8000</v>
      </c>
      <c r="O98">
        <v>0</v>
      </c>
      <c r="P98">
        <v>0</v>
      </c>
      <c r="Q98">
        <v>88000</v>
      </c>
    </row>
    <row r="99" spans="1:17" x14ac:dyDescent="0.3">
      <c r="A99" s="1">
        <v>44934</v>
      </c>
      <c r="B99" s="1" t="str">
        <f t="shared" si="1"/>
        <v>January</v>
      </c>
      <c r="C99" t="s">
        <v>18</v>
      </c>
      <c r="D99">
        <v>20</v>
      </c>
      <c r="E99">
        <v>2000</v>
      </c>
      <c r="F99">
        <v>40</v>
      </c>
      <c r="G99">
        <v>1700</v>
      </c>
      <c r="H99">
        <v>68000</v>
      </c>
      <c r="I99" t="s">
        <v>17</v>
      </c>
      <c r="J99">
        <v>300</v>
      </c>
      <c r="K99">
        <v>2000</v>
      </c>
      <c r="L99">
        <v>0</v>
      </c>
      <c r="M99">
        <v>0</v>
      </c>
      <c r="N99">
        <v>0</v>
      </c>
      <c r="O99">
        <v>0</v>
      </c>
      <c r="P99">
        <v>0</v>
      </c>
      <c r="Q99">
        <v>68000</v>
      </c>
    </row>
    <row r="100" spans="1:17" x14ac:dyDescent="0.3">
      <c r="A100" s="1">
        <v>44935</v>
      </c>
      <c r="B100" s="1" t="str">
        <f t="shared" si="1"/>
        <v>January</v>
      </c>
      <c r="C100" t="s">
        <v>18</v>
      </c>
      <c r="D100">
        <v>20</v>
      </c>
      <c r="E100">
        <v>1800</v>
      </c>
      <c r="F100">
        <v>40</v>
      </c>
      <c r="G100">
        <v>1800</v>
      </c>
      <c r="H100">
        <v>72000</v>
      </c>
      <c r="I100" t="s">
        <v>17</v>
      </c>
      <c r="J100">
        <v>0</v>
      </c>
      <c r="K100">
        <v>2100</v>
      </c>
      <c r="L100">
        <v>30</v>
      </c>
      <c r="M100">
        <v>175</v>
      </c>
      <c r="N100">
        <v>5250</v>
      </c>
      <c r="O100">
        <v>125</v>
      </c>
      <c r="P100">
        <v>2500</v>
      </c>
      <c r="Q100">
        <v>74750</v>
      </c>
    </row>
    <row r="101" spans="1:17" x14ac:dyDescent="0.3">
      <c r="A101" s="1">
        <v>44936</v>
      </c>
      <c r="B101" s="1" t="str">
        <f t="shared" si="1"/>
        <v>January</v>
      </c>
      <c r="C101" t="s">
        <v>18</v>
      </c>
      <c r="D101">
        <v>20</v>
      </c>
      <c r="E101">
        <v>1800</v>
      </c>
      <c r="F101">
        <v>40</v>
      </c>
      <c r="G101">
        <v>1700</v>
      </c>
      <c r="H101">
        <v>68000</v>
      </c>
      <c r="I101" t="s">
        <v>17</v>
      </c>
      <c r="J101">
        <v>100</v>
      </c>
      <c r="K101">
        <v>1800</v>
      </c>
      <c r="L101">
        <v>0</v>
      </c>
      <c r="M101">
        <v>0</v>
      </c>
      <c r="N101">
        <v>0</v>
      </c>
      <c r="O101">
        <v>0</v>
      </c>
      <c r="P101">
        <v>0</v>
      </c>
      <c r="Q101">
        <v>68000</v>
      </c>
    </row>
    <row r="102" spans="1:17" x14ac:dyDescent="0.3">
      <c r="A102" s="1">
        <v>44937</v>
      </c>
      <c r="B102" s="1" t="str">
        <f t="shared" si="1"/>
        <v>January</v>
      </c>
      <c r="C102" t="s">
        <v>18</v>
      </c>
      <c r="D102">
        <v>20</v>
      </c>
      <c r="E102">
        <v>1800</v>
      </c>
      <c r="F102">
        <v>40</v>
      </c>
      <c r="G102">
        <v>1800</v>
      </c>
      <c r="H102">
        <v>72000</v>
      </c>
      <c r="I102" t="s">
        <v>17</v>
      </c>
      <c r="J102">
        <v>0</v>
      </c>
      <c r="K102">
        <v>1900</v>
      </c>
      <c r="L102">
        <v>40</v>
      </c>
      <c r="M102">
        <v>100</v>
      </c>
      <c r="N102">
        <v>4000</v>
      </c>
      <c r="O102">
        <v>0</v>
      </c>
      <c r="P102">
        <v>0</v>
      </c>
      <c r="Q102">
        <v>76000</v>
      </c>
    </row>
    <row r="103" spans="1:17" x14ac:dyDescent="0.3">
      <c r="A103" s="1">
        <v>44938</v>
      </c>
      <c r="B103" s="1" t="str">
        <f t="shared" si="1"/>
        <v>January</v>
      </c>
      <c r="C103" t="s">
        <v>18</v>
      </c>
      <c r="D103">
        <v>20</v>
      </c>
      <c r="E103">
        <v>0</v>
      </c>
      <c r="F103">
        <v>0</v>
      </c>
      <c r="G103">
        <v>0</v>
      </c>
      <c r="H103">
        <v>0</v>
      </c>
      <c r="I103" t="s">
        <v>17</v>
      </c>
      <c r="J103">
        <v>0</v>
      </c>
      <c r="K103">
        <v>0</v>
      </c>
      <c r="L103">
        <v>0</v>
      </c>
      <c r="M103">
        <v>0</v>
      </c>
      <c r="N103">
        <v>0</v>
      </c>
      <c r="O103">
        <v>0</v>
      </c>
      <c r="P103">
        <v>0</v>
      </c>
      <c r="Q103">
        <v>0</v>
      </c>
    </row>
    <row r="104" spans="1:17" x14ac:dyDescent="0.3">
      <c r="A104" s="1">
        <v>44939</v>
      </c>
      <c r="B104" s="1" t="str">
        <f t="shared" si="1"/>
        <v>January</v>
      </c>
      <c r="C104" t="s">
        <v>18</v>
      </c>
      <c r="D104">
        <v>20</v>
      </c>
      <c r="E104">
        <v>2000</v>
      </c>
      <c r="F104">
        <v>40</v>
      </c>
      <c r="G104">
        <v>2000</v>
      </c>
      <c r="H104">
        <v>80000</v>
      </c>
      <c r="I104" t="s">
        <v>17</v>
      </c>
      <c r="J104">
        <v>0</v>
      </c>
      <c r="K104">
        <v>2000</v>
      </c>
      <c r="L104">
        <v>0</v>
      </c>
      <c r="M104">
        <v>0</v>
      </c>
      <c r="N104">
        <v>0</v>
      </c>
      <c r="O104">
        <v>0</v>
      </c>
      <c r="P104">
        <v>0</v>
      </c>
      <c r="Q104">
        <v>80000</v>
      </c>
    </row>
    <row r="105" spans="1:17" x14ac:dyDescent="0.3">
      <c r="A105" s="1">
        <v>44940</v>
      </c>
      <c r="B105" s="1" t="str">
        <f t="shared" si="1"/>
        <v>January</v>
      </c>
      <c r="C105" t="s">
        <v>18</v>
      </c>
      <c r="D105">
        <v>20</v>
      </c>
      <c r="E105">
        <v>2000</v>
      </c>
      <c r="F105">
        <v>40</v>
      </c>
      <c r="G105">
        <v>2000</v>
      </c>
      <c r="H105">
        <v>80000</v>
      </c>
      <c r="I105" t="s">
        <v>17</v>
      </c>
      <c r="J105">
        <v>0</v>
      </c>
      <c r="K105">
        <v>2000</v>
      </c>
      <c r="L105">
        <v>0</v>
      </c>
      <c r="M105">
        <v>0</v>
      </c>
      <c r="N105">
        <v>0</v>
      </c>
      <c r="O105">
        <v>0</v>
      </c>
      <c r="P105">
        <v>0</v>
      </c>
      <c r="Q105">
        <v>80000</v>
      </c>
    </row>
    <row r="106" spans="1:17" x14ac:dyDescent="0.3">
      <c r="A106" s="1">
        <v>44941</v>
      </c>
      <c r="B106" s="1" t="str">
        <f t="shared" si="1"/>
        <v>January</v>
      </c>
      <c r="C106" t="s">
        <v>18</v>
      </c>
      <c r="D106">
        <v>30</v>
      </c>
      <c r="E106">
        <v>1500</v>
      </c>
      <c r="F106">
        <v>50</v>
      </c>
      <c r="G106">
        <v>1400</v>
      </c>
      <c r="H106">
        <v>70000</v>
      </c>
      <c r="I106" t="s">
        <v>17</v>
      </c>
      <c r="J106">
        <v>100</v>
      </c>
      <c r="K106">
        <v>1500</v>
      </c>
      <c r="L106">
        <v>0</v>
      </c>
      <c r="M106">
        <v>0</v>
      </c>
      <c r="N106">
        <v>0</v>
      </c>
      <c r="O106">
        <v>0</v>
      </c>
      <c r="P106">
        <v>0</v>
      </c>
      <c r="Q106">
        <v>70000</v>
      </c>
    </row>
    <row r="107" spans="1:17" x14ac:dyDescent="0.3">
      <c r="A107" s="1">
        <v>44942</v>
      </c>
      <c r="B107" s="1" t="str">
        <f t="shared" si="1"/>
        <v>January</v>
      </c>
      <c r="C107" t="s">
        <v>18</v>
      </c>
      <c r="D107">
        <v>30</v>
      </c>
      <c r="E107">
        <v>1500</v>
      </c>
      <c r="F107">
        <v>50</v>
      </c>
      <c r="G107">
        <v>1500</v>
      </c>
      <c r="H107">
        <v>75000</v>
      </c>
      <c r="I107" t="s">
        <v>17</v>
      </c>
      <c r="J107">
        <v>0</v>
      </c>
      <c r="K107">
        <v>1600</v>
      </c>
      <c r="L107">
        <v>40</v>
      </c>
      <c r="M107">
        <v>100</v>
      </c>
      <c r="N107">
        <v>4000</v>
      </c>
      <c r="O107">
        <v>0</v>
      </c>
      <c r="P107">
        <v>0</v>
      </c>
      <c r="Q107">
        <v>79000</v>
      </c>
    </row>
    <row r="108" spans="1:17" x14ac:dyDescent="0.3">
      <c r="A108" s="1">
        <v>44943</v>
      </c>
      <c r="B108" s="1" t="str">
        <f t="shared" si="1"/>
        <v>January</v>
      </c>
      <c r="C108" t="s">
        <v>18</v>
      </c>
      <c r="D108">
        <v>30</v>
      </c>
      <c r="E108">
        <v>1500</v>
      </c>
      <c r="F108">
        <v>50</v>
      </c>
      <c r="G108">
        <v>1500</v>
      </c>
      <c r="H108">
        <v>75000</v>
      </c>
      <c r="I108" t="s">
        <v>17</v>
      </c>
      <c r="J108">
        <v>0</v>
      </c>
      <c r="K108">
        <v>1500</v>
      </c>
      <c r="L108">
        <v>0</v>
      </c>
      <c r="M108">
        <v>0</v>
      </c>
      <c r="N108">
        <v>0</v>
      </c>
      <c r="O108">
        <v>0</v>
      </c>
      <c r="P108">
        <v>0</v>
      </c>
      <c r="Q108">
        <v>75000</v>
      </c>
    </row>
    <row r="109" spans="1:17" x14ac:dyDescent="0.3">
      <c r="A109" s="1">
        <v>44944</v>
      </c>
      <c r="B109" s="1" t="str">
        <f t="shared" si="1"/>
        <v>January</v>
      </c>
      <c r="C109" t="s">
        <v>18</v>
      </c>
      <c r="D109">
        <v>30</v>
      </c>
      <c r="E109">
        <v>1500</v>
      </c>
      <c r="F109">
        <v>50</v>
      </c>
      <c r="G109">
        <v>1500</v>
      </c>
      <c r="H109">
        <v>75000</v>
      </c>
      <c r="I109" t="s">
        <v>17</v>
      </c>
      <c r="J109">
        <v>0</v>
      </c>
      <c r="K109">
        <v>1500</v>
      </c>
      <c r="L109">
        <v>0</v>
      </c>
      <c r="M109">
        <v>0</v>
      </c>
      <c r="N109">
        <v>0</v>
      </c>
      <c r="O109">
        <v>0</v>
      </c>
      <c r="P109">
        <v>0</v>
      </c>
      <c r="Q109">
        <v>75000</v>
      </c>
    </row>
    <row r="110" spans="1:17" x14ac:dyDescent="0.3">
      <c r="A110" s="1">
        <v>44945</v>
      </c>
      <c r="B110" s="1" t="str">
        <f t="shared" si="1"/>
        <v>January</v>
      </c>
      <c r="C110" t="s">
        <v>18</v>
      </c>
      <c r="D110">
        <v>30</v>
      </c>
      <c r="E110">
        <v>1500</v>
      </c>
      <c r="F110">
        <v>50</v>
      </c>
      <c r="G110">
        <v>1300</v>
      </c>
      <c r="H110">
        <v>65000</v>
      </c>
      <c r="I110" t="s">
        <v>17</v>
      </c>
      <c r="J110">
        <v>200</v>
      </c>
      <c r="K110">
        <v>1500</v>
      </c>
      <c r="L110">
        <v>0</v>
      </c>
      <c r="M110">
        <v>0</v>
      </c>
      <c r="N110">
        <v>0</v>
      </c>
      <c r="O110">
        <v>0</v>
      </c>
      <c r="P110">
        <v>0</v>
      </c>
      <c r="Q110">
        <v>65000</v>
      </c>
    </row>
    <row r="111" spans="1:17" x14ac:dyDescent="0.3">
      <c r="A111" s="1">
        <v>44946</v>
      </c>
      <c r="B111" s="1" t="str">
        <f t="shared" si="1"/>
        <v>January</v>
      </c>
      <c r="C111" t="s">
        <v>18</v>
      </c>
      <c r="D111">
        <v>30</v>
      </c>
      <c r="E111">
        <v>1500</v>
      </c>
      <c r="F111">
        <v>40</v>
      </c>
      <c r="G111">
        <v>1300</v>
      </c>
      <c r="H111">
        <v>52000</v>
      </c>
      <c r="I111" t="s">
        <v>17</v>
      </c>
      <c r="J111">
        <v>200</v>
      </c>
      <c r="K111">
        <v>1700</v>
      </c>
      <c r="L111">
        <v>30</v>
      </c>
      <c r="M111">
        <v>200</v>
      </c>
      <c r="N111">
        <v>6000</v>
      </c>
      <c r="O111">
        <v>0</v>
      </c>
      <c r="P111">
        <v>0</v>
      </c>
      <c r="Q111">
        <v>58000</v>
      </c>
    </row>
    <row r="112" spans="1:17" x14ac:dyDescent="0.3">
      <c r="A112" s="1">
        <v>44947</v>
      </c>
      <c r="B112" s="1" t="str">
        <f t="shared" si="1"/>
        <v>January</v>
      </c>
      <c r="C112" t="s">
        <v>18</v>
      </c>
      <c r="D112">
        <v>30</v>
      </c>
      <c r="E112">
        <v>1200</v>
      </c>
      <c r="F112">
        <v>40</v>
      </c>
      <c r="G112">
        <v>1200</v>
      </c>
      <c r="H112">
        <v>48000</v>
      </c>
      <c r="I112" t="s">
        <v>17</v>
      </c>
      <c r="J112">
        <v>0</v>
      </c>
      <c r="K112">
        <v>1400</v>
      </c>
      <c r="L112">
        <v>40</v>
      </c>
      <c r="M112">
        <v>180</v>
      </c>
      <c r="N112">
        <v>7200</v>
      </c>
      <c r="O112">
        <v>20</v>
      </c>
      <c r="P112">
        <v>600</v>
      </c>
      <c r="Q112">
        <v>54600</v>
      </c>
    </row>
    <row r="113" spans="1:17" x14ac:dyDescent="0.3">
      <c r="A113" s="1">
        <v>44948</v>
      </c>
      <c r="B113" s="1" t="str">
        <f t="shared" si="1"/>
        <v>January</v>
      </c>
      <c r="C113" t="s">
        <v>18</v>
      </c>
      <c r="D113">
        <v>30</v>
      </c>
      <c r="E113">
        <v>1200</v>
      </c>
      <c r="F113">
        <v>40</v>
      </c>
      <c r="G113">
        <v>1000</v>
      </c>
      <c r="H113">
        <v>40000</v>
      </c>
      <c r="I113" t="s">
        <v>17</v>
      </c>
      <c r="J113">
        <v>200</v>
      </c>
      <c r="K113">
        <v>1200</v>
      </c>
      <c r="L113">
        <v>0</v>
      </c>
      <c r="M113">
        <v>0</v>
      </c>
      <c r="N113">
        <v>0</v>
      </c>
      <c r="O113">
        <v>0</v>
      </c>
      <c r="P113">
        <v>0</v>
      </c>
      <c r="Q113">
        <v>40000</v>
      </c>
    </row>
    <row r="114" spans="1:17" x14ac:dyDescent="0.3">
      <c r="A114" s="1">
        <v>44949</v>
      </c>
      <c r="B114" s="1" t="str">
        <f t="shared" si="1"/>
        <v>January</v>
      </c>
      <c r="C114" t="s">
        <v>18</v>
      </c>
      <c r="D114">
        <v>20</v>
      </c>
      <c r="E114">
        <v>1000</v>
      </c>
      <c r="F114">
        <v>40</v>
      </c>
      <c r="G114">
        <v>1000</v>
      </c>
      <c r="H114">
        <v>40000</v>
      </c>
      <c r="I114" t="s">
        <v>17</v>
      </c>
      <c r="J114">
        <v>0</v>
      </c>
      <c r="K114">
        <v>1200</v>
      </c>
      <c r="L114">
        <v>30</v>
      </c>
      <c r="M114">
        <v>100</v>
      </c>
      <c r="N114">
        <v>3000</v>
      </c>
      <c r="O114">
        <v>100</v>
      </c>
      <c r="P114">
        <v>3000</v>
      </c>
      <c r="Q114">
        <v>40000</v>
      </c>
    </row>
    <row r="115" spans="1:17" x14ac:dyDescent="0.3">
      <c r="A115" s="1">
        <v>44950</v>
      </c>
      <c r="B115" s="1" t="str">
        <f t="shared" si="1"/>
        <v>January</v>
      </c>
      <c r="C115" t="s">
        <v>18</v>
      </c>
      <c r="D115">
        <v>20</v>
      </c>
      <c r="E115">
        <v>1000</v>
      </c>
      <c r="F115">
        <v>40</v>
      </c>
      <c r="G115">
        <v>1000</v>
      </c>
      <c r="H115">
        <v>40000</v>
      </c>
      <c r="I115" t="s">
        <v>17</v>
      </c>
      <c r="J115">
        <v>0</v>
      </c>
      <c r="K115">
        <v>1000</v>
      </c>
      <c r="L115">
        <v>0</v>
      </c>
      <c r="M115">
        <v>0</v>
      </c>
      <c r="N115">
        <v>0</v>
      </c>
      <c r="O115">
        <v>0</v>
      </c>
      <c r="P115">
        <v>0</v>
      </c>
      <c r="Q115">
        <v>40000</v>
      </c>
    </row>
    <row r="116" spans="1:17" x14ac:dyDescent="0.3">
      <c r="A116" s="1">
        <v>44951</v>
      </c>
      <c r="B116" s="1" t="str">
        <f t="shared" si="1"/>
        <v>January</v>
      </c>
      <c r="C116" t="s">
        <v>18</v>
      </c>
      <c r="D116">
        <v>20</v>
      </c>
      <c r="E116">
        <v>1000</v>
      </c>
      <c r="F116">
        <v>40</v>
      </c>
      <c r="G116">
        <v>1000</v>
      </c>
      <c r="H116">
        <v>40000</v>
      </c>
      <c r="I116" t="s">
        <v>17</v>
      </c>
      <c r="J116">
        <v>0</v>
      </c>
      <c r="K116">
        <v>1000</v>
      </c>
      <c r="L116">
        <v>0</v>
      </c>
      <c r="M116">
        <v>0</v>
      </c>
      <c r="N116">
        <v>0</v>
      </c>
      <c r="O116">
        <v>0</v>
      </c>
      <c r="P116">
        <v>0</v>
      </c>
      <c r="Q116">
        <v>40000</v>
      </c>
    </row>
    <row r="117" spans="1:17" x14ac:dyDescent="0.3">
      <c r="A117" s="1">
        <v>44952</v>
      </c>
      <c r="B117" s="1" t="str">
        <f t="shared" si="1"/>
        <v>January</v>
      </c>
      <c r="C117" t="s">
        <v>18</v>
      </c>
      <c r="D117">
        <v>20</v>
      </c>
      <c r="E117">
        <v>1500</v>
      </c>
      <c r="F117">
        <v>40</v>
      </c>
      <c r="G117">
        <v>1500</v>
      </c>
      <c r="H117">
        <v>60000</v>
      </c>
      <c r="I117" t="s">
        <v>17</v>
      </c>
      <c r="J117">
        <v>0</v>
      </c>
      <c r="K117">
        <v>1500</v>
      </c>
      <c r="L117">
        <v>0</v>
      </c>
      <c r="M117">
        <v>0</v>
      </c>
      <c r="N117">
        <v>0</v>
      </c>
      <c r="O117">
        <v>0</v>
      </c>
      <c r="P117">
        <v>0</v>
      </c>
      <c r="Q117">
        <v>60000</v>
      </c>
    </row>
    <row r="118" spans="1:17" x14ac:dyDescent="0.3">
      <c r="A118" s="1">
        <v>44953</v>
      </c>
      <c r="B118" s="1" t="str">
        <f t="shared" si="1"/>
        <v>January</v>
      </c>
      <c r="C118" t="s">
        <v>18</v>
      </c>
      <c r="D118">
        <v>20</v>
      </c>
      <c r="E118">
        <v>1500</v>
      </c>
      <c r="F118">
        <v>40</v>
      </c>
      <c r="G118">
        <v>1400</v>
      </c>
      <c r="H118">
        <v>56000</v>
      </c>
      <c r="I118" t="s">
        <v>17</v>
      </c>
      <c r="J118">
        <v>100</v>
      </c>
      <c r="K118">
        <v>1500</v>
      </c>
      <c r="L118">
        <v>0</v>
      </c>
      <c r="M118">
        <v>0</v>
      </c>
      <c r="N118">
        <v>0</v>
      </c>
      <c r="O118">
        <v>0</v>
      </c>
      <c r="P118">
        <v>0</v>
      </c>
      <c r="Q118">
        <v>56000</v>
      </c>
    </row>
    <row r="119" spans="1:17" x14ac:dyDescent="0.3">
      <c r="A119" s="1">
        <v>44954</v>
      </c>
      <c r="B119" s="1" t="str">
        <f t="shared" si="1"/>
        <v>January</v>
      </c>
      <c r="C119" t="s">
        <v>18</v>
      </c>
      <c r="D119">
        <v>20</v>
      </c>
      <c r="E119">
        <v>1500</v>
      </c>
      <c r="F119">
        <v>40</v>
      </c>
      <c r="G119">
        <v>1400</v>
      </c>
      <c r="H119">
        <v>56000</v>
      </c>
      <c r="I119" t="s">
        <v>17</v>
      </c>
      <c r="J119">
        <v>100</v>
      </c>
      <c r="K119">
        <v>1600</v>
      </c>
      <c r="L119">
        <v>40</v>
      </c>
      <c r="M119">
        <v>100</v>
      </c>
      <c r="N119">
        <v>4000</v>
      </c>
      <c r="O119">
        <v>0</v>
      </c>
      <c r="P119">
        <v>0</v>
      </c>
      <c r="Q119">
        <v>60000</v>
      </c>
    </row>
    <row r="120" spans="1:17" x14ac:dyDescent="0.3">
      <c r="A120" s="1">
        <v>44955</v>
      </c>
      <c r="B120" s="1" t="str">
        <f t="shared" si="1"/>
        <v>January</v>
      </c>
      <c r="C120" t="s">
        <v>18</v>
      </c>
      <c r="D120">
        <v>20</v>
      </c>
      <c r="E120">
        <v>1500</v>
      </c>
      <c r="F120">
        <v>40</v>
      </c>
      <c r="G120">
        <v>1500</v>
      </c>
      <c r="H120">
        <v>60000</v>
      </c>
      <c r="I120" t="s">
        <v>17</v>
      </c>
      <c r="J120">
        <v>0</v>
      </c>
      <c r="K120">
        <v>1600</v>
      </c>
      <c r="L120">
        <v>40</v>
      </c>
      <c r="M120">
        <v>100</v>
      </c>
      <c r="N120">
        <v>4000</v>
      </c>
      <c r="O120">
        <v>0</v>
      </c>
      <c r="P120">
        <v>0</v>
      </c>
      <c r="Q120">
        <v>64000</v>
      </c>
    </row>
    <row r="121" spans="1:17" x14ac:dyDescent="0.3">
      <c r="A121" s="1">
        <v>44956</v>
      </c>
      <c r="B121" s="1" t="str">
        <f t="shared" si="1"/>
        <v>January</v>
      </c>
      <c r="C121" t="s">
        <v>18</v>
      </c>
      <c r="D121">
        <v>20</v>
      </c>
      <c r="E121">
        <v>1500</v>
      </c>
      <c r="F121">
        <v>40</v>
      </c>
      <c r="G121">
        <v>1500</v>
      </c>
      <c r="H121">
        <v>60000</v>
      </c>
      <c r="I121" t="s">
        <v>17</v>
      </c>
      <c r="J121">
        <v>0</v>
      </c>
      <c r="K121">
        <v>1500</v>
      </c>
      <c r="L121">
        <v>0</v>
      </c>
      <c r="M121">
        <v>0</v>
      </c>
      <c r="N121">
        <v>0</v>
      </c>
      <c r="O121">
        <v>0</v>
      </c>
      <c r="P121">
        <v>0</v>
      </c>
      <c r="Q121">
        <v>60000</v>
      </c>
    </row>
    <row r="122" spans="1:17" x14ac:dyDescent="0.3">
      <c r="A122" s="1">
        <v>44957</v>
      </c>
      <c r="B122" s="1" t="str">
        <f t="shared" si="1"/>
        <v>January</v>
      </c>
      <c r="C122" t="s">
        <v>18</v>
      </c>
      <c r="D122">
        <v>20</v>
      </c>
      <c r="E122">
        <v>0</v>
      </c>
      <c r="F122">
        <v>0</v>
      </c>
      <c r="G122">
        <v>0</v>
      </c>
      <c r="H122">
        <v>0</v>
      </c>
      <c r="I122" t="s">
        <v>17</v>
      </c>
      <c r="J122">
        <v>0</v>
      </c>
      <c r="K122">
        <v>0</v>
      </c>
      <c r="L122">
        <v>0</v>
      </c>
      <c r="M122">
        <v>0</v>
      </c>
      <c r="N122">
        <v>0</v>
      </c>
      <c r="O122">
        <v>0</v>
      </c>
      <c r="P122">
        <v>0</v>
      </c>
      <c r="Q122">
        <v>0</v>
      </c>
    </row>
    <row r="123" spans="1:17" x14ac:dyDescent="0.3">
      <c r="A123" s="1">
        <v>44958</v>
      </c>
      <c r="B123" s="1" t="str">
        <f t="shared" si="1"/>
        <v>February</v>
      </c>
      <c r="C123" t="s">
        <v>18</v>
      </c>
      <c r="D123">
        <v>20</v>
      </c>
      <c r="E123">
        <v>2000</v>
      </c>
      <c r="F123">
        <v>40</v>
      </c>
      <c r="G123">
        <v>2000</v>
      </c>
      <c r="H123">
        <v>80000</v>
      </c>
      <c r="I123" t="s">
        <v>17</v>
      </c>
      <c r="J123">
        <v>0</v>
      </c>
      <c r="K123">
        <v>2000</v>
      </c>
      <c r="L123">
        <v>0</v>
      </c>
      <c r="M123">
        <v>0</v>
      </c>
      <c r="N123">
        <v>0</v>
      </c>
      <c r="O123">
        <v>0</v>
      </c>
      <c r="P123">
        <v>0</v>
      </c>
      <c r="Q123">
        <v>80000</v>
      </c>
    </row>
    <row r="124" spans="1:17" x14ac:dyDescent="0.3">
      <c r="A124" s="1">
        <v>44959</v>
      </c>
      <c r="B124" s="1" t="str">
        <f t="shared" si="1"/>
        <v>February</v>
      </c>
      <c r="C124" t="s">
        <v>18</v>
      </c>
      <c r="D124">
        <v>20</v>
      </c>
      <c r="E124">
        <v>2000</v>
      </c>
      <c r="F124">
        <v>40</v>
      </c>
      <c r="G124">
        <v>1800</v>
      </c>
      <c r="H124">
        <v>72000</v>
      </c>
      <c r="I124" t="s">
        <v>17</v>
      </c>
      <c r="J124">
        <v>200</v>
      </c>
      <c r="K124">
        <v>2000</v>
      </c>
      <c r="L124">
        <v>0</v>
      </c>
      <c r="M124">
        <v>0</v>
      </c>
      <c r="N124">
        <v>0</v>
      </c>
      <c r="O124">
        <v>0</v>
      </c>
      <c r="P124">
        <v>0</v>
      </c>
      <c r="Q124">
        <v>72000</v>
      </c>
    </row>
    <row r="125" spans="1:17" x14ac:dyDescent="0.3">
      <c r="A125" s="1">
        <v>44960</v>
      </c>
      <c r="B125" s="1" t="str">
        <f t="shared" si="1"/>
        <v>February</v>
      </c>
      <c r="C125" t="s">
        <v>18</v>
      </c>
      <c r="D125">
        <v>20</v>
      </c>
      <c r="E125">
        <v>2000</v>
      </c>
      <c r="F125">
        <v>40</v>
      </c>
      <c r="G125">
        <v>1800</v>
      </c>
      <c r="H125">
        <v>72000</v>
      </c>
      <c r="I125" t="s">
        <v>17</v>
      </c>
      <c r="J125">
        <v>200</v>
      </c>
      <c r="K125">
        <v>2200</v>
      </c>
      <c r="L125">
        <v>30</v>
      </c>
      <c r="M125">
        <v>200</v>
      </c>
      <c r="N125">
        <v>6000</v>
      </c>
      <c r="O125">
        <v>0</v>
      </c>
      <c r="P125">
        <v>0</v>
      </c>
      <c r="Q125">
        <v>78000</v>
      </c>
    </row>
    <row r="126" spans="1:17" x14ac:dyDescent="0.3">
      <c r="A126" s="1">
        <v>44961</v>
      </c>
      <c r="B126" s="1" t="str">
        <f t="shared" si="1"/>
        <v>February</v>
      </c>
      <c r="C126" t="s">
        <v>18</v>
      </c>
      <c r="D126">
        <v>20</v>
      </c>
      <c r="E126">
        <v>2000</v>
      </c>
      <c r="F126">
        <v>40</v>
      </c>
      <c r="G126">
        <v>1700</v>
      </c>
      <c r="H126">
        <v>68000</v>
      </c>
      <c r="I126" t="s">
        <v>17</v>
      </c>
      <c r="J126">
        <v>300</v>
      </c>
      <c r="K126">
        <v>2200</v>
      </c>
      <c r="L126">
        <v>30</v>
      </c>
      <c r="M126">
        <v>200</v>
      </c>
      <c r="N126">
        <v>6000</v>
      </c>
      <c r="O126">
        <v>0</v>
      </c>
      <c r="P126">
        <v>0</v>
      </c>
      <c r="Q126">
        <v>74000</v>
      </c>
    </row>
    <row r="127" spans="1:17" x14ac:dyDescent="0.3">
      <c r="A127" s="1">
        <v>44962</v>
      </c>
      <c r="B127" s="1" t="str">
        <f t="shared" si="1"/>
        <v>February</v>
      </c>
      <c r="C127" t="s">
        <v>18</v>
      </c>
      <c r="D127">
        <v>20</v>
      </c>
      <c r="E127">
        <v>1800</v>
      </c>
      <c r="F127">
        <v>40</v>
      </c>
      <c r="G127">
        <v>1800</v>
      </c>
      <c r="H127">
        <v>72000</v>
      </c>
      <c r="I127" t="s">
        <v>17</v>
      </c>
      <c r="J127">
        <v>0</v>
      </c>
      <c r="K127">
        <v>2100</v>
      </c>
      <c r="L127">
        <v>20</v>
      </c>
      <c r="M127">
        <v>145</v>
      </c>
      <c r="N127">
        <v>2900</v>
      </c>
      <c r="O127">
        <v>155</v>
      </c>
      <c r="P127">
        <v>3100</v>
      </c>
      <c r="Q127">
        <v>71800</v>
      </c>
    </row>
    <row r="128" spans="1:17" x14ac:dyDescent="0.3">
      <c r="A128" s="1">
        <v>44963</v>
      </c>
      <c r="B128" s="1" t="str">
        <f t="shared" si="1"/>
        <v>February</v>
      </c>
      <c r="C128" t="s">
        <v>18</v>
      </c>
      <c r="D128">
        <v>20</v>
      </c>
      <c r="E128">
        <v>1800</v>
      </c>
      <c r="F128">
        <v>40</v>
      </c>
      <c r="G128">
        <v>1800</v>
      </c>
      <c r="H128">
        <v>72000</v>
      </c>
      <c r="I128" t="s">
        <v>17</v>
      </c>
      <c r="J128">
        <v>0</v>
      </c>
      <c r="K128">
        <v>1800</v>
      </c>
      <c r="L128">
        <v>0</v>
      </c>
      <c r="M128">
        <v>0</v>
      </c>
      <c r="N128">
        <v>0</v>
      </c>
      <c r="O128">
        <v>0</v>
      </c>
      <c r="P128">
        <v>0</v>
      </c>
      <c r="Q128">
        <v>72000</v>
      </c>
    </row>
    <row r="129" spans="1:17" x14ac:dyDescent="0.3">
      <c r="A129" s="1">
        <v>44964</v>
      </c>
      <c r="B129" s="1" t="str">
        <f t="shared" si="1"/>
        <v>February</v>
      </c>
      <c r="C129" t="s">
        <v>18</v>
      </c>
      <c r="D129">
        <v>20</v>
      </c>
      <c r="E129">
        <v>1800</v>
      </c>
      <c r="F129">
        <v>40</v>
      </c>
      <c r="G129">
        <v>1800</v>
      </c>
      <c r="H129">
        <v>72000</v>
      </c>
      <c r="I129" t="s">
        <v>17</v>
      </c>
      <c r="J129">
        <v>0</v>
      </c>
      <c r="K129">
        <v>1800</v>
      </c>
      <c r="L129">
        <v>0</v>
      </c>
      <c r="M129">
        <v>0</v>
      </c>
      <c r="N129">
        <v>0</v>
      </c>
      <c r="O129">
        <v>0</v>
      </c>
      <c r="P129">
        <v>0</v>
      </c>
      <c r="Q129">
        <v>72000</v>
      </c>
    </row>
    <row r="130" spans="1:17" x14ac:dyDescent="0.3">
      <c r="A130" s="1">
        <v>44965</v>
      </c>
      <c r="B130" s="1" t="str">
        <f t="shared" si="1"/>
        <v>February</v>
      </c>
      <c r="C130" t="s">
        <v>18</v>
      </c>
      <c r="D130">
        <v>20</v>
      </c>
      <c r="E130">
        <v>1800</v>
      </c>
      <c r="F130">
        <v>40</v>
      </c>
      <c r="G130">
        <v>1800</v>
      </c>
      <c r="H130">
        <v>72000</v>
      </c>
      <c r="I130" t="s">
        <v>17</v>
      </c>
      <c r="J130">
        <v>0</v>
      </c>
      <c r="K130">
        <v>1800</v>
      </c>
      <c r="L130">
        <v>0</v>
      </c>
      <c r="M130">
        <v>0</v>
      </c>
      <c r="N130">
        <v>0</v>
      </c>
      <c r="O130">
        <v>0</v>
      </c>
      <c r="P130">
        <v>0</v>
      </c>
      <c r="Q130">
        <v>72000</v>
      </c>
    </row>
    <row r="131" spans="1:17" x14ac:dyDescent="0.3">
      <c r="A131" s="1">
        <v>44966</v>
      </c>
      <c r="B131" s="1" t="str">
        <f t="shared" ref="B131:B194" si="2">TEXT(A131,"MMMM")</f>
        <v>February</v>
      </c>
      <c r="C131" t="s">
        <v>18</v>
      </c>
      <c r="D131">
        <v>20</v>
      </c>
      <c r="E131">
        <v>1800</v>
      </c>
      <c r="F131">
        <v>40</v>
      </c>
      <c r="G131">
        <v>1800</v>
      </c>
      <c r="H131">
        <v>72000</v>
      </c>
      <c r="I131" t="s">
        <v>17</v>
      </c>
      <c r="J131">
        <v>0</v>
      </c>
      <c r="K131">
        <v>1800</v>
      </c>
      <c r="L131">
        <v>0</v>
      </c>
      <c r="M131">
        <v>0</v>
      </c>
      <c r="N131">
        <v>0</v>
      </c>
      <c r="O131">
        <v>0</v>
      </c>
      <c r="P131">
        <v>0</v>
      </c>
      <c r="Q131">
        <v>72000</v>
      </c>
    </row>
    <row r="132" spans="1:17" x14ac:dyDescent="0.3">
      <c r="A132" s="1">
        <v>44967</v>
      </c>
      <c r="B132" s="1" t="str">
        <f t="shared" si="2"/>
        <v>February</v>
      </c>
      <c r="C132" t="s">
        <v>18</v>
      </c>
      <c r="D132">
        <v>20</v>
      </c>
      <c r="E132">
        <v>1800</v>
      </c>
      <c r="F132">
        <v>40</v>
      </c>
      <c r="G132">
        <v>1800</v>
      </c>
      <c r="H132">
        <v>72000</v>
      </c>
      <c r="I132" t="s">
        <v>17</v>
      </c>
      <c r="J132">
        <v>0</v>
      </c>
      <c r="K132">
        <v>1800</v>
      </c>
      <c r="L132">
        <v>0</v>
      </c>
      <c r="M132">
        <v>0</v>
      </c>
      <c r="N132">
        <v>0</v>
      </c>
      <c r="O132">
        <v>0</v>
      </c>
      <c r="P132">
        <v>0</v>
      </c>
      <c r="Q132">
        <v>72000</v>
      </c>
    </row>
    <row r="133" spans="1:17" x14ac:dyDescent="0.3">
      <c r="A133" s="1">
        <v>44968</v>
      </c>
      <c r="B133" s="1" t="str">
        <f t="shared" si="2"/>
        <v>February</v>
      </c>
      <c r="C133" t="s">
        <v>18</v>
      </c>
      <c r="D133">
        <v>20</v>
      </c>
      <c r="E133">
        <v>1800</v>
      </c>
      <c r="F133">
        <v>40</v>
      </c>
      <c r="G133">
        <v>1800</v>
      </c>
      <c r="H133">
        <v>72000</v>
      </c>
      <c r="I133" t="s">
        <v>17</v>
      </c>
      <c r="J133">
        <v>0</v>
      </c>
      <c r="K133">
        <v>1800</v>
      </c>
      <c r="L133">
        <v>0</v>
      </c>
      <c r="M133">
        <v>0</v>
      </c>
      <c r="N133">
        <v>0</v>
      </c>
      <c r="O133">
        <v>0</v>
      </c>
      <c r="P133">
        <v>0</v>
      </c>
      <c r="Q133">
        <v>72000</v>
      </c>
    </row>
    <row r="134" spans="1:17" x14ac:dyDescent="0.3">
      <c r="A134" s="1">
        <v>44969</v>
      </c>
      <c r="B134" s="1" t="str">
        <f t="shared" si="2"/>
        <v>February</v>
      </c>
      <c r="C134" t="s">
        <v>18</v>
      </c>
      <c r="D134">
        <v>20</v>
      </c>
      <c r="E134">
        <v>1800</v>
      </c>
      <c r="F134">
        <v>40</v>
      </c>
      <c r="G134">
        <v>1300</v>
      </c>
      <c r="H134">
        <v>52000</v>
      </c>
      <c r="I134" t="s">
        <v>17</v>
      </c>
      <c r="J134">
        <v>500</v>
      </c>
      <c r="K134">
        <v>1800</v>
      </c>
      <c r="L134">
        <v>0</v>
      </c>
      <c r="M134">
        <v>0</v>
      </c>
      <c r="N134">
        <v>0</v>
      </c>
      <c r="O134">
        <v>0</v>
      </c>
      <c r="P134">
        <v>0</v>
      </c>
      <c r="Q134">
        <v>52000</v>
      </c>
    </row>
    <row r="135" spans="1:17" x14ac:dyDescent="0.3">
      <c r="A135" s="1">
        <v>44970</v>
      </c>
      <c r="B135" s="1" t="str">
        <f t="shared" si="2"/>
        <v>February</v>
      </c>
      <c r="C135" t="s">
        <v>18</v>
      </c>
      <c r="D135">
        <v>20</v>
      </c>
      <c r="E135">
        <v>1800</v>
      </c>
      <c r="F135">
        <v>40</v>
      </c>
      <c r="G135">
        <v>1400</v>
      </c>
      <c r="H135">
        <v>56000</v>
      </c>
      <c r="I135" t="s">
        <v>17</v>
      </c>
      <c r="J135">
        <v>400</v>
      </c>
      <c r="K135">
        <v>2300</v>
      </c>
      <c r="L135">
        <v>30</v>
      </c>
      <c r="M135">
        <v>300</v>
      </c>
      <c r="N135">
        <v>9000</v>
      </c>
      <c r="O135">
        <v>200</v>
      </c>
      <c r="P135">
        <v>4000</v>
      </c>
      <c r="Q135">
        <v>61000</v>
      </c>
    </row>
    <row r="136" spans="1:17" x14ac:dyDescent="0.3">
      <c r="A136" s="1">
        <v>44971</v>
      </c>
      <c r="B136" s="1" t="str">
        <f t="shared" si="2"/>
        <v>February</v>
      </c>
      <c r="C136" t="s">
        <v>18</v>
      </c>
      <c r="D136">
        <v>20</v>
      </c>
      <c r="E136">
        <v>1800</v>
      </c>
      <c r="F136">
        <v>40</v>
      </c>
      <c r="G136">
        <v>1600</v>
      </c>
      <c r="H136">
        <v>64000</v>
      </c>
      <c r="I136" t="s">
        <v>17</v>
      </c>
      <c r="J136">
        <v>200</v>
      </c>
      <c r="K136">
        <v>2200</v>
      </c>
      <c r="L136">
        <v>20</v>
      </c>
      <c r="M136">
        <v>350</v>
      </c>
      <c r="N136">
        <v>7000</v>
      </c>
      <c r="O136">
        <v>50</v>
      </c>
      <c r="P136">
        <v>1000</v>
      </c>
      <c r="Q136">
        <v>70000</v>
      </c>
    </row>
    <row r="137" spans="1:17" x14ac:dyDescent="0.3">
      <c r="A137" s="1">
        <v>44972</v>
      </c>
      <c r="B137" s="1" t="str">
        <f t="shared" si="2"/>
        <v>February</v>
      </c>
      <c r="C137" t="s">
        <v>18</v>
      </c>
      <c r="D137">
        <v>20</v>
      </c>
      <c r="E137">
        <v>1500</v>
      </c>
      <c r="F137">
        <v>50</v>
      </c>
      <c r="G137">
        <v>1400</v>
      </c>
      <c r="H137">
        <v>70000</v>
      </c>
      <c r="I137" t="s">
        <v>17</v>
      </c>
      <c r="J137">
        <v>100</v>
      </c>
      <c r="K137">
        <v>1700</v>
      </c>
      <c r="L137">
        <v>40</v>
      </c>
      <c r="M137">
        <v>190</v>
      </c>
      <c r="N137">
        <v>7600</v>
      </c>
      <c r="O137">
        <v>10</v>
      </c>
      <c r="P137">
        <v>200</v>
      </c>
      <c r="Q137">
        <v>77400</v>
      </c>
    </row>
    <row r="138" spans="1:17" x14ac:dyDescent="0.3">
      <c r="A138" s="1">
        <v>44973</v>
      </c>
      <c r="B138" s="1" t="str">
        <f t="shared" si="2"/>
        <v>February</v>
      </c>
      <c r="C138" t="s">
        <v>18</v>
      </c>
      <c r="D138">
        <v>20</v>
      </c>
      <c r="E138">
        <v>1500</v>
      </c>
      <c r="F138">
        <v>50</v>
      </c>
      <c r="G138">
        <v>1200</v>
      </c>
      <c r="H138">
        <v>60000</v>
      </c>
      <c r="I138" t="s">
        <v>17</v>
      </c>
      <c r="J138">
        <v>300</v>
      </c>
      <c r="K138">
        <v>1600</v>
      </c>
      <c r="L138">
        <v>50</v>
      </c>
      <c r="M138">
        <v>100</v>
      </c>
      <c r="N138">
        <v>5000</v>
      </c>
      <c r="O138">
        <v>0</v>
      </c>
      <c r="P138">
        <v>0</v>
      </c>
      <c r="Q138">
        <v>65000</v>
      </c>
    </row>
    <row r="139" spans="1:17" x14ac:dyDescent="0.3">
      <c r="A139" s="1">
        <v>44974</v>
      </c>
      <c r="B139" s="1" t="str">
        <f t="shared" si="2"/>
        <v>February</v>
      </c>
      <c r="C139" t="s">
        <v>18</v>
      </c>
      <c r="D139">
        <v>40</v>
      </c>
      <c r="E139">
        <v>1200</v>
      </c>
      <c r="F139">
        <v>60</v>
      </c>
      <c r="G139">
        <v>1200</v>
      </c>
      <c r="H139">
        <v>72000</v>
      </c>
      <c r="I139" t="s">
        <v>17</v>
      </c>
      <c r="J139">
        <v>0</v>
      </c>
      <c r="K139">
        <v>1500</v>
      </c>
      <c r="L139">
        <v>40</v>
      </c>
      <c r="M139">
        <v>300</v>
      </c>
      <c r="N139">
        <v>12000</v>
      </c>
      <c r="O139">
        <v>0</v>
      </c>
      <c r="P139">
        <v>0</v>
      </c>
      <c r="Q139">
        <v>84000</v>
      </c>
    </row>
    <row r="140" spans="1:17" x14ac:dyDescent="0.3">
      <c r="A140" s="1">
        <v>44975</v>
      </c>
      <c r="B140" s="1" t="str">
        <f t="shared" si="2"/>
        <v>February</v>
      </c>
      <c r="C140" t="s">
        <v>18</v>
      </c>
      <c r="D140">
        <v>40</v>
      </c>
      <c r="E140">
        <v>1500</v>
      </c>
      <c r="F140">
        <v>60</v>
      </c>
      <c r="G140">
        <v>1400</v>
      </c>
      <c r="H140">
        <v>84000</v>
      </c>
      <c r="I140" t="s">
        <v>17</v>
      </c>
      <c r="J140">
        <v>100</v>
      </c>
      <c r="K140">
        <v>1500</v>
      </c>
      <c r="L140">
        <v>0</v>
      </c>
      <c r="M140">
        <v>0</v>
      </c>
      <c r="N140">
        <v>0</v>
      </c>
      <c r="O140">
        <v>0</v>
      </c>
      <c r="P140">
        <v>0</v>
      </c>
      <c r="Q140">
        <v>84000</v>
      </c>
    </row>
    <row r="141" spans="1:17" x14ac:dyDescent="0.3">
      <c r="A141" s="1">
        <v>44976</v>
      </c>
      <c r="B141" s="1" t="str">
        <f t="shared" si="2"/>
        <v>February</v>
      </c>
      <c r="C141" t="s">
        <v>18</v>
      </c>
      <c r="D141">
        <v>40</v>
      </c>
      <c r="E141">
        <v>1200</v>
      </c>
      <c r="F141">
        <v>60</v>
      </c>
      <c r="G141">
        <v>1000</v>
      </c>
      <c r="H141">
        <v>60000</v>
      </c>
      <c r="I141" t="s">
        <v>17</v>
      </c>
      <c r="J141">
        <v>200</v>
      </c>
      <c r="K141">
        <v>1300</v>
      </c>
      <c r="L141">
        <v>60</v>
      </c>
      <c r="M141">
        <v>100</v>
      </c>
      <c r="N141">
        <v>6000</v>
      </c>
      <c r="O141">
        <v>0</v>
      </c>
      <c r="P141">
        <v>0</v>
      </c>
      <c r="Q141">
        <v>66000</v>
      </c>
    </row>
    <row r="142" spans="1:17" x14ac:dyDescent="0.3">
      <c r="A142" s="1">
        <v>44977</v>
      </c>
      <c r="B142" s="1" t="str">
        <f t="shared" si="2"/>
        <v>February</v>
      </c>
      <c r="C142" t="s">
        <v>18</v>
      </c>
      <c r="D142">
        <v>40</v>
      </c>
      <c r="E142">
        <v>1000</v>
      </c>
      <c r="F142">
        <v>60</v>
      </c>
      <c r="G142">
        <v>1000</v>
      </c>
      <c r="H142">
        <v>60000</v>
      </c>
      <c r="I142" t="s">
        <v>17</v>
      </c>
      <c r="J142">
        <v>0</v>
      </c>
      <c r="K142">
        <v>1200</v>
      </c>
      <c r="L142">
        <v>50</v>
      </c>
      <c r="M142">
        <v>200</v>
      </c>
      <c r="N142">
        <v>10000</v>
      </c>
      <c r="O142">
        <v>0</v>
      </c>
      <c r="P142">
        <v>0</v>
      </c>
      <c r="Q142">
        <v>70000</v>
      </c>
    </row>
    <row r="143" spans="1:17" x14ac:dyDescent="0.3">
      <c r="A143" s="1">
        <v>44978</v>
      </c>
      <c r="B143" s="1" t="str">
        <f t="shared" si="2"/>
        <v>February</v>
      </c>
      <c r="C143" t="s">
        <v>18</v>
      </c>
      <c r="D143">
        <v>50</v>
      </c>
      <c r="E143">
        <v>1000</v>
      </c>
      <c r="F143">
        <v>60</v>
      </c>
      <c r="G143">
        <v>1000</v>
      </c>
      <c r="H143">
        <v>60000</v>
      </c>
      <c r="I143" t="s">
        <v>17</v>
      </c>
      <c r="J143">
        <v>0</v>
      </c>
      <c r="K143">
        <v>1000</v>
      </c>
      <c r="L143">
        <v>0</v>
      </c>
      <c r="M143">
        <v>0</v>
      </c>
      <c r="N143">
        <v>0</v>
      </c>
      <c r="O143">
        <v>0</v>
      </c>
      <c r="P143">
        <v>0</v>
      </c>
      <c r="Q143">
        <v>60000</v>
      </c>
    </row>
    <row r="144" spans="1:17" x14ac:dyDescent="0.3">
      <c r="A144" s="1">
        <v>44979</v>
      </c>
      <c r="B144" s="1" t="str">
        <f t="shared" si="2"/>
        <v>February</v>
      </c>
      <c r="C144" t="s">
        <v>18</v>
      </c>
      <c r="D144">
        <v>50</v>
      </c>
      <c r="E144">
        <v>1000</v>
      </c>
      <c r="F144">
        <v>60</v>
      </c>
      <c r="G144">
        <v>1000</v>
      </c>
      <c r="H144">
        <v>60000</v>
      </c>
      <c r="I144" t="s">
        <v>17</v>
      </c>
      <c r="J144">
        <v>0</v>
      </c>
      <c r="K144">
        <v>1000</v>
      </c>
      <c r="L144">
        <v>0</v>
      </c>
      <c r="M144">
        <v>0</v>
      </c>
      <c r="N144">
        <v>0</v>
      </c>
      <c r="O144">
        <v>0</v>
      </c>
      <c r="P144">
        <v>0</v>
      </c>
      <c r="Q144">
        <v>60000</v>
      </c>
    </row>
    <row r="145" spans="1:17" x14ac:dyDescent="0.3">
      <c r="A145" s="1">
        <v>44980</v>
      </c>
      <c r="B145" s="1" t="str">
        <f t="shared" si="2"/>
        <v>February</v>
      </c>
      <c r="C145" t="s">
        <v>18</v>
      </c>
      <c r="D145">
        <v>50</v>
      </c>
      <c r="E145">
        <v>1000</v>
      </c>
      <c r="F145">
        <v>70</v>
      </c>
      <c r="G145">
        <v>1000</v>
      </c>
      <c r="H145">
        <v>70000</v>
      </c>
      <c r="I145" t="s">
        <v>17</v>
      </c>
      <c r="J145">
        <v>0</v>
      </c>
      <c r="K145">
        <v>1000</v>
      </c>
      <c r="L145">
        <v>0</v>
      </c>
      <c r="M145">
        <v>0</v>
      </c>
      <c r="N145">
        <v>0</v>
      </c>
      <c r="O145">
        <v>0</v>
      </c>
      <c r="P145">
        <v>0</v>
      </c>
      <c r="Q145">
        <v>70000</v>
      </c>
    </row>
    <row r="146" spans="1:17" x14ac:dyDescent="0.3">
      <c r="A146" s="1">
        <v>44981</v>
      </c>
      <c r="B146" s="1" t="str">
        <f t="shared" si="2"/>
        <v>February</v>
      </c>
      <c r="C146" t="s">
        <v>18</v>
      </c>
      <c r="D146">
        <v>50</v>
      </c>
      <c r="E146">
        <v>1000</v>
      </c>
      <c r="F146">
        <v>70</v>
      </c>
      <c r="G146">
        <v>700</v>
      </c>
      <c r="H146">
        <v>49000</v>
      </c>
      <c r="I146" t="s">
        <v>17</v>
      </c>
      <c r="J146">
        <v>300</v>
      </c>
      <c r="K146">
        <v>1000</v>
      </c>
      <c r="L146">
        <v>0</v>
      </c>
      <c r="M146">
        <v>0</v>
      </c>
      <c r="N146">
        <v>0</v>
      </c>
      <c r="O146">
        <v>0</v>
      </c>
      <c r="P146">
        <v>0</v>
      </c>
      <c r="Q146">
        <v>49000</v>
      </c>
    </row>
    <row r="147" spans="1:17" x14ac:dyDescent="0.3">
      <c r="A147" s="1">
        <v>44982</v>
      </c>
      <c r="B147" s="1" t="str">
        <f t="shared" si="2"/>
        <v>February</v>
      </c>
      <c r="C147" t="s">
        <v>18</v>
      </c>
      <c r="D147">
        <v>50</v>
      </c>
      <c r="E147">
        <v>1000</v>
      </c>
      <c r="F147">
        <v>70</v>
      </c>
      <c r="G147">
        <v>800</v>
      </c>
      <c r="H147">
        <v>56000</v>
      </c>
      <c r="I147" t="s">
        <v>17</v>
      </c>
      <c r="J147">
        <v>200</v>
      </c>
      <c r="K147">
        <v>1300</v>
      </c>
      <c r="L147">
        <v>70</v>
      </c>
      <c r="M147">
        <v>300</v>
      </c>
      <c r="N147">
        <v>21000</v>
      </c>
      <c r="O147">
        <v>0</v>
      </c>
      <c r="P147">
        <v>0</v>
      </c>
      <c r="Q147">
        <v>77000</v>
      </c>
    </row>
    <row r="148" spans="1:17" x14ac:dyDescent="0.3">
      <c r="A148" s="1">
        <v>44983</v>
      </c>
      <c r="B148" s="1" t="str">
        <f t="shared" si="2"/>
        <v>February</v>
      </c>
      <c r="C148" t="s">
        <v>18</v>
      </c>
      <c r="D148">
        <v>50</v>
      </c>
      <c r="E148">
        <v>800</v>
      </c>
      <c r="F148">
        <v>70</v>
      </c>
      <c r="G148">
        <v>700</v>
      </c>
      <c r="H148">
        <v>49000</v>
      </c>
      <c r="I148" t="s">
        <v>17</v>
      </c>
      <c r="J148">
        <v>100</v>
      </c>
      <c r="K148">
        <v>1000</v>
      </c>
      <c r="L148">
        <v>60</v>
      </c>
      <c r="M148">
        <v>200</v>
      </c>
      <c r="N148">
        <v>12000</v>
      </c>
      <c r="O148">
        <v>0</v>
      </c>
      <c r="P148">
        <v>0</v>
      </c>
      <c r="Q148">
        <v>61000</v>
      </c>
    </row>
    <row r="149" spans="1:17" x14ac:dyDescent="0.3">
      <c r="A149" s="1">
        <v>44984</v>
      </c>
      <c r="B149" s="1" t="str">
        <f t="shared" si="2"/>
        <v>February</v>
      </c>
      <c r="C149" t="s">
        <v>18</v>
      </c>
      <c r="D149">
        <v>50</v>
      </c>
      <c r="E149">
        <v>800</v>
      </c>
      <c r="F149">
        <v>70</v>
      </c>
      <c r="G149">
        <v>800</v>
      </c>
      <c r="H149">
        <v>56000</v>
      </c>
      <c r="I149" t="s">
        <v>17</v>
      </c>
      <c r="J149">
        <v>0</v>
      </c>
      <c r="K149">
        <v>900</v>
      </c>
      <c r="L149">
        <v>70</v>
      </c>
      <c r="M149">
        <v>0</v>
      </c>
      <c r="N149">
        <v>0</v>
      </c>
      <c r="O149">
        <v>100</v>
      </c>
      <c r="P149">
        <v>5000</v>
      </c>
      <c r="Q149">
        <v>51000</v>
      </c>
    </row>
    <row r="150" spans="1:17" x14ac:dyDescent="0.3">
      <c r="A150" s="1">
        <v>44985</v>
      </c>
      <c r="B150" s="1" t="str">
        <f t="shared" si="2"/>
        <v>February</v>
      </c>
      <c r="C150" t="s">
        <v>18</v>
      </c>
      <c r="D150">
        <v>50</v>
      </c>
      <c r="E150">
        <v>800</v>
      </c>
      <c r="F150">
        <v>70</v>
      </c>
      <c r="G150">
        <v>600</v>
      </c>
      <c r="H150">
        <v>42000</v>
      </c>
      <c r="I150" t="s">
        <v>17</v>
      </c>
      <c r="J150">
        <v>200</v>
      </c>
      <c r="K150">
        <v>800</v>
      </c>
      <c r="L150">
        <v>0</v>
      </c>
      <c r="M150">
        <v>0</v>
      </c>
      <c r="N150">
        <v>0</v>
      </c>
      <c r="O150">
        <v>0</v>
      </c>
      <c r="P150">
        <v>0</v>
      </c>
      <c r="Q150">
        <v>42000</v>
      </c>
    </row>
    <row r="151" spans="1:17" x14ac:dyDescent="0.3">
      <c r="A151" s="1">
        <v>44986</v>
      </c>
      <c r="B151" s="1" t="str">
        <f t="shared" si="2"/>
        <v>March</v>
      </c>
      <c r="C151" t="s">
        <v>18</v>
      </c>
      <c r="D151">
        <v>50</v>
      </c>
      <c r="E151">
        <v>500</v>
      </c>
      <c r="F151">
        <v>70</v>
      </c>
      <c r="G151">
        <v>500</v>
      </c>
      <c r="H151">
        <v>35000</v>
      </c>
      <c r="I151" t="s">
        <v>17</v>
      </c>
      <c r="J151">
        <v>0</v>
      </c>
      <c r="K151">
        <v>700</v>
      </c>
      <c r="L151">
        <v>60</v>
      </c>
      <c r="M151">
        <v>120</v>
      </c>
      <c r="N151">
        <v>7200</v>
      </c>
      <c r="O151">
        <v>80</v>
      </c>
      <c r="P151">
        <v>4000</v>
      </c>
      <c r="Q151">
        <v>38200</v>
      </c>
    </row>
    <row r="152" spans="1:17" x14ac:dyDescent="0.3">
      <c r="A152" s="1">
        <v>44987</v>
      </c>
      <c r="B152" s="1" t="str">
        <f t="shared" si="2"/>
        <v>March</v>
      </c>
      <c r="C152" t="s">
        <v>18</v>
      </c>
      <c r="D152">
        <v>50</v>
      </c>
      <c r="E152">
        <v>500</v>
      </c>
      <c r="F152">
        <v>70</v>
      </c>
      <c r="G152">
        <v>500</v>
      </c>
      <c r="H152">
        <v>35000</v>
      </c>
      <c r="I152" t="s">
        <v>17</v>
      </c>
      <c r="J152">
        <v>0</v>
      </c>
      <c r="K152">
        <v>500</v>
      </c>
      <c r="L152">
        <v>0</v>
      </c>
      <c r="M152">
        <v>0</v>
      </c>
      <c r="N152">
        <v>0</v>
      </c>
      <c r="O152">
        <v>0</v>
      </c>
      <c r="P152">
        <v>0</v>
      </c>
      <c r="Q152">
        <v>35000</v>
      </c>
    </row>
    <row r="153" spans="1:17" x14ac:dyDescent="0.3">
      <c r="A153" s="1">
        <v>44988</v>
      </c>
      <c r="B153" s="1" t="str">
        <f t="shared" si="2"/>
        <v>March</v>
      </c>
      <c r="C153" t="s">
        <v>18</v>
      </c>
      <c r="D153">
        <v>50</v>
      </c>
      <c r="E153">
        <v>500</v>
      </c>
      <c r="F153">
        <v>70</v>
      </c>
      <c r="G153">
        <v>400</v>
      </c>
      <c r="H153">
        <v>28000</v>
      </c>
      <c r="I153" t="s">
        <v>17</v>
      </c>
      <c r="J153">
        <v>100</v>
      </c>
      <c r="K153">
        <v>500</v>
      </c>
      <c r="L153">
        <v>0</v>
      </c>
      <c r="M153">
        <v>0</v>
      </c>
      <c r="N153">
        <v>0</v>
      </c>
      <c r="O153">
        <v>0</v>
      </c>
      <c r="P153">
        <v>0</v>
      </c>
      <c r="Q153">
        <v>28000</v>
      </c>
    </row>
    <row r="154" spans="1:17" x14ac:dyDescent="0.3">
      <c r="A154" s="1">
        <v>44989</v>
      </c>
      <c r="B154" s="1" t="str">
        <f t="shared" si="2"/>
        <v>March</v>
      </c>
      <c r="C154" t="s">
        <v>18</v>
      </c>
      <c r="D154">
        <v>50</v>
      </c>
      <c r="E154">
        <v>500</v>
      </c>
      <c r="F154">
        <v>70</v>
      </c>
      <c r="G154">
        <v>400</v>
      </c>
      <c r="H154">
        <v>28000</v>
      </c>
      <c r="I154" t="s">
        <v>17</v>
      </c>
      <c r="J154">
        <v>100</v>
      </c>
      <c r="K154">
        <v>600</v>
      </c>
      <c r="L154">
        <v>70</v>
      </c>
      <c r="M154">
        <v>100</v>
      </c>
      <c r="N154">
        <v>7000</v>
      </c>
      <c r="O154">
        <v>0</v>
      </c>
      <c r="P154">
        <v>0</v>
      </c>
      <c r="Q154">
        <v>35000</v>
      </c>
    </row>
    <row r="155" spans="1:17" x14ac:dyDescent="0.3">
      <c r="A155" s="1">
        <v>44990</v>
      </c>
      <c r="B155" s="1" t="str">
        <f t="shared" si="2"/>
        <v>March</v>
      </c>
      <c r="C155" t="s">
        <v>18</v>
      </c>
      <c r="D155">
        <v>50</v>
      </c>
      <c r="E155">
        <v>500</v>
      </c>
      <c r="F155">
        <v>70</v>
      </c>
      <c r="G155">
        <v>300</v>
      </c>
      <c r="H155">
        <v>21000</v>
      </c>
      <c r="I155" t="s">
        <v>17</v>
      </c>
      <c r="J155">
        <v>200</v>
      </c>
      <c r="K155">
        <v>600</v>
      </c>
      <c r="L155">
        <v>70</v>
      </c>
      <c r="M155">
        <v>100</v>
      </c>
      <c r="N155">
        <v>7000</v>
      </c>
      <c r="O155">
        <v>0</v>
      </c>
      <c r="P155">
        <v>0</v>
      </c>
      <c r="Q155">
        <v>28000</v>
      </c>
    </row>
    <row r="156" spans="1:17" x14ac:dyDescent="0.3">
      <c r="A156" s="1">
        <v>44991</v>
      </c>
      <c r="B156" s="1" t="str">
        <f t="shared" si="2"/>
        <v>March</v>
      </c>
      <c r="C156" t="s">
        <v>18</v>
      </c>
      <c r="D156">
        <v>50</v>
      </c>
      <c r="E156">
        <v>500</v>
      </c>
      <c r="F156">
        <v>70</v>
      </c>
      <c r="G156">
        <v>300</v>
      </c>
      <c r="H156">
        <v>21000</v>
      </c>
      <c r="I156" t="s">
        <v>17</v>
      </c>
      <c r="J156">
        <v>200</v>
      </c>
      <c r="K156">
        <v>700</v>
      </c>
      <c r="L156">
        <v>60</v>
      </c>
      <c r="M156">
        <v>200</v>
      </c>
      <c r="N156">
        <v>12000</v>
      </c>
      <c r="O156">
        <v>0</v>
      </c>
      <c r="P156">
        <v>0</v>
      </c>
      <c r="Q156">
        <v>33000</v>
      </c>
    </row>
    <row r="157" spans="1:17" x14ac:dyDescent="0.3">
      <c r="A157" s="1">
        <v>44992</v>
      </c>
      <c r="B157" s="1" t="str">
        <f t="shared" si="2"/>
        <v>March</v>
      </c>
      <c r="C157" t="s">
        <v>18</v>
      </c>
      <c r="D157">
        <v>50</v>
      </c>
      <c r="E157">
        <v>500</v>
      </c>
      <c r="F157">
        <v>70</v>
      </c>
      <c r="G157">
        <v>500</v>
      </c>
      <c r="H157">
        <v>35000</v>
      </c>
      <c r="I157" t="s">
        <v>17</v>
      </c>
      <c r="J157">
        <v>0</v>
      </c>
      <c r="K157">
        <v>700</v>
      </c>
      <c r="L157">
        <v>50</v>
      </c>
      <c r="M157">
        <v>200</v>
      </c>
      <c r="N157">
        <v>10000</v>
      </c>
      <c r="O157">
        <v>0</v>
      </c>
      <c r="P157">
        <v>0</v>
      </c>
      <c r="Q157">
        <v>45000</v>
      </c>
    </row>
    <row r="158" spans="1:17" x14ac:dyDescent="0.3">
      <c r="A158" s="1">
        <v>44993</v>
      </c>
      <c r="B158" s="1" t="str">
        <f t="shared" si="2"/>
        <v>March</v>
      </c>
      <c r="C158" t="s">
        <v>18</v>
      </c>
      <c r="D158">
        <v>50</v>
      </c>
      <c r="E158">
        <v>800</v>
      </c>
      <c r="F158">
        <v>70</v>
      </c>
      <c r="G158">
        <v>700</v>
      </c>
      <c r="H158">
        <v>49000</v>
      </c>
      <c r="I158" t="s">
        <v>17</v>
      </c>
      <c r="J158">
        <v>100</v>
      </c>
      <c r="K158">
        <v>800</v>
      </c>
      <c r="L158">
        <v>0</v>
      </c>
      <c r="M158">
        <v>0</v>
      </c>
      <c r="N158">
        <v>0</v>
      </c>
      <c r="O158">
        <v>0</v>
      </c>
      <c r="P158">
        <v>0</v>
      </c>
      <c r="Q158">
        <v>49000</v>
      </c>
    </row>
    <row r="159" spans="1:17" x14ac:dyDescent="0.3">
      <c r="A159" s="1">
        <v>44994</v>
      </c>
      <c r="B159" s="1" t="str">
        <f t="shared" si="2"/>
        <v>March</v>
      </c>
      <c r="C159" t="s">
        <v>18</v>
      </c>
      <c r="D159">
        <v>50</v>
      </c>
      <c r="E159">
        <v>800</v>
      </c>
      <c r="F159">
        <v>70</v>
      </c>
      <c r="G159">
        <v>800</v>
      </c>
      <c r="H159">
        <v>56000</v>
      </c>
      <c r="I159" t="s">
        <v>17</v>
      </c>
      <c r="J159">
        <v>0</v>
      </c>
      <c r="K159">
        <v>900</v>
      </c>
      <c r="L159">
        <v>70</v>
      </c>
      <c r="M159">
        <v>0</v>
      </c>
      <c r="N159">
        <v>0</v>
      </c>
      <c r="O159">
        <v>100</v>
      </c>
      <c r="P159">
        <v>5000</v>
      </c>
      <c r="Q159">
        <v>51000</v>
      </c>
    </row>
    <row r="160" spans="1:17" x14ac:dyDescent="0.3">
      <c r="A160" s="1">
        <v>44995</v>
      </c>
      <c r="B160" s="1" t="str">
        <f t="shared" si="2"/>
        <v>March</v>
      </c>
      <c r="C160" t="s">
        <v>18</v>
      </c>
      <c r="D160">
        <v>50</v>
      </c>
      <c r="E160">
        <v>1000</v>
      </c>
      <c r="F160">
        <v>70</v>
      </c>
      <c r="G160">
        <v>900</v>
      </c>
      <c r="H160">
        <v>63000</v>
      </c>
      <c r="I160" t="s">
        <v>17</v>
      </c>
      <c r="J160">
        <v>100</v>
      </c>
      <c r="K160">
        <v>1000</v>
      </c>
      <c r="L160">
        <v>0</v>
      </c>
      <c r="M160">
        <v>0</v>
      </c>
      <c r="N160">
        <v>0</v>
      </c>
      <c r="O160">
        <v>0</v>
      </c>
      <c r="P160">
        <v>0</v>
      </c>
      <c r="Q160">
        <v>63000</v>
      </c>
    </row>
    <row r="161" spans="1:17" x14ac:dyDescent="0.3">
      <c r="A161" s="1">
        <v>44996</v>
      </c>
      <c r="B161" s="1" t="str">
        <f t="shared" si="2"/>
        <v>March</v>
      </c>
      <c r="C161" t="s">
        <v>18</v>
      </c>
      <c r="D161">
        <v>50</v>
      </c>
      <c r="E161">
        <v>1000</v>
      </c>
      <c r="F161">
        <v>70</v>
      </c>
      <c r="G161">
        <v>900</v>
      </c>
      <c r="H161">
        <v>63000</v>
      </c>
      <c r="I161" t="s">
        <v>17</v>
      </c>
      <c r="J161">
        <v>100</v>
      </c>
      <c r="K161">
        <v>1100</v>
      </c>
      <c r="L161">
        <v>70</v>
      </c>
      <c r="M161">
        <v>100</v>
      </c>
      <c r="N161">
        <v>7000</v>
      </c>
      <c r="O161">
        <v>0</v>
      </c>
      <c r="P161">
        <v>0</v>
      </c>
      <c r="Q161">
        <v>70000</v>
      </c>
    </row>
    <row r="162" spans="1:17" x14ac:dyDescent="0.3">
      <c r="A162" s="1">
        <v>44997</v>
      </c>
      <c r="B162" s="1" t="str">
        <f t="shared" si="2"/>
        <v>March</v>
      </c>
      <c r="C162" t="s">
        <v>18</v>
      </c>
      <c r="D162">
        <v>50</v>
      </c>
      <c r="E162">
        <v>1000</v>
      </c>
      <c r="F162">
        <v>70</v>
      </c>
      <c r="G162">
        <v>900</v>
      </c>
      <c r="H162">
        <v>63000</v>
      </c>
      <c r="I162" t="s">
        <v>17</v>
      </c>
      <c r="J162">
        <v>100</v>
      </c>
      <c r="K162">
        <v>1100</v>
      </c>
      <c r="L162">
        <v>70</v>
      </c>
      <c r="M162">
        <v>100</v>
      </c>
      <c r="N162">
        <v>7000</v>
      </c>
      <c r="O162">
        <v>0</v>
      </c>
      <c r="P162">
        <v>0</v>
      </c>
      <c r="Q162">
        <v>70000</v>
      </c>
    </row>
    <row r="163" spans="1:17" x14ac:dyDescent="0.3">
      <c r="A163" s="1">
        <v>44998</v>
      </c>
      <c r="B163" s="1" t="str">
        <f t="shared" si="2"/>
        <v>March</v>
      </c>
      <c r="C163" t="s">
        <v>18</v>
      </c>
      <c r="D163">
        <v>50</v>
      </c>
      <c r="E163">
        <v>1000</v>
      </c>
      <c r="F163">
        <v>70</v>
      </c>
      <c r="G163">
        <v>900</v>
      </c>
      <c r="H163">
        <v>63000</v>
      </c>
      <c r="I163" t="s">
        <v>17</v>
      </c>
      <c r="J163">
        <v>100</v>
      </c>
      <c r="K163">
        <v>1100</v>
      </c>
      <c r="L163">
        <v>70</v>
      </c>
      <c r="M163">
        <v>80</v>
      </c>
      <c r="N163">
        <v>5600</v>
      </c>
      <c r="O163">
        <v>20</v>
      </c>
      <c r="P163">
        <v>1000</v>
      </c>
      <c r="Q163">
        <v>67600</v>
      </c>
    </row>
    <row r="164" spans="1:17" x14ac:dyDescent="0.3">
      <c r="A164" s="1">
        <v>44999</v>
      </c>
      <c r="B164" s="1" t="str">
        <f t="shared" si="2"/>
        <v>March</v>
      </c>
      <c r="C164" t="s">
        <v>18</v>
      </c>
      <c r="D164">
        <v>50</v>
      </c>
      <c r="E164">
        <v>1000</v>
      </c>
      <c r="F164">
        <v>70</v>
      </c>
      <c r="G164">
        <v>900</v>
      </c>
      <c r="H164">
        <v>63000</v>
      </c>
      <c r="I164" t="s">
        <v>17</v>
      </c>
      <c r="J164">
        <v>100</v>
      </c>
      <c r="K164">
        <v>1100</v>
      </c>
      <c r="L164">
        <v>70</v>
      </c>
      <c r="M164">
        <v>100</v>
      </c>
      <c r="N164">
        <v>7000</v>
      </c>
      <c r="O164">
        <v>0</v>
      </c>
      <c r="P164">
        <v>0</v>
      </c>
      <c r="Q164">
        <v>70000</v>
      </c>
    </row>
    <row r="165" spans="1:17" x14ac:dyDescent="0.3">
      <c r="A165" s="1">
        <v>45000</v>
      </c>
      <c r="B165" s="1" t="str">
        <f t="shared" si="2"/>
        <v>March</v>
      </c>
      <c r="C165" t="s">
        <v>18</v>
      </c>
      <c r="D165">
        <v>50</v>
      </c>
      <c r="E165">
        <v>1000</v>
      </c>
      <c r="F165">
        <v>70</v>
      </c>
      <c r="G165">
        <v>800</v>
      </c>
      <c r="H165">
        <v>56000</v>
      </c>
      <c r="I165" t="s">
        <v>17</v>
      </c>
      <c r="J165">
        <v>200</v>
      </c>
      <c r="K165">
        <v>1100</v>
      </c>
      <c r="L165">
        <v>70</v>
      </c>
      <c r="M165">
        <v>100</v>
      </c>
      <c r="N165">
        <v>7000</v>
      </c>
      <c r="O165">
        <v>0</v>
      </c>
      <c r="P165">
        <v>0</v>
      </c>
      <c r="Q165">
        <v>63000</v>
      </c>
    </row>
    <row r="166" spans="1:17" x14ac:dyDescent="0.3">
      <c r="A166" s="1">
        <v>45001</v>
      </c>
      <c r="B166" s="1" t="str">
        <f t="shared" si="2"/>
        <v>March</v>
      </c>
      <c r="C166" t="s">
        <v>18</v>
      </c>
      <c r="D166">
        <v>50</v>
      </c>
      <c r="E166">
        <v>1000</v>
      </c>
      <c r="F166">
        <v>70</v>
      </c>
      <c r="G166">
        <v>750</v>
      </c>
      <c r="H166">
        <v>52500</v>
      </c>
      <c r="I166" t="s">
        <v>17</v>
      </c>
      <c r="J166">
        <v>250</v>
      </c>
      <c r="K166">
        <v>1200</v>
      </c>
      <c r="L166">
        <v>60</v>
      </c>
      <c r="M166">
        <v>180</v>
      </c>
      <c r="N166">
        <v>10800</v>
      </c>
      <c r="O166">
        <v>20</v>
      </c>
      <c r="P166">
        <v>1000</v>
      </c>
      <c r="Q166">
        <v>62300</v>
      </c>
    </row>
    <row r="167" spans="1:17" x14ac:dyDescent="0.3">
      <c r="A167" s="1">
        <v>45002</v>
      </c>
      <c r="B167" s="1" t="str">
        <f t="shared" si="2"/>
        <v>March</v>
      </c>
      <c r="C167" t="s">
        <v>18</v>
      </c>
      <c r="D167">
        <v>50</v>
      </c>
      <c r="E167">
        <v>1000</v>
      </c>
      <c r="F167">
        <v>70</v>
      </c>
      <c r="G167">
        <v>850</v>
      </c>
      <c r="H167">
        <v>59500</v>
      </c>
      <c r="I167" t="s">
        <v>17</v>
      </c>
      <c r="J167">
        <v>150</v>
      </c>
      <c r="K167">
        <v>1250</v>
      </c>
      <c r="L167">
        <v>60</v>
      </c>
      <c r="M167">
        <v>230</v>
      </c>
      <c r="N167">
        <v>13800</v>
      </c>
      <c r="O167">
        <v>20</v>
      </c>
      <c r="P167">
        <v>1000</v>
      </c>
      <c r="Q167">
        <v>72300</v>
      </c>
    </row>
    <row r="168" spans="1:17" x14ac:dyDescent="0.3">
      <c r="A168" s="1">
        <v>45003</v>
      </c>
      <c r="B168" s="1" t="str">
        <f t="shared" si="2"/>
        <v>March</v>
      </c>
      <c r="C168" t="s">
        <v>18</v>
      </c>
      <c r="D168">
        <v>50</v>
      </c>
      <c r="E168">
        <v>1000</v>
      </c>
      <c r="F168">
        <v>70</v>
      </c>
      <c r="G168">
        <v>1000</v>
      </c>
      <c r="H168">
        <v>70000</v>
      </c>
      <c r="I168" t="s">
        <v>17</v>
      </c>
      <c r="J168">
        <v>0</v>
      </c>
      <c r="K168">
        <v>1150</v>
      </c>
      <c r="L168">
        <v>50</v>
      </c>
      <c r="M168">
        <v>0</v>
      </c>
      <c r="N168">
        <v>0</v>
      </c>
      <c r="O168">
        <v>150</v>
      </c>
      <c r="P168">
        <v>7500</v>
      </c>
      <c r="Q168">
        <v>62500</v>
      </c>
    </row>
    <row r="169" spans="1:17" x14ac:dyDescent="0.3">
      <c r="A169" s="1">
        <v>45004</v>
      </c>
      <c r="B169" s="1" t="str">
        <f t="shared" si="2"/>
        <v>March</v>
      </c>
      <c r="C169" t="s">
        <v>18</v>
      </c>
      <c r="D169">
        <v>50</v>
      </c>
      <c r="E169">
        <v>1200</v>
      </c>
      <c r="F169">
        <v>70</v>
      </c>
      <c r="G169">
        <v>1000</v>
      </c>
      <c r="H169">
        <v>70000</v>
      </c>
      <c r="I169" t="s">
        <v>17</v>
      </c>
      <c r="J169">
        <v>200</v>
      </c>
      <c r="K169">
        <v>1200</v>
      </c>
      <c r="L169">
        <v>0</v>
      </c>
      <c r="M169">
        <v>0</v>
      </c>
      <c r="N169">
        <v>0</v>
      </c>
      <c r="O169">
        <v>0</v>
      </c>
      <c r="P169">
        <v>0</v>
      </c>
      <c r="Q169">
        <v>70000</v>
      </c>
    </row>
    <row r="170" spans="1:17" x14ac:dyDescent="0.3">
      <c r="A170" s="1">
        <v>45005</v>
      </c>
      <c r="B170" s="1" t="str">
        <f t="shared" si="2"/>
        <v>March</v>
      </c>
      <c r="C170" t="s">
        <v>18</v>
      </c>
      <c r="D170">
        <v>50</v>
      </c>
      <c r="E170">
        <v>1200</v>
      </c>
      <c r="F170">
        <v>70</v>
      </c>
      <c r="G170">
        <v>900</v>
      </c>
      <c r="H170">
        <v>63000</v>
      </c>
      <c r="I170" t="s">
        <v>17</v>
      </c>
      <c r="J170">
        <v>300</v>
      </c>
      <c r="K170">
        <v>1400</v>
      </c>
      <c r="L170">
        <v>60</v>
      </c>
      <c r="M170">
        <v>200</v>
      </c>
      <c r="N170">
        <v>12000</v>
      </c>
      <c r="O170">
        <v>0</v>
      </c>
      <c r="P170">
        <v>0</v>
      </c>
      <c r="Q170">
        <v>75000</v>
      </c>
    </row>
    <row r="171" spans="1:17" x14ac:dyDescent="0.3">
      <c r="A171" s="1">
        <v>45006</v>
      </c>
      <c r="B171" s="1" t="str">
        <f t="shared" si="2"/>
        <v>March</v>
      </c>
      <c r="C171" t="s">
        <v>18</v>
      </c>
      <c r="D171">
        <v>50</v>
      </c>
      <c r="E171">
        <v>1000</v>
      </c>
      <c r="F171">
        <v>70</v>
      </c>
      <c r="G171">
        <v>800</v>
      </c>
      <c r="H171">
        <v>56000</v>
      </c>
      <c r="I171" t="s">
        <v>17</v>
      </c>
      <c r="J171">
        <v>200</v>
      </c>
      <c r="K171">
        <v>1300</v>
      </c>
      <c r="L171">
        <v>50</v>
      </c>
      <c r="M171">
        <v>300</v>
      </c>
      <c r="N171">
        <v>15000</v>
      </c>
      <c r="O171">
        <v>0</v>
      </c>
      <c r="P171">
        <v>0</v>
      </c>
      <c r="Q171">
        <v>71000</v>
      </c>
    </row>
    <row r="172" spans="1:17" x14ac:dyDescent="0.3">
      <c r="A172" s="1">
        <v>45007</v>
      </c>
      <c r="B172" s="1" t="str">
        <f t="shared" si="2"/>
        <v>March</v>
      </c>
      <c r="C172" t="s">
        <v>18</v>
      </c>
      <c r="D172">
        <v>50</v>
      </c>
      <c r="E172">
        <v>1000</v>
      </c>
      <c r="F172">
        <v>70</v>
      </c>
      <c r="G172">
        <v>1000</v>
      </c>
      <c r="H172">
        <v>70000</v>
      </c>
      <c r="I172" t="s">
        <v>17</v>
      </c>
      <c r="J172">
        <v>0</v>
      </c>
      <c r="K172">
        <v>1200</v>
      </c>
      <c r="L172">
        <v>0</v>
      </c>
      <c r="M172">
        <v>200</v>
      </c>
      <c r="N172">
        <v>0</v>
      </c>
      <c r="O172">
        <v>0</v>
      </c>
      <c r="P172">
        <v>0</v>
      </c>
      <c r="Q172">
        <v>70000</v>
      </c>
    </row>
    <row r="173" spans="1:17" x14ac:dyDescent="0.3">
      <c r="A173" s="1">
        <v>45008</v>
      </c>
      <c r="B173" s="1" t="str">
        <f t="shared" si="2"/>
        <v>March</v>
      </c>
      <c r="C173" t="s">
        <v>18</v>
      </c>
      <c r="D173">
        <v>50</v>
      </c>
      <c r="E173">
        <v>1200</v>
      </c>
      <c r="F173">
        <v>70</v>
      </c>
      <c r="G173">
        <v>950</v>
      </c>
      <c r="H173">
        <v>66500</v>
      </c>
      <c r="I173" t="s">
        <v>17</v>
      </c>
      <c r="J173">
        <v>250</v>
      </c>
      <c r="K173">
        <v>1200</v>
      </c>
      <c r="L173">
        <v>60</v>
      </c>
      <c r="M173">
        <v>0</v>
      </c>
      <c r="N173">
        <v>0</v>
      </c>
      <c r="O173">
        <v>0</v>
      </c>
      <c r="P173">
        <v>0</v>
      </c>
      <c r="Q173">
        <v>66500</v>
      </c>
    </row>
    <row r="174" spans="1:17" x14ac:dyDescent="0.3">
      <c r="A174" s="1">
        <v>45009</v>
      </c>
      <c r="B174" s="1" t="str">
        <f t="shared" si="2"/>
        <v>March</v>
      </c>
      <c r="C174" t="s">
        <v>18</v>
      </c>
      <c r="D174">
        <v>50</v>
      </c>
      <c r="E174">
        <v>1100</v>
      </c>
      <c r="F174">
        <v>60</v>
      </c>
      <c r="G174">
        <v>950</v>
      </c>
      <c r="H174">
        <v>57000</v>
      </c>
      <c r="I174" t="s">
        <v>17</v>
      </c>
      <c r="J174">
        <v>150</v>
      </c>
      <c r="K174">
        <v>1350</v>
      </c>
      <c r="L174">
        <v>55</v>
      </c>
      <c r="M174">
        <v>250</v>
      </c>
      <c r="N174">
        <v>13750</v>
      </c>
      <c r="O174">
        <v>0</v>
      </c>
      <c r="P174">
        <v>0</v>
      </c>
      <c r="Q174">
        <v>70750</v>
      </c>
    </row>
    <row r="175" spans="1:17" x14ac:dyDescent="0.3">
      <c r="A175" s="1">
        <v>45010</v>
      </c>
      <c r="B175" s="1" t="str">
        <f t="shared" si="2"/>
        <v>March</v>
      </c>
      <c r="C175" t="s">
        <v>18</v>
      </c>
      <c r="D175">
        <v>50</v>
      </c>
      <c r="E175">
        <v>1200</v>
      </c>
      <c r="F175">
        <v>60</v>
      </c>
      <c r="G175">
        <v>1200</v>
      </c>
      <c r="H175">
        <v>72000</v>
      </c>
      <c r="I175" t="s">
        <v>17</v>
      </c>
      <c r="J175">
        <v>0</v>
      </c>
      <c r="K175">
        <v>1350</v>
      </c>
      <c r="L175">
        <v>0</v>
      </c>
      <c r="M175">
        <v>150</v>
      </c>
      <c r="N175">
        <v>0</v>
      </c>
      <c r="O175">
        <v>0</v>
      </c>
      <c r="P175">
        <v>0</v>
      </c>
      <c r="Q175">
        <v>72000</v>
      </c>
    </row>
    <row r="176" spans="1:17" x14ac:dyDescent="0.3">
      <c r="A176" s="1">
        <v>45011</v>
      </c>
      <c r="B176" s="1" t="str">
        <f t="shared" si="2"/>
        <v>March</v>
      </c>
      <c r="C176" t="s">
        <v>18</v>
      </c>
      <c r="D176">
        <v>40</v>
      </c>
      <c r="E176">
        <v>1200</v>
      </c>
      <c r="F176">
        <v>60</v>
      </c>
      <c r="G176">
        <v>1200</v>
      </c>
      <c r="H176">
        <v>72000</v>
      </c>
      <c r="I176" t="s">
        <v>17</v>
      </c>
      <c r="J176">
        <v>0</v>
      </c>
      <c r="K176">
        <v>1200</v>
      </c>
      <c r="L176">
        <v>0</v>
      </c>
      <c r="M176">
        <v>0</v>
      </c>
      <c r="N176">
        <v>0</v>
      </c>
      <c r="O176">
        <v>0</v>
      </c>
      <c r="P176">
        <v>0</v>
      </c>
      <c r="Q176">
        <v>72000</v>
      </c>
    </row>
    <row r="177" spans="1:17" x14ac:dyDescent="0.3">
      <c r="A177" s="1">
        <v>45012</v>
      </c>
      <c r="B177" s="1" t="str">
        <f t="shared" si="2"/>
        <v>March</v>
      </c>
      <c r="C177" t="s">
        <v>18</v>
      </c>
      <c r="D177">
        <v>40</v>
      </c>
      <c r="E177">
        <v>1500</v>
      </c>
      <c r="F177">
        <v>50</v>
      </c>
      <c r="G177">
        <v>1400</v>
      </c>
      <c r="H177">
        <v>70000</v>
      </c>
      <c r="I177" t="s">
        <v>17</v>
      </c>
      <c r="J177">
        <v>100</v>
      </c>
      <c r="K177">
        <v>1500</v>
      </c>
      <c r="L177">
        <v>40</v>
      </c>
      <c r="M177">
        <v>0</v>
      </c>
      <c r="N177">
        <v>0</v>
      </c>
      <c r="O177">
        <v>0</v>
      </c>
      <c r="P177">
        <v>0</v>
      </c>
      <c r="Q177">
        <v>70000</v>
      </c>
    </row>
    <row r="178" spans="1:17" x14ac:dyDescent="0.3">
      <c r="A178" s="1">
        <v>45013</v>
      </c>
      <c r="B178" s="1" t="str">
        <f t="shared" si="2"/>
        <v>March</v>
      </c>
      <c r="C178" t="s">
        <v>18</v>
      </c>
      <c r="D178">
        <v>30</v>
      </c>
      <c r="E178">
        <v>1800</v>
      </c>
      <c r="F178">
        <v>50</v>
      </c>
      <c r="G178">
        <v>1700</v>
      </c>
      <c r="H178">
        <v>85000</v>
      </c>
      <c r="I178" t="s">
        <v>17</v>
      </c>
      <c r="J178">
        <v>100</v>
      </c>
      <c r="K178">
        <v>1900</v>
      </c>
      <c r="L178">
        <v>40</v>
      </c>
      <c r="M178">
        <v>100</v>
      </c>
      <c r="N178">
        <v>4000</v>
      </c>
      <c r="O178">
        <v>0</v>
      </c>
      <c r="P178">
        <v>0</v>
      </c>
      <c r="Q178">
        <v>89000</v>
      </c>
    </row>
    <row r="179" spans="1:17" x14ac:dyDescent="0.3">
      <c r="A179" s="1">
        <v>45014</v>
      </c>
      <c r="B179" s="1" t="str">
        <f t="shared" si="2"/>
        <v>March</v>
      </c>
      <c r="C179" t="s">
        <v>18</v>
      </c>
      <c r="D179">
        <v>30</v>
      </c>
      <c r="E179">
        <v>2000</v>
      </c>
      <c r="F179">
        <v>50</v>
      </c>
      <c r="G179">
        <v>2000</v>
      </c>
      <c r="H179">
        <v>100000</v>
      </c>
      <c r="I179" t="s">
        <v>17</v>
      </c>
      <c r="J179">
        <v>0</v>
      </c>
      <c r="K179">
        <v>2100</v>
      </c>
      <c r="L179">
        <v>0</v>
      </c>
      <c r="M179">
        <v>100</v>
      </c>
      <c r="N179">
        <v>0</v>
      </c>
      <c r="O179">
        <v>0</v>
      </c>
      <c r="P179">
        <v>0</v>
      </c>
      <c r="Q179">
        <v>100000</v>
      </c>
    </row>
    <row r="180" spans="1:17" x14ac:dyDescent="0.3">
      <c r="A180" s="1">
        <v>45015</v>
      </c>
      <c r="B180" s="1" t="str">
        <f t="shared" si="2"/>
        <v>March</v>
      </c>
      <c r="C180" t="s">
        <v>18</v>
      </c>
      <c r="D180">
        <v>30</v>
      </c>
      <c r="E180">
        <v>2200</v>
      </c>
      <c r="F180">
        <v>40</v>
      </c>
      <c r="G180">
        <v>1900</v>
      </c>
      <c r="H180">
        <v>76000</v>
      </c>
      <c r="I180" t="s">
        <v>17</v>
      </c>
      <c r="J180">
        <v>300</v>
      </c>
      <c r="K180">
        <v>2200</v>
      </c>
      <c r="L180">
        <v>30</v>
      </c>
      <c r="M180">
        <v>0</v>
      </c>
      <c r="N180">
        <v>0</v>
      </c>
      <c r="O180">
        <v>0</v>
      </c>
      <c r="P180">
        <v>0</v>
      </c>
      <c r="Q180">
        <v>76000</v>
      </c>
    </row>
    <row r="181" spans="1:17" x14ac:dyDescent="0.3">
      <c r="A181" s="1">
        <v>45016</v>
      </c>
      <c r="B181" s="1" t="str">
        <f t="shared" si="2"/>
        <v>March</v>
      </c>
      <c r="C181" t="s">
        <v>18</v>
      </c>
      <c r="D181">
        <v>30</v>
      </c>
      <c r="E181">
        <v>2000</v>
      </c>
      <c r="F181">
        <v>40</v>
      </c>
      <c r="G181">
        <v>2000</v>
      </c>
      <c r="H181">
        <v>80000</v>
      </c>
      <c r="I181" t="s">
        <v>17</v>
      </c>
      <c r="J181">
        <v>0</v>
      </c>
      <c r="K181">
        <v>2300</v>
      </c>
      <c r="L181">
        <v>0</v>
      </c>
      <c r="M181">
        <v>300</v>
      </c>
      <c r="N181">
        <v>0</v>
      </c>
      <c r="O181">
        <v>0</v>
      </c>
      <c r="P181">
        <v>0</v>
      </c>
      <c r="Q181">
        <v>80000</v>
      </c>
    </row>
    <row r="182" spans="1:17" x14ac:dyDescent="0.3">
      <c r="A182" s="1">
        <v>44927</v>
      </c>
      <c r="B182" s="1" t="str">
        <f t="shared" si="2"/>
        <v>January</v>
      </c>
      <c r="C182" t="s">
        <v>19</v>
      </c>
      <c r="D182">
        <v>40</v>
      </c>
      <c r="E182">
        <v>400</v>
      </c>
      <c r="F182">
        <v>60</v>
      </c>
      <c r="G182">
        <v>400</v>
      </c>
      <c r="H182">
        <v>24000</v>
      </c>
      <c r="I182" t="s">
        <v>20</v>
      </c>
      <c r="J182">
        <v>0</v>
      </c>
      <c r="K182">
        <v>400</v>
      </c>
      <c r="L182">
        <v>0</v>
      </c>
      <c r="M182">
        <v>0</v>
      </c>
      <c r="N182">
        <v>0</v>
      </c>
      <c r="O182">
        <v>0</v>
      </c>
      <c r="P182">
        <v>0</v>
      </c>
      <c r="Q182">
        <v>24000</v>
      </c>
    </row>
    <row r="183" spans="1:17" x14ac:dyDescent="0.3">
      <c r="A183" s="1">
        <v>44928</v>
      </c>
      <c r="B183" s="1" t="str">
        <f t="shared" si="2"/>
        <v>January</v>
      </c>
      <c r="C183" t="s">
        <v>19</v>
      </c>
      <c r="D183">
        <v>40</v>
      </c>
      <c r="E183">
        <v>400</v>
      </c>
      <c r="F183">
        <v>60</v>
      </c>
      <c r="G183">
        <v>400</v>
      </c>
      <c r="H183">
        <v>24000</v>
      </c>
      <c r="I183" t="s">
        <v>20</v>
      </c>
      <c r="J183">
        <v>0</v>
      </c>
      <c r="K183">
        <v>400</v>
      </c>
      <c r="L183">
        <v>0</v>
      </c>
      <c r="M183">
        <v>0</v>
      </c>
      <c r="N183">
        <v>0</v>
      </c>
      <c r="O183">
        <v>0</v>
      </c>
      <c r="P183">
        <v>0</v>
      </c>
      <c r="Q183">
        <v>24000</v>
      </c>
    </row>
    <row r="184" spans="1:17" x14ac:dyDescent="0.3">
      <c r="A184" s="1">
        <v>44929</v>
      </c>
      <c r="B184" s="1" t="str">
        <f t="shared" si="2"/>
        <v>January</v>
      </c>
      <c r="C184" t="s">
        <v>19</v>
      </c>
      <c r="D184">
        <v>40</v>
      </c>
      <c r="E184">
        <v>400</v>
      </c>
      <c r="F184">
        <v>60</v>
      </c>
      <c r="G184">
        <v>400</v>
      </c>
      <c r="H184">
        <v>24000</v>
      </c>
      <c r="I184" t="s">
        <v>20</v>
      </c>
      <c r="J184">
        <v>0</v>
      </c>
      <c r="K184">
        <v>400</v>
      </c>
      <c r="L184">
        <v>0</v>
      </c>
      <c r="M184">
        <v>0</v>
      </c>
      <c r="N184">
        <v>0</v>
      </c>
      <c r="O184">
        <v>0</v>
      </c>
      <c r="P184">
        <v>0</v>
      </c>
      <c r="Q184">
        <v>24000</v>
      </c>
    </row>
    <row r="185" spans="1:17" x14ac:dyDescent="0.3">
      <c r="A185" s="1">
        <v>44930</v>
      </c>
      <c r="B185" s="1" t="str">
        <f t="shared" si="2"/>
        <v>January</v>
      </c>
      <c r="C185" t="s">
        <v>19</v>
      </c>
      <c r="D185">
        <v>40</v>
      </c>
      <c r="E185">
        <v>400</v>
      </c>
      <c r="F185">
        <v>60</v>
      </c>
      <c r="G185">
        <v>400</v>
      </c>
      <c r="H185">
        <v>24000</v>
      </c>
      <c r="I185" t="s">
        <v>20</v>
      </c>
      <c r="J185">
        <v>0</v>
      </c>
      <c r="K185">
        <v>400</v>
      </c>
      <c r="L185">
        <v>0</v>
      </c>
      <c r="M185">
        <v>0</v>
      </c>
      <c r="N185">
        <v>0</v>
      </c>
      <c r="O185">
        <v>0</v>
      </c>
      <c r="P185">
        <v>0</v>
      </c>
      <c r="Q185">
        <v>24000</v>
      </c>
    </row>
    <row r="186" spans="1:17" x14ac:dyDescent="0.3">
      <c r="A186" s="1">
        <v>44931</v>
      </c>
      <c r="B186" s="1" t="str">
        <f t="shared" si="2"/>
        <v>January</v>
      </c>
      <c r="C186" t="s">
        <v>19</v>
      </c>
      <c r="D186">
        <v>40</v>
      </c>
      <c r="E186">
        <v>400</v>
      </c>
      <c r="F186">
        <v>60</v>
      </c>
      <c r="G186">
        <v>400</v>
      </c>
      <c r="H186">
        <v>24000</v>
      </c>
      <c r="I186" t="s">
        <v>20</v>
      </c>
      <c r="J186">
        <v>0</v>
      </c>
      <c r="K186">
        <v>400</v>
      </c>
      <c r="L186">
        <v>0</v>
      </c>
      <c r="M186">
        <v>0</v>
      </c>
      <c r="N186">
        <v>0</v>
      </c>
      <c r="O186">
        <v>0</v>
      </c>
      <c r="P186">
        <v>0</v>
      </c>
      <c r="Q186">
        <v>24000</v>
      </c>
    </row>
    <row r="187" spans="1:17" x14ac:dyDescent="0.3">
      <c r="A187" s="1">
        <v>44932</v>
      </c>
      <c r="B187" s="1" t="str">
        <f t="shared" si="2"/>
        <v>January</v>
      </c>
      <c r="C187" t="s">
        <v>19</v>
      </c>
      <c r="D187">
        <v>40</v>
      </c>
      <c r="E187">
        <v>400</v>
      </c>
      <c r="F187">
        <v>60</v>
      </c>
      <c r="G187">
        <v>300</v>
      </c>
      <c r="H187">
        <v>18000</v>
      </c>
      <c r="I187" t="s">
        <v>20</v>
      </c>
      <c r="J187">
        <v>100</v>
      </c>
      <c r="K187">
        <v>400</v>
      </c>
      <c r="L187">
        <v>0</v>
      </c>
      <c r="M187">
        <v>0</v>
      </c>
      <c r="N187">
        <v>0</v>
      </c>
      <c r="O187">
        <v>100</v>
      </c>
      <c r="P187">
        <v>4000</v>
      </c>
      <c r="Q187">
        <v>14000</v>
      </c>
    </row>
    <row r="188" spans="1:17" x14ac:dyDescent="0.3">
      <c r="A188" s="1">
        <v>44933</v>
      </c>
      <c r="B188" s="1" t="str">
        <f t="shared" si="2"/>
        <v>January</v>
      </c>
      <c r="C188" t="s">
        <v>19</v>
      </c>
      <c r="D188">
        <v>40</v>
      </c>
      <c r="E188">
        <v>400</v>
      </c>
      <c r="F188">
        <v>60</v>
      </c>
      <c r="G188">
        <v>400</v>
      </c>
      <c r="H188">
        <v>24000</v>
      </c>
      <c r="I188" t="s">
        <v>20</v>
      </c>
      <c r="J188">
        <v>0</v>
      </c>
      <c r="K188">
        <v>400</v>
      </c>
      <c r="L188">
        <v>0</v>
      </c>
      <c r="M188">
        <v>0</v>
      </c>
      <c r="N188">
        <v>0</v>
      </c>
      <c r="O188">
        <v>0</v>
      </c>
      <c r="P188">
        <v>0</v>
      </c>
      <c r="Q188">
        <v>24000</v>
      </c>
    </row>
    <row r="189" spans="1:17" x14ac:dyDescent="0.3">
      <c r="A189" s="1">
        <v>44934</v>
      </c>
      <c r="B189" s="1" t="str">
        <f t="shared" si="2"/>
        <v>January</v>
      </c>
      <c r="C189" t="s">
        <v>19</v>
      </c>
      <c r="D189">
        <v>40</v>
      </c>
      <c r="E189">
        <v>400</v>
      </c>
      <c r="F189">
        <v>60</v>
      </c>
      <c r="G189">
        <v>400</v>
      </c>
      <c r="H189">
        <v>24000</v>
      </c>
      <c r="I189" t="s">
        <v>20</v>
      </c>
      <c r="J189">
        <v>0</v>
      </c>
      <c r="K189">
        <v>400</v>
      </c>
      <c r="L189">
        <v>0</v>
      </c>
      <c r="M189">
        <v>0</v>
      </c>
      <c r="N189">
        <v>0</v>
      </c>
      <c r="O189">
        <v>0</v>
      </c>
      <c r="P189">
        <v>0</v>
      </c>
      <c r="Q189">
        <v>24000</v>
      </c>
    </row>
    <row r="190" spans="1:17" x14ac:dyDescent="0.3">
      <c r="A190" s="1">
        <v>44935</v>
      </c>
      <c r="B190" s="1" t="str">
        <f t="shared" si="2"/>
        <v>January</v>
      </c>
      <c r="C190" t="s">
        <v>19</v>
      </c>
      <c r="D190">
        <v>40</v>
      </c>
      <c r="E190">
        <v>400</v>
      </c>
      <c r="F190">
        <v>60</v>
      </c>
      <c r="G190">
        <v>400</v>
      </c>
      <c r="H190">
        <v>24000</v>
      </c>
      <c r="I190" t="s">
        <v>20</v>
      </c>
      <c r="J190">
        <v>0</v>
      </c>
      <c r="K190">
        <v>400</v>
      </c>
      <c r="L190">
        <v>0</v>
      </c>
      <c r="M190">
        <v>0</v>
      </c>
      <c r="N190">
        <v>0</v>
      </c>
      <c r="O190">
        <v>0</v>
      </c>
      <c r="P190">
        <v>0</v>
      </c>
      <c r="Q190">
        <v>24000</v>
      </c>
    </row>
    <row r="191" spans="1:17" x14ac:dyDescent="0.3">
      <c r="A191" s="1">
        <v>44936</v>
      </c>
      <c r="B191" s="1" t="str">
        <f t="shared" si="2"/>
        <v>January</v>
      </c>
      <c r="C191" t="s">
        <v>19</v>
      </c>
      <c r="D191">
        <v>40</v>
      </c>
      <c r="E191">
        <v>400</v>
      </c>
      <c r="F191">
        <v>60</v>
      </c>
      <c r="G191">
        <v>400</v>
      </c>
      <c r="H191">
        <v>24000</v>
      </c>
      <c r="I191" t="s">
        <v>20</v>
      </c>
      <c r="J191">
        <v>0</v>
      </c>
      <c r="K191">
        <v>400</v>
      </c>
      <c r="L191">
        <v>0</v>
      </c>
      <c r="M191">
        <v>0</v>
      </c>
      <c r="N191">
        <v>0</v>
      </c>
      <c r="O191">
        <v>0</v>
      </c>
      <c r="P191">
        <v>0</v>
      </c>
      <c r="Q191">
        <v>24000</v>
      </c>
    </row>
    <row r="192" spans="1:17" x14ac:dyDescent="0.3">
      <c r="A192" s="1">
        <v>44937</v>
      </c>
      <c r="B192" s="1" t="str">
        <f t="shared" si="2"/>
        <v>January</v>
      </c>
      <c r="C192" t="s">
        <v>19</v>
      </c>
      <c r="D192">
        <v>40</v>
      </c>
      <c r="E192">
        <v>400</v>
      </c>
      <c r="F192">
        <v>60</v>
      </c>
      <c r="G192">
        <v>400</v>
      </c>
      <c r="H192">
        <v>24000</v>
      </c>
      <c r="I192" t="s">
        <v>20</v>
      </c>
      <c r="J192">
        <v>0</v>
      </c>
      <c r="K192">
        <v>400</v>
      </c>
      <c r="L192">
        <v>0</v>
      </c>
      <c r="M192">
        <v>0</v>
      </c>
      <c r="N192">
        <v>0</v>
      </c>
      <c r="O192">
        <v>0</v>
      </c>
      <c r="P192">
        <v>0</v>
      </c>
      <c r="Q192">
        <v>24000</v>
      </c>
    </row>
    <row r="193" spans="1:17" x14ac:dyDescent="0.3">
      <c r="A193" s="1">
        <v>44938</v>
      </c>
      <c r="B193" s="1" t="str">
        <f t="shared" si="2"/>
        <v>January</v>
      </c>
      <c r="C193" t="s">
        <v>19</v>
      </c>
      <c r="D193">
        <v>40</v>
      </c>
      <c r="E193">
        <v>0</v>
      </c>
      <c r="F193">
        <v>0</v>
      </c>
      <c r="G193">
        <v>0</v>
      </c>
      <c r="H193">
        <v>0</v>
      </c>
      <c r="I193" t="s">
        <v>20</v>
      </c>
      <c r="J193">
        <v>0</v>
      </c>
      <c r="K193">
        <v>0</v>
      </c>
      <c r="L193">
        <v>0</v>
      </c>
      <c r="M193">
        <v>0</v>
      </c>
      <c r="N193">
        <v>0</v>
      </c>
      <c r="O193">
        <v>0</v>
      </c>
      <c r="P193">
        <v>0</v>
      </c>
      <c r="Q193">
        <v>0</v>
      </c>
    </row>
    <row r="194" spans="1:17" x14ac:dyDescent="0.3">
      <c r="A194" s="1">
        <v>44939</v>
      </c>
      <c r="B194" s="1" t="str">
        <f t="shared" si="2"/>
        <v>January</v>
      </c>
      <c r="C194" t="s">
        <v>19</v>
      </c>
      <c r="D194">
        <v>40</v>
      </c>
      <c r="E194">
        <v>400</v>
      </c>
      <c r="F194">
        <v>60</v>
      </c>
      <c r="G194">
        <v>400</v>
      </c>
      <c r="H194">
        <v>24000</v>
      </c>
      <c r="I194" t="s">
        <v>20</v>
      </c>
      <c r="J194">
        <v>0</v>
      </c>
      <c r="K194">
        <v>400</v>
      </c>
      <c r="L194">
        <v>0</v>
      </c>
      <c r="M194">
        <v>0</v>
      </c>
      <c r="N194">
        <v>0</v>
      </c>
      <c r="O194">
        <v>0</v>
      </c>
      <c r="P194">
        <v>0</v>
      </c>
      <c r="Q194">
        <v>24000</v>
      </c>
    </row>
    <row r="195" spans="1:17" x14ac:dyDescent="0.3">
      <c r="A195" s="1">
        <v>44940</v>
      </c>
      <c r="B195" s="1" t="str">
        <f t="shared" ref="B195:B258" si="3">TEXT(A195,"MMMM")</f>
        <v>January</v>
      </c>
      <c r="C195" t="s">
        <v>19</v>
      </c>
      <c r="D195">
        <v>40</v>
      </c>
      <c r="E195">
        <v>600</v>
      </c>
      <c r="F195">
        <v>60</v>
      </c>
      <c r="G195">
        <v>600</v>
      </c>
      <c r="H195">
        <v>36000</v>
      </c>
      <c r="I195" t="s">
        <v>20</v>
      </c>
      <c r="J195">
        <v>0</v>
      </c>
      <c r="K195">
        <v>600</v>
      </c>
      <c r="L195">
        <v>0</v>
      </c>
      <c r="M195">
        <v>0</v>
      </c>
      <c r="N195">
        <v>0</v>
      </c>
      <c r="O195">
        <v>0</v>
      </c>
      <c r="P195">
        <v>0</v>
      </c>
      <c r="Q195">
        <v>36000</v>
      </c>
    </row>
    <row r="196" spans="1:17" x14ac:dyDescent="0.3">
      <c r="A196" s="1">
        <v>44941</v>
      </c>
      <c r="B196" s="1" t="str">
        <f t="shared" si="3"/>
        <v>January</v>
      </c>
      <c r="C196" t="s">
        <v>19</v>
      </c>
      <c r="D196">
        <v>40</v>
      </c>
      <c r="E196">
        <v>600</v>
      </c>
      <c r="F196">
        <v>60</v>
      </c>
      <c r="G196">
        <v>500</v>
      </c>
      <c r="H196">
        <v>30000</v>
      </c>
      <c r="I196" t="s">
        <v>20</v>
      </c>
      <c r="J196">
        <v>100</v>
      </c>
      <c r="K196">
        <v>600</v>
      </c>
      <c r="L196">
        <v>0</v>
      </c>
      <c r="M196">
        <v>0</v>
      </c>
      <c r="N196">
        <v>0</v>
      </c>
      <c r="O196">
        <v>100</v>
      </c>
      <c r="P196">
        <v>4000</v>
      </c>
      <c r="Q196">
        <v>26000</v>
      </c>
    </row>
    <row r="197" spans="1:17" x14ac:dyDescent="0.3">
      <c r="A197" s="1">
        <v>44942</v>
      </c>
      <c r="B197" s="1" t="str">
        <f t="shared" si="3"/>
        <v>January</v>
      </c>
      <c r="C197" t="s">
        <v>19</v>
      </c>
      <c r="D197">
        <v>40</v>
      </c>
      <c r="E197">
        <v>600</v>
      </c>
      <c r="F197">
        <v>60</v>
      </c>
      <c r="G197">
        <v>600</v>
      </c>
      <c r="H197">
        <v>36000</v>
      </c>
      <c r="I197" t="s">
        <v>20</v>
      </c>
      <c r="J197">
        <v>0</v>
      </c>
      <c r="K197">
        <v>600</v>
      </c>
      <c r="L197">
        <v>0</v>
      </c>
      <c r="M197">
        <v>0</v>
      </c>
      <c r="N197">
        <v>0</v>
      </c>
      <c r="O197">
        <v>0</v>
      </c>
      <c r="P197">
        <v>0</v>
      </c>
      <c r="Q197">
        <v>36000</v>
      </c>
    </row>
    <row r="198" spans="1:17" x14ac:dyDescent="0.3">
      <c r="A198" s="1">
        <v>44943</v>
      </c>
      <c r="B198" s="1" t="str">
        <f t="shared" si="3"/>
        <v>January</v>
      </c>
      <c r="C198" t="s">
        <v>19</v>
      </c>
      <c r="D198">
        <v>40</v>
      </c>
      <c r="E198">
        <v>600</v>
      </c>
      <c r="F198">
        <v>60</v>
      </c>
      <c r="G198">
        <v>600</v>
      </c>
      <c r="H198">
        <v>36000</v>
      </c>
      <c r="I198" t="s">
        <v>20</v>
      </c>
      <c r="J198">
        <v>0</v>
      </c>
      <c r="K198">
        <v>600</v>
      </c>
      <c r="L198">
        <v>0</v>
      </c>
      <c r="M198">
        <v>0</v>
      </c>
      <c r="N198">
        <v>0</v>
      </c>
      <c r="O198">
        <v>0</v>
      </c>
      <c r="P198">
        <v>0</v>
      </c>
      <c r="Q198">
        <v>36000</v>
      </c>
    </row>
    <row r="199" spans="1:17" x14ac:dyDescent="0.3">
      <c r="A199" s="1">
        <v>44944</v>
      </c>
      <c r="B199" s="1" t="str">
        <f t="shared" si="3"/>
        <v>January</v>
      </c>
      <c r="C199" t="s">
        <v>19</v>
      </c>
      <c r="D199">
        <v>40</v>
      </c>
      <c r="E199">
        <v>600</v>
      </c>
      <c r="F199">
        <v>60</v>
      </c>
      <c r="G199">
        <v>600</v>
      </c>
      <c r="H199">
        <v>36000</v>
      </c>
      <c r="I199" t="s">
        <v>20</v>
      </c>
      <c r="J199">
        <v>0</v>
      </c>
      <c r="K199">
        <v>600</v>
      </c>
      <c r="L199">
        <v>0</v>
      </c>
      <c r="M199">
        <v>0</v>
      </c>
      <c r="N199">
        <v>0</v>
      </c>
      <c r="O199">
        <v>0</v>
      </c>
      <c r="P199">
        <v>0</v>
      </c>
      <c r="Q199">
        <v>36000</v>
      </c>
    </row>
    <row r="200" spans="1:17" x14ac:dyDescent="0.3">
      <c r="A200" s="1">
        <v>44945</v>
      </c>
      <c r="B200" s="1" t="str">
        <f t="shared" si="3"/>
        <v>January</v>
      </c>
      <c r="C200" t="s">
        <v>19</v>
      </c>
      <c r="D200">
        <v>30</v>
      </c>
      <c r="E200">
        <v>600</v>
      </c>
      <c r="F200">
        <v>50</v>
      </c>
      <c r="G200">
        <v>600</v>
      </c>
      <c r="H200">
        <v>30000</v>
      </c>
      <c r="I200" t="s">
        <v>20</v>
      </c>
      <c r="J200">
        <v>0</v>
      </c>
      <c r="K200">
        <v>600</v>
      </c>
      <c r="L200">
        <v>0</v>
      </c>
      <c r="M200">
        <v>0</v>
      </c>
      <c r="N200">
        <v>0</v>
      </c>
      <c r="O200">
        <v>0</v>
      </c>
      <c r="P200">
        <v>0</v>
      </c>
      <c r="Q200">
        <v>30000</v>
      </c>
    </row>
    <row r="201" spans="1:17" x14ac:dyDescent="0.3">
      <c r="A201" s="1">
        <v>44946</v>
      </c>
      <c r="B201" s="1" t="str">
        <f t="shared" si="3"/>
        <v>January</v>
      </c>
      <c r="C201" t="s">
        <v>19</v>
      </c>
      <c r="D201">
        <v>30</v>
      </c>
      <c r="E201">
        <v>600</v>
      </c>
      <c r="F201">
        <v>50</v>
      </c>
      <c r="G201">
        <v>400</v>
      </c>
      <c r="H201">
        <v>20000</v>
      </c>
      <c r="I201" t="s">
        <v>20</v>
      </c>
      <c r="J201">
        <v>200</v>
      </c>
      <c r="K201">
        <v>600</v>
      </c>
      <c r="L201">
        <v>0</v>
      </c>
      <c r="M201">
        <v>0</v>
      </c>
      <c r="N201">
        <v>0</v>
      </c>
      <c r="O201">
        <v>200</v>
      </c>
      <c r="P201">
        <v>6000</v>
      </c>
      <c r="Q201">
        <v>14000</v>
      </c>
    </row>
    <row r="202" spans="1:17" x14ac:dyDescent="0.3">
      <c r="A202" s="1">
        <v>44947</v>
      </c>
      <c r="B202" s="1" t="str">
        <f t="shared" si="3"/>
        <v>January</v>
      </c>
      <c r="C202" t="s">
        <v>19</v>
      </c>
      <c r="D202">
        <v>30</v>
      </c>
      <c r="E202">
        <v>500</v>
      </c>
      <c r="F202">
        <v>50</v>
      </c>
      <c r="G202">
        <v>400</v>
      </c>
      <c r="H202">
        <v>20000</v>
      </c>
      <c r="I202" t="s">
        <v>20</v>
      </c>
      <c r="J202">
        <v>100</v>
      </c>
      <c r="K202">
        <v>500</v>
      </c>
      <c r="L202">
        <v>0</v>
      </c>
      <c r="M202">
        <v>0</v>
      </c>
      <c r="N202">
        <v>0</v>
      </c>
      <c r="O202">
        <v>100</v>
      </c>
      <c r="P202">
        <v>3000</v>
      </c>
      <c r="Q202">
        <v>17000</v>
      </c>
    </row>
    <row r="203" spans="1:17" x14ac:dyDescent="0.3">
      <c r="A203" s="1">
        <v>44948</v>
      </c>
      <c r="B203" s="1" t="str">
        <f t="shared" si="3"/>
        <v>January</v>
      </c>
      <c r="C203" t="s">
        <v>19</v>
      </c>
      <c r="D203">
        <v>50</v>
      </c>
      <c r="E203">
        <v>300</v>
      </c>
      <c r="F203">
        <v>70</v>
      </c>
      <c r="G203">
        <v>300</v>
      </c>
      <c r="H203">
        <v>21000</v>
      </c>
      <c r="I203" t="s">
        <v>20</v>
      </c>
      <c r="J203">
        <v>0</v>
      </c>
      <c r="K203">
        <v>300</v>
      </c>
      <c r="L203">
        <v>0</v>
      </c>
      <c r="M203">
        <v>0</v>
      </c>
      <c r="N203">
        <v>0</v>
      </c>
      <c r="O203">
        <v>0</v>
      </c>
      <c r="P203">
        <v>0</v>
      </c>
      <c r="Q203">
        <v>21000</v>
      </c>
    </row>
    <row r="204" spans="1:17" x14ac:dyDescent="0.3">
      <c r="A204" s="1">
        <v>44949</v>
      </c>
      <c r="B204" s="1" t="str">
        <f t="shared" si="3"/>
        <v>January</v>
      </c>
      <c r="C204" t="s">
        <v>19</v>
      </c>
      <c r="D204">
        <v>40</v>
      </c>
      <c r="E204">
        <v>500</v>
      </c>
      <c r="F204">
        <v>70</v>
      </c>
      <c r="G204">
        <v>450</v>
      </c>
      <c r="H204">
        <v>31500</v>
      </c>
      <c r="I204" t="s">
        <v>20</v>
      </c>
      <c r="J204">
        <v>50</v>
      </c>
      <c r="K204">
        <v>500</v>
      </c>
      <c r="L204">
        <v>0</v>
      </c>
      <c r="M204">
        <v>0</v>
      </c>
      <c r="N204">
        <v>0</v>
      </c>
      <c r="O204">
        <v>50</v>
      </c>
      <c r="P204">
        <v>2500</v>
      </c>
      <c r="Q204">
        <v>29000</v>
      </c>
    </row>
    <row r="205" spans="1:17" x14ac:dyDescent="0.3">
      <c r="A205" s="1">
        <v>44950</v>
      </c>
      <c r="B205" s="1" t="str">
        <f t="shared" si="3"/>
        <v>January</v>
      </c>
      <c r="C205" t="s">
        <v>19</v>
      </c>
      <c r="D205">
        <v>60</v>
      </c>
      <c r="E205">
        <v>300</v>
      </c>
      <c r="F205">
        <v>70</v>
      </c>
      <c r="G205">
        <v>300</v>
      </c>
      <c r="H205">
        <v>21000</v>
      </c>
      <c r="I205" t="s">
        <v>20</v>
      </c>
      <c r="J205">
        <v>0</v>
      </c>
      <c r="K205">
        <v>300</v>
      </c>
      <c r="L205">
        <v>0</v>
      </c>
      <c r="M205">
        <v>0</v>
      </c>
      <c r="N205">
        <v>0</v>
      </c>
      <c r="O205">
        <v>0</v>
      </c>
      <c r="P205">
        <v>0</v>
      </c>
      <c r="Q205">
        <v>21000</v>
      </c>
    </row>
    <row r="206" spans="1:17" x14ac:dyDescent="0.3">
      <c r="A206" s="1">
        <v>44951</v>
      </c>
      <c r="B206" s="1" t="str">
        <f t="shared" si="3"/>
        <v>January</v>
      </c>
      <c r="C206" t="s">
        <v>19</v>
      </c>
      <c r="D206">
        <v>60</v>
      </c>
      <c r="E206">
        <v>300</v>
      </c>
      <c r="F206">
        <v>70</v>
      </c>
      <c r="G206">
        <v>285</v>
      </c>
      <c r="H206">
        <v>19950</v>
      </c>
      <c r="I206" t="s">
        <v>20</v>
      </c>
      <c r="J206">
        <v>15</v>
      </c>
      <c r="K206">
        <v>300</v>
      </c>
      <c r="L206">
        <v>0</v>
      </c>
      <c r="M206">
        <v>0</v>
      </c>
      <c r="N206">
        <v>0</v>
      </c>
      <c r="O206">
        <v>15</v>
      </c>
      <c r="P206">
        <v>900</v>
      </c>
      <c r="Q206">
        <v>19050</v>
      </c>
    </row>
    <row r="207" spans="1:17" x14ac:dyDescent="0.3">
      <c r="A207" s="1">
        <v>44952</v>
      </c>
      <c r="B207" s="1" t="str">
        <f t="shared" si="3"/>
        <v>January</v>
      </c>
      <c r="C207" t="s">
        <v>19</v>
      </c>
      <c r="D207">
        <v>60</v>
      </c>
      <c r="E207">
        <v>300</v>
      </c>
      <c r="F207">
        <v>90</v>
      </c>
      <c r="G207">
        <v>200</v>
      </c>
      <c r="H207">
        <v>18000</v>
      </c>
      <c r="I207" t="s">
        <v>20</v>
      </c>
      <c r="J207">
        <v>100</v>
      </c>
      <c r="K207">
        <v>300</v>
      </c>
      <c r="L207">
        <v>0</v>
      </c>
      <c r="M207">
        <v>0</v>
      </c>
      <c r="N207">
        <v>0</v>
      </c>
      <c r="O207">
        <v>100</v>
      </c>
      <c r="P207">
        <v>6000</v>
      </c>
      <c r="Q207">
        <v>12000</v>
      </c>
    </row>
    <row r="208" spans="1:17" x14ac:dyDescent="0.3">
      <c r="A208" s="1">
        <v>44953</v>
      </c>
      <c r="B208" s="1" t="str">
        <f t="shared" si="3"/>
        <v>January</v>
      </c>
      <c r="C208" t="s">
        <v>19</v>
      </c>
      <c r="D208">
        <v>80</v>
      </c>
      <c r="E208">
        <v>200</v>
      </c>
      <c r="F208">
        <v>100</v>
      </c>
      <c r="G208">
        <v>200</v>
      </c>
      <c r="H208">
        <v>20000</v>
      </c>
      <c r="I208" t="s">
        <v>20</v>
      </c>
      <c r="J208">
        <v>0</v>
      </c>
      <c r="K208">
        <v>200</v>
      </c>
      <c r="L208">
        <v>0</v>
      </c>
      <c r="M208">
        <v>0</v>
      </c>
      <c r="N208">
        <v>0</v>
      </c>
      <c r="O208">
        <v>0</v>
      </c>
      <c r="P208">
        <v>0</v>
      </c>
      <c r="Q208">
        <v>20000</v>
      </c>
    </row>
    <row r="209" spans="1:17" x14ac:dyDescent="0.3">
      <c r="A209" s="1">
        <v>44954</v>
      </c>
      <c r="B209" s="1" t="str">
        <f t="shared" si="3"/>
        <v>January</v>
      </c>
      <c r="C209" t="s">
        <v>19</v>
      </c>
      <c r="D209">
        <v>80</v>
      </c>
      <c r="E209">
        <v>200</v>
      </c>
      <c r="F209">
        <v>120</v>
      </c>
      <c r="G209">
        <v>150</v>
      </c>
      <c r="H209">
        <v>18000</v>
      </c>
      <c r="I209" t="s">
        <v>20</v>
      </c>
      <c r="J209">
        <v>50</v>
      </c>
      <c r="K209">
        <v>200</v>
      </c>
      <c r="L209">
        <v>0</v>
      </c>
      <c r="M209">
        <v>0</v>
      </c>
      <c r="N209">
        <v>0</v>
      </c>
      <c r="O209">
        <v>50</v>
      </c>
      <c r="P209">
        <v>4000</v>
      </c>
      <c r="Q209">
        <v>14000</v>
      </c>
    </row>
    <row r="210" spans="1:17" x14ac:dyDescent="0.3">
      <c r="A210" s="1">
        <v>44955</v>
      </c>
      <c r="B210" s="1" t="str">
        <f t="shared" si="3"/>
        <v>January</v>
      </c>
      <c r="C210" t="s">
        <v>19</v>
      </c>
      <c r="D210">
        <v>100</v>
      </c>
      <c r="E210">
        <v>100</v>
      </c>
      <c r="F210">
        <v>120</v>
      </c>
      <c r="G210">
        <v>100</v>
      </c>
      <c r="H210">
        <v>12000</v>
      </c>
      <c r="I210" t="s">
        <v>20</v>
      </c>
      <c r="J210">
        <v>0</v>
      </c>
      <c r="K210">
        <v>100</v>
      </c>
      <c r="L210">
        <v>0</v>
      </c>
      <c r="M210">
        <v>0</v>
      </c>
      <c r="N210">
        <v>0</v>
      </c>
      <c r="O210">
        <v>0</v>
      </c>
      <c r="P210">
        <v>0</v>
      </c>
      <c r="Q210">
        <v>12000</v>
      </c>
    </row>
    <row r="211" spans="1:17" x14ac:dyDescent="0.3">
      <c r="A211" s="1">
        <v>44956</v>
      </c>
      <c r="B211" s="1" t="str">
        <f t="shared" si="3"/>
        <v>January</v>
      </c>
      <c r="C211" t="s">
        <v>19</v>
      </c>
      <c r="D211">
        <v>100</v>
      </c>
      <c r="E211">
        <v>100</v>
      </c>
      <c r="F211">
        <v>120</v>
      </c>
      <c r="G211">
        <v>100</v>
      </c>
      <c r="H211">
        <v>12000</v>
      </c>
      <c r="I211" t="s">
        <v>20</v>
      </c>
      <c r="J211">
        <v>0</v>
      </c>
      <c r="K211">
        <v>100</v>
      </c>
      <c r="L211">
        <v>0</v>
      </c>
      <c r="M211">
        <v>0</v>
      </c>
      <c r="N211">
        <v>0</v>
      </c>
      <c r="O211">
        <v>0</v>
      </c>
      <c r="P211">
        <v>0</v>
      </c>
      <c r="Q211">
        <v>12000</v>
      </c>
    </row>
    <row r="212" spans="1:17" x14ac:dyDescent="0.3">
      <c r="A212" s="1">
        <v>44957</v>
      </c>
      <c r="B212" s="1" t="str">
        <f t="shared" si="3"/>
        <v>January</v>
      </c>
      <c r="C212" t="s">
        <v>19</v>
      </c>
      <c r="D212">
        <v>100</v>
      </c>
      <c r="E212">
        <v>0</v>
      </c>
      <c r="F212">
        <v>0</v>
      </c>
      <c r="G212">
        <v>0</v>
      </c>
      <c r="H212">
        <v>0</v>
      </c>
      <c r="I212" t="s">
        <v>20</v>
      </c>
      <c r="J212">
        <v>0</v>
      </c>
      <c r="K212">
        <v>0</v>
      </c>
      <c r="L212">
        <v>0</v>
      </c>
      <c r="M212">
        <v>0</v>
      </c>
      <c r="N212">
        <v>0</v>
      </c>
      <c r="O212">
        <v>0</v>
      </c>
      <c r="P212">
        <v>0</v>
      </c>
      <c r="Q212">
        <v>0</v>
      </c>
    </row>
    <row r="213" spans="1:17" x14ac:dyDescent="0.3">
      <c r="A213" s="1">
        <v>44958</v>
      </c>
      <c r="B213" s="1" t="str">
        <f t="shared" si="3"/>
        <v>February</v>
      </c>
      <c r="C213" t="s">
        <v>19</v>
      </c>
      <c r="D213">
        <v>100</v>
      </c>
      <c r="E213">
        <v>100</v>
      </c>
      <c r="F213">
        <v>120</v>
      </c>
      <c r="G213">
        <v>80</v>
      </c>
      <c r="H213">
        <v>9600</v>
      </c>
      <c r="I213" t="s">
        <v>20</v>
      </c>
      <c r="J213">
        <v>20</v>
      </c>
      <c r="K213">
        <v>100</v>
      </c>
      <c r="L213">
        <v>0</v>
      </c>
      <c r="M213">
        <v>0</v>
      </c>
      <c r="N213">
        <v>0</v>
      </c>
      <c r="O213">
        <v>20</v>
      </c>
      <c r="P213">
        <v>2000</v>
      </c>
      <c r="Q213">
        <v>7600</v>
      </c>
    </row>
    <row r="214" spans="1:17" x14ac:dyDescent="0.3">
      <c r="A214" s="1">
        <v>44959</v>
      </c>
      <c r="B214" s="1" t="str">
        <f t="shared" si="3"/>
        <v>February</v>
      </c>
      <c r="C214" t="s">
        <v>19</v>
      </c>
      <c r="D214">
        <v>120</v>
      </c>
      <c r="E214">
        <v>100</v>
      </c>
      <c r="F214">
        <v>140</v>
      </c>
      <c r="G214">
        <v>90</v>
      </c>
      <c r="H214">
        <v>12600</v>
      </c>
      <c r="I214" t="s">
        <v>20</v>
      </c>
      <c r="J214">
        <v>10</v>
      </c>
      <c r="K214">
        <v>100</v>
      </c>
      <c r="L214">
        <v>0</v>
      </c>
      <c r="M214">
        <v>0</v>
      </c>
      <c r="N214">
        <v>0</v>
      </c>
      <c r="O214">
        <v>10</v>
      </c>
      <c r="P214">
        <v>1000</v>
      </c>
      <c r="Q214">
        <v>11600</v>
      </c>
    </row>
    <row r="215" spans="1:17" x14ac:dyDescent="0.3">
      <c r="A215" s="1">
        <v>44960</v>
      </c>
      <c r="B215" s="1" t="str">
        <f t="shared" si="3"/>
        <v>February</v>
      </c>
      <c r="C215" t="s">
        <v>19</v>
      </c>
      <c r="D215">
        <v>120</v>
      </c>
      <c r="E215">
        <v>100</v>
      </c>
      <c r="F215">
        <v>140</v>
      </c>
      <c r="G215">
        <v>80</v>
      </c>
      <c r="H215">
        <v>11200</v>
      </c>
      <c r="I215" t="s">
        <v>20</v>
      </c>
      <c r="J215">
        <v>20</v>
      </c>
      <c r="K215">
        <v>100</v>
      </c>
      <c r="L215">
        <v>0</v>
      </c>
      <c r="M215">
        <v>0</v>
      </c>
      <c r="N215">
        <v>0</v>
      </c>
      <c r="O215">
        <v>20</v>
      </c>
      <c r="P215">
        <v>2400</v>
      </c>
      <c r="Q215">
        <v>8800</v>
      </c>
    </row>
    <row r="216" spans="1:17" x14ac:dyDescent="0.3">
      <c r="A216" s="1">
        <v>44961</v>
      </c>
      <c r="B216" s="1" t="str">
        <f t="shared" si="3"/>
        <v>February</v>
      </c>
      <c r="C216" t="s">
        <v>19</v>
      </c>
      <c r="D216">
        <v>120</v>
      </c>
      <c r="E216">
        <v>100</v>
      </c>
      <c r="F216">
        <v>140</v>
      </c>
      <c r="G216">
        <v>50</v>
      </c>
      <c r="H216">
        <v>7000</v>
      </c>
      <c r="I216" t="s">
        <v>20</v>
      </c>
      <c r="J216">
        <v>50</v>
      </c>
      <c r="K216">
        <v>100</v>
      </c>
      <c r="L216">
        <v>0</v>
      </c>
      <c r="M216">
        <v>0</v>
      </c>
      <c r="N216">
        <v>0</v>
      </c>
      <c r="O216">
        <v>50</v>
      </c>
      <c r="P216">
        <v>6000</v>
      </c>
      <c r="Q216">
        <v>1000</v>
      </c>
    </row>
    <row r="217" spans="1:17" x14ac:dyDescent="0.3">
      <c r="A217" s="1">
        <v>44962</v>
      </c>
      <c r="B217" s="1" t="str">
        <f t="shared" si="3"/>
        <v>February</v>
      </c>
      <c r="C217" t="s">
        <v>19</v>
      </c>
      <c r="D217">
        <v>120</v>
      </c>
      <c r="E217">
        <v>80</v>
      </c>
      <c r="F217">
        <v>150</v>
      </c>
      <c r="G217">
        <v>80</v>
      </c>
      <c r="H217">
        <v>12000</v>
      </c>
      <c r="I217" t="s">
        <v>20</v>
      </c>
      <c r="J217">
        <v>0</v>
      </c>
      <c r="K217">
        <v>80</v>
      </c>
      <c r="L217">
        <v>0</v>
      </c>
      <c r="M217">
        <v>0</v>
      </c>
      <c r="N217">
        <v>0</v>
      </c>
      <c r="O217">
        <v>0</v>
      </c>
      <c r="P217">
        <v>0</v>
      </c>
      <c r="Q217">
        <v>12000</v>
      </c>
    </row>
    <row r="218" spans="1:17" x14ac:dyDescent="0.3">
      <c r="A218" s="1">
        <v>44963</v>
      </c>
      <c r="B218" s="1" t="str">
        <f t="shared" si="3"/>
        <v>February</v>
      </c>
      <c r="C218" t="s">
        <v>19</v>
      </c>
      <c r="D218">
        <v>140</v>
      </c>
      <c r="E218">
        <v>80</v>
      </c>
      <c r="F218">
        <v>160</v>
      </c>
      <c r="G218">
        <v>80</v>
      </c>
      <c r="H218">
        <v>12800</v>
      </c>
      <c r="I218" t="s">
        <v>20</v>
      </c>
      <c r="J218">
        <v>0</v>
      </c>
      <c r="K218">
        <v>80</v>
      </c>
      <c r="L218">
        <v>0</v>
      </c>
      <c r="M218">
        <v>0</v>
      </c>
      <c r="N218">
        <v>0</v>
      </c>
      <c r="O218">
        <v>0</v>
      </c>
      <c r="P218">
        <v>0</v>
      </c>
      <c r="Q218">
        <v>12800</v>
      </c>
    </row>
    <row r="219" spans="1:17" x14ac:dyDescent="0.3">
      <c r="A219" s="1">
        <v>44964</v>
      </c>
      <c r="B219" s="1" t="str">
        <f t="shared" si="3"/>
        <v>February</v>
      </c>
      <c r="C219" t="s">
        <v>19</v>
      </c>
      <c r="D219">
        <v>140</v>
      </c>
      <c r="E219">
        <v>80</v>
      </c>
      <c r="F219">
        <v>160</v>
      </c>
      <c r="G219">
        <v>70</v>
      </c>
      <c r="H219">
        <v>11200</v>
      </c>
      <c r="I219" t="s">
        <v>20</v>
      </c>
      <c r="J219">
        <v>10</v>
      </c>
      <c r="K219">
        <v>80</v>
      </c>
      <c r="L219">
        <v>0</v>
      </c>
      <c r="M219">
        <v>0</v>
      </c>
      <c r="N219">
        <v>0</v>
      </c>
      <c r="O219">
        <v>10</v>
      </c>
      <c r="P219">
        <v>1400</v>
      </c>
      <c r="Q219">
        <v>9800</v>
      </c>
    </row>
    <row r="220" spans="1:17" x14ac:dyDescent="0.3">
      <c r="A220" s="1">
        <v>44965</v>
      </c>
      <c r="B220" s="1" t="str">
        <f t="shared" si="3"/>
        <v>February</v>
      </c>
      <c r="C220" t="s">
        <v>19</v>
      </c>
      <c r="D220">
        <v>140</v>
      </c>
      <c r="E220">
        <v>80</v>
      </c>
      <c r="F220">
        <v>150</v>
      </c>
      <c r="G220">
        <v>80</v>
      </c>
      <c r="H220">
        <v>12000</v>
      </c>
      <c r="I220" t="s">
        <v>20</v>
      </c>
      <c r="J220">
        <v>0</v>
      </c>
      <c r="K220">
        <v>80</v>
      </c>
      <c r="L220">
        <v>0</v>
      </c>
      <c r="M220">
        <v>0</v>
      </c>
      <c r="N220">
        <v>0</v>
      </c>
      <c r="O220">
        <v>0</v>
      </c>
      <c r="P220">
        <v>0</v>
      </c>
      <c r="Q220">
        <v>12000</v>
      </c>
    </row>
    <row r="221" spans="1:17" x14ac:dyDescent="0.3">
      <c r="A221" s="1">
        <v>44966</v>
      </c>
      <c r="B221" s="1" t="str">
        <f t="shared" si="3"/>
        <v>February</v>
      </c>
      <c r="C221" t="s">
        <v>19</v>
      </c>
      <c r="D221">
        <v>140</v>
      </c>
      <c r="E221">
        <v>80</v>
      </c>
      <c r="F221">
        <v>160</v>
      </c>
      <c r="G221">
        <v>80</v>
      </c>
      <c r="H221">
        <v>12800</v>
      </c>
      <c r="I221" t="s">
        <v>20</v>
      </c>
      <c r="J221">
        <v>0</v>
      </c>
      <c r="K221">
        <v>80</v>
      </c>
      <c r="L221">
        <v>0</v>
      </c>
      <c r="M221">
        <v>0</v>
      </c>
      <c r="N221">
        <v>0</v>
      </c>
      <c r="O221">
        <v>0</v>
      </c>
      <c r="P221">
        <v>0</v>
      </c>
      <c r="Q221">
        <v>12800</v>
      </c>
    </row>
    <row r="222" spans="1:17" x14ac:dyDescent="0.3">
      <c r="A222" s="1">
        <v>44967</v>
      </c>
      <c r="B222" s="1" t="str">
        <f t="shared" si="3"/>
        <v>February</v>
      </c>
      <c r="C222" t="s">
        <v>19</v>
      </c>
      <c r="D222">
        <v>140</v>
      </c>
      <c r="E222">
        <v>100</v>
      </c>
      <c r="F222">
        <v>150</v>
      </c>
      <c r="G222">
        <v>100</v>
      </c>
      <c r="H222">
        <v>15000</v>
      </c>
      <c r="I222" t="s">
        <v>20</v>
      </c>
      <c r="J222">
        <v>0</v>
      </c>
      <c r="K222">
        <v>100</v>
      </c>
      <c r="L222">
        <v>0</v>
      </c>
      <c r="M222">
        <v>0</v>
      </c>
      <c r="N222">
        <v>0</v>
      </c>
      <c r="O222">
        <v>0</v>
      </c>
      <c r="P222">
        <v>0</v>
      </c>
      <c r="Q222">
        <v>15000</v>
      </c>
    </row>
    <row r="223" spans="1:17" x14ac:dyDescent="0.3">
      <c r="A223" s="1">
        <v>44968</v>
      </c>
      <c r="B223" s="1" t="str">
        <f t="shared" si="3"/>
        <v>February</v>
      </c>
      <c r="C223" t="s">
        <v>19</v>
      </c>
      <c r="D223">
        <v>130</v>
      </c>
      <c r="E223">
        <v>100</v>
      </c>
      <c r="F223">
        <v>150</v>
      </c>
      <c r="G223">
        <v>100</v>
      </c>
      <c r="H223">
        <v>15000</v>
      </c>
      <c r="I223" t="s">
        <v>20</v>
      </c>
      <c r="J223">
        <v>0</v>
      </c>
      <c r="K223">
        <v>100</v>
      </c>
      <c r="L223">
        <v>0</v>
      </c>
      <c r="M223">
        <v>0</v>
      </c>
      <c r="N223">
        <v>0</v>
      </c>
      <c r="O223">
        <v>0</v>
      </c>
      <c r="P223">
        <v>0</v>
      </c>
      <c r="Q223">
        <v>15000</v>
      </c>
    </row>
    <row r="224" spans="1:17" x14ac:dyDescent="0.3">
      <c r="A224" s="1">
        <v>44969</v>
      </c>
      <c r="B224" s="1" t="str">
        <f t="shared" si="3"/>
        <v>February</v>
      </c>
      <c r="C224" t="s">
        <v>19</v>
      </c>
      <c r="D224">
        <v>130</v>
      </c>
      <c r="E224">
        <v>100</v>
      </c>
      <c r="F224">
        <v>150</v>
      </c>
      <c r="G224">
        <v>100</v>
      </c>
      <c r="H224">
        <v>15000</v>
      </c>
      <c r="I224" t="s">
        <v>20</v>
      </c>
      <c r="J224">
        <v>0</v>
      </c>
      <c r="K224">
        <v>100</v>
      </c>
      <c r="L224">
        <v>0</v>
      </c>
      <c r="M224">
        <v>0</v>
      </c>
      <c r="N224">
        <v>0</v>
      </c>
      <c r="O224">
        <v>0</v>
      </c>
      <c r="P224">
        <v>0</v>
      </c>
      <c r="Q224">
        <v>15000</v>
      </c>
    </row>
    <row r="225" spans="1:17" x14ac:dyDescent="0.3">
      <c r="A225" s="1">
        <v>44970</v>
      </c>
      <c r="B225" s="1" t="str">
        <f t="shared" si="3"/>
        <v>February</v>
      </c>
      <c r="C225" t="s">
        <v>19</v>
      </c>
      <c r="D225">
        <v>130</v>
      </c>
      <c r="E225">
        <v>100</v>
      </c>
      <c r="F225">
        <v>150</v>
      </c>
      <c r="G225">
        <v>50</v>
      </c>
      <c r="H225">
        <v>7500</v>
      </c>
      <c r="I225" t="s">
        <v>20</v>
      </c>
      <c r="J225">
        <v>50</v>
      </c>
      <c r="K225">
        <v>100</v>
      </c>
      <c r="L225">
        <v>0</v>
      </c>
      <c r="M225">
        <v>0</v>
      </c>
      <c r="N225">
        <v>0</v>
      </c>
      <c r="O225">
        <v>50</v>
      </c>
      <c r="P225">
        <v>6500</v>
      </c>
      <c r="Q225">
        <v>1000</v>
      </c>
    </row>
    <row r="226" spans="1:17" x14ac:dyDescent="0.3">
      <c r="A226" s="1">
        <v>44971</v>
      </c>
      <c r="B226" s="1" t="str">
        <f t="shared" si="3"/>
        <v>February</v>
      </c>
      <c r="C226" t="s">
        <v>19</v>
      </c>
      <c r="D226">
        <v>130</v>
      </c>
      <c r="E226">
        <v>100</v>
      </c>
      <c r="F226">
        <v>170</v>
      </c>
      <c r="G226">
        <v>30</v>
      </c>
      <c r="H226">
        <v>5100</v>
      </c>
      <c r="I226" t="s">
        <v>20</v>
      </c>
      <c r="J226">
        <v>70</v>
      </c>
      <c r="K226">
        <v>100</v>
      </c>
      <c r="L226">
        <v>0</v>
      </c>
      <c r="M226">
        <v>0</v>
      </c>
      <c r="N226">
        <v>0</v>
      </c>
      <c r="O226">
        <v>70</v>
      </c>
      <c r="P226">
        <v>9100</v>
      </c>
      <c r="Q226">
        <v>-4000</v>
      </c>
    </row>
    <row r="227" spans="1:17" x14ac:dyDescent="0.3">
      <c r="A227" s="1">
        <v>44972</v>
      </c>
      <c r="B227" s="1" t="str">
        <f t="shared" si="3"/>
        <v>February</v>
      </c>
      <c r="C227" t="s">
        <v>19</v>
      </c>
      <c r="D227">
        <v>160</v>
      </c>
      <c r="E227">
        <v>50</v>
      </c>
      <c r="F227">
        <v>180</v>
      </c>
      <c r="G227">
        <v>50</v>
      </c>
      <c r="H227">
        <v>9000</v>
      </c>
      <c r="I227" t="s">
        <v>20</v>
      </c>
      <c r="J227">
        <v>0</v>
      </c>
      <c r="K227">
        <v>50</v>
      </c>
      <c r="L227">
        <v>0</v>
      </c>
      <c r="M227">
        <v>0</v>
      </c>
      <c r="N227">
        <v>0</v>
      </c>
      <c r="O227">
        <v>0</v>
      </c>
      <c r="P227">
        <v>0</v>
      </c>
      <c r="Q227">
        <v>9000</v>
      </c>
    </row>
    <row r="228" spans="1:17" x14ac:dyDescent="0.3">
      <c r="A228" s="1">
        <v>44973</v>
      </c>
      <c r="B228" s="1" t="str">
        <f t="shared" si="3"/>
        <v>February</v>
      </c>
      <c r="C228" t="s">
        <v>19</v>
      </c>
      <c r="D228">
        <v>160</v>
      </c>
      <c r="E228">
        <v>50</v>
      </c>
      <c r="F228">
        <v>180</v>
      </c>
      <c r="G228">
        <v>50</v>
      </c>
      <c r="H228">
        <v>9000</v>
      </c>
      <c r="I228" t="s">
        <v>20</v>
      </c>
      <c r="J228">
        <v>0</v>
      </c>
      <c r="K228">
        <v>50</v>
      </c>
      <c r="L228">
        <v>0</v>
      </c>
      <c r="M228">
        <v>0</v>
      </c>
      <c r="N228">
        <v>0</v>
      </c>
      <c r="O228">
        <v>0</v>
      </c>
      <c r="P228">
        <v>0</v>
      </c>
      <c r="Q228">
        <v>9000</v>
      </c>
    </row>
    <row r="229" spans="1:17" x14ac:dyDescent="0.3">
      <c r="A229" s="1">
        <v>44974</v>
      </c>
      <c r="B229" s="1" t="str">
        <f t="shared" si="3"/>
        <v>February</v>
      </c>
      <c r="C229" t="s">
        <v>19</v>
      </c>
      <c r="D229">
        <v>160</v>
      </c>
      <c r="E229">
        <v>50</v>
      </c>
      <c r="F229">
        <v>180</v>
      </c>
      <c r="G229">
        <v>40</v>
      </c>
      <c r="H229">
        <v>7200</v>
      </c>
      <c r="I229" t="s">
        <v>20</v>
      </c>
      <c r="J229">
        <v>10</v>
      </c>
      <c r="K229">
        <v>50</v>
      </c>
      <c r="L229">
        <v>0</v>
      </c>
      <c r="M229">
        <v>0</v>
      </c>
      <c r="N229">
        <v>0</v>
      </c>
      <c r="O229">
        <v>10</v>
      </c>
      <c r="P229">
        <v>1600</v>
      </c>
      <c r="Q229">
        <v>5600</v>
      </c>
    </row>
    <row r="230" spans="1:17" x14ac:dyDescent="0.3">
      <c r="A230" s="1">
        <v>44975</v>
      </c>
      <c r="B230" s="1" t="str">
        <f t="shared" si="3"/>
        <v>February</v>
      </c>
      <c r="C230" t="s">
        <v>19</v>
      </c>
      <c r="D230">
        <v>160</v>
      </c>
      <c r="E230">
        <v>50</v>
      </c>
      <c r="F230">
        <v>180</v>
      </c>
      <c r="G230">
        <v>40</v>
      </c>
      <c r="H230">
        <v>7200</v>
      </c>
      <c r="I230" t="s">
        <v>20</v>
      </c>
      <c r="J230">
        <v>10</v>
      </c>
      <c r="K230">
        <v>50</v>
      </c>
      <c r="L230">
        <v>0</v>
      </c>
      <c r="M230">
        <v>0</v>
      </c>
      <c r="N230">
        <v>0</v>
      </c>
      <c r="O230">
        <v>10</v>
      </c>
      <c r="P230">
        <v>1600</v>
      </c>
      <c r="Q230">
        <v>5600</v>
      </c>
    </row>
    <row r="231" spans="1:17" x14ac:dyDescent="0.3">
      <c r="A231" s="1">
        <v>44976</v>
      </c>
      <c r="B231" s="1" t="str">
        <f t="shared" si="3"/>
        <v>February</v>
      </c>
      <c r="C231" t="s">
        <v>19</v>
      </c>
      <c r="D231">
        <v>160</v>
      </c>
      <c r="E231">
        <v>50</v>
      </c>
      <c r="F231">
        <v>200</v>
      </c>
      <c r="G231">
        <v>30</v>
      </c>
      <c r="H231">
        <v>6000</v>
      </c>
      <c r="I231" t="s">
        <v>20</v>
      </c>
      <c r="J231">
        <v>20</v>
      </c>
      <c r="K231">
        <v>50</v>
      </c>
      <c r="L231">
        <v>0</v>
      </c>
      <c r="M231">
        <v>0</v>
      </c>
      <c r="N231">
        <v>0</v>
      </c>
      <c r="O231">
        <v>20</v>
      </c>
      <c r="P231">
        <v>3200</v>
      </c>
      <c r="Q231">
        <v>2800</v>
      </c>
    </row>
    <row r="232" spans="1:17" x14ac:dyDescent="0.3">
      <c r="A232" s="1">
        <v>44977</v>
      </c>
      <c r="B232" s="1" t="str">
        <f t="shared" si="3"/>
        <v>February</v>
      </c>
      <c r="C232" t="s">
        <v>19</v>
      </c>
      <c r="D232">
        <v>180</v>
      </c>
      <c r="E232">
        <v>50</v>
      </c>
      <c r="F232">
        <v>200</v>
      </c>
      <c r="G232">
        <v>50</v>
      </c>
      <c r="H232">
        <v>10000</v>
      </c>
      <c r="I232" t="s">
        <v>20</v>
      </c>
      <c r="J232">
        <v>0</v>
      </c>
      <c r="K232">
        <v>50</v>
      </c>
      <c r="L232">
        <v>0</v>
      </c>
      <c r="M232">
        <v>0</v>
      </c>
      <c r="N232">
        <v>0</v>
      </c>
      <c r="O232">
        <v>0</v>
      </c>
      <c r="P232">
        <v>0</v>
      </c>
      <c r="Q232">
        <v>10000</v>
      </c>
    </row>
    <row r="233" spans="1:17" x14ac:dyDescent="0.3">
      <c r="A233" s="1">
        <v>44978</v>
      </c>
      <c r="B233" s="1" t="str">
        <f t="shared" si="3"/>
        <v>February</v>
      </c>
      <c r="C233" t="s">
        <v>19</v>
      </c>
      <c r="D233">
        <v>160</v>
      </c>
      <c r="E233">
        <v>50</v>
      </c>
      <c r="F233">
        <v>180</v>
      </c>
      <c r="G233">
        <v>50</v>
      </c>
      <c r="H233">
        <v>9000</v>
      </c>
      <c r="I233" t="s">
        <v>20</v>
      </c>
      <c r="J233">
        <v>0</v>
      </c>
      <c r="K233">
        <v>50</v>
      </c>
      <c r="L233">
        <v>0</v>
      </c>
      <c r="M233">
        <v>0</v>
      </c>
      <c r="N233">
        <v>0</v>
      </c>
      <c r="O233">
        <v>0</v>
      </c>
      <c r="P233">
        <v>0</v>
      </c>
      <c r="Q233">
        <v>9000</v>
      </c>
    </row>
    <row r="234" spans="1:17" x14ac:dyDescent="0.3">
      <c r="A234" s="1">
        <v>44979</v>
      </c>
      <c r="B234" s="1" t="str">
        <f t="shared" si="3"/>
        <v>February</v>
      </c>
      <c r="C234" t="s">
        <v>19</v>
      </c>
      <c r="D234">
        <v>160</v>
      </c>
      <c r="E234">
        <v>50</v>
      </c>
      <c r="F234">
        <v>180</v>
      </c>
      <c r="G234">
        <v>50</v>
      </c>
      <c r="H234">
        <v>9000</v>
      </c>
      <c r="I234" t="s">
        <v>20</v>
      </c>
      <c r="J234">
        <v>0</v>
      </c>
      <c r="K234">
        <v>50</v>
      </c>
      <c r="L234">
        <v>0</v>
      </c>
      <c r="M234">
        <v>0</v>
      </c>
      <c r="N234">
        <v>0</v>
      </c>
      <c r="O234">
        <v>0</v>
      </c>
      <c r="P234">
        <v>0</v>
      </c>
      <c r="Q234">
        <v>9000</v>
      </c>
    </row>
    <row r="235" spans="1:17" x14ac:dyDescent="0.3">
      <c r="A235" s="1">
        <v>44980</v>
      </c>
      <c r="B235" s="1" t="str">
        <f t="shared" si="3"/>
        <v>February</v>
      </c>
      <c r="C235" t="s">
        <v>19</v>
      </c>
      <c r="D235">
        <v>150</v>
      </c>
      <c r="E235">
        <v>80</v>
      </c>
      <c r="F235">
        <v>170</v>
      </c>
      <c r="G235">
        <v>80</v>
      </c>
      <c r="H235">
        <v>13600</v>
      </c>
      <c r="I235" t="s">
        <v>20</v>
      </c>
      <c r="J235">
        <v>0</v>
      </c>
      <c r="K235">
        <v>80</v>
      </c>
      <c r="L235">
        <v>0</v>
      </c>
      <c r="M235">
        <v>0</v>
      </c>
      <c r="N235">
        <v>0</v>
      </c>
      <c r="O235">
        <v>0</v>
      </c>
      <c r="P235">
        <v>0</v>
      </c>
      <c r="Q235">
        <v>13600</v>
      </c>
    </row>
    <row r="236" spans="1:17" x14ac:dyDescent="0.3">
      <c r="A236" s="1">
        <v>44981</v>
      </c>
      <c r="B236" s="1" t="str">
        <f t="shared" si="3"/>
        <v>February</v>
      </c>
      <c r="C236" t="s">
        <v>19</v>
      </c>
      <c r="D236">
        <v>150</v>
      </c>
      <c r="E236">
        <v>80</v>
      </c>
      <c r="F236">
        <v>170</v>
      </c>
      <c r="G236">
        <v>80</v>
      </c>
      <c r="H236">
        <v>13600</v>
      </c>
      <c r="I236" t="s">
        <v>20</v>
      </c>
      <c r="J236">
        <v>0</v>
      </c>
      <c r="K236">
        <v>80</v>
      </c>
      <c r="L236">
        <v>0</v>
      </c>
      <c r="M236">
        <v>0</v>
      </c>
      <c r="N236">
        <v>0</v>
      </c>
      <c r="O236">
        <v>0</v>
      </c>
      <c r="P236">
        <v>0</v>
      </c>
      <c r="Q236">
        <v>13600</v>
      </c>
    </row>
    <row r="237" spans="1:17" x14ac:dyDescent="0.3">
      <c r="A237" s="1">
        <v>44982</v>
      </c>
      <c r="B237" s="1" t="str">
        <f t="shared" si="3"/>
        <v>February</v>
      </c>
      <c r="C237" t="s">
        <v>19</v>
      </c>
      <c r="D237">
        <v>150</v>
      </c>
      <c r="E237">
        <v>80</v>
      </c>
      <c r="F237">
        <v>160</v>
      </c>
      <c r="G237">
        <v>80</v>
      </c>
      <c r="H237">
        <v>12800</v>
      </c>
      <c r="I237" t="s">
        <v>20</v>
      </c>
      <c r="J237">
        <v>0</v>
      </c>
      <c r="K237">
        <v>80</v>
      </c>
      <c r="L237">
        <v>0</v>
      </c>
      <c r="M237">
        <v>0</v>
      </c>
      <c r="N237">
        <v>0</v>
      </c>
      <c r="O237">
        <v>0</v>
      </c>
      <c r="P237">
        <v>0</v>
      </c>
      <c r="Q237">
        <v>12800</v>
      </c>
    </row>
    <row r="238" spans="1:17" x14ac:dyDescent="0.3">
      <c r="A238" s="1">
        <v>44983</v>
      </c>
      <c r="B238" s="1" t="str">
        <f t="shared" si="3"/>
        <v>February</v>
      </c>
      <c r="C238" t="s">
        <v>19</v>
      </c>
      <c r="D238">
        <v>150</v>
      </c>
      <c r="E238">
        <v>100</v>
      </c>
      <c r="F238">
        <v>170</v>
      </c>
      <c r="G238">
        <v>80</v>
      </c>
      <c r="H238">
        <v>13600</v>
      </c>
      <c r="I238" t="s">
        <v>20</v>
      </c>
      <c r="J238">
        <v>20</v>
      </c>
      <c r="K238">
        <v>100</v>
      </c>
      <c r="L238">
        <v>0</v>
      </c>
      <c r="M238">
        <v>0</v>
      </c>
      <c r="N238">
        <v>0</v>
      </c>
      <c r="O238">
        <v>20</v>
      </c>
      <c r="P238">
        <v>3000</v>
      </c>
      <c r="Q238">
        <v>10600</v>
      </c>
    </row>
    <row r="239" spans="1:17" x14ac:dyDescent="0.3">
      <c r="A239" s="1">
        <v>44984</v>
      </c>
      <c r="B239" s="1" t="str">
        <f t="shared" si="3"/>
        <v>February</v>
      </c>
      <c r="C239" t="s">
        <v>19</v>
      </c>
      <c r="D239">
        <v>150</v>
      </c>
      <c r="E239">
        <v>100</v>
      </c>
      <c r="F239">
        <v>170</v>
      </c>
      <c r="G239">
        <v>90</v>
      </c>
      <c r="H239">
        <v>15300</v>
      </c>
      <c r="I239" t="s">
        <v>20</v>
      </c>
      <c r="J239">
        <v>10</v>
      </c>
      <c r="K239">
        <v>100</v>
      </c>
      <c r="L239">
        <v>0</v>
      </c>
      <c r="M239">
        <v>0</v>
      </c>
      <c r="N239">
        <v>0</v>
      </c>
      <c r="O239">
        <v>10</v>
      </c>
      <c r="P239">
        <v>1500</v>
      </c>
      <c r="Q239">
        <v>13800</v>
      </c>
    </row>
    <row r="240" spans="1:17" x14ac:dyDescent="0.3">
      <c r="A240" s="1">
        <v>44985</v>
      </c>
      <c r="B240" s="1" t="str">
        <f t="shared" si="3"/>
        <v>February</v>
      </c>
      <c r="C240" t="s">
        <v>19</v>
      </c>
      <c r="D240">
        <v>150</v>
      </c>
      <c r="E240">
        <v>80</v>
      </c>
      <c r="F240">
        <v>170</v>
      </c>
      <c r="G240">
        <v>80</v>
      </c>
      <c r="H240">
        <v>13600</v>
      </c>
      <c r="I240" t="s">
        <v>20</v>
      </c>
      <c r="J240">
        <v>0</v>
      </c>
      <c r="K240">
        <v>80</v>
      </c>
      <c r="L240">
        <v>0</v>
      </c>
      <c r="M240">
        <v>0</v>
      </c>
      <c r="N240">
        <v>0</v>
      </c>
      <c r="O240">
        <v>0</v>
      </c>
      <c r="P240">
        <v>0</v>
      </c>
      <c r="Q240">
        <v>13600</v>
      </c>
    </row>
    <row r="241" spans="1:17" x14ac:dyDescent="0.3">
      <c r="A241" s="1">
        <v>44986</v>
      </c>
      <c r="B241" s="1" t="str">
        <f t="shared" si="3"/>
        <v>March</v>
      </c>
      <c r="C241" t="s">
        <v>19</v>
      </c>
      <c r="D241">
        <v>150</v>
      </c>
      <c r="E241">
        <v>80</v>
      </c>
      <c r="F241">
        <v>175</v>
      </c>
      <c r="G241">
        <v>50</v>
      </c>
      <c r="H241">
        <v>8750</v>
      </c>
      <c r="I241" t="s">
        <v>20</v>
      </c>
      <c r="J241">
        <v>30</v>
      </c>
      <c r="K241">
        <v>80</v>
      </c>
      <c r="L241">
        <v>0</v>
      </c>
      <c r="M241">
        <v>0</v>
      </c>
      <c r="N241">
        <v>0</v>
      </c>
      <c r="O241">
        <v>30</v>
      </c>
      <c r="P241">
        <v>4500</v>
      </c>
      <c r="Q241">
        <v>4250</v>
      </c>
    </row>
    <row r="242" spans="1:17" x14ac:dyDescent="0.3">
      <c r="A242" s="1">
        <v>44987</v>
      </c>
      <c r="B242" s="1" t="str">
        <f t="shared" si="3"/>
        <v>March</v>
      </c>
      <c r="C242" t="s">
        <v>19</v>
      </c>
      <c r="D242">
        <v>150</v>
      </c>
      <c r="E242">
        <v>80</v>
      </c>
      <c r="F242">
        <v>175</v>
      </c>
      <c r="G242">
        <v>40</v>
      </c>
      <c r="H242">
        <v>7000</v>
      </c>
      <c r="I242" t="s">
        <v>20</v>
      </c>
      <c r="J242">
        <v>40</v>
      </c>
      <c r="K242">
        <v>80</v>
      </c>
      <c r="L242">
        <v>0</v>
      </c>
      <c r="M242">
        <v>0</v>
      </c>
      <c r="N242">
        <v>0</v>
      </c>
      <c r="O242">
        <v>40</v>
      </c>
      <c r="P242">
        <v>6000</v>
      </c>
      <c r="Q242">
        <v>1000</v>
      </c>
    </row>
    <row r="243" spans="1:17" x14ac:dyDescent="0.3">
      <c r="A243" s="1">
        <v>44988</v>
      </c>
      <c r="B243" s="1" t="str">
        <f t="shared" si="3"/>
        <v>March</v>
      </c>
      <c r="C243" t="s">
        <v>19</v>
      </c>
      <c r="D243">
        <v>150</v>
      </c>
      <c r="E243">
        <v>80</v>
      </c>
      <c r="F243">
        <v>175</v>
      </c>
      <c r="G243">
        <v>20</v>
      </c>
      <c r="H243">
        <v>3500</v>
      </c>
      <c r="I243" t="s">
        <v>20</v>
      </c>
      <c r="J243">
        <v>60</v>
      </c>
      <c r="K243">
        <v>80</v>
      </c>
      <c r="L243">
        <v>0</v>
      </c>
      <c r="M243">
        <v>0</v>
      </c>
      <c r="N243">
        <v>0</v>
      </c>
      <c r="O243">
        <v>60</v>
      </c>
      <c r="P243">
        <v>9000</v>
      </c>
      <c r="Q243">
        <v>-5500</v>
      </c>
    </row>
    <row r="244" spans="1:17" x14ac:dyDescent="0.3">
      <c r="A244" s="1">
        <v>44989</v>
      </c>
      <c r="B244" s="1" t="str">
        <f t="shared" si="3"/>
        <v>March</v>
      </c>
      <c r="C244" t="s">
        <v>19</v>
      </c>
      <c r="D244">
        <v>180</v>
      </c>
      <c r="E244">
        <v>30</v>
      </c>
      <c r="F244">
        <v>200</v>
      </c>
      <c r="G244">
        <v>30</v>
      </c>
      <c r="H244">
        <v>6000</v>
      </c>
      <c r="I244" t="s">
        <v>20</v>
      </c>
      <c r="J244">
        <v>0</v>
      </c>
      <c r="K244">
        <v>30</v>
      </c>
      <c r="L244">
        <v>0</v>
      </c>
      <c r="M244">
        <v>0</v>
      </c>
      <c r="N244">
        <v>0</v>
      </c>
      <c r="O244">
        <v>0</v>
      </c>
      <c r="P244">
        <v>0</v>
      </c>
      <c r="Q244">
        <v>6000</v>
      </c>
    </row>
    <row r="245" spans="1:17" x14ac:dyDescent="0.3">
      <c r="A245" s="1">
        <v>44990</v>
      </c>
      <c r="B245" s="1" t="str">
        <f t="shared" si="3"/>
        <v>March</v>
      </c>
      <c r="C245" t="s">
        <v>19</v>
      </c>
      <c r="D245">
        <v>180</v>
      </c>
      <c r="E245">
        <v>30</v>
      </c>
      <c r="F245">
        <v>220</v>
      </c>
      <c r="G245">
        <v>30</v>
      </c>
      <c r="H245">
        <v>6600</v>
      </c>
      <c r="I245" t="s">
        <v>20</v>
      </c>
      <c r="J245">
        <v>0</v>
      </c>
      <c r="K245">
        <v>30</v>
      </c>
      <c r="L245">
        <v>0</v>
      </c>
      <c r="M245">
        <v>0</v>
      </c>
      <c r="N245">
        <v>0</v>
      </c>
      <c r="O245">
        <v>0</v>
      </c>
      <c r="P245">
        <v>0</v>
      </c>
      <c r="Q245">
        <v>6600</v>
      </c>
    </row>
    <row r="246" spans="1:17" x14ac:dyDescent="0.3">
      <c r="A246" s="1">
        <v>44991</v>
      </c>
      <c r="B246" s="1" t="str">
        <f t="shared" si="3"/>
        <v>March</v>
      </c>
      <c r="C246" t="s">
        <v>19</v>
      </c>
      <c r="D246">
        <v>200</v>
      </c>
      <c r="E246">
        <v>0</v>
      </c>
      <c r="F246">
        <v>0</v>
      </c>
      <c r="G246">
        <v>0</v>
      </c>
      <c r="H246">
        <v>0</v>
      </c>
      <c r="I246" t="s">
        <v>20</v>
      </c>
      <c r="J246">
        <v>0</v>
      </c>
      <c r="K246">
        <v>0</v>
      </c>
      <c r="L246">
        <v>0</v>
      </c>
      <c r="M246">
        <v>0</v>
      </c>
      <c r="N246">
        <v>0</v>
      </c>
      <c r="O246">
        <v>0</v>
      </c>
      <c r="P246">
        <v>0</v>
      </c>
      <c r="Q246">
        <v>0</v>
      </c>
    </row>
    <row r="247" spans="1:17" x14ac:dyDescent="0.3">
      <c r="A247" s="1">
        <v>44992</v>
      </c>
      <c r="B247" s="1" t="str">
        <f t="shared" si="3"/>
        <v>March</v>
      </c>
      <c r="C247" t="s">
        <v>19</v>
      </c>
      <c r="D247">
        <v>200</v>
      </c>
      <c r="E247">
        <v>0</v>
      </c>
      <c r="F247">
        <v>0</v>
      </c>
      <c r="G247">
        <v>0</v>
      </c>
      <c r="H247">
        <v>0</v>
      </c>
      <c r="I247" t="s">
        <v>20</v>
      </c>
      <c r="J247">
        <v>0</v>
      </c>
      <c r="K247">
        <v>0</v>
      </c>
      <c r="L247">
        <v>0</v>
      </c>
      <c r="M247">
        <v>0</v>
      </c>
      <c r="N247">
        <v>0</v>
      </c>
      <c r="O247">
        <v>0</v>
      </c>
      <c r="P247">
        <v>0</v>
      </c>
      <c r="Q247">
        <v>0</v>
      </c>
    </row>
    <row r="248" spans="1:17" x14ac:dyDescent="0.3">
      <c r="A248" s="1">
        <v>44993</v>
      </c>
      <c r="B248" s="1" t="str">
        <f t="shared" si="3"/>
        <v>March</v>
      </c>
      <c r="C248" t="s">
        <v>19</v>
      </c>
      <c r="D248">
        <v>200</v>
      </c>
      <c r="E248">
        <v>30</v>
      </c>
      <c r="F248">
        <v>220</v>
      </c>
      <c r="G248">
        <v>15</v>
      </c>
      <c r="H248">
        <v>3300</v>
      </c>
      <c r="I248" t="s">
        <v>20</v>
      </c>
      <c r="J248">
        <v>15</v>
      </c>
      <c r="K248">
        <v>30</v>
      </c>
      <c r="L248">
        <v>0</v>
      </c>
      <c r="M248">
        <v>0</v>
      </c>
      <c r="N248">
        <v>0</v>
      </c>
      <c r="O248">
        <v>15</v>
      </c>
      <c r="P248">
        <v>3000</v>
      </c>
      <c r="Q248">
        <v>300</v>
      </c>
    </row>
    <row r="249" spans="1:17" x14ac:dyDescent="0.3">
      <c r="A249" s="1">
        <v>44994</v>
      </c>
      <c r="B249" s="1" t="str">
        <f t="shared" si="3"/>
        <v>March</v>
      </c>
      <c r="C249" t="s">
        <v>19</v>
      </c>
      <c r="D249">
        <v>200</v>
      </c>
      <c r="E249">
        <v>20</v>
      </c>
      <c r="F249">
        <v>220</v>
      </c>
      <c r="G249">
        <v>20</v>
      </c>
      <c r="H249">
        <v>4400</v>
      </c>
      <c r="I249" t="s">
        <v>20</v>
      </c>
      <c r="J249">
        <v>0</v>
      </c>
      <c r="K249">
        <v>20</v>
      </c>
      <c r="L249">
        <v>0</v>
      </c>
      <c r="M249">
        <v>0</v>
      </c>
      <c r="N249">
        <v>0</v>
      </c>
      <c r="O249">
        <v>0</v>
      </c>
      <c r="P249">
        <v>0</v>
      </c>
      <c r="Q249">
        <v>4400</v>
      </c>
    </row>
    <row r="250" spans="1:17" x14ac:dyDescent="0.3">
      <c r="A250" s="1">
        <v>44995</v>
      </c>
      <c r="B250" s="1" t="str">
        <f t="shared" si="3"/>
        <v>March</v>
      </c>
      <c r="C250" t="s">
        <v>19</v>
      </c>
      <c r="D250">
        <v>200</v>
      </c>
      <c r="E250">
        <v>30</v>
      </c>
      <c r="F250">
        <v>220</v>
      </c>
      <c r="G250">
        <v>30</v>
      </c>
      <c r="H250">
        <v>6600</v>
      </c>
      <c r="I250" t="s">
        <v>20</v>
      </c>
      <c r="J250">
        <v>0</v>
      </c>
      <c r="K250">
        <v>30</v>
      </c>
      <c r="L250">
        <v>0</v>
      </c>
      <c r="M250">
        <v>0</v>
      </c>
      <c r="N250">
        <v>0</v>
      </c>
      <c r="O250">
        <v>0</v>
      </c>
      <c r="P250">
        <v>0</v>
      </c>
      <c r="Q250">
        <v>6600</v>
      </c>
    </row>
    <row r="251" spans="1:17" x14ac:dyDescent="0.3">
      <c r="A251" s="1">
        <v>44996</v>
      </c>
      <c r="B251" s="1" t="str">
        <f t="shared" si="3"/>
        <v>March</v>
      </c>
      <c r="C251" t="s">
        <v>19</v>
      </c>
      <c r="D251">
        <v>200</v>
      </c>
      <c r="E251">
        <v>30</v>
      </c>
      <c r="F251">
        <v>220</v>
      </c>
      <c r="G251">
        <v>30</v>
      </c>
      <c r="H251">
        <v>6600</v>
      </c>
      <c r="I251" t="s">
        <v>20</v>
      </c>
      <c r="J251">
        <v>0</v>
      </c>
      <c r="K251">
        <v>30</v>
      </c>
      <c r="L251">
        <v>0</v>
      </c>
      <c r="M251">
        <v>0</v>
      </c>
      <c r="N251">
        <v>0</v>
      </c>
      <c r="O251">
        <v>0</v>
      </c>
      <c r="P251">
        <v>0</v>
      </c>
      <c r="Q251">
        <v>6600</v>
      </c>
    </row>
    <row r="252" spans="1:17" x14ac:dyDescent="0.3">
      <c r="A252" s="1">
        <v>44997</v>
      </c>
      <c r="B252" s="1" t="str">
        <f t="shared" si="3"/>
        <v>March</v>
      </c>
      <c r="C252" t="s">
        <v>19</v>
      </c>
      <c r="D252">
        <v>200</v>
      </c>
      <c r="E252">
        <v>40</v>
      </c>
      <c r="F252">
        <v>220</v>
      </c>
      <c r="G252">
        <v>40</v>
      </c>
      <c r="H252">
        <v>8800</v>
      </c>
      <c r="I252" t="s">
        <v>20</v>
      </c>
      <c r="J252">
        <v>0</v>
      </c>
      <c r="K252">
        <v>40</v>
      </c>
      <c r="L252">
        <v>0</v>
      </c>
      <c r="M252">
        <v>0</v>
      </c>
      <c r="N252">
        <v>0</v>
      </c>
      <c r="O252">
        <v>0</v>
      </c>
      <c r="P252">
        <v>0</v>
      </c>
      <c r="Q252">
        <v>8800</v>
      </c>
    </row>
    <row r="253" spans="1:17" x14ac:dyDescent="0.3">
      <c r="A253" s="1">
        <v>44998</v>
      </c>
      <c r="B253" s="1" t="str">
        <f t="shared" si="3"/>
        <v>March</v>
      </c>
      <c r="C253" t="s">
        <v>19</v>
      </c>
      <c r="D253">
        <v>200</v>
      </c>
      <c r="E253">
        <v>40</v>
      </c>
      <c r="F253">
        <v>220</v>
      </c>
      <c r="G253">
        <v>25</v>
      </c>
      <c r="H253">
        <v>5500</v>
      </c>
      <c r="I253" t="s">
        <v>20</v>
      </c>
      <c r="J253">
        <v>15</v>
      </c>
      <c r="K253">
        <v>40</v>
      </c>
      <c r="L253">
        <v>0</v>
      </c>
      <c r="M253">
        <v>0</v>
      </c>
      <c r="N253">
        <v>0</v>
      </c>
      <c r="O253">
        <v>15</v>
      </c>
      <c r="P253">
        <v>3000</v>
      </c>
      <c r="Q253">
        <v>2500</v>
      </c>
    </row>
    <row r="254" spans="1:17" x14ac:dyDescent="0.3">
      <c r="A254" s="1">
        <v>44999</v>
      </c>
      <c r="B254" s="1" t="str">
        <f t="shared" si="3"/>
        <v>March</v>
      </c>
      <c r="C254" t="s">
        <v>19</v>
      </c>
      <c r="D254">
        <v>200</v>
      </c>
      <c r="E254">
        <v>30</v>
      </c>
      <c r="F254">
        <v>220</v>
      </c>
      <c r="G254">
        <v>30</v>
      </c>
      <c r="H254">
        <v>6600</v>
      </c>
      <c r="I254" t="s">
        <v>20</v>
      </c>
      <c r="J254">
        <v>0</v>
      </c>
      <c r="K254">
        <v>30</v>
      </c>
      <c r="L254">
        <v>0</v>
      </c>
      <c r="M254">
        <v>0</v>
      </c>
      <c r="N254">
        <v>0</v>
      </c>
      <c r="O254">
        <v>0</v>
      </c>
      <c r="P254">
        <v>0</v>
      </c>
      <c r="Q254">
        <v>6600</v>
      </c>
    </row>
    <row r="255" spans="1:17" x14ac:dyDescent="0.3">
      <c r="A255" s="1">
        <v>45000</v>
      </c>
      <c r="B255" s="1" t="str">
        <f t="shared" si="3"/>
        <v>March</v>
      </c>
      <c r="C255" t="s">
        <v>19</v>
      </c>
      <c r="D255">
        <v>200</v>
      </c>
      <c r="E255">
        <v>30</v>
      </c>
      <c r="F255">
        <v>220</v>
      </c>
      <c r="G255">
        <v>15</v>
      </c>
      <c r="H255">
        <v>3300</v>
      </c>
      <c r="I255" t="s">
        <v>20</v>
      </c>
      <c r="J255">
        <v>15</v>
      </c>
      <c r="K255">
        <v>30</v>
      </c>
      <c r="L255">
        <v>0</v>
      </c>
      <c r="M255">
        <v>0</v>
      </c>
      <c r="N255">
        <v>0</v>
      </c>
      <c r="O255">
        <v>15</v>
      </c>
      <c r="P255">
        <v>3000</v>
      </c>
      <c r="Q255">
        <v>300</v>
      </c>
    </row>
    <row r="256" spans="1:17" x14ac:dyDescent="0.3">
      <c r="A256" s="1">
        <v>45001</v>
      </c>
      <c r="B256" s="1" t="str">
        <f t="shared" si="3"/>
        <v>March</v>
      </c>
      <c r="C256" t="s">
        <v>19</v>
      </c>
      <c r="D256">
        <v>200</v>
      </c>
      <c r="E256">
        <v>20</v>
      </c>
      <c r="F256">
        <v>220</v>
      </c>
      <c r="G256">
        <v>20</v>
      </c>
      <c r="H256">
        <v>4400</v>
      </c>
      <c r="I256" t="s">
        <v>20</v>
      </c>
      <c r="J256">
        <v>0</v>
      </c>
      <c r="K256">
        <v>20</v>
      </c>
      <c r="L256">
        <v>0</v>
      </c>
      <c r="M256">
        <v>0</v>
      </c>
      <c r="N256">
        <v>0</v>
      </c>
      <c r="O256">
        <v>0</v>
      </c>
      <c r="P256">
        <v>0</v>
      </c>
      <c r="Q256">
        <v>4400</v>
      </c>
    </row>
    <row r="257" spans="1:17" x14ac:dyDescent="0.3">
      <c r="A257" s="1">
        <v>45002</v>
      </c>
      <c r="B257" s="1" t="str">
        <f t="shared" si="3"/>
        <v>March</v>
      </c>
      <c r="C257" t="s">
        <v>19</v>
      </c>
      <c r="D257">
        <v>200</v>
      </c>
      <c r="E257">
        <v>20</v>
      </c>
      <c r="F257">
        <v>220</v>
      </c>
      <c r="G257">
        <v>20</v>
      </c>
      <c r="H257">
        <v>4400</v>
      </c>
      <c r="I257" t="s">
        <v>20</v>
      </c>
      <c r="J257">
        <v>0</v>
      </c>
      <c r="K257">
        <v>20</v>
      </c>
      <c r="L257">
        <v>0</v>
      </c>
      <c r="M257">
        <v>0</v>
      </c>
      <c r="N257">
        <v>0</v>
      </c>
      <c r="O257">
        <v>0</v>
      </c>
      <c r="P257">
        <v>0</v>
      </c>
      <c r="Q257">
        <v>4400</v>
      </c>
    </row>
    <row r="258" spans="1:17" x14ac:dyDescent="0.3">
      <c r="A258" s="1">
        <v>45003</v>
      </c>
      <c r="B258" s="1" t="str">
        <f t="shared" si="3"/>
        <v>March</v>
      </c>
      <c r="C258" t="s">
        <v>19</v>
      </c>
      <c r="D258">
        <v>200</v>
      </c>
      <c r="E258">
        <v>20</v>
      </c>
      <c r="F258">
        <v>220</v>
      </c>
      <c r="G258">
        <v>20</v>
      </c>
      <c r="H258">
        <v>4400</v>
      </c>
      <c r="I258" t="s">
        <v>20</v>
      </c>
      <c r="J258">
        <v>0</v>
      </c>
      <c r="K258">
        <v>20</v>
      </c>
      <c r="L258">
        <v>0</v>
      </c>
      <c r="M258">
        <v>0</v>
      </c>
      <c r="N258">
        <v>0</v>
      </c>
      <c r="O258">
        <v>0</v>
      </c>
      <c r="P258">
        <v>0</v>
      </c>
      <c r="Q258">
        <v>4400</v>
      </c>
    </row>
    <row r="259" spans="1:17" x14ac:dyDescent="0.3">
      <c r="A259" s="1">
        <v>45004</v>
      </c>
      <c r="B259" s="1" t="str">
        <f t="shared" ref="B259:B322" si="4">TEXT(A259,"MMMM")</f>
        <v>March</v>
      </c>
      <c r="C259" t="s">
        <v>19</v>
      </c>
      <c r="D259">
        <v>200</v>
      </c>
      <c r="E259">
        <v>20</v>
      </c>
      <c r="F259">
        <v>220</v>
      </c>
      <c r="G259">
        <v>15</v>
      </c>
      <c r="H259">
        <v>3300</v>
      </c>
      <c r="I259" t="s">
        <v>20</v>
      </c>
      <c r="J259">
        <v>5</v>
      </c>
      <c r="K259">
        <v>20</v>
      </c>
      <c r="L259">
        <v>0</v>
      </c>
      <c r="M259">
        <v>0</v>
      </c>
      <c r="N259">
        <v>0</v>
      </c>
      <c r="O259">
        <v>5</v>
      </c>
      <c r="P259">
        <v>1000</v>
      </c>
      <c r="Q259">
        <v>2300</v>
      </c>
    </row>
    <row r="260" spans="1:17" x14ac:dyDescent="0.3">
      <c r="A260" s="1">
        <v>45005</v>
      </c>
      <c r="B260" s="1" t="str">
        <f t="shared" si="4"/>
        <v>March</v>
      </c>
      <c r="C260" t="s">
        <v>19</v>
      </c>
      <c r="D260">
        <v>200</v>
      </c>
      <c r="E260">
        <v>20</v>
      </c>
      <c r="F260">
        <v>240</v>
      </c>
      <c r="G260">
        <v>18</v>
      </c>
      <c r="H260">
        <v>4320</v>
      </c>
      <c r="I260" t="s">
        <v>20</v>
      </c>
      <c r="J260">
        <v>2</v>
      </c>
      <c r="K260">
        <v>20</v>
      </c>
      <c r="L260">
        <v>0</v>
      </c>
      <c r="M260">
        <v>0</v>
      </c>
      <c r="N260">
        <v>0</v>
      </c>
      <c r="O260">
        <v>2</v>
      </c>
      <c r="P260">
        <v>400</v>
      </c>
      <c r="Q260">
        <v>3920</v>
      </c>
    </row>
    <row r="261" spans="1:17" x14ac:dyDescent="0.3">
      <c r="A261" s="1">
        <v>45006</v>
      </c>
      <c r="B261" s="1" t="str">
        <f t="shared" si="4"/>
        <v>March</v>
      </c>
      <c r="C261" t="s">
        <v>19</v>
      </c>
      <c r="D261">
        <v>200</v>
      </c>
      <c r="E261">
        <v>20</v>
      </c>
      <c r="F261">
        <v>240</v>
      </c>
      <c r="G261">
        <v>17</v>
      </c>
      <c r="H261">
        <v>4080</v>
      </c>
      <c r="I261" t="s">
        <v>20</v>
      </c>
      <c r="J261">
        <v>3</v>
      </c>
      <c r="K261">
        <v>20</v>
      </c>
      <c r="L261">
        <v>0</v>
      </c>
      <c r="M261">
        <v>0</v>
      </c>
      <c r="N261">
        <v>0</v>
      </c>
      <c r="O261">
        <v>3</v>
      </c>
      <c r="P261">
        <v>600</v>
      </c>
      <c r="Q261">
        <v>3480</v>
      </c>
    </row>
    <row r="262" spans="1:17" x14ac:dyDescent="0.3">
      <c r="A262" s="1">
        <v>45007</v>
      </c>
      <c r="B262" s="1" t="str">
        <f t="shared" si="4"/>
        <v>March</v>
      </c>
      <c r="C262" t="s">
        <v>19</v>
      </c>
      <c r="D262">
        <v>200</v>
      </c>
      <c r="E262">
        <v>20</v>
      </c>
      <c r="F262">
        <v>240</v>
      </c>
      <c r="G262">
        <v>20</v>
      </c>
      <c r="H262">
        <v>4800</v>
      </c>
      <c r="I262" t="s">
        <v>20</v>
      </c>
      <c r="J262">
        <v>0</v>
      </c>
      <c r="K262">
        <v>20</v>
      </c>
      <c r="L262">
        <v>0</v>
      </c>
      <c r="M262">
        <v>0</v>
      </c>
      <c r="N262">
        <v>0</v>
      </c>
      <c r="O262">
        <v>0</v>
      </c>
      <c r="P262">
        <v>0</v>
      </c>
      <c r="Q262">
        <v>4800</v>
      </c>
    </row>
    <row r="263" spans="1:17" x14ac:dyDescent="0.3">
      <c r="A263" s="1">
        <v>45008</v>
      </c>
      <c r="B263" s="1" t="str">
        <f t="shared" si="4"/>
        <v>March</v>
      </c>
      <c r="C263" t="s">
        <v>19</v>
      </c>
      <c r="D263">
        <v>200</v>
      </c>
      <c r="E263">
        <v>20</v>
      </c>
      <c r="F263">
        <v>230</v>
      </c>
      <c r="G263">
        <v>20</v>
      </c>
      <c r="H263">
        <v>4600</v>
      </c>
      <c r="I263" t="s">
        <v>20</v>
      </c>
      <c r="J263">
        <v>0</v>
      </c>
      <c r="K263">
        <v>20</v>
      </c>
      <c r="L263">
        <v>0</v>
      </c>
      <c r="M263">
        <v>0</v>
      </c>
      <c r="N263">
        <v>0</v>
      </c>
      <c r="O263">
        <v>0</v>
      </c>
      <c r="P263">
        <v>0</v>
      </c>
      <c r="Q263">
        <v>4600</v>
      </c>
    </row>
    <row r="264" spans="1:17" x14ac:dyDescent="0.3">
      <c r="A264" s="1">
        <v>45009</v>
      </c>
      <c r="B264" s="1" t="str">
        <f t="shared" si="4"/>
        <v>March</v>
      </c>
      <c r="C264" t="s">
        <v>19</v>
      </c>
      <c r="D264">
        <v>200</v>
      </c>
      <c r="E264">
        <v>20</v>
      </c>
      <c r="F264">
        <v>230</v>
      </c>
      <c r="G264">
        <v>20</v>
      </c>
      <c r="H264">
        <v>4600</v>
      </c>
      <c r="I264" t="s">
        <v>20</v>
      </c>
      <c r="J264">
        <v>0</v>
      </c>
      <c r="K264">
        <v>20</v>
      </c>
      <c r="L264">
        <v>0</v>
      </c>
      <c r="M264">
        <v>0</v>
      </c>
      <c r="N264">
        <v>0</v>
      </c>
      <c r="O264">
        <v>0</v>
      </c>
      <c r="P264">
        <v>0</v>
      </c>
      <c r="Q264">
        <v>4600</v>
      </c>
    </row>
    <row r="265" spans="1:17" x14ac:dyDescent="0.3">
      <c r="A265" s="1">
        <v>45010</v>
      </c>
      <c r="B265" s="1" t="str">
        <f t="shared" si="4"/>
        <v>March</v>
      </c>
      <c r="C265" t="s">
        <v>19</v>
      </c>
      <c r="D265">
        <v>200</v>
      </c>
      <c r="E265">
        <v>20</v>
      </c>
      <c r="F265">
        <v>220</v>
      </c>
      <c r="G265">
        <v>0</v>
      </c>
      <c r="H265">
        <v>0</v>
      </c>
      <c r="I265" t="s">
        <v>20</v>
      </c>
      <c r="J265">
        <v>20</v>
      </c>
      <c r="K265">
        <v>20</v>
      </c>
      <c r="L265">
        <v>0</v>
      </c>
      <c r="M265">
        <v>0</v>
      </c>
      <c r="N265">
        <v>0</v>
      </c>
      <c r="O265">
        <v>20</v>
      </c>
      <c r="P265">
        <v>4000</v>
      </c>
      <c r="Q265">
        <v>-4000</v>
      </c>
    </row>
    <row r="266" spans="1:17" x14ac:dyDescent="0.3">
      <c r="A266" s="1">
        <v>45011</v>
      </c>
      <c r="B266" s="1" t="str">
        <f t="shared" si="4"/>
        <v>March</v>
      </c>
      <c r="C266" t="s">
        <v>19</v>
      </c>
      <c r="D266">
        <v>200</v>
      </c>
      <c r="E266">
        <v>20</v>
      </c>
      <c r="F266">
        <v>220</v>
      </c>
      <c r="G266">
        <v>0</v>
      </c>
      <c r="H266">
        <v>0</v>
      </c>
      <c r="I266" t="s">
        <v>20</v>
      </c>
      <c r="J266">
        <v>20</v>
      </c>
      <c r="K266">
        <v>20</v>
      </c>
      <c r="L266">
        <v>0</v>
      </c>
      <c r="M266">
        <v>0</v>
      </c>
      <c r="N266">
        <v>0</v>
      </c>
      <c r="O266">
        <v>20</v>
      </c>
      <c r="P266">
        <v>4000</v>
      </c>
      <c r="Q266">
        <v>-4000</v>
      </c>
    </row>
    <row r="267" spans="1:17" x14ac:dyDescent="0.3">
      <c r="A267" s="1">
        <v>45012</v>
      </c>
      <c r="B267" s="1" t="str">
        <f t="shared" si="4"/>
        <v>March</v>
      </c>
      <c r="C267" t="s">
        <v>19</v>
      </c>
      <c r="D267">
        <v>200</v>
      </c>
      <c r="E267">
        <v>20</v>
      </c>
      <c r="F267">
        <v>220</v>
      </c>
      <c r="G267">
        <v>0</v>
      </c>
      <c r="H267">
        <v>0</v>
      </c>
      <c r="I267" t="s">
        <v>20</v>
      </c>
      <c r="J267">
        <v>20</v>
      </c>
      <c r="K267">
        <v>20</v>
      </c>
      <c r="L267">
        <v>0</v>
      </c>
      <c r="M267">
        <v>0</v>
      </c>
      <c r="N267">
        <v>0</v>
      </c>
      <c r="O267">
        <v>20</v>
      </c>
      <c r="P267">
        <v>4000</v>
      </c>
      <c r="Q267">
        <v>-4000</v>
      </c>
    </row>
    <row r="268" spans="1:17" x14ac:dyDescent="0.3">
      <c r="A268" s="1">
        <v>45013</v>
      </c>
      <c r="B268" s="1" t="str">
        <f t="shared" si="4"/>
        <v>March</v>
      </c>
      <c r="C268" t="s">
        <v>19</v>
      </c>
      <c r="D268">
        <v>200</v>
      </c>
      <c r="E268">
        <v>20</v>
      </c>
      <c r="F268">
        <v>220</v>
      </c>
      <c r="G268">
        <v>0</v>
      </c>
      <c r="H268">
        <v>0</v>
      </c>
      <c r="I268" t="s">
        <v>20</v>
      </c>
      <c r="J268">
        <v>20</v>
      </c>
      <c r="K268">
        <v>20</v>
      </c>
      <c r="L268">
        <v>0</v>
      </c>
      <c r="M268">
        <v>0</v>
      </c>
      <c r="N268">
        <v>0</v>
      </c>
      <c r="O268">
        <v>20</v>
      </c>
      <c r="P268">
        <v>4000</v>
      </c>
      <c r="Q268">
        <v>-4000</v>
      </c>
    </row>
    <row r="269" spans="1:17" x14ac:dyDescent="0.3">
      <c r="A269" s="1">
        <v>45014</v>
      </c>
      <c r="B269" s="1" t="str">
        <f t="shared" si="4"/>
        <v>March</v>
      </c>
      <c r="C269" t="s">
        <v>19</v>
      </c>
      <c r="D269">
        <v>220</v>
      </c>
      <c r="E269">
        <v>0</v>
      </c>
      <c r="F269">
        <v>0</v>
      </c>
      <c r="G269">
        <v>0</v>
      </c>
      <c r="H269">
        <v>0</v>
      </c>
      <c r="I269" t="s">
        <v>20</v>
      </c>
      <c r="J269">
        <v>0</v>
      </c>
      <c r="K269">
        <v>0</v>
      </c>
      <c r="L269">
        <v>0</v>
      </c>
      <c r="M269">
        <v>0</v>
      </c>
      <c r="N269">
        <v>0</v>
      </c>
      <c r="O269">
        <v>0</v>
      </c>
      <c r="P269">
        <v>0</v>
      </c>
      <c r="Q269">
        <v>0</v>
      </c>
    </row>
    <row r="270" spans="1:17" x14ac:dyDescent="0.3">
      <c r="A270" s="1">
        <v>45015</v>
      </c>
      <c r="B270" s="1" t="str">
        <f t="shared" si="4"/>
        <v>March</v>
      </c>
      <c r="C270" t="s">
        <v>19</v>
      </c>
      <c r="D270">
        <v>220</v>
      </c>
      <c r="E270">
        <v>0</v>
      </c>
      <c r="F270">
        <v>0</v>
      </c>
      <c r="G270">
        <v>0</v>
      </c>
      <c r="H270">
        <v>0</v>
      </c>
      <c r="I270" t="s">
        <v>20</v>
      </c>
      <c r="J270">
        <v>0</v>
      </c>
      <c r="K270">
        <v>0</v>
      </c>
      <c r="L270">
        <v>0</v>
      </c>
      <c r="M270">
        <v>0</v>
      </c>
      <c r="N270">
        <v>0</v>
      </c>
      <c r="O270">
        <v>0</v>
      </c>
      <c r="P270">
        <v>0</v>
      </c>
      <c r="Q270">
        <v>0</v>
      </c>
    </row>
    <row r="271" spans="1:17" x14ac:dyDescent="0.3">
      <c r="A271" s="1">
        <v>45016</v>
      </c>
      <c r="B271" s="1" t="str">
        <f t="shared" si="4"/>
        <v>March</v>
      </c>
      <c r="C271" t="s">
        <v>19</v>
      </c>
      <c r="D271">
        <v>240</v>
      </c>
      <c r="E271">
        <v>0</v>
      </c>
      <c r="F271">
        <v>0</v>
      </c>
      <c r="G271">
        <v>0</v>
      </c>
      <c r="H271">
        <v>0</v>
      </c>
      <c r="I271" t="s">
        <v>20</v>
      </c>
      <c r="J271">
        <v>0</v>
      </c>
      <c r="K271">
        <v>0</v>
      </c>
      <c r="L271">
        <v>0</v>
      </c>
      <c r="M271">
        <v>0</v>
      </c>
      <c r="N271">
        <v>0</v>
      </c>
      <c r="O271">
        <v>0</v>
      </c>
      <c r="P271">
        <v>0</v>
      </c>
      <c r="Q271">
        <v>0</v>
      </c>
    </row>
    <row r="272" spans="1:17" x14ac:dyDescent="0.3">
      <c r="A272" s="1">
        <v>44927</v>
      </c>
      <c r="B272" s="1" t="str">
        <f t="shared" si="4"/>
        <v>January</v>
      </c>
      <c r="C272" t="s">
        <v>21</v>
      </c>
      <c r="D272">
        <v>40</v>
      </c>
      <c r="E272">
        <v>800</v>
      </c>
      <c r="F272">
        <v>60</v>
      </c>
      <c r="G272">
        <v>800</v>
      </c>
      <c r="H272">
        <v>48000</v>
      </c>
      <c r="I272" t="s">
        <v>20</v>
      </c>
      <c r="J272">
        <v>0</v>
      </c>
      <c r="K272">
        <v>800</v>
      </c>
      <c r="L272">
        <v>0</v>
      </c>
      <c r="M272">
        <v>0</v>
      </c>
      <c r="N272">
        <v>0</v>
      </c>
      <c r="O272">
        <v>0</v>
      </c>
      <c r="P272">
        <v>0</v>
      </c>
      <c r="Q272">
        <v>48000</v>
      </c>
    </row>
    <row r="273" spans="1:17" x14ac:dyDescent="0.3">
      <c r="A273" s="1">
        <v>44928</v>
      </c>
      <c r="B273" s="1" t="str">
        <f t="shared" si="4"/>
        <v>January</v>
      </c>
      <c r="C273" t="s">
        <v>21</v>
      </c>
      <c r="D273">
        <v>40</v>
      </c>
      <c r="E273">
        <v>800</v>
      </c>
      <c r="F273">
        <v>60</v>
      </c>
      <c r="G273">
        <v>800</v>
      </c>
      <c r="H273">
        <v>48000</v>
      </c>
      <c r="I273" t="s">
        <v>20</v>
      </c>
      <c r="J273">
        <v>0</v>
      </c>
      <c r="K273">
        <v>800</v>
      </c>
      <c r="L273">
        <v>0</v>
      </c>
      <c r="M273">
        <v>0</v>
      </c>
      <c r="N273">
        <v>0</v>
      </c>
      <c r="O273">
        <v>0</v>
      </c>
      <c r="P273">
        <v>0</v>
      </c>
      <c r="Q273">
        <v>48000</v>
      </c>
    </row>
    <row r="274" spans="1:17" x14ac:dyDescent="0.3">
      <c r="A274" s="1">
        <v>44929</v>
      </c>
      <c r="B274" s="1" t="str">
        <f t="shared" si="4"/>
        <v>January</v>
      </c>
      <c r="C274" t="s">
        <v>21</v>
      </c>
      <c r="D274">
        <v>40</v>
      </c>
      <c r="E274">
        <v>800</v>
      </c>
      <c r="F274">
        <v>60</v>
      </c>
      <c r="G274">
        <v>800</v>
      </c>
      <c r="H274">
        <v>48000</v>
      </c>
      <c r="I274" t="s">
        <v>20</v>
      </c>
      <c r="J274">
        <v>0</v>
      </c>
      <c r="K274">
        <v>800</v>
      </c>
      <c r="L274">
        <v>0</v>
      </c>
      <c r="M274">
        <v>0</v>
      </c>
      <c r="N274">
        <v>0</v>
      </c>
      <c r="O274">
        <v>0</v>
      </c>
      <c r="P274">
        <v>0</v>
      </c>
      <c r="Q274">
        <v>48000</v>
      </c>
    </row>
    <row r="275" spans="1:17" x14ac:dyDescent="0.3">
      <c r="A275" s="1">
        <v>44930</v>
      </c>
      <c r="B275" s="1" t="str">
        <f t="shared" si="4"/>
        <v>January</v>
      </c>
      <c r="C275" t="s">
        <v>21</v>
      </c>
      <c r="D275">
        <v>40</v>
      </c>
      <c r="E275">
        <v>1000</v>
      </c>
      <c r="F275">
        <v>60</v>
      </c>
      <c r="G275">
        <v>1000</v>
      </c>
      <c r="H275">
        <v>60000</v>
      </c>
      <c r="I275" t="s">
        <v>20</v>
      </c>
      <c r="J275">
        <v>0</v>
      </c>
      <c r="K275">
        <v>1000</v>
      </c>
      <c r="L275">
        <v>0</v>
      </c>
      <c r="M275">
        <v>0</v>
      </c>
      <c r="N275">
        <v>0</v>
      </c>
      <c r="O275">
        <v>0</v>
      </c>
      <c r="P275">
        <v>0</v>
      </c>
      <c r="Q275">
        <v>60000</v>
      </c>
    </row>
    <row r="276" spans="1:17" x14ac:dyDescent="0.3">
      <c r="A276" s="1">
        <v>44931</v>
      </c>
      <c r="B276" s="1" t="str">
        <f t="shared" si="4"/>
        <v>January</v>
      </c>
      <c r="C276" t="s">
        <v>21</v>
      </c>
      <c r="D276">
        <v>40</v>
      </c>
      <c r="E276">
        <v>1000</v>
      </c>
      <c r="F276">
        <v>60</v>
      </c>
      <c r="G276">
        <v>1000</v>
      </c>
      <c r="H276">
        <v>60000</v>
      </c>
      <c r="I276" t="s">
        <v>20</v>
      </c>
      <c r="J276">
        <v>0</v>
      </c>
      <c r="K276">
        <v>1000</v>
      </c>
      <c r="L276">
        <v>0</v>
      </c>
      <c r="M276">
        <v>0</v>
      </c>
      <c r="N276">
        <v>0</v>
      </c>
      <c r="O276">
        <v>0</v>
      </c>
      <c r="P276">
        <v>0</v>
      </c>
      <c r="Q276">
        <v>60000</v>
      </c>
    </row>
    <row r="277" spans="1:17" x14ac:dyDescent="0.3">
      <c r="A277" s="1">
        <v>44932</v>
      </c>
      <c r="B277" s="1" t="str">
        <f t="shared" si="4"/>
        <v>January</v>
      </c>
      <c r="C277" t="s">
        <v>21</v>
      </c>
      <c r="D277">
        <v>40</v>
      </c>
      <c r="E277">
        <v>1000</v>
      </c>
      <c r="F277">
        <v>60</v>
      </c>
      <c r="G277">
        <v>1000</v>
      </c>
      <c r="H277">
        <v>60000</v>
      </c>
      <c r="I277" t="s">
        <v>20</v>
      </c>
      <c r="J277">
        <v>0</v>
      </c>
      <c r="K277">
        <v>1000</v>
      </c>
      <c r="L277">
        <v>0</v>
      </c>
      <c r="M277">
        <v>0</v>
      </c>
      <c r="N277">
        <v>0</v>
      </c>
      <c r="O277">
        <v>0</v>
      </c>
      <c r="P277">
        <v>0</v>
      </c>
      <c r="Q277">
        <v>60000</v>
      </c>
    </row>
    <row r="278" spans="1:17" x14ac:dyDescent="0.3">
      <c r="A278" s="1">
        <v>44933</v>
      </c>
      <c r="B278" s="1" t="str">
        <f t="shared" si="4"/>
        <v>January</v>
      </c>
      <c r="C278" t="s">
        <v>21</v>
      </c>
      <c r="D278">
        <v>40</v>
      </c>
      <c r="E278">
        <v>1000</v>
      </c>
      <c r="F278">
        <v>60</v>
      </c>
      <c r="G278">
        <v>1000</v>
      </c>
      <c r="H278">
        <v>60000</v>
      </c>
      <c r="I278" t="s">
        <v>20</v>
      </c>
      <c r="J278">
        <v>0</v>
      </c>
      <c r="K278">
        <v>1000</v>
      </c>
      <c r="L278">
        <v>0</v>
      </c>
      <c r="M278">
        <v>0</v>
      </c>
      <c r="N278">
        <v>0</v>
      </c>
      <c r="O278">
        <v>0</v>
      </c>
      <c r="P278">
        <v>0</v>
      </c>
      <c r="Q278">
        <v>60000</v>
      </c>
    </row>
    <row r="279" spans="1:17" x14ac:dyDescent="0.3">
      <c r="A279" s="1">
        <v>44934</v>
      </c>
      <c r="B279" s="1" t="str">
        <f t="shared" si="4"/>
        <v>January</v>
      </c>
      <c r="C279" t="s">
        <v>21</v>
      </c>
      <c r="D279">
        <v>40</v>
      </c>
      <c r="E279">
        <v>1000</v>
      </c>
      <c r="F279">
        <v>60</v>
      </c>
      <c r="G279">
        <v>1000</v>
      </c>
      <c r="H279">
        <v>60000</v>
      </c>
      <c r="I279" t="s">
        <v>20</v>
      </c>
      <c r="J279">
        <v>0</v>
      </c>
      <c r="K279">
        <v>1000</v>
      </c>
      <c r="L279">
        <v>0</v>
      </c>
      <c r="M279">
        <v>0</v>
      </c>
      <c r="N279">
        <v>0</v>
      </c>
      <c r="O279">
        <v>0</v>
      </c>
      <c r="P279">
        <v>0</v>
      </c>
      <c r="Q279">
        <v>60000</v>
      </c>
    </row>
    <row r="280" spans="1:17" x14ac:dyDescent="0.3">
      <c r="A280" s="1">
        <v>44935</v>
      </c>
      <c r="B280" s="1" t="str">
        <f t="shared" si="4"/>
        <v>January</v>
      </c>
      <c r="C280" t="s">
        <v>21</v>
      </c>
      <c r="D280">
        <v>40</v>
      </c>
      <c r="E280">
        <v>1000</v>
      </c>
      <c r="F280">
        <v>70</v>
      </c>
      <c r="G280">
        <v>1000</v>
      </c>
      <c r="H280">
        <v>70000</v>
      </c>
      <c r="I280" t="s">
        <v>20</v>
      </c>
      <c r="J280">
        <v>0</v>
      </c>
      <c r="K280">
        <v>1000</v>
      </c>
      <c r="L280">
        <v>0</v>
      </c>
      <c r="M280">
        <v>0</v>
      </c>
      <c r="N280">
        <v>0</v>
      </c>
      <c r="O280">
        <v>0</v>
      </c>
      <c r="P280">
        <v>0</v>
      </c>
      <c r="Q280">
        <v>70000</v>
      </c>
    </row>
    <row r="281" spans="1:17" x14ac:dyDescent="0.3">
      <c r="A281" s="1">
        <v>44936</v>
      </c>
      <c r="B281" s="1" t="str">
        <f t="shared" si="4"/>
        <v>January</v>
      </c>
      <c r="C281" t="s">
        <v>21</v>
      </c>
      <c r="D281">
        <v>50</v>
      </c>
      <c r="E281">
        <v>1000</v>
      </c>
      <c r="F281">
        <v>80</v>
      </c>
      <c r="G281">
        <v>800</v>
      </c>
      <c r="H281">
        <v>64000</v>
      </c>
      <c r="I281" t="s">
        <v>20</v>
      </c>
      <c r="J281">
        <v>200</v>
      </c>
      <c r="K281">
        <v>1000</v>
      </c>
      <c r="L281">
        <v>0</v>
      </c>
      <c r="M281">
        <v>0</v>
      </c>
      <c r="N281">
        <v>0</v>
      </c>
      <c r="O281">
        <v>200</v>
      </c>
      <c r="P281">
        <v>8000</v>
      </c>
      <c r="Q281">
        <v>56000</v>
      </c>
    </row>
    <row r="282" spans="1:17" x14ac:dyDescent="0.3">
      <c r="A282" s="1">
        <v>44937</v>
      </c>
      <c r="B282" s="1" t="str">
        <f t="shared" si="4"/>
        <v>January</v>
      </c>
      <c r="C282" t="s">
        <v>21</v>
      </c>
      <c r="D282">
        <v>60</v>
      </c>
      <c r="E282">
        <v>1000</v>
      </c>
      <c r="F282">
        <v>80</v>
      </c>
      <c r="G282">
        <v>800</v>
      </c>
      <c r="H282">
        <v>64000</v>
      </c>
      <c r="I282" t="s">
        <v>20</v>
      </c>
      <c r="J282">
        <v>200</v>
      </c>
      <c r="K282">
        <v>1000</v>
      </c>
      <c r="L282">
        <v>0</v>
      </c>
      <c r="M282">
        <v>0</v>
      </c>
      <c r="N282">
        <v>0</v>
      </c>
      <c r="O282">
        <v>200</v>
      </c>
      <c r="P282">
        <v>10000</v>
      </c>
      <c r="Q282">
        <v>54000</v>
      </c>
    </row>
    <row r="283" spans="1:17" x14ac:dyDescent="0.3">
      <c r="A283" s="1">
        <v>44938</v>
      </c>
      <c r="B283" s="1" t="str">
        <f t="shared" si="4"/>
        <v>January</v>
      </c>
      <c r="C283" t="s">
        <v>21</v>
      </c>
      <c r="D283">
        <v>0</v>
      </c>
      <c r="E283">
        <v>0</v>
      </c>
      <c r="F283">
        <v>0</v>
      </c>
      <c r="G283">
        <v>0</v>
      </c>
      <c r="H283">
        <v>0</v>
      </c>
      <c r="I283" t="s">
        <v>20</v>
      </c>
      <c r="J283">
        <v>0</v>
      </c>
      <c r="K283">
        <v>0</v>
      </c>
      <c r="L283">
        <v>0</v>
      </c>
      <c r="M283">
        <v>0</v>
      </c>
      <c r="N283">
        <v>0</v>
      </c>
      <c r="O283">
        <v>0</v>
      </c>
      <c r="P283">
        <v>0</v>
      </c>
      <c r="Q283">
        <v>0</v>
      </c>
    </row>
    <row r="284" spans="1:17" x14ac:dyDescent="0.3">
      <c r="A284" s="1">
        <v>44939</v>
      </c>
      <c r="B284" s="1" t="str">
        <f t="shared" si="4"/>
        <v>January</v>
      </c>
      <c r="C284" t="s">
        <v>21</v>
      </c>
      <c r="D284">
        <v>60</v>
      </c>
      <c r="E284">
        <v>800</v>
      </c>
      <c r="F284">
        <v>90</v>
      </c>
      <c r="G284">
        <v>700</v>
      </c>
      <c r="H284">
        <v>63000</v>
      </c>
      <c r="I284" t="s">
        <v>20</v>
      </c>
      <c r="J284">
        <v>100</v>
      </c>
      <c r="K284">
        <v>800</v>
      </c>
      <c r="L284">
        <v>0</v>
      </c>
      <c r="M284">
        <v>0</v>
      </c>
      <c r="N284">
        <v>0</v>
      </c>
      <c r="O284">
        <v>100</v>
      </c>
      <c r="P284">
        <v>0</v>
      </c>
      <c r="Q284">
        <v>63000</v>
      </c>
    </row>
    <row r="285" spans="1:17" x14ac:dyDescent="0.3">
      <c r="A285" s="1">
        <v>44940</v>
      </c>
      <c r="B285" s="1" t="str">
        <f t="shared" si="4"/>
        <v>January</v>
      </c>
      <c r="C285" t="s">
        <v>21</v>
      </c>
      <c r="D285">
        <v>60</v>
      </c>
      <c r="E285">
        <v>800</v>
      </c>
      <c r="F285">
        <v>90</v>
      </c>
      <c r="G285">
        <v>400</v>
      </c>
      <c r="H285">
        <v>36000</v>
      </c>
      <c r="I285" t="s">
        <v>20</v>
      </c>
      <c r="J285">
        <v>400</v>
      </c>
      <c r="K285">
        <v>800</v>
      </c>
      <c r="L285">
        <v>0</v>
      </c>
      <c r="M285">
        <v>0</v>
      </c>
      <c r="N285">
        <v>0</v>
      </c>
      <c r="O285">
        <v>400</v>
      </c>
      <c r="P285">
        <v>24000</v>
      </c>
      <c r="Q285">
        <v>12000</v>
      </c>
    </row>
    <row r="286" spans="1:17" x14ac:dyDescent="0.3">
      <c r="A286" s="1">
        <v>44941</v>
      </c>
      <c r="B286" s="1" t="str">
        <f t="shared" si="4"/>
        <v>January</v>
      </c>
      <c r="C286" t="s">
        <v>21</v>
      </c>
      <c r="D286">
        <v>80</v>
      </c>
      <c r="E286">
        <v>600</v>
      </c>
      <c r="F286">
        <v>100</v>
      </c>
      <c r="G286">
        <v>500</v>
      </c>
      <c r="H286">
        <v>50000</v>
      </c>
      <c r="I286" t="s">
        <v>20</v>
      </c>
      <c r="J286">
        <v>100</v>
      </c>
      <c r="K286">
        <v>600</v>
      </c>
      <c r="L286">
        <v>0</v>
      </c>
      <c r="M286">
        <v>0</v>
      </c>
      <c r="N286">
        <v>0</v>
      </c>
      <c r="O286">
        <v>100</v>
      </c>
      <c r="P286">
        <v>6000</v>
      </c>
      <c r="Q286">
        <v>44000</v>
      </c>
    </row>
    <row r="287" spans="1:17" x14ac:dyDescent="0.3">
      <c r="A287" s="1">
        <v>44942</v>
      </c>
      <c r="B287" s="1" t="str">
        <f t="shared" si="4"/>
        <v>January</v>
      </c>
      <c r="C287" t="s">
        <v>21</v>
      </c>
      <c r="D287">
        <v>80</v>
      </c>
      <c r="E287">
        <v>600</v>
      </c>
      <c r="F287">
        <v>100</v>
      </c>
      <c r="G287">
        <v>500</v>
      </c>
      <c r="H287">
        <v>50000</v>
      </c>
      <c r="I287" t="s">
        <v>20</v>
      </c>
      <c r="J287">
        <v>100</v>
      </c>
      <c r="K287">
        <v>600</v>
      </c>
      <c r="L287">
        <v>0</v>
      </c>
      <c r="M287">
        <v>0</v>
      </c>
      <c r="N287">
        <v>0</v>
      </c>
      <c r="O287">
        <v>100</v>
      </c>
      <c r="P287">
        <v>8000</v>
      </c>
      <c r="Q287">
        <v>42000</v>
      </c>
    </row>
    <row r="288" spans="1:17" x14ac:dyDescent="0.3">
      <c r="A288" s="1">
        <v>44943</v>
      </c>
      <c r="B288" s="1" t="str">
        <f t="shared" si="4"/>
        <v>January</v>
      </c>
      <c r="C288" t="s">
        <v>21</v>
      </c>
      <c r="D288">
        <v>100</v>
      </c>
      <c r="E288">
        <v>500</v>
      </c>
      <c r="F288">
        <v>120</v>
      </c>
      <c r="G288">
        <v>500</v>
      </c>
      <c r="H288">
        <v>60000</v>
      </c>
      <c r="I288" t="s">
        <v>20</v>
      </c>
      <c r="J288">
        <v>0</v>
      </c>
      <c r="K288">
        <v>500</v>
      </c>
      <c r="L288">
        <v>0</v>
      </c>
      <c r="M288">
        <v>0</v>
      </c>
      <c r="N288">
        <v>0</v>
      </c>
      <c r="O288">
        <v>0</v>
      </c>
      <c r="P288">
        <v>0</v>
      </c>
      <c r="Q288">
        <v>60000</v>
      </c>
    </row>
    <row r="289" spans="1:17" x14ac:dyDescent="0.3">
      <c r="A289" s="1">
        <v>44944</v>
      </c>
      <c r="B289" s="1" t="str">
        <f t="shared" si="4"/>
        <v>January</v>
      </c>
      <c r="C289" t="s">
        <v>21</v>
      </c>
      <c r="D289">
        <v>100</v>
      </c>
      <c r="E289">
        <v>500</v>
      </c>
      <c r="F289">
        <v>120</v>
      </c>
      <c r="G289">
        <v>300</v>
      </c>
      <c r="H289">
        <v>36000</v>
      </c>
      <c r="I289" t="s">
        <v>20</v>
      </c>
      <c r="J289">
        <v>200</v>
      </c>
      <c r="K289">
        <v>500</v>
      </c>
      <c r="L289">
        <v>0</v>
      </c>
      <c r="M289">
        <v>0</v>
      </c>
      <c r="N289">
        <v>0</v>
      </c>
      <c r="O289">
        <v>200</v>
      </c>
      <c r="P289">
        <v>20000</v>
      </c>
      <c r="Q289">
        <v>16000</v>
      </c>
    </row>
    <row r="290" spans="1:17" x14ac:dyDescent="0.3">
      <c r="A290" s="1">
        <v>44945</v>
      </c>
      <c r="B290" s="1" t="str">
        <f t="shared" si="4"/>
        <v>January</v>
      </c>
      <c r="C290" t="s">
        <v>21</v>
      </c>
      <c r="D290">
        <v>100</v>
      </c>
      <c r="E290">
        <v>300</v>
      </c>
      <c r="F290">
        <v>120</v>
      </c>
      <c r="G290">
        <v>150</v>
      </c>
      <c r="H290">
        <v>18000</v>
      </c>
      <c r="I290" t="s">
        <v>20</v>
      </c>
      <c r="J290">
        <v>150</v>
      </c>
      <c r="K290">
        <v>300</v>
      </c>
      <c r="L290">
        <v>0</v>
      </c>
      <c r="M290">
        <v>0</v>
      </c>
      <c r="N290">
        <v>0</v>
      </c>
      <c r="O290">
        <v>150</v>
      </c>
      <c r="P290">
        <v>15000</v>
      </c>
      <c r="Q290">
        <v>3000</v>
      </c>
    </row>
    <row r="291" spans="1:17" x14ac:dyDescent="0.3">
      <c r="A291" s="1">
        <v>44946</v>
      </c>
      <c r="B291" s="1" t="str">
        <f t="shared" si="4"/>
        <v>January</v>
      </c>
      <c r="C291" t="s">
        <v>21</v>
      </c>
      <c r="D291">
        <v>100</v>
      </c>
      <c r="E291">
        <v>200</v>
      </c>
      <c r="F291">
        <v>120</v>
      </c>
      <c r="G291">
        <v>200</v>
      </c>
      <c r="H291">
        <v>24000</v>
      </c>
      <c r="I291" t="s">
        <v>20</v>
      </c>
      <c r="J291">
        <v>0</v>
      </c>
      <c r="K291">
        <v>200</v>
      </c>
      <c r="L291">
        <v>0</v>
      </c>
      <c r="M291">
        <v>0</v>
      </c>
      <c r="N291">
        <v>0</v>
      </c>
      <c r="O291">
        <v>0</v>
      </c>
      <c r="P291">
        <v>0</v>
      </c>
      <c r="Q291">
        <v>24000</v>
      </c>
    </row>
    <row r="292" spans="1:17" x14ac:dyDescent="0.3">
      <c r="A292" s="1">
        <v>44947</v>
      </c>
      <c r="B292" s="1" t="str">
        <f t="shared" si="4"/>
        <v>January</v>
      </c>
      <c r="C292" t="s">
        <v>21</v>
      </c>
      <c r="D292">
        <v>100</v>
      </c>
      <c r="E292">
        <v>200</v>
      </c>
      <c r="F292">
        <v>120</v>
      </c>
      <c r="G292">
        <v>200</v>
      </c>
      <c r="H292">
        <v>24000</v>
      </c>
      <c r="I292" t="s">
        <v>20</v>
      </c>
      <c r="J292">
        <v>0</v>
      </c>
      <c r="K292">
        <v>200</v>
      </c>
      <c r="L292">
        <v>0</v>
      </c>
      <c r="M292">
        <v>0</v>
      </c>
      <c r="N292">
        <v>0</v>
      </c>
      <c r="O292">
        <v>0</v>
      </c>
      <c r="P292">
        <v>0</v>
      </c>
      <c r="Q292">
        <v>24000</v>
      </c>
    </row>
    <row r="293" spans="1:17" x14ac:dyDescent="0.3">
      <c r="A293" s="1">
        <v>44948</v>
      </c>
      <c r="B293" s="1" t="str">
        <f t="shared" si="4"/>
        <v>January</v>
      </c>
      <c r="C293" t="s">
        <v>21</v>
      </c>
      <c r="D293">
        <v>100</v>
      </c>
      <c r="E293">
        <v>200</v>
      </c>
      <c r="F293">
        <v>120</v>
      </c>
      <c r="G293">
        <v>200</v>
      </c>
      <c r="H293">
        <v>24000</v>
      </c>
      <c r="I293" t="s">
        <v>20</v>
      </c>
      <c r="J293">
        <v>0</v>
      </c>
      <c r="K293">
        <v>200</v>
      </c>
      <c r="L293">
        <v>0</v>
      </c>
      <c r="M293">
        <v>0</v>
      </c>
      <c r="N293">
        <v>0</v>
      </c>
      <c r="O293">
        <v>0</v>
      </c>
      <c r="P293">
        <v>0</v>
      </c>
      <c r="Q293">
        <v>24000</v>
      </c>
    </row>
    <row r="294" spans="1:17" x14ac:dyDescent="0.3">
      <c r="A294" s="1">
        <v>44949</v>
      </c>
      <c r="B294" s="1" t="str">
        <f t="shared" si="4"/>
        <v>January</v>
      </c>
      <c r="C294" t="s">
        <v>21</v>
      </c>
      <c r="D294">
        <v>100</v>
      </c>
      <c r="E294">
        <v>200</v>
      </c>
      <c r="F294">
        <v>120</v>
      </c>
      <c r="G294">
        <v>200</v>
      </c>
      <c r="H294">
        <v>24000</v>
      </c>
      <c r="I294" t="s">
        <v>20</v>
      </c>
      <c r="J294">
        <v>0</v>
      </c>
      <c r="K294">
        <v>200</v>
      </c>
      <c r="L294">
        <v>0</v>
      </c>
      <c r="M294">
        <v>0</v>
      </c>
      <c r="N294">
        <v>0</v>
      </c>
      <c r="O294">
        <v>0</v>
      </c>
      <c r="P294">
        <v>0</v>
      </c>
      <c r="Q294">
        <v>24000</v>
      </c>
    </row>
    <row r="295" spans="1:17" x14ac:dyDescent="0.3">
      <c r="A295" s="1">
        <v>44950</v>
      </c>
      <c r="B295" s="1" t="str">
        <f t="shared" si="4"/>
        <v>January</v>
      </c>
      <c r="C295" t="s">
        <v>21</v>
      </c>
      <c r="D295">
        <v>100</v>
      </c>
      <c r="E295">
        <v>200</v>
      </c>
      <c r="F295">
        <v>120</v>
      </c>
      <c r="G295">
        <v>200</v>
      </c>
      <c r="H295">
        <v>24000</v>
      </c>
      <c r="I295" t="s">
        <v>20</v>
      </c>
      <c r="J295">
        <v>0</v>
      </c>
      <c r="K295">
        <v>200</v>
      </c>
      <c r="L295">
        <v>0</v>
      </c>
      <c r="M295">
        <v>0</v>
      </c>
      <c r="N295">
        <v>0</v>
      </c>
      <c r="O295">
        <v>0</v>
      </c>
      <c r="P295">
        <v>0</v>
      </c>
      <c r="Q295">
        <v>24000</v>
      </c>
    </row>
    <row r="296" spans="1:17" x14ac:dyDescent="0.3">
      <c r="A296" s="1">
        <v>44951</v>
      </c>
      <c r="B296" s="1" t="str">
        <f t="shared" si="4"/>
        <v>January</v>
      </c>
      <c r="C296" t="s">
        <v>21</v>
      </c>
      <c r="D296">
        <v>100</v>
      </c>
      <c r="E296">
        <v>200</v>
      </c>
      <c r="F296">
        <v>140</v>
      </c>
      <c r="G296">
        <v>200</v>
      </c>
      <c r="H296">
        <v>28000</v>
      </c>
      <c r="I296" t="s">
        <v>20</v>
      </c>
      <c r="J296">
        <v>0</v>
      </c>
      <c r="K296">
        <v>200</v>
      </c>
      <c r="L296">
        <v>0</v>
      </c>
      <c r="M296">
        <v>0</v>
      </c>
      <c r="N296">
        <v>0</v>
      </c>
      <c r="O296">
        <v>0</v>
      </c>
      <c r="P296">
        <v>0</v>
      </c>
      <c r="Q296">
        <v>28000</v>
      </c>
    </row>
    <row r="297" spans="1:17" x14ac:dyDescent="0.3">
      <c r="A297" s="1">
        <v>44952</v>
      </c>
      <c r="B297" s="1" t="str">
        <f t="shared" si="4"/>
        <v>January</v>
      </c>
      <c r="C297" t="s">
        <v>21</v>
      </c>
      <c r="D297">
        <v>120</v>
      </c>
      <c r="E297">
        <v>200</v>
      </c>
      <c r="F297">
        <v>140</v>
      </c>
      <c r="G297">
        <v>200</v>
      </c>
      <c r="H297">
        <v>28000</v>
      </c>
      <c r="I297" t="s">
        <v>20</v>
      </c>
      <c r="J297">
        <v>0</v>
      </c>
      <c r="K297">
        <v>200</v>
      </c>
      <c r="L297">
        <v>0</v>
      </c>
      <c r="M297">
        <v>0</v>
      </c>
      <c r="N297">
        <v>0</v>
      </c>
      <c r="O297">
        <v>0</v>
      </c>
      <c r="P297">
        <v>0</v>
      </c>
      <c r="Q297">
        <v>28000</v>
      </c>
    </row>
    <row r="298" spans="1:17" x14ac:dyDescent="0.3">
      <c r="A298" s="1">
        <v>44953</v>
      </c>
      <c r="B298" s="1" t="str">
        <f t="shared" si="4"/>
        <v>January</v>
      </c>
      <c r="C298" t="s">
        <v>21</v>
      </c>
      <c r="D298">
        <v>100</v>
      </c>
      <c r="E298">
        <v>150</v>
      </c>
      <c r="F298">
        <v>140</v>
      </c>
      <c r="G298">
        <v>100</v>
      </c>
      <c r="H298">
        <v>14000</v>
      </c>
      <c r="I298" t="s">
        <v>20</v>
      </c>
      <c r="J298">
        <v>50</v>
      </c>
      <c r="K298">
        <v>150</v>
      </c>
      <c r="L298">
        <v>0</v>
      </c>
      <c r="M298">
        <v>0</v>
      </c>
      <c r="N298">
        <v>0</v>
      </c>
      <c r="O298">
        <v>50</v>
      </c>
      <c r="P298">
        <v>6000</v>
      </c>
      <c r="Q298">
        <v>8000</v>
      </c>
    </row>
    <row r="299" spans="1:17" x14ac:dyDescent="0.3">
      <c r="A299" s="1">
        <v>44954</v>
      </c>
      <c r="B299" s="1" t="str">
        <f t="shared" si="4"/>
        <v>January</v>
      </c>
      <c r="C299" t="s">
        <v>21</v>
      </c>
      <c r="D299">
        <v>100</v>
      </c>
      <c r="E299">
        <v>150</v>
      </c>
      <c r="F299">
        <v>120</v>
      </c>
      <c r="G299">
        <v>150</v>
      </c>
      <c r="H299">
        <v>18000</v>
      </c>
      <c r="I299" t="s">
        <v>20</v>
      </c>
      <c r="J299">
        <v>0</v>
      </c>
      <c r="K299">
        <v>150</v>
      </c>
      <c r="L299">
        <v>0</v>
      </c>
      <c r="M299">
        <v>0</v>
      </c>
      <c r="N299">
        <v>0</v>
      </c>
      <c r="O299">
        <v>0</v>
      </c>
      <c r="P299">
        <v>0</v>
      </c>
      <c r="Q299">
        <v>18000</v>
      </c>
    </row>
    <row r="300" spans="1:17" x14ac:dyDescent="0.3">
      <c r="A300" s="1">
        <v>44955</v>
      </c>
      <c r="B300" s="1" t="str">
        <f t="shared" si="4"/>
        <v>January</v>
      </c>
      <c r="C300" t="s">
        <v>21</v>
      </c>
      <c r="D300">
        <v>100</v>
      </c>
      <c r="E300">
        <v>150</v>
      </c>
      <c r="F300">
        <v>120</v>
      </c>
      <c r="G300">
        <v>90</v>
      </c>
      <c r="H300">
        <v>10800</v>
      </c>
      <c r="I300" t="s">
        <v>20</v>
      </c>
      <c r="J300">
        <v>60</v>
      </c>
      <c r="K300">
        <v>150</v>
      </c>
      <c r="L300">
        <v>0</v>
      </c>
      <c r="M300">
        <v>0</v>
      </c>
      <c r="N300">
        <v>0</v>
      </c>
      <c r="O300">
        <v>60</v>
      </c>
      <c r="P300">
        <v>6000</v>
      </c>
      <c r="Q300">
        <v>4800</v>
      </c>
    </row>
    <row r="301" spans="1:17" x14ac:dyDescent="0.3">
      <c r="A301" s="1">
        <v>44956</v>
      </c>
      <c r="B301" s="1" t="str">
        <f t="shared" si="4"/>
        <v>January</v>
      </c>
      <c r="C301" t="s">
        <v>21</v>
      </c>
      <c r="D301">
        <v>100</v>
      </c>
      <c r="E301">
        <v>150</v>
      </c>
      <c r="F301">
        <v>120</v>
      </c>
      <c r="G301">
        <v>150</v>
      </c>
      <c r="H301">
        <v>18000</v>
      </c>
      <c r="I301" t="s">
        <v>20</v>
      </c>
      <c r="J301">
        <v>0</v>
      </c>
      <c r="K301">
        <v>150</v>
      </c>
      <c r="L301">
        <v>0</v>
      </c>
      <c r="M301">
        <v>0</v>
      </c>
      <c r="N301">
        <v>0</v>
      </c>
      <c r="O301">
        <v>0</v>
      </c>
      <c r="P301">
        <v>0</v>
      </c>
      <c r="Q301">
        <v>18000</v>
      </c>
    </row>
    <row r="302" spans="1:17" x14ac:dyDescent="0.3">
      <c r="A302" s="1">
        <v>44957</v>
      </c>
      <c r="B302" s="1" t="str">
        <f t="shared" si="4"/>
        <v>January</v>
      </c>
      <c r="C302" t="s">
        <v>21</v>
      </c>
      <c r="D302">
        <v>0</v>
      </c>
      <c r="E302">
        <v>0</v>
      </c>
      <c r="F302">
        <v>0</v>
      </c>
      <c r="G302">
        <v>0</v>
      </c>
      <c r="H302">
        <v>0</v>
      </c>
      <c r="I302" t="s">
        <v>20</v>
      </c>
      <c r="J302">
        <v>0</v>
      </c>
      <c r="K302">
        <v>0</v>
      </c>
      <c r="L302">
        <v>0</v>
      </c>
      <c r="M302">
        <v>0</v>
      </c>
      <c r="N302">
        <v>0</v>
      </c>
      <c r="O302">
        <v>0</v>
      </c>
      <c r="P302">
        <v>0</v>
      </c>
      <c r="Q302">
        <v>0</v>
      </c>
    </row>
    <row r="303" spans="1:17" x14ac:dyDescent="0.3">
      <c r="A303" s="1">
        <v>44958</v>
      </c>
      <c r="B303" s="1" t="str">
        <f t="shared" si="4"/>
        <v>February</v>
      </c>
      <c r="C303" t="s">
        <v>21</v>
      </c>
      <c r="D303">
        <v>120</v>
      </c>
      <c r="E303">
        <v>150</v>
      </c>
      <c r="F303">
        <v>140</v>
      </c>
      <c r="G303">
        <v>150</v>
      </c>
      <c r="H303">
        <v>21000</v>
      </c>
      <c r="I303" t="s">
        <v>20</v>
      </c>
      <c r="J303">
        <v>0</v>
      </c>
      <c r="K303">
        <v>150</v>
      </c>
      <c r="L303">
        <v>0</v>
      </c>
      <c r="M303">
        <v>0</v>
      </c>
      <c r="N303">
        <v>0</v>
      </c>
      <c r="O303">
        <v>0</v>
      </c>
      <c r="P303">
        <v>0</v>
      </c>
      <c r="Q303">
        <v>21000</v>
      </c>
    </row>
    <row r="304" spans="1:17" x14ac:dyDescent="0.3">
      <c r="A304" s="1">
        <v>44959</v>
      </c>
      <c r="B304" s="1" t="str">
        <f t="shared" si="4"/>
        <v>February</v>
      </c>
      <c r="C304" t="s">
        <v>21</v>
      </c>
      <c r="D304">
        <v>120</v>
      </c>
      <c r="E304">
        <v>150</v>
      </c>
      <c r="F304">
        <v>140</v>
      </c>
      <c r="G304">
        <v>150</v>
      </c>
      <c r="H304">
        <v>21000</v>
      </c>
      <c r="I304" t="s">
        <v>20</v>
      </c>
      <c r="J304">
        <v>0</v>
      </c>
      <c r="K304">
        <v>150</v>
      </c>
      <c r="L304">
        <v>0</v>
      </c>
      <c r="M304">
        <v>0</v>
      </c>
      <c r="N304">
        <v>0</v>
      </c>
      <c r="O304">
        <v>0</v>
      </c>
      <c r="P304">
        <v>0</v>
      </c>
      <c r="Q304">
        <v>21000</v>
      </c>
    </row>
    <row r="305" spans="1:17" x14ac:dyDescent="0.3">
      <c r="A305" s="1">
        <v>44960</v>
      </c>
      <c r="B305" s="1" t="str">
        <f t="shared" si="4"/>
        <v>February</v>
      </c>
      <c r="C305" t="s">
        <v>21</v>
      </c>
      <c r="D305">
        <v>120</v>
      </c>
      <c r="E305">
        <v>150</v>
      </c>
      <c r="F305">
        <v>140</v>
      </c>
      <c r="G305">
        <v>150</v>
      </c>
      <c r="H305">
        <v>21000</v>
      </c>
      <c r="I305" t="s">
        <v>20</v>
      </c>
      <c r="J305">
        <v>0</v>
      </c>
      <c r="K305">
        <v>150</v>
      </c>
      <c r="L305">
        <v>0</v>
      </c>
      <c r="M305">
        <v>0</v>
      </c>
      <c r="N305">
        <v>0</v>
      </c>
      <c r="O305">
        <v>0</v>
      </c>
      <c r="P305">
        <v>0</v>
      </c>
      <c r="Q305">
        <v>21000</v>
      </c>
    </row>
    <row r="306" spans="1:17" x14ac:dyDescent="0.3">
      <c r="A306" s="1">
        <v>44961</v>
      </c>
      <c r="B306" s="1" t="str">
        <f t="shared" si="4"/>
        <v>February</v>
      </c>
      <c r="C306" t="s">
        <v>21</v>
      </c>
      <c r="D306">
        <v>120</v>
      </c>
      <c r="E306">
        <v>150</v>
      </c>
      <c r="F306">
        <v>140</v>
      </c>
      <c r="G306">
        <v>150</v>
      </c>
      <c r="H306">
        <v>21000</v>
      </c>
      <c r="I306" t="s">
        <v>20</v>
      </c>
      <c r="J306">
        <v>0</v>
      </c>
      <c r="K306">
        <v>150</v>
      </c>
      <c r="L306">
        <v>0</v>
      </c>
      <c r="M306">
        <v>0</v>
      </c>
      <c r="N306">
        <v>0</v>
      </c>
      <c r="O306">
        <v>0</v>
      </c>
      <c r="P306">
        <v>0</v>
      </c>
      <c r="Q306">
        <v>21000</v>
      </c>
    </row>
    <row r="307" spans="1:17" x14ac:dyDescent="0.3">
      <c r="A307" s="1">
        <v>44962</v>
      </c>
      <c r="B307" s="1" t="str">
        <f t="shared" si="4"/>
        <v>February</v>
      </c>
      <c r="C307" t="s">
        <v>21</v>
      </c>
      <c r="D307">
        <v>120</v>
      </c>
      <c r="E307">
        <v>150</v>
      </c>
      <c r="F307">
        <v>140</v>
      </c>
      <c r="G307">
        <v>100</v>
      </c>
      <c r="H307">
        <v>14000</v>
      </c>
      <c r="I307" t="s">
        <v>20</v>
      </c>
      <c r="J307">
        <v>50</v>
      </c>
      <c r="K307">
        <v>150</v>
      </c>
      <c r="L307">
        <v>0</v>
      </c>
      <c r="M307">
        <v>0</v>
      </c>
      <c r="N307">
        <v>0</v>
      </c>
      <c r="O307">
        <v>50</v>
      </c>
      <c r="P307">
        <v>6000</v>
      </c>
      <c r="Q307">
        <v>8000</v>
      </c>
    </row>
    <row r="308" spans="1:17" x14ac:dyDescent="0.3">
      <c r="A308" s="1">
        <v>44963</v>
      </c>
      <c r="B308" s="1" t="str">
        <f t="shared" si="4"/>
        <v>February</v>
      </c>
      <c r="C308" t="s">
        <v>21</v>
      </c>
      <c r="D308">
        <v>120</v>
      </c>
      <c r="E308">
        <v>150</v>
      </c>
      <c r="F308">
        <v>140</v>
      </c>
      <c r="G308">
        <v>120</v>
      </c>
      <c r="H308">
        <v>16800</v>
      </c>
      <c r="I308" t="s">
        <v>20</v>
      </c>
      <c r="J308">
        <v>30</v>
      </c>
      <c r="K308">
        <v>150</v>
      </c>
      <c r="L308">
        <v>0</v>
      </c>
      <c r="M308">
        <v>0</v>
      </c>
      <c r="N308">
        <v>0</v>
      </c>
      <c r="O308">
        <v>30</v>
      </c>
      <c r="P308">
        <v>3600</v>
      </c>
      <c r="Q308">
        <v>13200</v>
      </c>
    </row>
    <row r="309" spans="1:17" x14ac:dyDescent="0.3">
      <c r="A309" s="1">
        <v>44964</v>
      </c>
      <c r="B309" s="1" t="str">
        <f t="shared" si="4"/>
        <v>February</v>
      </c>
      <c r="C309" t="s">
        <v>21</v>
      </c>
      <c r="D309">
        <v>120</v>
      </c>
      <c r="E309">
        <v>150</v>
      </c>
      <c r="F309">
        <v>150</v>
      </c>
      <c r="G309">
        <v>120</v>
      </c>
      <c r="H309">
        <v>18000</v>
      </c>
      <c r="I309" t="s">
        <v>20</v>
      </c>
      <c r="J309">
        <v>30</v>
      </c>
      <c r="K309">
        <v>150</v>
      </c>
      <c r="L309">
        <v>0</v>
      </c>
      <c r="M309">
        <v>0</v>
      </c>
      <c r="N309">
        <v>0</v>
      </c>
      <c r="O309">
        <v>30</v>
      </c>
      <c r="P309">
        <v>3600</v>
      </c>
      <c r="Q309">
        <v>14400</v>
      </c>
    </row>
    <row r="310" spans="1:17" x14ac:dyDescent="0.3">
      <c r="A310" s="1">
        <v>44965</v>
      </c>
      <c r="B310" s="1" t="str">
        <f t="shared" si="4"/>
        <v>February</v>
      </c>
      <c r="C310" t="s">
        <v>21</v>
      </c>
      <c r="D310">
        <v>140</v>
      </c>
      <c r="E310">
        <v>150</v>
      </c>
      <c r="F310">
        <v>160</v>
      </c>
      <c r="G310">
        <v>150</v>
      </c>
      <c r="H310">
        <v>24000</v>
      </c>
      <c r="I310" t="s">
        <v>20</v>
      </c>
      <c r="J310">
        <v>0</v>
      </c>
      <c r="K310">
        <v>150</v>
      </c>
      <c r="L310">
        <v>0</v>
      </c>
      <c r="M310">
        <v>0</v>
      </c>
      <c r="N310">
        <v>0</v>
      </c>
      <c r="O310">
        <v>0</v>
      </c>
      <c r="P310">
        <v>0</v>
      </c>
      <c r="Q310">
        <v>24000</v>
      </c>
    </row>
    <row r="311" spans="1:17" x14ac:dyDescent="0.3">
      <c r="A311" s="1">
        <v>44966</v>
      </c>
      <c r="B311" s="1" t="str">
        <f t="shared" si="4"/>
        <v>February</v>
      </c>
      <c r="C311" t="s">
        <v>21</v>
      </c>
      <c r="D311">
        <v>140</v>
      </c>
      <c r="E311">
        <v>150</v>
      </c>
      <c r="F311">
        <v>160</v>
      </c>
      <c r="G311">
        <v>150</v>
      </c>
      <c r="H311">
        <v>24000</v>
      </c>
      <c r="I311" t="s">
        <v>20</v>
      </c>
      <c r="J311">
        <v>0</v>
      </c>
      <c r="K311">
        <v>150</v>
      </c>
      <c r="L311">
        <v>0</v>
      </c>
      <c r="M311">
        <v>0</v>
      </c>
      <c r="N311">
        <v>0</v>
      </c>
      <c r="O311">
        <v>0</v>
      </c>
      <c r="P311">
        <v>0</v>
      </c>
      <c r="Q311">
        <v>24000</v>
      </c>
    </row>
    <row r="312" spans="1:17" x14ac:dyDescent="0.3">
      <c r="A312" s="1">
        <v>44967</v>
      </c>
      <c r="B312" s="1" t="str">
        <f t="shared" si="4"/>
        <v>February</v>
      </c>
      <c r="C312" t="s">
        <v>21</v>
      </c>
      <c r="D312">
        <v>140</v>
      </c>
      <c r="E312">
        <v>150</v>
      </c>
      <c r="F312">
        <v>160</v>
      </c>
      <c r="G312">
        <v>120</v>
      </c>
      <c r="H312">
        <v>19200</v>
      </c>
      <c r="I312" t="s">
        <v>20</v>
      </c>
      <c r="J312">
        <v>30</v>
      </c>
      <c r="K312">
        <v>150</v>
      </c>
      <c r="L312">
        <v>0</v>
      </c>
      <c r="M312">
        <v>0</v>
      </c>
      <c r="N312">
        <v>0</v>
      </c>
      <c r="O312">
        <v>30</v>
      </c>
      <c r="P312">
        <v>4200</v>
      </c>
      <c r="Q312">
        <v>15000</v>
      </c>
    </row>
    <row r="313" spans="1:17" x14ac:dyDescent="0.3">
      <c r="A313" s="1">
        <v>44968</v>
      </c>
      <c r="B313" s="1" t="str">
        <f t="shared" si="4"/>
        <v>February</v>
      </c>
      <c r="C313" t="s">
        <v>21</v>
      </c>
      <c r="D313">
        <v>140</v>
      </c>
      <c r="E313">
        <v>150</v>
      </c>
      <c r="F313">
        <v>150</v>
      </c>
      <c r="G313">
        <v>120</v>
      </c>
      <c r="H313">
        <v>18000</v>
      </c>
      <c r="I313" t="s">
        <v>20</v>
      </c>
      <c r="J313">
        <v>30</v>
      </c>
      <c r="K313">
        <v>150</v>
      </c>
      <c r="L313">
        <v>0</v>
      </c>
      <c r="M313">
        <v>0</v>
      </c>
      <c r="N313">
        <v>0</v>
      </c>
      <c r="O313">
        <v>30</v>
      </c>
      <c r="P313">
        <v>4200</v>
      </c>
      <c r="Q313">
        <v>13800</v>
      </c>
    </row>
    <row r="314" spans="1:17" x14ac:dyDescent="0.3">
      <c r="A314" s="1">
        <v>44969</v>
      </c>
      <c r="B314" s="1" t="str">
        <f t="shared" si="4"/>
        <v>February</v>
      </c>
      <c r="C314" t="s">
        <v>21</v>
      </c>
      <c r="D314">
        <v>100</v>
      </c>
      <c r="E314">
        <v>120</v>
      </c>
      <c r="F314">
        <v>130</v>
      </c>
      <c r="G314">
        <v>120</v>
      </c>
      <c r="H314">
        <v>15600</v>
      </c>
      <c r="I314" t="s">
        <v>20</v>
      </c>
      <c r="J314">
        <v>0</v>
      </c>
      <c r="K314">
        <v>120</v>
      </c>
      <c r="L314">
        <v>0</v>
      </c>
      <c r="M314">
        <v>0</v>
      </c>
      <c r="N314">
        <v>0</v>
      </c>
      <c r="O314">
        <v>0</v>
      </c>
      <c r="P314">
        <v>0</v>
      </c>
      <c r="Q314">
        <v>15600</v>
      </c>
    </row>
    <row r="315" spans="1:17" x14ac:dyDescent="0.3">
      <c r="A315" s="1">
        <v>44970</v>
      </c>
      <c r="B315" s="1" t="str">
        <f t="shared" si="4"/>
        <v>February</v>
      </c>
      <c r="C315" t="s">
        <v>21</v>
      </c>
      <c r="D315">
        <v>100</v>
      </c>
      <c r="E315">
        <v>120</v>
      </c>
      <c r="F315">
        <v>130</v>
      </c>
      <c r="G315">
        <v>120</v>
      </c>
      <c r="H315">
        <v>15600</v>
      </c>
      <c r="I315" t="s">
        <v>20</v>
      </c>
      <c r="J315">
        <v>0</v>
      </c>
      <c r="K315">
        <v>120</v>
      </c>
      <c r="L315">
        <v>0</v>
      </c>
      <c r="M315">
        <v>0</v>
      </c>
      <c r="N315">
        <v>0</v>
      </c>
      <c r="O315">
        <v>0</v>
      </c>
      <c r="P315">
        <v>0</v>
      </c>
      <c r="Q315">
        <v>15600</v>
      </c>
    </row>
    <row r="316" spans="1:17" x14ac:dyDescent="0.3">
      <c r="A316" s="1">
        <v>44971</v>
      </c>
      <c r="B316" s="1" t="str">
        <f t="shared" si="4"/>
        <v>February</v>
      </c>
      <c r="C316" t="s">
        <v>21</v>
      </c>
      <c r="D316">
        <v>100</v>
      </c>
      <c r="E316">
        <v>120</v>
      </c>
      <c r="F316">
        <v>120</v>
      </c>
      <c r="G316">
        <v>120</v>
      </c>
      <c r="H316">
        <v>14400</v>
      </c>
      <c r="I316" t="s">
        <v>20</v>
      </c>
      <c r="J316">
        <v>0</v>
      </c>
      <c r="K316">
        <v>120</v>
      </c>
      <c r="L316">
        <v>0</v>
      </c>
      <c r="M316">
        <v>0</v>
      </c>
      <c r="N316">
        <v>0</v>
      </c>
      <c r="O316">
        <v>0</v>
      </c>
      <c r="P316">
        <v>0</v>
      </c>
      <c r="Q316">
        <v>14400</v>
      </c>
    </row>
    <row r="317" spans="1:17" x14ac:dyDescent="0.3">
      <c r="A317" s="1">
        <v>44972</v>
      </c>
      <c r="B317" s="1" t="str">
        <f t="shared" si="4"/>
        <v>February</v>
      </c>
      <c r="C317" t="s">
        <v>21</v>
      </c>
      <c r="D317">
        <v>100</v>
      </c>
      <c r="E317">
        <v>120</v>
      </c>
      <c r="F317">
        <v>120</v>
      </c>
      <c r="G317">
        <v>120</v>
      </c>
      <c r="H317">
        <v>14400</v>
      </c>
      <c r="I317" t="s">
        <v>20</v>
      </c>
      <c r="J317">
        <v>0</v>
      </c>
      <c r="K317">
        <v>120</v>
      </c>
      <c r="L317">
        <v>0</v>
      </c>
      <c r="M317">
        <v>0</v>
      </c>
      <c r="N317">
        <v>0</v>
      </c>
      <c r="O317">
        <v>0</v>
      </c>
      <c r="P317">
        <v>0</v>
      </c>
      <c r="Q317">
        <v>14400</v>
      </c>
    </row>
    <row r="318" spans="1:17" x14ac:dyDescent="0.3">
      <c r="A318" s="1">
        <v>44973</v>
      </c>
      <c r="B318" s="1" t="str">
        <f t="shared" si="4"/>
        <v>February</v>
      </c>
      <c r="C318" t="s">
        <v>21</v>
      </c>
      <c r="D318">
        <v>100</v>
      </c>
      <c r="E318">
        <v>120</v>
      </c>
      <c r="F318">
        <v>120</v>
      </c>
      <c r="G318">
        <v>120</v>
      </c>
      <c r="H318">
        <v>14400</v>
      </c>
      <c r="I318" t="s">
        <v>20</v>
      </c>
      <c r="J318">
        <v>0</v>
      </c>
      <c r="K318">
        <v>120</v>
      </c>
      <c r="L318">
        <v>0</v>
      </c>
      <c r="M318">
        <v>0</v>
      </c>
      <c r="N318">
        <v>0</v>
      </c>
      <c r="O318">
        <v>0</v>
      </c>
      <c r="P318">
        <v>0</v>
      </c>
      <c r="Q318">
        <v>14400</v>
      </c>
    </row>
    <row r="319" spans="1:17" x14ac:dyDescent="0.3">
      <c r="A319" s="1">
        <v>44974</v>
      </c>
      <c r="B319" s="1" t="str">
        <f t="shared" si="4"/>
        <v>February</v>
      </c>
      <c r="C319" t="s">
        <v>21</v>
      </c>
      <c r="D319">
        <v>100</v>
      </c>
      <c r="E319">
        <v>120</v>
      </c>
      <c r="F319">
        <v>120</v>
      </c>
      <c r="G319">
        <v>120</v>
      </c>
      <c r="H319">
        <v>14400</v>
      </c>
      <c r="I319" t="s">
        <v>20</v>
      </c>
      <c r="J319">
        <v>0</v>
      </c>
      <c r="K319">
        <v>120</v>
      </c>
      <c r="L319">
        <v>0</v>
      </c>
      <c r="M319">
        <v>0</v>
      </c>
      <c r="N319">
        <v>0</v>
      </c>
      <c r="O319">
        <v>0</v>
      </c>
      <c r="P319">
        <v>0</v>
      </c>
      <c r="Q319">
        <v>14400</v>
      </c>
    </row>
    <row r="320" spans="1:17" x14ac:dyDescent="0.3">
      <c r="A320" s="1">
        <v>44975</v>
      </c>
      <c r="B320" s="1" t="str">
        <f t="shared" si="4"/>
        <v>February</v>
      </c>
      <c r="C320" t="s">
        <v>21</v>
      </c>
      <c r="D320">
        <v>100</v>
      </c>
      <c r="E320">
        <v>120</v>
      </c>
      <c r="F320">
        <v>120</v>
      </c>
      <c r="G320">
        <v>120</v>
      </c>
      <c r="H320">
        <v>14400</v>
      </c>
      <c r="I320" t="s">
        <v>20</v>
      </c>
      <c r="J320">
        <v>0</v>
      </c>
      <c r="K320">
        <v>120</v>
      </c>
      <c r="L320">
        <v>0</v>
      </c>
      <c r="M320">
        <v>0</v>
      </c>
      <c r="N320">
        <v>0</v>
      </c>
      <c r="O320">
        <v>0</v>
      </c>
      <c r="P320">
        <v>0</v>
      </c>
      <c r="Q320">
        <v>14400</v>
      </c>
    </row>
    <row r="321" spans="1:17" x14ac:dyDescent="0.3">
      <c r="A321" s="1">
        <v>44976</v>
      </c>
      <c r="B321" s="1" t="str">
        <f t="shared" si="4"/>
        <v>February</v>
      </c>
      <c r="C321" t="s">
        <v>21</v>
      </c>
      <c r="D321">
        <v>100</v>
      </c>
      <c r="E321">
        <v>120</v>
      </c>
      <c r="F321">
        <v>120</v>
      </c>
      <c r="G321">
        <v>120</v>
      </c>
      <c r="H321">
        <v>14400</v>
      </c>
      <c r="I321" t="s">
        <v>20</v>
      </c>
      <c r="J321">
        <v>0</v>
      </c>
      <c r="K321">
        <v>120</v>
      </c>
      <c r="L321">
        <v>0</v>
      </c>
      <c r="M321">
        <v>0</v>
      </c>
      <c r="N321">
        <v>0</v>
      </c>
      <c r="O321">
        <v>0</v>
      </c>
      <c r="P321">
        <v>0</v>
      </c>
      <c r="Q321">
        <v>14400</v>
      </c>
    </row>
    <row r="322" spans="1:17" x14ac:dyDescent="0.3">
      <c r="A322" s="1">
        <v>44977</v>
      </c>
      <c r="B322" s="1" t="str">
        <f t="shared" si="4"/>
        <v>February</v>
      </c>
      <c r="C322" t="s">
        <v>21</v>
      </c>
      <c r="D322">
        <v>100</v>
      </c>
      <c r="E322">
        <v>120</v>
      </c>
      <c r="F322">
        <v>120</v>
      </c>
      <c r="G322">
        <v>100</v>
      </c>
      <c r="H322">
        <v>12000</v>
      </c>
      <c r="I322" t="s">
        <v>20</v>
      </c>
      <c r="J322">
        <v>20</v>
      </c>
      <c r="K322">
        <v>120</v>
      </c>
      <c r="L322">
        <v>0</v>
      </c>
      <c r="M322">
        <v>0</v>
      </c>
      <c r="N322">
        <v>0</v>
      </c>
      <c r="O322">
        <v>20</v>
      </c>
      <c r="P322">
        <v>2000</v>
      </c>
      <c r="Q322">
        <v>10000</v>
      </c>
    </row>
    <row r="323" spans="1:17" x14ac:dyDescent="0.3">
      <c r="A323" s="1">
        <v>44978</v>
      </c>
      <c r="B323" s="1" t="str">
        <f t="shared" ref="B323:B386" si="5">TEXT(A323,"MMMM")</f>
        <v>February</v>
      </c>
      <c r="C323" t="s">
        <v>21</v>
      </c>
      <c r="D323">
        <v>100</v>
      </c>
      <c r="E323">
        <v>120</v>
      </c>
      <c r="F323">
        <v>120</v>
      </c>
      <c r="G323">
        <v>100</v>
      </c>
      <c r="H323">
        <v>12000</v>
      </c>
      <c r="I323" t="s">
        <v>20</v>
      </c>
      <c r="J323">
        <v>20</v>
      </c>
      <c r="K323">
        <v>120</v>
      </c>
      <c r="L323">
        <v>0</v>
      </c>
      <c r="M323">
        <v>0</v>
      </c>
      <c r="N323">
        <v>0</v>
      </c>
      <c r="O323">
        <v>20</v>
      </c>
      <c r="P323">
        <v>2000</v>
      </c>
      <c r="Q323">
        <v>10000</v>
      </c>
    </row>
    <row r="324" spans="1:17" x14ac:dyDescent="0.3">
      <c r="A324" s="1">
        <v>44979</v>
      </c>
      <c r="B324" s="1" t="str">
        <f t="shared" si="5"/>
        <v>February</v>
      </c>
      <c r="C324" t="s">
        <v>21</v>
      </c>
      <c r="D324">
        <v>100</v>
      </c>
      <c r="E324">
        <v>120</v>
      </c>
      <c r="F324">
        <v>120</v>
      </c>
      <c r="G324">
        <v>80</v>
      </c>
      <c r="H324">
        <v>9600</v>
      </c>
      <c r="I324" t="s">
        <v>20</v>
      </c>
      <c r="J324">
        <v>40</v>
      </c>
      <c r="K324">
        <v>120</v>
      </c>
      <c r="L324">
        <v>0</v>
      </c>
      <c r="M324">
        <v>0</v>
      </c>
      <c r="N324">
        <v>0</v>
      </c>
      <c r="O324">
        <v>40</v>
      </c>
      <c r="P324">
        <v>4000</v>
      </c>
      <c r="Q324">
        <v>5600</v>
      </c>
    </row>
    <row r="325" spans="1:17" x14ac:dyDescent="0.3">
      <c r="A325" s="1">
        <v>44980</v>
      </c>
      <c r="B325" s="1" t="str">
        <f t="shared" si="5"/>
        <v>February</v>
      </c>
      <c r="C325" t="s">
        <v>21</v>
      </c>
      <c r="D325">
        <v>100</v>
      </c>
      <c r="E325">
        <v>120</v>
      </c>
      <c r="F325">
        <v>130</v>
      </c>
      <c r="G325">
        <v>100</v>
      </c>
      <c r="H325">
        <v>13000</v>
      </c>
      <c r="I325" t="s">
        <v>20</v>
      </c>
      <c r="J325">
        <v>20</v>
      </c>
      <c r="K325">
        <v>120</v>
      </c>
      <c r="L325">
        <v>0</v>
      </c>
      <c r="M325">
        <v>0</v>
      </c>
      <c r="N325">
        <v>0</v>
      </c>
      <c r="O325">
        <v>20</v>
      </c>
      <c r="P325">
        <v>2000</v>
      </c>
      <c r="Q325">
        <v>11000</v>
      </c>
    </row>
    <row r="326" spans="1:17" x14ac:dyDescent="0.3">
      <c r="A326" s="1">
        <v>44981</v>
      </c>
      <c r="B326" s="1" t="str">
        <f t="shared" si="5"/>
        <v>February</v>
      </c>
      <c r="C326" t="s">
        <v>21</v>
      </c>
      <c r="D326">
        <v>100</v>
      </c>
      <c r="E326">
        <v>120</v>
      </c>
      <c r="F326">
        <v>130</v>
      </c>
      <c r="G326">
        <v>80</v>
      </c>
      <c r="H326">
        <v>10400</v>
      </c>
      <c r="I326" t="s">
        <v>20</v>
      </c>
      <c r="J326">
        <v>40</v>
      </c>
      <c r="K326">
        <v>120</v>
      </c>
      <c r="L326">
        <v>0</v>
      </c>
      <c r="M326">
        <v>0</v>
      </c>
      <c r="N326">
        <v>0</v>
      </c>
      <c r="O326">
        <v>40</v>
      </c>
      <c r="P326">
        <v>4000</v>
      </c>
      <c r="Q326">
        <v>6400</v>
      </c>
    </row>
    <row r="327" spans="1:17" x14ac:dyDescent="0.3">
      <c r="A327" s="1">
        <v>44982</v>
      </c>
      <c r="B327" s="1" t="str">
        <f t="shared" si="5"/>
        <v>February</v>
      </c>
      <c r="C327" t="s">
        <v>21</v>
      </c>
      <c r="D327">
        <v>150</v>
      </c>
      <c r="E327">
        <v>120</v>
      </c>
      <c r="F327">
        <v>180</v>
      </c>
      <c r="G327">
        <v>80</v>
      </c>
      <c r="H327">
        <v>14400</v>
      </c>
      <c r="I327" t="s">
        <v>20</v>
      </c>
      <c r="J327">
        <v>40</v>
      </c>
      <c r="K327">
        <v>120</v>
      </c>
      <c r="L327">
        <v>0</v>
      </c>
      <c r="M327">
        <v>0</v>
      </c>
      <c r="N327">
        <v>0</v>
      </c>
      <c r="O327">
        <v>40</v>
      </c>
      <c r="P327">
        <v>4000</v>
      </c>
      <c r="Q327">
        <v>10400</v>
      </c>
    </row>
    <row r="328" spans="1:17" x14ac:dyDescent="0.3">
      <c r="A328" s="1">
        <v>44983</v>
      </c>
      <c r="B328" s="1" t="str">
        <f t="shared" si="5"/>
        <v>February</v>
      </c>
      <c r="C328" t="s">
        <v>21</v>
      </c>
      <c r="D328">
        <v>150</v>
      </c>
      <c r="E328">
        <v>80</v>
      </c>
      <c r="F328">
        <v>180</v>
      </c>
      <c r="G328">
        <v>80</v>
      </c>
      <c r="H328">
        <v>14400</v>
      </c>
      <c r="I328" t="s">
        <v>20</v>
      </c>
      <c r="J328">
        <v>0</v>
      </c>
      <c r="K328">
        <v>80</v>
      </c>
      <c r="L328">
        <v>0</v>
      </c>
      <c r="M328">
        <v>0</v>
      </c>
      <c r="N328">
        <v>0</v>
      </c>
      <c r="O328">
        <v>0</v>
      </c>
      <c r="P328">
        <v>0</v>
      </c>
      <c r="Q328">
        <v>14400</v>
      </c>
    </row>
    <row r="329" spans="1:17" x14ac:dyDescent="0.3">
      <c r="A329" s="1">
        <v>44984</v>
      </c>
      <c r="B329" s="1" t="str">
        <f t="shared" si="5"/>
        <v>February</v>
      </c>
      <c r="C329" t="s">
        <v>21</v>
      </c>
      <c r="D329">
        <v>150</v>
      </c>
      <c r="E329">
        <v>80</v>
      </c>
      <c r="F329">
        <v>180</v>
      </c>
      <c r="G329">
        <v>80</v>
      </c>
      <c r="H329">
        <v>14400</v>
      </c>
      <c r="I329" t="s">
        <v>20</v>
      </c>
      <c r="J329">
        <v>0</v>
      </c>
      <c r="K329">
        <v>80</v>
      </c>
      <c r="L329">
        <v>0</v>
      </c>
      <c r="M329">
        <v>0</v>
      </c>
      <c r="N329">
        <v>0</v>
      </c>
      <c r="O329">
        <v>0</v>
      </c>
      <c r="P329">
        <v>0</v>
      </c>
      <c r="Q329">
        <v>14400</v>
      </c>
    </row>
    <row r="330" spans="1:17" x14ac:dyDescent="0.3">
      <c r="A330" s="1">
        <v>44985</v>
      </c>
      <c r="B330" s="1" t="str">
        <f t="shared" si="5"/>
        <v>February</v>
      </c>
      <c r="C330" t="s">
        <v>21</v>
      </c>
      <c r="D330">
        <v>150</v>
      </c>
      <c r="E330">
        <v>80</v>
      </c>
      <c r="F330">
        <v>180</v>
      </c>
      <c r="G330">
        <v>80</v>
      </c>
      <c r="H330">
        <v>14400</v>
      </c>
      <c r="I330" t="s">
        <v>20</v>
      </c>
      <c r="J330">
        <v>0</v>
      </c>
      <c r="K330">
        <v>80</v>
      </c>
      <c r="L330">
        <v>0</v>
      </c>
      <c r="M330">
        <v>0</v>
      </c>
      <c r="N330">
        <v>0</v>
      </c>
      <c r="O330">
        <v>0</v>
      </c>
      <c r="P330">
        <v>0</v>
      </c>
      <c r="Q330">
        <v>14400</v>
      </c>
    </row>
    <row r="331" spans="1:17" x14ac:dyDescent="0.3">
      <c r="A331" s="1">
        <v>44986</v>
      </c>
      <c r="B331" s="1" t="str">
        <f t="shared" si="5"/>
        <v>March</v>
      </c>
      <c r="C331" t="s">
        <v>21</v>
      </c>
      <c r="D331">
        <v>150</v>
      </c>
      <c r="E331">
        <v>80</v>
      </c>
      <c r="F331">
        <v>180</v>
      </c>
      <c r="G331">
        <v>80</v>
      </c>
      <c r="H331">
        <v>14400</v>
      </c>
      <c r="I331" t="s">
        <v>20</v>
      </c>
      <c r="J331">
        <v>0</v>
      </c>
      <c r="K331">
        <v>80</v>
      </c>
      <c r="L331">
        <v>0</v>
      </c>
      <c r="M331">
        <v>0</v>
      </c>
      <c r="N331">
        <v>0</v>
      </c>
      <c r="O331">
        <v>0</v>
      </c>
      <c r="P331">
        <v>0</v>
      </c>
      <c r="Q331">
        <v>14400</v>
      </c>
    </row>
    <row r="332" spans="1:17" x14ac:dyDescent="0.3">
      <c r="A332" s="1">
        <v>44987</v>
      </c>
      <c r="B332" s="1" t="str">
        <f t="shared" si="5"/>
        <v>March</v>
      </c>
      <c r="C332" t="s">
        <v>21</v>
      </c>
      <c r="D332">
        <v>150</v>
      </c>
      <c r="E332">
        <v>80</v>
      </c>
      <c r="F332">
        <v>180</v>
      </c>
      <c r="G332">
        <v>80</v>
      </c>
      <c r="H332">
        <v>14400</v>
      </c>
      <c r="I332" t="s">
        <v>20</v>
      </c>
      <c r="J332">
        <v>0</v>
      </c>
      <c r="K332">
        <v>80</v>
      </c>
      <c r="L332">
        <v>0</v>
      </c>
      <c r="M332">
        <v>0</v>
      </c>
      <c r="N332">
        <v>0</v>
      </c>
      <c r="O332">
        <v>0</v>
      </c>
      <c r="P332">
        <v>0</v>
      </c>
      <c r="Q332">
        <v>14400</v>
      </c>
    </row>
    <row r="333" spans="1:17" x14ac:dyDescent="0.3">
      <c r="A333" s="1">
        <v>44988</v>
      </c>
      <c r="B333" s="1" t="str">
        <f t="shared" si="5"/>
        <v>March</v>
      </c>
      <c r="C333" t="s">
        <v>21</v>
      </c>
      <c r="D333">
        <v>150</v>
      </c>
      <c r="E333">
        <v>80</v>
      </c>
      <c r="F333">
        <v>200</v>
      </c>
      <c r="G333">
        <v>80</v>
      </c>
      <c r="H333">
        <v>16000</v>
      </c>
      <c r="I333" t="s">
        <v>20</v>
      </c>
      <c r="J333">
        <v>0</v>
      </c>
      <c r="K333">
        <v>80</v>
      </c>
      <c r="L333">
        <v>0</v>
      </c>
      <c r="M333">
        <v>0</v>
      </c>
      <c r="N333">
        <v>0</v>
      </c>
      <c r="O333">
        <v>0</v>
      </c>
      <c r="P333">
        <v>0</v>
      </c>
      <c r="Q333">
        <v>16000</v>
      </c>
    </row>
    <row r="334" spans="1:17" x14ac:dyDescent="0.3">
      <c r="A334" s="1">
        <v>44989</v>
      </c>
      <c r="B334" s="1" t="str">
        <f t="shared" si="5"/>
        <v>March</v>
      </c>
      <c r="C334" t="s">
        <v>21</v>
      </c>
      <c r="D334">
        <v>180</v>
      </c>
      <c r="E334">
        <v>80</v>
      </c>
      <c r="F334">
        <v>220</v>
      </c>
      <c r="G334">
        <v>60</v>
      </c>
      <c r="H334">
        <v>13200</v>
      </c>
      <c r="I334" t="s">
        <v>20</v>
      </c>
      <c r="J334">
        <v>20</v>
      </c>
      <c r="K334">
        <v>80</v>
      </c>
      <c r="L334">
        <v>0</v>
      </c>
      <c r="M334">
        <v>0</v>
      </c>
      <c r="N334">
        <v>0</v>
      </c>
      <c r="O334">
        <v>20</v>
      </c>
      <c r="P334">
        <v>3000</v>
      </c>
      <c r="Q334">
        <v>10200</v>
      </c>
    </row>
    <row r="335" spans="1:17" x14ac:dyDescent="0.3">
      <c r="A335" s="1">
        <v>44990</v>
      </c>
      <c r="B335" s="1" t="str">
        <f t="shared" si="5"/>
        <v>March</v>
      </c>
      <c r="C335" t="s">
        <v>21</v>
      </c>
      <c r="D335">
        <v>180</v>
      </c>
      <c r="E335">
        <v>50</v>
      </c>
      <c r="F335">
        <v>220</v>
      </c>
      <c r="G335">
        <v>40</v>
      </c>
      <c r="H335">
        <v>8800</v>
      </c>
      <c r="I335" t="s">
        <v>20</v>
      </c>
      <c r="J335">
        <v>10</v>
      </c>
      <c r="K335">
        <v>50</v>
      </c>
      <c r="L335">
        <v>0</v>
      </c>
      <c r="M335">
        <v>0</v>
      </c>
      <c r="N335">
        <v>0</v>
      </c>
      <c r="O335">
        <v>10</v>
      </c>
      <c r="P335">
        <v>1800</v>
      </c>
      <c r="Q335">
        <v>7000</v>
      </c>
    </row>
    <row r="336" spans="1:17" x14ac:dyDescent="0.3">
      <c r="A336" s="1">
        <v>44991</v>
      </c>
      <c r="B336" s="1" t="str">
        <f t="shared" si="5"/>
        <v>March</v>
      </c>
      <c r="C336" t="s">
        <v>21</v>
      </c>
      <c r="D336">
        <v>180</v>
      </c>
      <c r="E336">
        <v>30</v>
      </c>
      <c r="F336">
        <v>220</v>
      </c>
      <c r="G336">
        <v>30</v>
      </c>
      <c r="H336">
        <v>6600</v>
      </c>
      <c r="I336" t="s">
        <v>20</v>
      </c>
      <c r="J336">
        <v>0</v>
      </c>
      <c r="K336">
        <v>30</v>
      </c>
      <c r="L336">
        <v>0</v>
      </c>
      <c r="M336">
        <v>0</v>
      </c>
      <c r="N336">
        <v>0</v>
      </c>
      <c r="O336">
        <v>0</v>
      </c>
      <c r="P336">
        <v>0</v>
      </c>
      <c r="Q336">
        <v>6600</v>
      </c>
    </row>
    <row r="337" spans="1:17" x14ac:dyDescent="0.3">
      <c r="A337" s="1">
        <v>44992</v>
      </c>
      <c r="B337" s="1" t="str">
        <f t="shared" si="5"/>
        <v>March</v>
      </c>
      <c r="C337" t="s">
        <v>21</v>
      </c>
      <c r="D337">
        <v>0</v>
      </c>
      <c r="E337">
        <v>0</v>
      </c>
      <c r="F337">
        <v>0</v>
      </c>
      <c r="G337">
        <v>0</v>
      </c>
      <c r="H337">
        <v>0</v>
      </c>
      <c r="I337" t="s">
        <v>20</v>
      </c>
      <c r="J337">
        <v>0</v>
      </c>
      <c r="K337">
        <v>0</v>
      </c>
      <c r="L337">
        <v>0</v>
      </c>
      <c r="M337">
        <v>0</v>
      </c>
      <c r="N337">
        <v>0</v>
      </c>
      <c r="O337">
        <v>0</v>
      </c>
      <c r="P337">
        <v>0</v>
      </c>
      <c r="Q337">
        <v>0</v>
      </c>
    </row>
    <row r="338" spans="1:17" x14ac:dyDescent="0.3">
      <c r="A338" s="1">
        <v>44993</v>
      </c>
      <c r="B338" s="1" t="str">
        <f t="shared" si="5"/>
        <v>March</v>
      </c>
      <c r="C338" t="s">
        <v>21</v>
      </c>
      <c r="D338">
        <v>0</v>
      </c>
      <c r="E338">
        <v>0</v>
      </c>
      <c r="F338">
        <v>0</v>
      </c>
      <c r="G338">
        <v>0</v>
      </c>
      <c r="H338">
        <v>0</v>
      </c>
      <c r="I338" t="s">
        <v>20</v>
      </c>
      <c r="J338">
        <v>0</v>
      </c>
      <c r="K338">
        <v>0</v>
      </c>
      <c r="L338">
        <v>0</v>
      </c>
      <c r="M338">
        <v>0</v>
      </c>
      <c r="N338">
        <v>0</v>
      </c>
      <c r="O338">
        <v>0</v>
      </c>
      <c r="P338">
        <v>0</v>
      </c>
      <c r="Q338">
        <v>0</v>
      </c>
    </row>
    <row r="339" spans="1:17" x14ac:dyDescent="0.3">
      <c r="A339" s="1">
        <v>44994</v>
      </c>
      <c r="B339" s="1" t="str">
        <f t="shared" si="5"/>
        <v>March</v>
      </c>
      <c r="C339" t="s">
        <v>21</v>
      </c>
      <c r="D339">
        <v>200</v>
      </c>
      <c r="E339">
        <v>50</v>
      </c>
      <c r="F339">
        <v>240</v>
      </c>
      <c r="G339">
        <v>50</v>
      </c>
      <c r="H339">
        <v>12000</v>
      </c>
      <c r="I339" t="s">
        <v>20</v>
      </c>
      <c r="J339">
        <v>0</v>
      </c>
      <c r="K339">
        <v>50</v>
      </c>
      <c r="L339">
        <v>0</v>
      </c>
      <c r="M339">
        <v>0</v>
      </c>
      <c r="N339">
        <v>0</v>
      </c>
      <c r="O339">
        <v>0</v>
      </c>
      <c r="P339">
        <v>0</v>
      </c>
      <c r="Q339">
        <v>12000</v>
      </c>
    </row>
    <row r="340" spans="1:17" x14ac:dyDescent="0.3">
      <c r="A340" s="1">
        <v>44995</v>
      </c>
      <c r="B340" s="1" t="str">
        <f t="shared" si="5"/>
        <v>March</v>
      </c>
      <c r="C340" t="s">
        <v>21</v>
      </c>
      <c r="D340">
        <v>200</v>
      </c>
      <c r="E340">
        <v>50</v>
      </c>
      <c r="F340">
        <v>240</v>
      </c>
      <c r="G340">
        <v>50</v>
      </c>
      <c r="H340">
        <v>12000</v>
      </c>
      <c r="I340" t="s">
        <v>20</v>
      </c>
      <c r="J340">
        <v>0</v>
      </c>
      <c r="K340">
        <v>50</v>
      </c>
      <c r="L340">
        <v>0</v>
      </c>
      <c r="M340">
        <v>0</v>
      </c>
      <c r="N340">
        <v>0</v>
      </c>
      <c r="O340">
        <v>0</v>
      </c>
      <c r="P340">
        <v>0</v>
      </c>
      <c r="Q340">
        <v>12000</v>
      </c>
    </row>
    <row r="341" spans="1:17" x14ac:dyDescent="0.3">
      <c r="A341" s="1">
        <v>44996</v>
      </c>
      <c r="B341" s="1" t="str">
        <f t="shared" si="5"/>
        <v>March</v>
      </c>
      <c r="C341" t="s">
        <v>21</v>
      </c>
      <c r="D341">
        <v>200</v>
      </c>
      <c r="E341">
        <v>50</v>
      </c>
      <c r="F341">
        <v>240</v>
      </c>
      <c r="G341">
        <v>50</v>
      </c>
      <c r="H341">
        <v>12000</v>
      </c>
      <c r="I341" t="s">
        <v>20</v>
      </c>
      <c r="J341">
        <v>0</v>
      </c>
      <c r="K341">
        <v>50</v>
      </c>
      <c r="L341">
        <v>0</v>
      </c>
      <c r="M341">
        <v>0</v>
      </c>
      <c r="N341">
        <v>0</v>
      </c>
      <c r="O341">
        <v>0</v>
      </c>
      <c r="P341">
        <v>0</v>
      </c>
      <c r="Q341">
        <v>12000</v>
      </c>
    </row>
    <row r="342" spans="1:17" x14ac:dyDescent="0.3">
      <c r="A342" s="1">
        <v>44997</v>
      </c>
      <c r="B342" s="1" t="str">
        <f t="shared" si="5"/>
        <v>March</v>
      </c>
      <c r="C342" t="s">
        <v>21</v>
      </c>
      <c r="D342">
        <v>200</v>
      </c>
      <c r="E342">
        <v>50</v>
      </c>
      <c r="F342">
        <v>240</v>
      </c>
      <c r="G342">
        <v>50</v>
      </c>
      <c r="H342">
        <v>12000</v>
      </c>
      <c r="I342" t="s">
        <v>20</v>
      </c>
      <c r="J342">
        <v>0</v>
      </c>
      <c r="K342">
        <v>50</v>
      </c>
      <c r="L342">
        <v>0</v>
      </c>
      <c r="M342">
        <v>0</v>
      </c>
      <c r="N342">
        <v>0</v>
      </c>
      <c r="O342">
        <v>0</v>
      </c>
      <c r="P342">
        <v>0</v>
      </c>
      <c r="Q342">
        <v>12000</v>
      </c>
    </row>
    <row r="343" spans="1:17" x14ac:dyDescent="0.3">
      <c r="A343" s="1">
        <v>44998</v>
      </c>
      <c r="B343" s="1" t="str">
        <f t="shared" si="5"/>
        <v>March</v>
      </c>
      <c r="C343" t="s">
        <v>21</v>
      </c>
      <c r="D343">
        <v>200</v>
      </c>
      <c r="E343">
        <v>50</v>
      </c>
      <c r="F343">
        <v>240</v>
      </c>
      <c r="G343">
        <v>0</v>
      </c>
      <c r="H343">
        <v>0</v>
      </c>
      <c r="I343" t="s">
        <v>20</v>
      </c>
      <c r="J343">
        <v>50</v>
      </c>
      <c r="K343">
        <v>50</v>
      </c>
      <c r="L343">
        <v>0</v>
      </c>
      <c r="M343">
        <v>0</v>
      </c>
      <c r="N343">
        <v>0</v>
      </c>
      <c r="O343">
        <v>50</v>
      </c>
      <c r="P343">
        <v>10000</v>
      </c>
      <c r="Q343">
        <v>-10000</v>
      </c>
    </row>
    <row r="344" spans="1:17" x14ac:dyDescent="0.3">
      <c r="A344" s="1">
        <v>44999</v>
      </c>
      <c r="B344" s="1" t="str">
        <f t="shared" si="5"/>
        <v>March</v>
      </c>
      <c r="C344" t="s">
        <v>21</v>
      </c>
      <c r="D344">
        <v>200</v>
      </c>
      <c r="E344">
        <v>50</v>
      </c>
      <c r="F344">
        <v>240</v>
      </c>
      <c r="G344">
        <v>15</v>
      </c>
      <c r="H344">
        <v>3600</v>
      </c>
      <c r="I344" t="s">
        <v>20</v>
      </c>
      <c r="J344">
        <v>35</v>
      </c>
      <c r="K344">
        <v>50</v>
      </c>
      <c r="L344">
        <v>0</v>
      </c>
      <c r="M344">
        <v>0</v>
      </c>
      <c r="N344">
        <v>0</v>
      </c>
      <c r="O344">
        <v>35</v>
      </c>
      <c r="P344">
        <v>7000</v>
      </c>
      <c r="Q344">
        <v>-3400</v>
      </c>
    </row>
    <row r="345" spans="1:17" x14ac:dyDescent="0.3">
      <c r="A345" s="1">
        <v>45000</v>
      </c>
      <c r="B345" s="1" t="str">
        <f t="shared" si="5"/>
        <v>March</v>
      </c>
      <c r="C345" t="s">
        <v>21</v>
      </c>
      <c r="D345">
        <v>200</v>
      </c>
      <c r="E345">
        <v>20</v>
      </c>
      <c r="F345">
        <v>240</v>
      </c>
      <c r="G345">
        <v>20</v>
      </c>
      <c r="H345">
        <v>4800</v>
      </c>
      <c r="I345" t="s">
        <v>20</v>
      </c>
      <c r="J345">
        <v>0</v>
      </c>
      <c r="K345">
        <v>20</v>
      </c>
      <c r="L345">
        <v>0</v>
      </c>
      <c r="M345">
        <v>0</v>
      </c>
      <c r="N345">
        <v>0</v>
      </c>
      <c r="O345">
        <v>0</v>
      </c>
      <c r="P345">
        <v>0</v>
      </c>
      <c r="Q345">
        <v>4800</v>
      </c>
    </row>
    <row r="346" spans="1:17" x14ac:dyDescent="0.3">
      <c r="A346" s="1">
        <v>45001</v>
      </c>
      <c r="B346" s="1" t="str">
        <f t="shared" si="5"/>
        <v>March</v>
      </c>
      <c r="C346" t="s">
        <v>21</v>
      </c>
      <c r="D346">
        <v>200</v>
      </c>
      <c r="E346">
        <v>20</v>
      </c>
      <c r="F346">
        <v>240</v>
      </c>
      <c r="G346">
        <v>20</v>
      </c>
      <c r="H346">
        <v>4800</v>
      </c>
      <c r="I346" t="s">
        <v>20</v>
      </c>
      <c r="J346">
        <v>0</v>
      </c>
      <c r="K346">
        <v>20</v>
      </c>
      <c r="L346">
        <v>0</v>
      </c>
      <c r="M346">
        <v>0</v>
      </c>
      <c r="N346">
        <v>0</v>
      </c>
      <c r="O346">
        <v>0</v>
      </c>
      <c r="P346">
        <v>0</v>
      </c>
      <c r="Q346">
        <v>4800</v>
      </c>
    </row>
    <row r="347" spans="1:17" x14ac:dyDescent="0.3">
      <c r="A347" s="1">
        <v>45002</v>
      </c>
      <c r="B347" s="1" t="str">
        <f t="shared" si="5"/>
        <v>March</v>
      </c>
      <c r="C347" t="s">
        <v>21</v>
      </c>
      <c r="D347">
        <v>200</v>
      </c>
      <c r="E347">
        <v>20</v>
      </c>
      <c r="F347">
        <v>240</v>
      </c>
      <c r="G347">
        <v>0</v>
      </c>
      <c r="H347">
        <v>0</v>
      </c>
      <c r="I347" t="s">
        <v>20</v>
      </c>
      <c r="J347">
        <v>20</v>
      </c>
      <c r="K347">
        <v>20</v>
      </c>
      <c r="L347">
        <v>0</v>
      </c>
      <c r="M347">
        <v>0</v>
      </c>
      <c r="N347">
        <v>0</v>
      </c>
      <c r="O347">
        <v>20</v>
      </c>
      <c r="P347">
        <v>4000</v>
      </c>
      <c r="Q347">
        <v>-4000</v>
      </c>
    </row>
    <row r="348" spans="1:17" x14ac:dyDescent="0.3">
      <c r="A348" s="1">
        <v>45003</v>
      </c>
      <c r="B348" s="1" t="str">
        <f t="shared" si="5"/>
        <v>March</v>
      </c>
      <c r="C348" t="s">
        <v>21</v>
      </c>
      <c r="D348">
        <v>200</v>
      </c>
      <c r="E348">
        <v>20</v>
      </c>
      <c r="F348">
        <v>240</v>
      </c>
      <c r="G348">
        <v>10</v>
      </c>
      <c r="H348">
        <v>2400</v>
      </c>
      <c r="I348" t="s">
        <v>20</v>
      </c>
      <c r="J348">
        <v>10</v>
      </c>
      <c r="K348">
        <v>20</v>
      </c>
      <c r="L348">
        <v>0</v>
      </c>
      <c r="M348">
        <v>0</v>
      </c>
      <c r="N348">
        <v>0</v>
      </c>
      <c r="O348">
        <v>10</v>
      </c>
      <c r="P348">
        <v>2000</v>
      </c>
      <c r="Q348">
        <v>400</v>
      </c>
    </row>
    <row r="349" spans="1:17" x14ac:dyDescent="0.3">
      <c r="A349" s="1">
        <v>45004</v>
      </c>
      <c r="B349" s="1" t="str">
        <f t="shared" si="5"/>
        <v>March</v>
      </c>
      <c r="C349" t="s">
        <v>21</v>
      </c>
      <c r="D349">
        <v>200</v>
      </c>
      <c r="E349">
        <v>20</v>
      </c>
      <c r="F349">
        <v>250</v>
      </c>
      <c r="G349">
        <v>0</v>
      </c>
      <c r="H349">
        <v>0</v>
      </c>
      <c r="I349" t="s">
        <v>20</v>
      </c>
      <c r="J349">
        <v>20</v>
      </c>
      <c r="K349">
        <v>20</v>
      </c>
      <c r="L349">
        <v>0</v>
      </c>
      <c r="M349">
        <v>0</v>
      </c>
      <c r="N349">
        <v>0</v>
      </c>
      <c r="O349">
        <v>20</v>
      </c>
      <c r="P349">
        <v>4000</v>
      </c>
      <c r="Q349">
        <v>-4000</v>
      </c>
    </row>
    <row r="350" spans="1:17" x14ac:dyDescent="0.3">
      <c r="A350" s="1">
        <v>45005</v>
      </c>
      <c r="B350" s="1" t="str">
        <f t="shared" si="5"/>
        <v>March</v>
      </c>
      <c r="C350" t="s">
        <v>21</v>
      </c>
      <c r="D350">
        <v>200</v>
      </c>
      <c r="E350">
        <v>20</v>
      </c>
      <c r="F350">
        <v>260</v>
      </c>
      <c r="G350">
        <v>15</v>
      </c>
      <c r="H350">
        <v>3900</v>
      </c>
      <c r="I350" t="s">
        <v>20</v>
      </c>
      <c r="J350">
        <v>5</v>
      </c>
      <c r="K350">
        <v>20</v>
      </c>
      <c r="L350">
        <v>0</v>
      </c>
      <c r="M350">
        <v>0</v>
      </c>
      <c r="N350">
        <v>0</v>
      </c>
      <c r="O350">
        <v>5</v>
      </c>
      <c r="P350">
        <v>1000</v>
      </c>
      <c r="Q350">
        <v>2900</v>
      </c>
    </row>
    <row r="351" spans="1:17" x14ac:dyDescent="0.3">
      <c r="A351" s="1">
        <v>45006</v>
      </c>
      <c r="B351" s="1" t="str">
        <f t="shared" si="5"/>
        <v>March</v>
      </c>
      <c r="C351" t="s">
        <v>21</v>
      </c>
      <c r="D351">
        <v>220</v>
      </c>
      <c r="E351">
        <v>20</v>
      </c>
      <c r="F351">
        <v>260</v>
      </c>
      <c r="G351">
        <v>0</v>
      </c>
      <c r="H351">
        <v>0</v>
      </c>
      <c r="I351" t="s">
        <v>20</v>
      </c>
      <c r="J351">
        <v>20</v>
      </c>
      <c r="K351">
        <v>20</v>
      </c>
      <c r="L351">
        <v>0</v>
      </c>
      <c r="M351">
        <v>0</v>
      </c>
      <c r="N351">
        <v>0</v>
      </c>
      <c r="O351">
        <v>20</v>
      </c>
      <c r="P351">
        <v>4000</v>
      </c>
      <c r="Q351">
        <v>-4000</v>
      </c>
    </row>
    <row r="352" spans="1:17" x14ac:dyDescent="0.3">
      <c r="A352" s="1">
        <v>45007</v>
      </c>
      <c r="B352" s="1" t="str">
        <f t="shared" si="5"/>
        <v>March</v>
      </c>
      <c r="C352" t="s">
        <v>21</v>
      </c>
      <c r="D352">
        <v>220</v>
      </c>
      <c r="E352">
        <v>20</v>
      </c>
      <c r="F352">
        <v>260</v>
      </c>
      <c r="G352">
        <v>14</v>
      </c>
      <c r="H352">
        <v>3640</v>
      </c>
      <c r="I352" t="s">
        <v>20</v>
      </c>
      <c r="J352">
        <v>6</v>
      </c>
      <c r="K352">
        <v>20</v>
      </c>
      <c r="L352">
        <v>0</v>
      </c>
      <c r="M352">
        <v>0</v>
      </c>
      <c r="N352">
        <v>0</v>
      </c>
      <c r="O352">
        <v>6</v>
      </c>
      <c r="P352">
        <v>1320</v>
      </c>
      <c r="Q352">
        <v>2320</v>
      </c>
    </row>
    <row r="353" spans="1:17" x14ac:dyDescent="0.3">
      <c r="A353" s="1">
        <v>45008</v>
      </c>
      <c r="B353" s="1" t="str">
        <f t="shared" si="5"/>
        <v>March</v>
      </c>
      <c r="C353" t="s">
        <v>21</v>
      </c>
      <c r="D353">
        <v>240</v>
      </c>
      <c r="E353">
        <v>20</v>
      </c>
      <c r="F353">
        <v>260</v>
      </c>
      <c r="G353">
        <v>16</v>
      </c>
      <c r="H353">
        <v>4160</v>
      </c>
      <c r="I353" t="s">
        <v>20</v>
      </c>
      <c r="J353">
        <v>4</v>
      </c>
      <c r="K353">
        <v>20</v>
      </c>
      <c r="L353">
        <v>0</v>
      </c>
      <c r="M353">
        <v>0</v>
      </c>
      <c r="N353">
        <v>0</v>
      </c>
      <c r="O353">
        <v>4</v>
      </c>
      <c r="P353">
        <v>880</v>
      </c>
      <c r="Q353">
        <v>3280</v>
      </c>
    </row>
    <row r="354" spans="1:17" x14ac:dyDescent="0.3">
      <c r="A354" s="1">
        <v>45009</v>
      </c>
      <c r="B354" s="1" t="str">
        <f t="shared" si="5"/>
        <v>March</v>
      </c>
      <c r="C354" t="s">
        <v>21</v>
      </c>
      <c r="D354">
        <v>240</v>
      </c>
      <c r="E354">
        <v>20</v>
      </c>
      <c r="F354">
        <v>280</v>
      </c>
      <c r="G354">
        <v>0</v>
      </c>
      <c r="H354">
        <v>0</v>
      </c>
      <c r="I354" t="s">
        <v>20</v>
      </c>
      <c r="J354">
        <v>20</v>
      </c>
      <c r="K354">
        <v>20</v>
      </c>
      <c r="L354">
        <v>0</v>
      </c>
      <c r="M354">
        <v>0</v>
      </c>
      <c r="N354">
        <v>0</v>
      </c>
      <c r="O354">
        <v>20</v>
      </c>
      <c r="P354">
        <v>4800</v>
      </c>
      <c r="Q354">
        <v>-4800</v>
      </c>
    </row>
    <row r="355" spans="1:17" x14ac:dyDescent="0.3">
      <c r="A355" s="1">
        <v>45010</v>
      </c>
      <c r="B355" s="1" t="str">
        <f t="shared" si="5"/>
        <v>March</v>
      </c>
      <c r="C355" t="s">
        <v>21</v>
      </c>
      <c r="D355">
        <v>250</v>
      </c>
      <c r="E355">
        <v>20</v>
      </c>
      <c r="F355">
        <v>280</v>
      </c>
      <c r="G355">
        <v>0</v>
      </c>
      <c r="H355">
        <v>0</v>
      </c>
      <c r="I355" t="s">
        <v>20</v>
      </c>
      <c r="J355">
        <v>20</v>
      </c>
      <c r="K355">
        <v>20</v>
      </c>
      <c r="L355">
        <v>0</v>
      </c>
      <c r="M355">
        <v>0</v>
      </c>
      <c r="N355">
        <v>0</v>
      </c>
      <c r="O355">
        <v>20</v>
      </c>
      <c r="P355">
        <v>4800</v>
      </c>
      <c r="Q355">
        <v>-4800</v>
      </c>
    </row>
    <row r="356" spans="1:17" x14ac:dyDescent="0.3">
      <c r="A356" s="1">
        <v>45011</v>
      </c>
      <c r="B356" s="1" t="str">
        <f t="shared" si="5"/>
        <v>March</v>
      </c>
      <c r="C356" t="s">
        <v>21</v>
      </c>
      <c r="D356">
        <v>0</v>
      </c>
      <c r="E356">
        <v>0</v>
      </c>
      <c r="F356">
        <v>0</v>
      </c>
      <c r="G356">
        <v>0</v>
      </c>
      <c r="H356">
        <v>0</v>
      </c>
      <c r="I356" t="s">
        <v>20</v>
      </c>
      <c r="J356">
        <v>0</v>
      </c>
      <c r="K356">
        <v>0</v>
      </c>
      <c r="L356">
        <v>0</v>
      </c>
      <c r="M356">
        <v>0</v>
      </c>
      <c r="N356">
        <v>0</v>
      </c>
      <c r="O356">
        <v>0</v>
      </c>
      <c r="P356">
        <v>0</v>
      </c>
      <c r="Q356">
        <v>0</v>
      </c>
    </row>
    <row r="357" spans="1:17" x14ac:dyDescent="0.3">
      <c r="A357" s="1">
        <v>45012</v>
      </c>
      <c r="B357" s="1" t="str">
        <f t="shared" si="5"/>
        <v>March</v>
      </c>
      <c r="C357" t="s">
        <v>21</v>
      </c>
      <c r="D357">
        <v>0</v>
      </c>
      <c r="E357">
        <v>0</v>
      </c>
      <c r="F357">
        <v>0</v>
      </c>
      <c r="G357">
        <v>0</v>
      </c>
      <c r="H357">
        <v>0</v>
      </c>
      <c r="I357" t="s">
        <v>20</v>
      </c>
      <c r="J357">
        <v>0</v>
      </c>
      <c r="K357">
        <v>0</v>
      </c>
      <c r="L357">
        <v>0</v>
      </c>
      <c r="M357">
        <v>0</v>
      </c>
      <c r="N357">
        <v>0</v>
      </c>
      <c r="O357">
        <v>0</v>
      </c>
      <c r="P357">
        <v>0</v>
      </c>
      <c r="Q357">
        <v>0</v>
      </c>
    </row>
    <row r="358" spans="1:17" x14ac:dyDescent="0.3">
      <c r="A358" s="1">
        <v>45013</v>
      </c>
      <c r="B358" s="1" t="str">
        <f t="shared" si="5"/>
        <v>March</v>
      </c>
      <c r="C358" t="s">
        <v>21</v>
      </c>
      <c r="D358">
        <v>0</v>
      </c>
      <c r="E358">
        <v>0</v>
      </c>
      <c r="F358">
        <v>0</v>
      </c>
      <c r="G358">
        <v>0</v>
      </c>
      <c r="H358">
        <v>0</v>
      </c>
      <c r="I358" t="s">
        <v>20</v>
      </c>
      <c r="J358">
        <v>0</v>
      </c>
      <c r="K358">
        <v>0</v>
      </c>
      <c r="L358">
        <v>0</v>
      </c>
      <c r="M358">
        <v>0</v>
      </c>
      <c r="N358">
        <v>0</v>
      </c>
      <c r="O358">
        <v>0</v>
      </c>
      <c r="P358">
        <v>0</v>
      </c>
      <c r="Q358">
        <v>0</v>
      </c>
    </row>
    <row r="359" spans="1:17" x14ac:dyDescent="0.3">
      <c r="A359" s="1">
        <v>45014</v>
      </c>
      <c r="B359" s="1" t="str">
        <f t="shared" si="5"/>
        <v>March</v>
      </c>
      <c r="C359" t="s">
        <v>21</v>
      </c>
      <c r="D359">
        <v>0</v>
      </c>
      <c r="E359">
        <v>0</v>
      </c>
      <c r="F359">
        <v>0</v>
      </c>
      <c r="G359">
        <v>0</v>
      </c>
      <c r="H359">
        <v>0</v>
      </c>
      <c r="I359" t="s">
        <v>20</v>
      </c>
      <c r="J359">
        <v>0</v>
      </c>
      <c r="K359">
        <v>0</v>
      </c>
      <c r="L359">
        <v>0</v>
      </c>
      <c r="M359">
        <v>0</v>
      </c>
      <c r="N359">
        <v>0</v>
      </c>
      <c r="O359">
        <v>0</v>
      </c>
      <c r="P359">
        <v>0</v>
      </c>
      <c r="Q359">
        <v>0</v>
      </c>
    </row>
    <row r="360" spans="1:17" x14ac:dyDescent="0.3">
      <c r="A360" s="1">
        <v>45015</v>
      </c>
      <c r="B360" s="1" t="str">
        <f t="shared" si="5"/>
        <v>March</v>
      </c>
      <c r="C360" t="s">
        <v>21</v>
      </c>
      <c r="D360">
        <v>0</v>
      </c>
      <c r="E360">
        <v>0</v>
      </c>
      <c r="F360">
        <v>0</v>
      </c>
      <c r="G360">
        <v>0</v>
      </c>
      <c r="H360">
        <v>0</v>
      </c>
      <c r="I360" t="s">
        <v>20</v>
      </c>
      <c r="J360">
        <v>0</v>
      </c>
      <c r="K360">
        <v>0</v>
      </c>
      <c r="L360">
        <v>0</v>
      </c>
      <c r="M360">
        <v>0</v>
      </c>
      <c r="N360">
        <v>0</v>
      </c>
      <c r="O360">
        <v>0</v>
      </c>
      <c r="P360">
        <v>0</v>
      </c>
      <c r="Q360">
        <v>0</v>
      </c>
    </row>
    <row r="361" spans="1:17" x14ac:dyDescent="0.3">
      <c r="A361" s="1">
        <v>45016</v>
      </c>
      <c r="B361" s="1" t="str">
        <f t="shared" si="5"/>
        <v>March</v>
      </c>
      <c r="C361" t="s">
        <v>21</v>
      </c>
      <c r="D361">
        <v>0</v>
      </c>
      <c r="E361">
        <v>0</v>
      </c>
      <c r="F361">
        <v>0</v>
      </c>
      <c r="G361">
        <v>0</v>
      </c>
      <c r="H361">
        <v>0</v>
      </c>
      <c r="I361" t="s">
        <v>20</v>
      </c>
      <c r="J361">
        <v>0</v>
      </c>
      <c r="K361">
        <v>0</v>
      </c>
      <c r="L361">
        <v>0</v>
      </c>
      <c r="M361">
        <v>0</v>
      </c>
      <c r="N361">
        <v>0</v>
      </c>
      <c r="O361">
        <v>0</v>
      </c>
      <c r="P361">
        <v>0</v>
      </c>
      <c r="Q361">
        <v>0</v>
      </c>
    </row>
    <row r="362" spans="1:17" x14ac:dyDescent="0.3">
      <c r="A362" s="1">
        <v>44938</v>
      </c>
      <c r="B362" s="1" t="str">
        <f t="shared" si="5"/>
        <v>January</v>
      </c>
      <c r="C362" t="s">
        <v>19</v>
      </c>
      <c r="D362">
        <v>40</v>
      </c>
      <c r="E362">
        <v>0</v>
      </c>
      <c r="F362">
        <v>0</v>
      </c>
      <c r="G362">
        <v>0</v>
      </c>
      <c r="H362">
        <v>0</v>
      </c>
      <c r="I362" t="s">
        <v>20</v>
      </c>
      <c r="J362">
        <v>0</v>
      </c>
      <c r="K362">
        <v>0</v>
      </c>
      <c r="L362">
        <v>0</v>
      </c>
      <c r="M362">
        <v>0</v>
      </c>
      <c r="N362">
        <v>0</v>
      </c>
      <c r="O362">
        <v>0</v>
      </c>
      <c r="P362">
        <v>0</v>
      </c>
      <c r="Q362">
        <v>0</v>
      </c>
    </row>
    <row r="363" spans="1:17" x14ac:dyDescent="0.3">
      <c r="A363" s="1">
        <v>44939</v>
      </c>
      <c r="B363" s="1" t="str">
        <f t="shared" si="5"/>
        <v>January</v>
      </c>
      <c r="C363" t="s">
        <v>19</v>
      </c>
      <c r="D363">
        <v>40</v>
      </c>
      <c r="E363">
        <v>400</v>
      </c>
      <c r="F363">
        <v>60</v>
      </c>
      <c r="G363">
        <v>400</v>
      </c>
      <c r="H363">
        <v>24000</v>
      </c>
      <c r="I363" t="s">
        <v>20</v>
      </c>
      <c r="J363">
        <v>0</v>
      </c>
      <c r="K363">
        <v>400</v>
      </c>
      <c r="L363">
        <v>0</v>
      </c>
      <c r="M363">
        <v>0</v>
      </c>
      <c r="N363">
        <v>0</v>
      </c>
      <c r="O363">
        <v>0</v>
      </c>
      <c r="P363">
        <v>0</v>
      </c>
      <c r="Q363">
        <v>24000</v>
      </c>
    </row>
    <row r="364" spans="1:17" x14ac:dyDescent="0.3">
      <c r="A364" s="1">
        <v>44940</v>
      </c>
      <c r="B364" s="1" t="str">
        <f t="shared" si="5"/>
        <v>January</v>
      </c>
      <c r="C364" t="s">
        <v>19</v>
      </c>
      <c r="D364">
        <v>40</v>
      </c>
      <c r="E364">
        <v>600</v>
      </c>
      <c r="F364">
        <v>60</v>
      </c>
      <c r="G364">
        <v>600</v>
      </c>
      <c r="H364">
        <v>36000</v>
      </c>
      <c r="I364" t="s">
        <v>20</v>
      </c>
      <c r="J364">
        <v>0</v>
      </c>
      <c r="K364">
        <v>600</v>
      </c>
      <c r="L364">
        <v>0</v>
      </c>
      <c r="M364">
        <v>0</v>
      </c>
      <c r="N364">
        <v>0</v>
      </c>
      <c r="O364">
        <v>0</v>
      </c>
      <c r="P364">
        <v>0</v>
      </c>
      <c r="Q364">
        <v>36000</v>
      </c>
    </row>
    <row r="365" spans="1:17" x14ac:dyDescent="0.3">
      <c r="A365" s="1">
        <v>44941</v>
      </c>
      <c r="B365" s="1" t="str">
        <f t="shared" si="5"/>
        <v>January</v>
      </c>
      <c r="C365" t="s">
        <v>19</v>
      </c>
      <c r="D365">
        <v>40</v>
      </c>
      <c r="E365">
        <v>600</v>
      </c>
      <c r="F365">
        <v>60</v>
      </c>
      <c r="G365">
        <v>500</v>
      </c>
      <c r="H365">
        <v>30000</v>
      </c>
      <c r="I365" t="s">
        <v>20</v>
      </c>
      <c r="J365">
        <v>100</v>
      </c>
      <c r="K365">
        <v>600</v>
      </c>
      <c r="L365">
        <v>0</v>
      </c>
      <c r="M365">
        <v>0</v>
      </c>
      <c r="N365">
        <v>0</v>
      </c>
      <c r="O365">
        <v>100</v>
      </c>
      <c r="P365">
        <v>4000</v>
      </c>
      <c r="Q365">
        <v>26000</v>
      </c>
    </row>
    <row r="366" spans="1:17" x14ac:dyDescent="0.3">
      <c r="A366" s="1">
        <v>44942</v>
      </c>
      <c r="B366" s="1" t="str">
        <f t="shared" si="5"/>
        <v>January</v>
      </c>
      <c r="C366" t="s">
        <v>19</v>
      </c>
      <c r="D366">
        <v>40</v>
      </c>
      <c r="E366">
        <v>600</v>
      </c>
      <c r="F366">
        <v>60</v>
      </c>
      <c r="G366">
        <v>600</v>
      </c>
      <c r="H366">
        <v>36000</v>
      </c>
      <c r="I366" t="s">
        <v>20</v>
      </c>
      <c r="J366">
        <v>0</v>
      </c>
      <c r="K366">
        <v>600</v>
      </c>
      <c r="L366">
        <v>0</v>
      </c>
      <c r="M366">
        <v>0</v>
      </c>
      <c r="N366">
        <v>0</v>
      </c>
      <c r="O366">
        <v>0</v>
      </c>
      <c r="P366">
        <v>0</v>
      </c>
      <c r="Q366">
        <v>36000</v>
      </c>
    </row>
    <row r="367" spans="1:17" x14ac:dyDescent="0.3">
      <c r="A367" s="1">
        <v>44943</v>
      </c>
      <c r="B367" s="1" t="str">
        <f t="shared" si="5"/>
        <v>January</v>
      </c>
      <c r="C367" t="s">
        <v>19</v>
      </c>
      <c r="D367">
        <v>40</v>
      </c>
      <c r="E367">
        <v>600</v>
      </c>
      <c r="F367">
        <v>60</v>
      </c>
      <c r="G367">
        <v>600</v>
      </c>
      <c r="H367">
        <v>36000</v>
      </c>
      <c r="I367" t="s">
        <v>20</v>
      </c>
      <c r="J367">
        <v>0</v>
      </c>
      <c r="K367">
        <v>600</v>
      </c>
      <c r="L367">
        <v>0</v>
      </c>
      <c r="M367">
        <v>0</v>
      </c>
      <c r="N367">
        <v>0</v>
      </c>
      <c r="O367">
        <v>0</v>
      </c>
      <c r="P367">
        <v>0</v>
      </c>
      <c r="Q367">
        <v>36000</v>
      </c>
    </row>
    <row r="368" spans="1:17" x14ac:dyDescent="0.3">
      <c r="A368" s="1">
        <v>44944</v>
      </c>
      <c r="B368" s="1" t="str">
        <f t="shared" si="5"/>
        <v>January</v>
      </c>
      <c r="C368" t="s">
        <v>19</v>
      </c>
      <c r="D368">
        <v>40</v>
      </c>
      <c r="E368">
        <v>600</v>
      </c>
      <c r="F368">
        <v>60</v>
      </c>
      <c r="G368">
        <v>600</v>
      </c>
      <c r="H368">
        <v>36000</v>
      </c>
      <c r="I368" t="s">
        <v>20</v>
      </c>
      <c r="J368">
        <v>0</v>
      </c>
      <c r="K368">
        <v>600</v>
      </c>
      <c r="L368">
        <v>0</v>
      </c>
      <c r="M368">
        <v>0</v>
      </c>
      <c r="N368">
        <v>0</v>
      </c>
      <c r="O368">
        <v>0</v>
      </c>
      <c r="P368">
        <v>0</v>
      </c>
      <c r="Q368">
        <v>36000</v>
      </c>
    </row>
    <row r="369" spans="1:17" x14ac:dyDescent="0.3">
      <c r="A369" s="1">
        <v>44945</v>
      </c>
      <c r="B369" s="1" t="str">
        <f t="shared" si="5"/>
        <v>January</v>
      </c>
      <c r="C369" t="s">
        <v>19</v>
      </c>
      <c r="D369">
        <v>30</v>
      </c>
      <c r="E369">
        <v>600</v>
      </c>
      <c r="F369">
        <v>50</v>
      </c>
      <c r="G369">
        <v>600</v>
      </c>
      <c r="H369">
        <v>30000</v>
      </c>
      <c r="I369" t="s">
        <v>20</v>
      </c>
      <c r="J369">
        <v>0</v>
      </c>
      <c r="K369">
        <v>600</v>
      </c>
      <c r="L369">
        <v>0</v>
      </c>
      <c r="M369">
        <v>0</v>
      </c>
      <c r="N369">
        <v>0</v>
      </c>
      <c r="O369">
        <v>0</v>
      </c>
      <c r="P369">
        <v>0</v>
      </c>
      <c r="Q369">
        <v>30000</v>
      </c>
    </row>
    <row r="370" spans="1:17" x14ac:dyDescent="0.3">
      <c r="A370" s="1">
        <v>44946</v>
      </c>
      <c r="B370" s="1" t="str">
        <f t="shared" si="5"/>
        <v>January</v>
      </c>
      <c r="C370" t="s">
        <v>19</v>
      </c>
      <c r="D370">
        <v>30</v>
      </c>
      <c r="E370">
        <v>600</v>
      </c>
      <c r="F370">
        <v>50</v>
      </c>
      <c r="G370">
        <v>400</v>
      </c>
      <c r="H370">
        <v>20000</v>
      </c>
      <c r="I370" t="s">
        <v>20</v>
      </c>
      <c r="J370">
        <v>200</v>
      </c>
      <c r="K370">
        <v>600</v>
      </c>
      <c r="L370">
        <v>0</v>
      </c>
      <c r="M370">
        <v>0</v>
      </c>
      <c r="N370">
        <v>0</v>
      </c>
      <c r="O370">
        <v>200</v>
      </c>
      <c r="P370">
        <v>6000</v>
      </c>
      <c r="Q370">
        <v>14000</v>
      </c>
    </row>
    <row r="371" spans="1:17" x14ac:dyDescent="0.3">
      <c r="A371" s="1">
        <v>44947</v>
      </c>
      <c r="B371" s="1" t="str">
        <f t="shared" si="5"/>
        <v>January</v>
      </c>
      <c r="C371" t="s">
        <v>19</v>
      </c>
      <c r="D371">
        <v>30</v>
      </c>
      <c r="E371">
        <v>500</v>
      </c>
      <c r="F371">
        <v>50</v>
      </c>
      <c r="G371">
        <v>400</v>
      </c>
      <c r="H371">
        <v>20000</v>
      </c>
      <c r="I371" t="s">
        <v>20</v>
      </c>
      <c r="J371">
        <v>100</v>
      </c>
      <c r="K371">
        <v>500</v>
      </c>
      <c r="L371">
        <v>0</v>
      </c>
      <c r="M371">
        <v>0</v>
      </c>
      <c r="N371">
        <v>0</v>
      </c>
      <c r="O371">
        <v>100</v>
      </c>
      <c r="P371">
        <v>3000</v>
      </c>
      <c r="Q371">
        <v>17000</v>
      </c>
    </row>
    <row r="372" spans="1:17" x14ac:dyDescent="0.3">
      <c r="A372" s="1">
        <v>44948</v>
      </c>
      <c r="B372" s="1" t="str">
        <f t="shared" si="5"/>
        <v>January</v>
      </c>
      <c r="C372" t="s">
        <v>19</v>
      </c>
      <c r="D372">
        <v>50</v>
      </c>
      <c r="E372">
        <v>300</v>
      </c>
      <c r="F372">
        <v>70</v>
      </c>
      <c r="G372">
        <v>300</v>
      </c>
      <c r="H372">
        <v>21000</v>
      </c>
      <c r="I372" t="s">
        <v>20</v>
      </c>
      <c r="J372">
        <v>0</v>
      </c>
      <c r="K372">
        <v>300</v>
      </c>
      <c r="L372">
        <v>0</v>
      </c>
      <c r="M372">
        <v>0</v>
      </c>
      <c r="N372">
        <v>0</v>
      </c>
      <c r="O372">
        <v>0</v>
      </c>
      <c r="P372">
        <v>0</v>
      </c>
      <c r="Q372">
        <v>21000</v>
      </c>
    </row>
    <row r="373" spans="1:17" x14ac:dyDescent="0.3">
      <c r="A373" s="1">
        <v>44949</v>
      </c>
      <c r="B373" s="1" t="str">
        <f t="shared" si="5"/>
        <v>January</v>
      </c>
      <c r="C373" t="s">
        <v>19</v>
      </c>
      <c r="D373">
        <v>40</v>
      </c>
      <c r="E373">
        <v>500</v>
      </c>
      <c r="F373">
        <v>70</v>
      </c>
      <c r="G373">
        <v>450</v>
      </c>
      <c r="H373">
        <v>31500</v>
      </c>
      <c r="I373" t="s">
        <v>20</v>
      </c>
      <c r="J373">
        <v>50</v>
      </c>
      <c r="K373">
        <v>500</v>
      </c>
      <c r="L373">
        <v>0</v>
      </c>
      <c r="M373">
        <v>0</v>
      </c>
      <c r="N373">
        <v>0</v>
      </c>
      <c r="O373">
        <v>50</v>
      </c>
      <c r="P373">
        <v>2500</v>
      </c>
      <c r="Q373">
        <v>29000</v>
      </c>
    </row>
    <row r="374" spans="1:17" x14ac:dyDescent="0.3">
      <c r="A374" s="1">
        <v>44950</v>
      </c>
      <c r="B374" s="1" t="str">
        <f t="shared" si="5"/>
        <v>January</v>
      </c>
      <c r="C374" t="s">
        <v>19</v>
      </c>
      <c r="D374">
        <v>60</v>
      </c>
      <c r="E374">
        <v>300</v>
      </c>
      <c r="F374">
        <v>70</v>
      </c>
      <c r="G374">
        <v>300</v>
      </c>
      <c r="H374">
        <v>21000</v>
      </c>
      <c r="I374" t="s">
        <v>20</v>
      </c>
      <c r="J374">
        <v>0</v>
      </c>
      <c r="K374">
        <v>300</v>
      </c>
      <c r="L374">
        <v>0</v>
      </c>
      <c r="M374">
        <v>0</v>
      </c>
      <c r="N374">
        <v>0</v>
      </c>
      <c r="O374">
        <v>0</v>
      </c>
      <c r="P374">
        <v>0</v>
      </c>
      <c r="Q374">
        <v>21000</v>
      </c>
    </row>
    <row r="375" spans="1:17" x14ac:dyDescent="0.3">
      <c r="A375" s="1">
        <v>44951</v>
      </c>
      <c r="B375" s="1" t="str">
        <f t="shared" si="5"/>
        <v>January</v>
      </c>
      <c r="C375" t="s">
        <v>19</v>
      </c>
      <c r="D375">
        <v>60</v>
      </c>
      <c r="E375">
        <v>300</v>
      </c>
      <c r="F375">
        <v>70</v>
      </c>
      <c r="G375">
        <v>285</v>
      </c>
      <c r="H375">
        <v>19950</v>
      </c>
      <c r="I375" t="s">
        <v>20</v>
      </c>
      <c r="J375">
        <v>15</v>
      </c>
      <c r="K375">
        <v>300</v>
      </c>
      <c r="L375">
        <v>0</v>
      </c>
      <c r="M375">
        <v>0</v>
      </c>
      <c r="N375">
        <v>0</v>
      </c>
      <c r="O375">
        <v>15</v>
      </c>
      <c r="P375">
        <v>900</v>
      </c>
      <c r="Q375">
        <v>19050</v>
      </c>
    </row>
    <row r="376" spans="1:17" x14ac:dyDescent="0.3">
      <c r="A376" s="1">
        <v>44952</v>
      </c>
      <c r="B376" s="1" t="str">
        <f t="shared" si="5"/>
        <v>January</v>
      </c>
      <c r="C376" t="s">
        <v>19</v>
      </c>
      <c r="D376">
        <v>60</v>
      </c>
      <c r="E376">
        <v>300</v>
      </c>
      <c r="F376">
        <v>90</v>
      </c>
      <c r="G376">
        <v>200</v>
      </c>
      <c r="H376">
        <v>18000</v>
      </c>
      <c r="I376" t="s">
        <v>20</v>
      </c>
      <c r="J376">
        <v>100</v>
      </c>
      <c r="K376">
        <v>300</v>
      </c>
      <c r="L376">
        <v>0</v>
      </c>
      <c r="M376">
        <v>0</v>
      </c>
      <c r="N376">
        <v>0</v>
      </c>
      <c r="O376">
        <v>100</v>
      </c>
      <c r="P376">
        <v>6000</v>
      </c>
      <c r="Q376">
        <v>12000</v>
      </c>
    </row>
    <row r="377" spans="1:17" x14ac:dyDescent="0.3">
      <c r="A377" s="1">
        <v>44953</v>
      </c>
      <c r="B377" s="1" t="str">
        <f t="shared" si="5"/>
        <v>January</v>
      </c>
      <c r="C377" t="s">
        <v>19</v>
      </c>
      <c r="D377">
        <v>80</v>
      </c>
      <c r="E377">
        <v>200</v>
      </c>
      <c r="F377">
        <v>100</v>
      </c>
      <c r="G377">
        <v>200</v>
      </c>
      <c r="H377">
        <v>20000</v>
      </c>
      <c r="I377" t="s">
        <v>20</v>
      </c>
      <c r="J377">
        <v>0</v>
      </c>
      <c r="K377">
        <v>200</v>
      </c>
      <c r="L377">
        <v>0</v>
      </c>
      <c r="M377">
        <v>0</v>
      </c>
      <c r="N377">
        <v>0</v>
      </c>
      <c r="O377">
        <v>0</v>
      </c>
      <c r="P377">
        <v>0</v>
      </c>
      <c r="Q377">
        <v>20000</v>
      </c>
    </row>
    <row r="378" spans="1:17" x14ac:dyDescent="0.3">
      <c r="A378" s="1">
        <v>44954</v>
      </c>
      <c r="B378" s="1" t="str">
        <f t="shared" si="5"/>
        <v>January</v>
      </c>
      <c r="C378" t="s">
        <v>19</v>
      </c>
      <c r="D378">
        <v>80</v>
      </c>
      <c r="E378">
        <v>200</v>
      </c>
      <c r="F378">
        <v>120</v>
      </c>
      <c r="G378">
        <v>150</v>
      </c>
      <c r="H378">
        <v>18000</v>
      </c>
      <c r="I378" t="s">
        <v>20</v>
      </c>
      <c r="J378">
        <v>50</v>
      </c>
      <c r="K378">
        <v>200</v>
      </c>
      <c r="L378">
        <v>0</v>
      </c>
      <c r="M378">
        <v>0</v>
      </c>
      <c r="N378">
        <v>0</v>
      </c>
      <c r="O378">
        <v>50</v>
      </c>
      <c r="P378">
        <v>4000</v>
      </c>
      <c r="Q378">
        <v>14000</v>
      </c>
    </row>
    <row r="379" spans="1:17" x14ac:dyDescent="0.3">
      <c r="A379" s="1">
        <v>44955</v>
      </c>
      <c r="B379" s="1" t="str">
        <f t="shared" si="5"/>
        <v>January</v>
      </c>
      <c r="C379" t="s">
        <v>19</v>
      </c>
      <c r="D379">
        <v>100</v>
      </c>
      <c r="E379">
        <v>100</v>
      </c>
      <c r="F379">
        <v>120</v>
      </c>
      <c r="G379">
        <v>100</v>
      </c>
      <c r="H379">
        <v>12000</v>
      </c>
      <c r="I379" t="s">
        <v>20</v>
      </c>
      <c r="J379">
        <v>0</v>
      </c>
      <c r="K379">
        <v>100</v>
      </c>
      <c r="L379">
        <v>0</v>
      </c>
      <c r="M379">
        <v>0</v>
      </c>
      <c r="N379">
        <v>0</v>
      </c>
      <c r="O379">
        <v>0</v>
      </c>
      <c r="P379">
        <v>0</v>
      </c>
      <c r="Q379">
        <v>12000</v>
      </c>
    </row>
    <row r="380" spans="1:17" x14ac:dyDescent="0.3">
      <c r="A380" s="1">
        <v>44956</v>
      </c>
      <c r="B380" s="1" t="str">
        <f t="shared" si="5"/>
        <v>January</v>
      </c>
      <c r="C380" t="s">
        <v>19</v>
      </c>
      <c r="D380">
        <v>100</v>
      </c>
      <c r="E380">
        <v>100</v>
      </c>
      <c r="F380">
        <v>120</v>
      </c>
      <c r="G380">
        <v>100</v>
      </c>
      <c r="H380">
        <v>12000</v>
      </c>
      <c r="I380" t="s">
        <v>20</v>
      </c>
      <c r="J380">
        <v>0</v>
      </c>
      <c r="K380">
        <v>100</v>
      </c>
      <c r="L380">
        <v>0</v>
      </c>
      <c r="M380">
        <v>0</v>
      </c>
      <c r="N380">
        <v>0</v>
      </c>
      <c r="O380">
        <v>0</v>
      </c>
      <c r="P380">
        <v>0</v>
      </c>
      <c r="Q380">
        <v>12000</v>
      </c>
    </row>
    <row r="381" spans="1:17" x14ac:dyDescent="0.3">
      <c r="A381" s="1">
        <v>44957</v>
      </c>
      <c r="B381" s="1" t="str">
        <f t="shared" si="5"/>
        <v>January</v>
      </c>
      <c r="C381" t="s">
        <v>19</v>
      </c>
      <c r="D381">
        <v>100</v>
      </c>
      <c r="E381">
        <v>0</v>
      </c>
      <c r="F381">
        <v>0</v>
      </c>
      <c r="G381">
        <v>0</v>
      </c>
      <c r="H381">
        <v>0</v>
      </c>
      <c r="I381" t="s">
        <v>20</v>
      </c>
      <c r="J381">
        <v>0</v>
      </c>
      <c r="K381">
        <v>0</v>
      </c>
      <c r="L381">
        <v>0</v>
      </c>
      <c r="M381">
        <v>0</v>
      </c>
      <c r="N381">
        <v>0</v>
      </c>
      <c r="O381">
        <v>0</v>
      </c>
      <c r="P381">
        <v>0</v>
      </c>
      <c r="Q381">
        <v>0</v>
      </c>
    </row>
    <row r="382" spans="1:17" x14ac:dyDescent="0.3">
      <c r="A382" s="1">
        <v>44958</v>
      </c>
      <c r="B382" s="1" t="str">
        <f t="shared" si="5"/>
        <v>February</v>
      </c>
      <c r="C382" t="s">
        <v>19</v>
      </c>
      <c r="D382">
        <v>100</v>
      </c>
      <c r="E382">
        <v>100</v>
      </c>
      <c r="F382">
        <v>120</v>
      </c>
      <c r="G382">
        <v>80</v>
      </c>
      <c r="H382">
        <v>9600</v>
      </c>
      <c r="I382" t="s">
        <v>20</v>
      </c>
      <c r="J382">
        <v>20</v>
      </c>
      <c r="K382">
        <v>100</v>
      </c>
      <c r="L382">
        <v>0</v>
      </c>
      <c r="M382">
        <v>0</v>
      </c>
      <c r="N382">
        <v>0</v>
      </c>
      <c r="O382">
        <v>20</v>
      </c>
      <c r="P382">
        <v>2000</v>
      </c>
      <c r="Q382">
        <v>7600</v>
      </c>
    </row>
    <row r="383" spans="1:17" x14ac:dyDescent="0.3">
      <c r="A383" s="1">
        <v>44959</v>
      </c>
      <c r="B383" s="1" t="str">
        <f t="shared" si="5"/>
        <v>February</v>
      </c>
      <c r="C383" t="s">
        <v>19</v>
      </c>
      <c r="D383">
        <v>120</v>
      </c>
      <c r="E383">
        <v>100</v>
      </c>
      <c r="F383">
        <v>140</v>
      </c>
      <c r="G383">
        <v>90</v>
      </c>
      <c r="H383">
        <v>12600</v>
      </c>
      <c r="I383" t="s">
        <v>20</v>
      </c>
      <c r="J383">
        <v>10</v>
      </c>
      <c r="K383">
        <v>100</v>
      </c>
      <c r="L383">
        <v>0</v>
      </c>
      <c r="M383">
        <v>0</v>
      </c>
      <c r="N383">
        <v>0</v>
      </c>
      <c r="O383">
        <v>10</v>
      </c>
      <c r="P383">
        <v>1000</v>
      </c>
      <c r="Q383">
        <v>11600</v>
      </c>
    </row>
    <row r="384" spans="1:17" x14ac:dyDescent="0.3">
      <c r="A384" s="1">
        <v>44960</v>
      </c>
      <c r="B384" s="1" t="str">
        <f t="shared" si="5"/>
        <v>February</v>
      </c>
      <c r="C384" t="s">
        <v>19</v>
      </c>
      <c r="D384">
        <v>120</v>
      </c>
      <c r="E384">
        <v>100</v>
      </c>
      <c r="F384">
        <v>140</v>
      </c>
      <c r="G384">
        <v>80</v>
      </c>
      <c r="H384">
        <v>11200</v>
      </c>
      <c r="I384" t="s">
        <v>20</v>
      </c>
      <c r="J384">
        <v>20</v>
      </c>
      <c r="K384">
        <v>100</v>
      </c>
      <c r="L384">
        <v>0</v>
      </c>
      <c r="M384">
        <v>0</v>
      </c>
      <c r="N384">
        <v>0</v>
      </c>
      <c r="O384">
        <v>20</v>
      </c>
      <c r="P384">
        <v>2400</v>
      </c>
      <c r="Q384">
        <v>8800</v>
      </c>
    </row>
    <row r="385" spans="1:17" x14ac:dyDescent="0.3">
      <c r="A385" s="1">
        <v>44961</v>
      </c>
      <c r="B385" s="1" t="str">
        <f t="shared" si="5"/>
        <v>February</v>
      </c>
      <c r="C385" t="s">
        <v>19</v>
      </c>
      <c r="D385">
        <v>120</v>
      </c>
      <c r="E385">
        <v>100</v>
      </c>
      <c r="F385">
        <v>140</v>
      </c>
      <c r="G385">
        <v>50</v>
      </c>
      <c r="H385">
        <v>7000</v>
      </c>
      <c r="I385" t="s">
        <v>20</v>
      </c>
      <c r="J385">
        <v>50</v>
      </c>
      <c r="K385">
        <v>100</v>
      </c>
      <c r="L385">
        <v>0</v>
      </c>
      <c r="M385">
        <v>0</v>
      </c>
      <c r="N385">
        <v>0</v>
      </c>
      <c r="O385">
        <v>50</v>
      </c>
      <c r="P385">
        <v>6000</v>
      </c>
      <c r="Q385">
        <v>1000</v>
      </c>
    </row>
    <row r="386" spans="1:17" x14ac:dyDescent="0.3">
      <c r="A386" s="1">
        <v>44962</v>
      </c>
      <c r="B386" s="1" t="str">
        <f t="shared" si="5"/>
        <v>February</v>
      </c>
      <c r="C386" t="s">
        <v>19</v>
      </c>
      <c r="D386">
        <v>120</v>
      </c>
      <c r="E386">
        <v>80</v>
      </c>
      <c r="F386">
        <v>150</v>
      </c>
      <c r="G386">
        <v>80</v>
      </c>
      <c r="H386">
        <v>12000</v>
      </c>
      <c r="I386" t="s">
        <v>20</v>
      </c>
      <c r="J386">
        <v>0</v>
      </c>
      <c r="K386">
        <v>80</v>
      </c>
      <c r="L386">
        <v>0</v>
      </c>
      <c r="M386">
        <v>0</v>
      </c>
      <c r="N386">
        <v>0</v>
      </c>
      <c r="O386">
        <v>0</v>
      </c>
      <c r="P386">
        <v>0</v>
      </c>
      <c r="Q386">
        <v>12000</v>
      </c>
    </row>
    <row r="387" spans="1:17" x14ac:dyDescent="0.3">
      <c r="A387" s="1">
        <v>44963</v>
      </c>
      <c r="B387" s="1" t="str">
        <f t="shared" ref="B387:B450" si="6">TEXT(A387,"MMMM")</f>
        <v>February</v>
      </c>
      <c r="C387" t="s">
        <v>19</v>
      </c>
      <c r="D387">
        <v>140</v>
      </c>
      <c r="E387">
        <v>80</v>
      </c>
      <c r="F387">
        <v>160</v>
      </c>
      <c r="G387">
        <v>80</v>
      </c>
      <c r="H387">
        <v>12800</v>
      </c>
      <c r="I387" t="s">
        <v>20</v>
      </c>
      <c r="J387">
        <v>0</v>
      </c>
      <c r="K387">
        <v>80</v>
      </c>
      <c r="L387">
        <v>0</v>
      </c>
      <c r="M387">
        <v>0</v>
      </c>
      <c r="N387">
        <v>0</v>
      </c>
      <c r="O387">
        <v>0</v>
      </c>
      <c r="P387">
        <v>0</v>
      </c>
      <c r="Q387">
        <v>12800</v>
      </c>
    </row>
    <row r="388" spans="1:17" x14ac:dyDescent="0.3">
      <c r="A388" s="1">
        <v>44964</v>
      </c>
      <c r="B388" s="1" t="str">
        <f t="shared" si="6"/>
        <v>February</v>
      </c>
      <c r="C388" t="s">
        <v>19</v>
      </c>
      <c r="D388">
        <v>140</v>
      </c>
      <c r="E388">
        <v>80</v>
      </c>
      <c r="F388">
        <v>160</v>
      </c>
      <c r="G388">
        <v>70</v>
      </c>
      <c r="H388">
        <v>11200</v>
      </c>
      <c r="I388" t="s">
        <v>20</v>
      </c>
      <c r="J388">
        <v>10</v>
      </c>
      <c r="K388">
        <v>80</v>
      </c>
      <c r="L388">
        <v>0</v>
      </c>
      <c r="M388">
        <v>0</v>
      </c>
      <c r="N388">
        <v>0</v>
      </c>
      <c r="O388">
        <v>10</v>
      </c>
      <c r="P388">
        <v>1400</v>
      </c>
      <c r="Q388">
        <v>9800</v>
      </c>
    </row>
    <row r="389" spans="1:17" x14ac:dyDescent="0.3">
      <c r="A389" s="1">
        <v>44965</v>
      </c>
      <c r="B389" s="1" t="str">
        <f t="shared" si="6"/>
        <v>February</v>
      </c>
      <c r="C389" t="s">
        <v>19</v>
      </c>
      <c r="D389">
        <v>140</v>
      </c>
      <c r="E389">
        <v>80</v>
      </c>
      <c r="F389">
        <v>150</v>
      </c>
      <c r="G389">
        <v>80</v>
      </c>
      <c r="H389">
        <v>12000</v>
      </c>
      <c r="I389" t="s">
        <v>20</v>
      </c>
      <c r="J389">
        <v>0</v>
      </c>
      <c r="K389">
        <v>80</v>
      </c>
      <c r="L389">
        <v>0</v>
      </c>
      <c r="M389">
        <v>0</v>
      </c>
      <c r="N389">
        <v>0</v>
      </c>
      <c r="O389">
        <v>0</v>
      </c>
      <c r="P389">
        <v>0</v>
      </c>
      <c r="Q389">
        <v>12000</v>
      </c>
    </row>
    <row r="390" spans="1:17" x14ac:dyDescent="0.3">
      <c r="A390" s="1">
        <v>44966</v>
      </c>
      <c r="B390" s="1" t="str">
        <f t="shared" si="6"/>
        <v>February</v>
      </c>
      <c r="C390" t="s">
        <v>19</v>
      </c>
      <c r="D390">
        <v>140</v>
      </c>
      <c r="E390">
        <v>80</v>
      </c>
      <c r="F390">
        <v>160</v>
      </c>
      <c r="G390">
        <v>80</v>
      </c>
      <c r="H390">
        <v>12800</v>
      </c>
      <c r="I390" t="s">
        <v>20</v>
      </c>
      <c r="J390">
        <v>0</v>
      </c>
      <c r="K390">
        <v>80</v>
      </c>
      <c r="L390">
        <v>0</v>
      </c>
      <c r="M390">
        <v>0</v>
      </c>
      <c r="N390">
        <v>0</v>
      </c>
      <c r="O390">
        <v>0</v>
      </c>
      <c r="P390">
        <v>0</v>
      </c>
      <c r="Q390">
        <v>12800</v>
      </c>
    </row>
    <row r="391" spans="1:17" x14ac:dyDescent="0.3">
      <c r="A391" s="1">
        <v>44967</v>
      </c>
      <c r="B391" s="1" t="str">
        <f t="shared" si="6"/>
        <v>February</v>
      </c>
      <c r="C391" t="s">
        <v>19</v>
      </c>
      <c r="D391">
        <v>140</v>
      </c>
      <c r="E391">
        <v>100</v>
      </c>
      <c r="F391">
        <v>150</v>
      </c>
      <c r="G391">
        <v>100</v>
      </c>
      <c r="H391">
        <v>15000</v>
      </c>
      <c r="I391" t="s">
        <v>20</v>
      </c>
      <c r="J391">
        <v>0</v>
      </c>
      <c r="K391">
        <v>100</v>
      </c>
      <c r="L391">
        <v>0</v>
      </c>
      <c r="M391">
        <v>0</v>
      </c>
      <c r="N391">
        <v>0</v>
      </c>
      <c r="O391">
        <v>0</v>
      </c>
      <c r="P391">
        <v>0</v>
      </c>
      <c r="Q391">
        <v>15000</v>
      </c>
    </row>
    <row r="392" spans="1:17" x14ac:dyDescent="0.3">
      <c r="A392" s="1">
        <v>44968</v>
      </c>
      <c r="B392" s="1" t="str">
        <f t="shared" si="6"/>
        <v>February</v>
      </c>
      <c r="C392" t="s">
        <v>19</v>
      </c>
      <c r="D392">
        <v>130</v>
      </c>
      <c r="E392">
        <v>100</v>
      </c>
      <c r="F392">
        <v>150</v>
      </c>
      <c r="G392">
        <v>100</v>
      </c>
      <c r="H392">
        <v>15000</v>
      </c>
      <c r="I392" t="s">
        <v>20</v>
      </c>
      <c r="J392">
        <v>0</v>
      </c>
      <c r="K392">
        <v>100</v>
      </c>
      <c r="L392">
        <v>0</v>
      </c>
      <c r="M392">
        <v>0</v>
      </c>
      <c r="N392">
        <v>0</v>
      </c>
      <c r="O392">
        <v>0</v>
      </c>
      <c r="P392">
        <v>0</v>
      </c>
      <c r="Q392">
        <v>15000</v>
      </c>
    </row>
    <row r="393" spans="1:17" x14ac:dyDescent="0.3">
      <c r="A393" s="1">
        <v>44969</v>
      </c>
      <c r="B393" s="1" t="str">
        <f t="shared" si="6"/>
        <v>February</v>
      </c>
      <c r="C393" t="s">
        <v>19</v>
      </c>
      <c r="D393">
        <v>130</v>
      </c>
      <c r="E393">
        <v>100</v>
      </c>
      <c r="F393">
        <v>150</v>
      </c>
      <c r="G393">
        <v>100</v>
      </c>
      <c r="H393">
        <v>15000</v>
      </c>
      <c r="I393" t="s">
        <v>20</v>
      </c>
      <c r="J393">
        <v>0</v>
      </c>
      <c r="K393">
        <v>100</v>
      </c>
      <c r="L393">
        <v>0</v>
      </c>
      <c r="M393">
        <v>0</v>
      </c>
      <c r="N393">
        <v>0</v>
      </c>
      <c r="O393">
        <v>0</v>
      </c>
      <c r="P393">
        <v>0</v>
      </c>
      <c r="Q393">
        <v>15000</v>
      </c>
    </row>
    <row r="394" spans="1:17" x14ac:dyDescent="0.3">
      <c r="A394" s="1">
        <v>44970</v>
      </c>
      <c r="B394" s="1" t="str">
        <f t="shared" si="6"/>
        <v>February</v>
      </c>
      <c r="C394" t="s">
        <v>19</v>
      </c>
      <c r="D394">
        <v>130</v>
      </c>
      <c r="E394">
        <v>100</v>
      </c>
      <c r="F394">
        <v>150</v>
      </c>
      <c r="G394">
        <v>50</v>
      </c>
      <c r="H394">
        <v>7500</v>
      </c>
      <c r="I394" t="s">
        <v>20</v>
      </c>
      <c r="J394">
        <v>50</v>
      </c>
      <c r="K394">
        <v>100</v>
      </c>
      <c r="L394">
        <v>0</v>
      </c>
      <c r="M394">
        <v>0</v>
      </c>
      <c r="N394">
        <v>0</v>
      </c>
      <c r="O394">
        <v>50</v>
      </c>
      <c r="P394">
        <v>6500</v>
      </c>
      <c r="Q394">
        <v>1000</v>
      </c>
    </row>
    <row r="395" spans="1:17" x14ac:dyDescent="0.3">
      <c r="A395" s="1">
        <v>44971</v>
      </c>
      <c r="B395" s="1" t="str">
        <f t="shared" si="6"/>
        <v>February</v>
      </c>
      <c r="C395" t="s">
        <v>19</v>
      </c>
      <c r="D395">
        <v>130</v>
      </c>
      <c r="E395">
        <v>100</v>
      </c>
      <c r="F395">
        <v>170</v>
      </c>
      <c r="G395">
        <v>30</v>
      </c>
      <c r="H395">
        <v>5100</v>
      </c>
      <c r="I395" t="s">
        <v>20</v>
      </c>
      <c r="J395">
        <v>70</v>
      </c>
      <c r="K395">
        <v>100</v>
      </c>
      <c r="L395">
        <v>0</v>
      </c>
      <c r="M395">
        <v>0</v>
      </c>
      <c r="N395">
        <v>0</v>
      </c>
      <c r="O395">
        <v>70</v>
      </c>
      <c r="P395">
        <v>9100</v>
      </c>
      <c r="Q395">
        <v>-4000</v>
      </c>
    </row>
    <row r="396" spans="1:17" x14ac:dyDescent="0.3">
      <c r="A396" s="1">
        <v>44972</v>
      </c>
      <c r="B396" s="1" t="str">
        <f t="shared" si="6"/>
        <v>February</v>
      </c>
      <c r="C396" t="s">
        <v>19</v>
      </c>
      <c r="D396">
        <v>160</v>
      </c>
      <c r="E396">
        <v>50</v>
      </c>
      <c r="F396">
        <v>180</v>
      </c>
      <c r="G396">
        <v>50</v>
      </c>
      <c r="H396">
        <v>9000</v>
      </c>
      <c r="I396" t="s">
        <v>20</v>
      </c>
      <c r="J396">
        <v>0</v>
      </c>
      <c r="K396">
        <v>50</v>
      </c>
      <c r="L396">
        <v>0</v>
      </c>
      <c r="M396">
        <v>0</v>
      </c>
      <c r="N396">
        <v>0</v>
      </c>
      <c r="O396">
        <v>0</v>
      </c>
      <c r="P396">
        <v>0</v>
      </c>
      <c r="Q396">
        <v>9000</v>
      </c>
    </row>
    <row r="397" spans="1:17" x14ac:dyDescent="0.3">
      <c r="A397" s="1">
        <v>44973</v>
      </c>
      <c r="B397" s="1" t="str">
        <f t="shared" si="6"/>
        <v>February</v>
      </c>
      <c r="C397" t="s">
        <v>19</v>
      </c>
      <c r="D397">
        <v>160</v>
      </c>
      <c r="E397">
        <v>50</v>
      </c>
      <c r="F397">
        <v>180</v>
      </c>
      <c r="G397">
        <v>50</v>
      </c>
      <c r="H397">
        <v>9000</v>
      </c>
      <c r="I397" t="s">
        <v>20</v>
      </c>
      <c r="J397">
        <v>0</v>
      </c>
      <c r="K397">
        <v>50</v>
      </c>
      <c r="L397">
        <v>0</v>
      </c>
      <c r="M397">
        <v>0</v>
      </c>
      <c r="N397">
        <v>0</v>
      </c>
      <c r="O397">
        <v>0</v>
      </c>
      <c r="P397">
        <v>0</v>
      </c>
      <c r="Q397">
        <v>9000</v>
      </c>
    </row>
    <row r="398" spans="1:17" x14ac:dyDescent="0.3">
      <c r="A398" s="1">
        <v>44974</v>
      </c>
      <c r="B398" s="1" t="str">
        <f t="shared" si="6"/>
        <v>February</v>
      </c>
      <c r="C398" t="s">
        <v>19</v>
      </c>
      <c r="D398">
        <v>160</v>
      </c>
      <c r="E398">
        <v>50</v>
      </c>
      <c r="F398">
        <v>180</v>
      </c>
      <c r="G398">
        <v>40</v>
      </c>
      <c r="H398">
        <v>7200</v>
      </c>
      <c r="I398" t="s">
        <v>20</v>
      </c>
      <c r="J398">
        <v>10</v>
      </c>
      <c r="K398">
        <v>50</v>
      </c>
      <c r="L398">
        <v>0</v>
      </c>
      <c r="M398">
        <v>0</v>
      </c>
      <c r="N398">
        <v>0</v>
      </c>
      <c r="O398">
        <v>10</v>
      </c>
      <c r="P398">
        <v>1600</v>
      </c>
      <c r="Q398">
        <v>5600</v>
      </c>
    </row>
    <row r="399" spans="1:17" x14ac:dyDescent="0.3">
      <c r="A399" s="1">
        <v>44975</v>
      </c>
      <c r="B399" s="1" t="str">
        <f t="shared" si="6"/>
        <v>February</v>
      </c>
      <c r="C399" t="s">
        <v>19</v>
      </c>
      <c r="D399">
        <v>160</v>
      </c>
      <c r="E399">
        <v>50</v>
      </c>
      <c r="F399">
        <v>180</v>
      </c>
      <c r="G399">
        <v>40</v>
      </c>
      <c r="H399">
        <v>7200</v>
      </c>
      <c r="I399" t="s">
        <v>20</v>
      </c>
      <c r="J399">
        <v>10</v>
      </c>
      <c r="K399">
        <v>50</v>
      </c>
      <c r="L399">
        <v>0</v>
      </c>
      <c r="M399">
        <v>0</v>
      </c>
      <c r="N399">
        <v>0</v>
      </c>
      <c r="O399">
        <v>10</v>
      </c>
      <c r="P399">
        <v>1600</v>
      </c>
      <c r="Q399">
        <v>5600</v>
      </c>
    </row>
    <row r="400" spans="1:17" x14ac:dyDescent="0.3">
      <c r="A400" s="1">
        <v>44976</v>
      </c>
      <c r="B400" s="1" t="str">
        <f t="shared" si="6"/>
        <v>February</v>
      </c>
      <c r="C400" t="s">
        <v>19</v>
      </c>
      <c r="D400">
        <v>160</v>
      </c>
      <c r="E400">
        <v>50</v>
      </c>
      <c r="F400">
        <v>200</v>
      </c>
      <c r="G400">
        <v>30</v>
      </c>
      <c r="H400">
        <v>6000</v>
      </c>
      <c r="I400" t="s">
        <v>20</v>
      </c>
      <c r="J400">
        <v>20</v>
      </c>
      <c r="K400">
        <v>50</v>
      </c>
      <c r="L400">
        <v>0</v>
      </c>
      <c r="M400">
        <v>0</v>
      </c>
      <c r="N400">
        <v>0</v>
      </c>
      <c r="O400">
        <v>20</v>
      </c>
      <c r="P400">
        <v>3200</v>
      </c>
      <c r="Q400">
        <v>2800</v>
      </c>
    </row>
    <row r="401" spans="1:17" x14ac:dyDescent="0.3">
      <c r="A401" s="1">
        <v>44977</v>
      </c>
      <c r="B401" s="1" t="str">
        <f t="shared" si="6"/>
        <v>February</v>
      </c>
      <c r="C401" t="s">
        <v>19</v>
      </c>
      <c r="D401">
        <v>180</v>
      </c>
      <c r="E401">
        <v>50</v>
      </c>
      <c r="F401">
        <v>200</v>
      </c>
      <c r="G401">
        <v>50</v>
      </c>
      <c r="H401">
        <v>10000</v>
      </c>
      <c r="I401" t="s">
        <v>20</v>
      </c>
      <c r="J401">
        <v>0</v>
      </c>
      <c r="K401">
        <v>50</v>
      </c>
      <c r="L401">
        <v>0</v>
      </c>
      <c r="M401">
        <v>0</v>
      </c>
      <c r="N401">
        <v>0</v>
      </c>
      <c r="O401">
        <v>0</v>
      </c>
      <c r="P401">
        <v>0</v>
      </c>
      <c r="Q401">
        <v>10000</v>
      </c>
    </row>
    <row r="402" spans="1:17" x14ac:dyDescent="0.3">
      <c r="A402" s="1">
        <v>44978</v>
      </c>
      <c r="B402" s="1" t="str">
        <f t="shared" si="6"/>
        <v>February</v>
      </c>
      <c r="C402" t="s">
        <v>19</v>
      </c>
      <c r="D402">
        <v>160</v>
      </c>
      <c r="E402">
        <v>50</v>
      </c>
      <c r="F402">
        <v>180</v>
      </c>
      <c r="G402">
        <v>50</v>
      </c>
      <c r="H402">
        <v>9000</v>
      </c>
      <c r="I402" t="s">
        <v>20</v>
      </c>
      <c r="J402">
        <v>0</v>
      </c>
      <c r="K402">
        <v>50</v>
      </c>
      <c r="L402">
        <v>0</v>
      </c>
      <c r="M402">
        <v>0</v>
      </c>
      <c r="N402">
        <v>0</v>
      </c>
      <c r="O402">
        <v>0</v>
      </c>
      <c r="P402">
        <v>0</v>
      </c>
      <c r="Q402">
        <v>9000</v>
      </c>
    </row>
    <row r="403" spans="1:17" x14ac:dyDescent="0.3">
      <c r="A403" s="1">
        <v>44979</v>
      </c>
      <c r="B403" s="1" t="str">
        <f t="shared" si="6"/>
        <v>February</v>
      </c>
      <c r="C403" t="s">
        <v>19</v>
      </c>
      <c r="D403">
        <v>160</v>
      </c>
      <c r="E403">
        <v>50</v>
      </c>
      <c r="F403">
        <v>180</v>
      </c>
      <c r="G403">
        <v>50</v>
      </c>
      <c r="H403">
        <v>9000</v>
      </c>
      <c r="I403" t="s">
        <v>20</v>
      </c>
      <c r="J403">
        <v>0</v>
      </c>
      <c r="K403">
        <v>50</v>
      </c>
      <c r="L403">
        <v>0</v>
      </c>
      <c r="M403">
        <v>0</v>
      </c>
      <c r="N403">
        <v>0</v>
      </c>
      <c r="O403">
        <v>0</v>
      </c>
      <c r="P403">
        <v>0</v>
      </c>
      <c r="Q403">
        <v>9000</v>
      </c>
    </row>
    <row r="404" spans="1:17" x14ac:dyDescent="0.3">
      <c r="A404" s="1">
        <v>44980</v>
      </c>
      <c r="B404" s="1" t="str">
        <f t="shared" si="6"/>
        <v>February</v>
      </c>
      <c r="C404" t="s">
        <v>19</v>
      </c>
      <c r="D404">
        <v>150</v>
      </c>
      <c r="E404">
        <v>80</v>
      </c>
      <c r="F404">
        <v>170</v>
      </c>
      <c r="G404">
        <v>80</v>
      </c>
      <c r="H404">
        <v>13600</v>
      </c>
      <c r="I404" t="s">
        <v>20</v>
      </c>
      <c r="J404">
        <v>0</v>
      </c>
      <c r="K404">
        <v>80</v>
      </c>
      <c r="L404">
        <v>0</v>
      </c>
      <c r="M404">
        <v>0</v>
      </c>
      <c r="N404">
        <v>0</v>
      </c>
      <c r="O404">
        <v>0</v>
      </c>
      <c r="P404">
        <v>0</v>
      </c>
      <c r="Q404">
        <v>13600</v>
      </c>
    </row>
    <row r="405" spans="1:17" x14ac:dyDescent="0.3">
      <c r="A405" s="1">
        <v>44981</v>
      </c>
      <c r="B405" s="1" t="str">
        <f t="shared" si="6"/>
        <v>February</v>
      </c>
      <c r="C405" t="s">
        <v>19</v>
      </c>
      <c r="D405">
        <v>150</v>
      </c>
      <c r="E405">
        <v>80</v>
      </c>
      <c r="F405">
        <v>170</v>
      </c>
      <c r="G405">
        <v>80</v>
      </c>
      <c r="H405">
        <v>13600</v>
      </c>
      <c r="I405" t="s">
        <v>20</v>
      </c>
      <c r="J405">
        <v>0</v>
      </c>
      <c r="K405">
        <v>80</v>
      </c>
      <c r="L405">
        <v>0</v>
      </c>
      <c r="M405">
        <v>0</v>
      </c>
      <c r="N405">
        <v>0</v>
      </c>
      <c r="O405">
        <v>0</v>
      </c>
      <c r="P405">
        <v>0</v>
      </c>
      <c r="Q405">
        <v>13600</v>
      </c>
    </row>
    <row r="406" spans="1:17" x14ac:dyDescent="0.3">
      <c r="A406" s="1">
        <v>44982</v>
      </c>
      <c r="B406" s="1" t="str">
        <f t="shared" si="6"/>
        <v>February</v>
      </c>
      <c r="C406" t="s">
        <v>19</v>
      </c>
      <c r="D406">
        <v>150</v>
      </c>
      <c r="E406">
        <v>80</v>
      </c>
      <c r="F406">
        <v>160</v>
      </c>
      <c r="G406">
        <v>80</v>
      </c>
      <c r="H406">
        <v>12800</v>
      </c>
      <c r="I406" t="s">
        <v>20</v>
      </c>
      <c r="J406">
        <v>0</v>
      </c>
      <c r="K406">
        <v>80</v>
      </c>
      <c r="L406">
        <v>0</v>
      </c>
      <c r="M406">
        <v>0</v>
      </c>
      <c r="N406">
        <v>0</v>
      </c>
      <c r="O406">
        <v>0</v>
      </c>
      <c r="P406">
        <v>0</v>
      </c>
      <c r="Q406">
        <v>12800</v>
      </c>
    </row>
    <row r="407" spans="1:17" x14ac:dyDescent="0.3">
      <c r="A407" s="1">
        <v>44983</v>
      </c>
      <c r="B407" s="1" t="str">
        <f t="shared" si="6"/>
        <v>February</v>
      </c>
      <c r="C407" t="s">
        <v>19</v>
      </c>
      <c r="D407">
        <v>150</v>
      </c>
      <c r="E407">
        <v>100</v>
      </c>
      <c r="F407">
        <v>170</v>
      </c>
      <c r="G407">
        <v>80</v>
      </c>
      <c r="H407">
        <v>13600</v>
      </c>
      <c r="I407" t="s">
        <v>20</v>
      </c>
      <c r="J407">
        <v>20</v>
      </c>
      <c r="K407">
        <v>100</v>
      </c>
      <c r="L407">
        <v>0</v>
      </c>
      <c r="M407">
        <v>0</v>
      </c>
      <c r="N407">
        <v>0</v>
      </c>
      <c r="O407">
        <v>20</v>
      </c>
      <c r="P407">
        <v>3000</v>
      </c>
      <c r="Q407">
        <v>10600</v>
      </c>
    </row>
    <row r="408" spans="1:17" x14ac:dyDescent="0.3">
      <c r="A408" s="1">
        <v>44984</v>
      </c>
      <c r="B408" s="1" t="str">
        <f t="shared" si="6"/>
        <v>February</v>
      </c>
      <c r="C408" t="s">
        <v>19</v>
      </c>
      <c r="D408">
        <v>150</v>
      </c>
      <c r="E408">
        <v>100</v>
      </c>
      <c r="F408">
        <v>170</v>
      </c>
      <c r="G408">
        <v>90</v>
      </c>
      <c r="H408">
        <v>15300</v>
      </c>
      <c r="I408" t="s">
        <v>20</v>
      </c>
      <c r="J408">
        <v>10</v>
      </c>
      <c r="K408">
        <v>100</v>
      </c>
      <c r="L408">
        <v>0</v>
      </c>
      <c r="M408">
        <v>0</v>
      </c>
      <c r="N408">
        <v>0</v>
      </c>
      <c r="O408">
        <v>10</v>
      </c>
      <c r="P408">
        <v>1500</v>
      </c>
      <c r="Q408">
        <v>13800</v>
      </c>
    </row>
    <row r="409" spans="1:17" x14ac:dyDescent="0.3">
      <c r="A409" s="1">
        <v>44985</v>
      </c>
      <c r="B409" s="1" t="str">
        <f t="shared" si="6"/>
        <v>February</v>
      </c>
      <c r="C409" t="s">
        <v>19</v>
      </c>
      <c r="D409">
        <v>150</v>
      </c>
      <c r="E409">
        <v>80</v>
      </c>
      <c r="F409">
        <v>170</v>
      </c>
      <c r="G409">
        <v>80</v>
      </c>
      <c r="H409">
        <v>13600</v>
      </c>
      <c r="I409" t="s">
        <v>20</v>
      </c>
      <c r="J409">
        <v>0</v>
      </c>
      <c r="K409">
        <v>80</v>
      </c>
      <c r="L409">
        <v>0</v>
      </c>
      <c r="M409">
        <v>0</v>
      </c>
      <c r="N409">
        <v>0</v>
      </c>
      <c r="O409">
        <v>0</v>
      </c>
      <c r="P409">
        <v>0</v>
      </c>
      <c r="Q409">
        <v>13600</v>
      </c>
    </row>
    <row r="410" spans="1:17" x14ac:dyDescent="0.3">
      <c r="A410" s="1">
        <v>44986</v>
      </c>
      <c r="B410" s="1" t="str">
        <f t="shared" si="6"/>
        <v>March</v>
      </c>
      <c r="C410" t="s">
        <v>19</v>
      </c>
      <c r="D410">
        <v>150</v>
      </c>
      <c r="E410">
        <v>80</v>
      </c>
      <c r="F410">
        <v>175</v>
      </c>
      <c r="G410">
        <v>50</v>
      </c>
      <c r="H410">
        <v>8750</v>
      </c>
      <c r="I410" t="s">
        <v>20</v>
      </c>
      <c r="J410">
        <v>30</v>
      </c>
      <c r="K410">
        <v>80</v>
      </c>
      <c r="L410">
        <v>0</v>
      </c>
      <c r="M410">
        <v>0</v>
      </c>
      <c r="N410">
        <v>0</v>
      </c>
      <c r="O410">
        <v>30</v>
      </c>
      <c r="P410">
        <v>4500</v>
      </c>
      <c r="Q410">
        <v>4250</v>
      </c>
    </row>
    <row r="411" spans="1:17" x14ac:dyDescent="0.3">
      <c r="A411" s="1">
        <v>44987</v>
      </c>
      <c r="B411" s="1" t="str">
        <f t="shared" si="6"/>
        <v>March</v>
      </c>
      <c r="C411" t="s">
        <v>19</v>
      </c>
      <c r="D411">
        <v>150</v>
      </c>
      <c r="E411">
        <v>80</v>
      </c>
      <c r="F411">
        <v>175</v>
      </c>
      <c r="G411">
        <v>40</v>
      </c>
      <c r="H411">
        <v>7000</v>
      </c>
      <c r="I411" t="s">
        <v>20</v>
      </c>
      <c r="J411">
        <v>40</v>
      </c>
      <c r="K411">
        <v>80</v>
      </c>
      <c r="L411">
        <v>0</v>
      </c>
      <c r="M411">
        <v>0</v>
      </c>
      <c r="N411">
        <v>0</v>
      </c>
      <c r="O411">
        <v>40</v>
      </c>
      <c r="P411">
        <v>6000</v>
      </c>
      <c r="Q411">
        <v>1000</v>
      </c>
    </row>
    <row r="412" spans="1:17" x14ac:dyDescent="0.3">
      <c r="A412" s="1">
        <v>44988</v>
      </c>
      <c r="B412" s="1" t="str">
        <f t="shared" si="6"/>
        <v>March</v>
      </c>
      <c r="C412" t="s">
        <v>19</v>
      </c>
      <c r="D412">
        <v>150</v>
      </c>
      <c r="E412">
        <v>80</v>
      </c>
      <c r="F412">
        <v>175</v>
      </c>
      <c r="G412">
        <v>20</v>
      </c>
      <c r="H412">
        <v>3500</v>
      </c>
      <c r="I412" t="s">
        <v>20</v>
      </c>
      <c r="J412">
        <v>60</v>
      </c>
      <c r="K412">
        <v>80</v>
      </c>
      <c r="L412">
        <v>0</v>
      </c>
      <c r="M412">
        <v>0</v>
      </c>
      <c r="N412">
        <v>0</v>
      </c>
      <c r="O412">
        <v>60</v>
      </c>
      <c r="P412">
        <v>9000</v>
      </c>
      <c r="Q412">
        <v>-5500</v>
      </c>
    </row>
    <row r="413" spans="1:17" x14ac:dyDescent="0.3">
      <c r="A413" s="1">
        <v>44989</v>
      </c>
      <c r="B413" s="1" t="str">
        <f t="shared" si="6"/>
        <v>March</v>
      </c>
      <c r="C413" t="s">
        <v>19</v>
      </c>
      <c r="D413">
        <v>180</v>
      </c>
      <c r="E413">
        <v>30</v>
      </c>
      <c r="F413">
        <v>200</v>
      </c>
      <c r="G413">
        <v>30</v>
      </c>
      <c r="H413">
        <v>6000</v>
      </c>
      <c r="I413" t="s">
        <v>20</v>
      </c>
      <c r="J413">
        <v>0</v>
      </c>
      <c r="K413">
        <v>30</v>
      </c>
      <c r="L413">
        <v>0</v>
      </c>
      <c r="M413">
        <v>0</v>
      </c>
      <c r="N413">
        <v>0</v>
      </c>
      <c r="O413">
        <v>0</v>
      </c>
      <c r="P413">
        <v>0</v>
      </c>
      <c r="Q413">
        <v>6000</v>
      </c>
    </row>
    <row r="414" spans="1:17" x14ac:dyDescent="0.3">
      <c r="A414" s="1">
        <v>44990</v>
      </c>
      <c r="B414" s="1" t="str">
        <f t="shared" si="6"/>
        <v>March</v>
      </c>
      <c r="C414" t="s">
        <v>19</v>
      </c>
      <c r="D414">
        <v>180</v>
      </c>
      <c r="E414">
        <v>30</v>
      </c>
      <c r="F414">
        <v>220</v>
      </c>
      <c r="G414">
        <v>30</v>
      </c>
      <c r="H414">
        <v>6600</v>
      </c>
      <c r="I414" t="s">
        <v>20</v>
      </c>
      <c r="J414">
        <v>0</v>
      </c>
      <c r="K414">
        <v>30</v>
      </c>
      <c r="L414">
        <v>0</v>
      </c>
      <c r="M414">
        <v>0</v>
      </c>
      <c r="N414">
        <v>0</v>
      </c>
      <c r="O414">
        <v>0</v>
      </c>
      <c r="P414">
        <v>0</v>
      </c>
      <c r="Q414">
        <v>6600</v>
      </c>
    </row>
    <row r="415" spans="1:17" x14ac:dyDescent="0.3">
      <c r="A415" s="1">
        <v>44991</v>
      </c>
      <c r="B415" s="1" t="str">
        <f t="shared" si="6"/>
        <v>March</v>
      </c>
      <c r="C415" t="s">
        <v>19</v>
      </c>
      <c r="D415">
        <v>200</v>
      </c>
      <c r="E415">
        <v>0</v>
      </c>
      <c r="F415">
        <v>0</v>
      </c>
      <c r="G415">
        <v>0</v>
      </c>
      <c r="H415">
        <v>0</v>
      </c>
      <c r="I415" t="s">
        <v>20</v>
      </c>
      <c r="J415">
        <v>0</v>
      </c>
      <c r="K415">
        <v>0</v>
      </c>
      <c r="L415">
        <v>0</v>
      </c>
      <c r="M415">
        <v>0</v>
      </c>
      <c r="N415">
        <v>0</v>
      </c>
      <c r="O415">
        <v>0</v>
      </c>
      <c r="P415">
        <v>0</v>
      </c>
      <c r="Q415">
        <v>0</v>
      </c>
    </row>
    <row r="416" spans="1:17" x14ac:dyDescent="0.3">
      <c r="A416" s="1">
        <v>44992</v>
      </c>
      <c r="B416" s="1" t="str">
        <f t="shared" si="6"/>
        <v>March</v>
      </c>
      <c r="C416" t="s">
        <v>19</v>
      </c>
      <c r="D416">
        <v>200</v>
      </c>
      <c r="E416">
        <v>0</v>
      </c>
      <c r="F416">
        <v>0</v>
      </c>
      <c r="G416">
        <v>0</v>
      </c>
      <c r="H416">
        <v>0</v>
      </c>
      <c r="I416" t="s">
        <v>20</v>
      </c>
      <c r="J416">
        <v>0</v>
      </c>
      <c r="K416">
        <v>0</v>
      </c>
      <c r="L416">
        <v>0</v>
      </c>
      <c r="M416">
        <v>0</v>
      </c>
      <c r="N416">
        <v>0</v>
      </c>
      <c r="O416">
        <v>0</v>
      </c>
      <c r="P416">
        <v>0</v>
      </c>
      <c r="Q416">
        <v>0</v>
      </c>
    </row>
    <row r="417" spans="1:17" x14ac:dyDescent="0.3">
      <c r="A417" s="1">
        <v>44993</v>
      </c>
      <c r="B417" s="1" t="str">
        <f t="shared" si="6"/>
        <v>March</v>
      </c>
      <c r="C417" t="s">
        <v>19</v>
      </c>
      <c r="D417">
        <v>200</v>
      </c>
      <c r="E417">
        <v>30</v>
      </c>
      <c r="F417">
        <v>220</v>
      </c>
      <c r="G417">
        <v>15</v>
      </c>
      <c r="H417">
        <v>3300</v>
      </c>
      <c r="I417" t="s">
        <v>20</v>
      </c>
      <c r="J417">
        <v>15</v>
      </c>
      <c r="K417">
        <v>30</v>
      </c>
      <c r="L417">
        <v>0</v>
      </c>
      <c r="M417">
        <v>0</v>
      </c>
      <c r="N417">
        <v>0</v>
      </c>
      <c r="O417">
        <v>15</v>
      </c>
      <c r="P417">
        <v>3000</v>
      </c>
      <c r="Q417">
        <v>300</v>
      </c>
    </row>
    <row r="418" spans="1:17" x14ac:dyDescent="0.3">
      <c r="A418" s="1">
        <v>44994</v>
      </c>
      <c r="B418" s="1" t="str">
        <f t="shared" si="6"/>
        <v>March</v>
      </c>
      <c r="C418" t="s">
        <v>19</v>
      </c>
      <c r="D418">
        <v>200</v>
      </c>
      <c r="E418">
        <v>20</v>
      </c>
      <c r="F418">
        <v>220</v>
      </c>
      <c r="G418">
        <v>20</v>
      </c>
      <c r="H418">
        <v>4400</v>
      </c>
      <c r="I418" t="s">
        <v>20</v>
      </c>
      <c r="J418">
        <v>0</v>
      </c>
      <c r="K418">
        <v>20</v>
      </c>
      <c r="L418">
        <v>0</v>
      </c>
      <c r="M418">
        <v>0</v>
      </c>
      <c r="N418">
        <v>0</v>
      </c>
      <c r="O418">
        <v>0</v>
      </c>
      <c r="P418">
        <v>0</v>
      </c>
      <c r="Q418">
        <v>4400</v>
      </c>
    </row>
    <row r="419" spans="1:17" x14ac:dyDescent="0.3">
      <c r="A419" s="1">
        <v>44995</v>
      </c>
      <c r="B419" s="1" t="str">
        <f t="shared" si="6"/>
        <v>March</v>
      </c>
      <c r="C419" t="s">
        <v>19</v>
      </c>
      <c r="D419">
        <v>200</v>
      </c>
      <c r="E419">
        <v>30</v>
      </c>
      <c r="F419">
        <v>220</v>
      </c>
      <c r="G419">
        <v>30</v>
      </c>
      <c r="H419">
        <v>6600</v>
      </c>
      <c r="I419" t="s">
        <v>20</v>
      </c>
      <c r="J419">
        <v>0</v>
      </c>
      <c r="K419">
        <v>30</v>
      </c>
      <c r="L419">
        <v>0</v>
      </c>
      <c r="M419">
        <v>0</v>
      </c>
      <c r="N419">
        <v>0</v>
      </c>
      <c r="O419">
        <v>0</v>
      </c>
      <c r="P419">
        <v>0</v>
      </c>
      <c r="Q419">
        <v>6600</v>
      </c>
    </row>
    <row r="420" spans="1:17" x14ac:dyDescent="0.3">
      <c r="A420" s="1">
        <v>44996</v>
      </c>
      <c r="B420" s="1" t="str">
        <f t="shared" si="6"/>
        <v>March</v>
      </c>
      <c r="C420" t="s">
        <v>19</v>
      </c>
      <c r="D420">
        <v>200</v>
      </c>
      <c r="E420">
        <v>30</v>
      </c>
      <c r="F420">
        <v>220</v>
      </c>
      <c r="G420">
        <v>30</v>
      </c>
      <c r="H420">
        <v>6600</v>
      </c>
      <c r="I420" t="s">
        <v>20</v>
      </c>
      <c r="J420">
        <v>0</v>
      </c>
      <c r="K420">
        <v>30</v>
      </c>
      <c r="L420">
        <v>0</v>
      </c>
      <c r="M420">
        <v>0</v>
      </c>
      <c r="N420">
        <v>0</v>
      </c>
      <c r="O420">
        <v>0</v>
      </c>
      <c r="P420">
        <v>0</v>
      </c>
      <c r="Q420">
        <v>6600</v>
      </c>
    </row>
    <row r="421" spans="1:17" x14ac:dyDescent="0.3">
      <c r="A421" s="1">
        <v>44997</v>
      </c>
      <c r="B421" s="1" t="str">
        <f t="shared" si="6"/>
        <v>March</v>
      </c>
      <c r="C421" t="s">
        <v>19</v>
      </c>
      <c r="D421">
        <v>200</v>
      </c>
      <c r="E421">
        <v>40</v>
      </c>
      <c r="F421">
        <v>220</v>
      </c>
      <c r="G421">
        <v>40</v>
      </c>
      <c r="H421">
        <v>8800</v>
      </c>
      <c r="I421" t="s">
        <v>20</v>
      </c>
      <c r="J421">
        <v>0</v>
      </c>
      <c r="K421">
        <v>40</v>
      </c>
      <c r="L421">
        <v>0</v>
      </c>
      <c r="M421">
        <v>0</v>
      </c>
      <c r="N421">
        <v>0</v>
      </c>
      <c r="O421">
        <v>0</v>
      </c>
      <c r="P421">
        <v>0</v>
      </c>
      <c r="Q421">
        <v>8800</v>
      </c>
    </row>
    <row r="422" spans="1:17" x14ac:dyDescent="0.3">
      <c r="A422" s="1">
        <v>44998</v>
      </c>
      <c r="B422" s="1" t="str">
        <f t="shared" si="6"/>
        <v>March</v>
      </c>
      <c r="C422" t="s">
        <v>19</v>
      </c>
      <c r="D422">
        <v>200</v>
      </c>
      <c r="E422">
        <v>40</v>
      </c>
      <c r="F422">
        <v>220</v>
      </c>
      <c r="G422">
        <v>25</v>
      </c>
      <c r="H422">
        <v>5500</v>
      </c>
      <c r="I422" t="s">
        <v>20</v>
      </c>
      <c r="J422">
        <v>15</v>
      </c>
      <c r="K422">
        <v>40</v>
      </c>
      <c r="L422">
        <v>0</v>
      </c>
      <c r="M422">
        <v>0</v>
      </c>
      <c r="N422">
        <v>0</v>
      </c>
      <c r="O422">
        <v>15</v>
      </c>
      <c r="P422">
        <v>3000</v>
      </c>
      <c r="Q422">
        <v>2500</v>
      </c>
    </row>
    <row r="423" spans="1:17" x14ac:dyDescent="0.3">
      <c r="A423" s="1">
        <v>44999</v>
      </c>
      <c r="B423" s="1" t="str">
        <f t="shared" si="6"/>
        <v>March</v>
      </c>
      <c r="C423" t="s">
        <v>19</v>
      </c>
      <c r="D423">
        <v>200</v>
      </c>
      <c r="E423">
        <v>30</v>
      </c>
      <c r="F423">
        <v>220</v>
      </c>
      <c r="G423">
        <v>30</v>
      </c>
      <c r="H423">
        <v>6600</v>
      </c>
      <c r="I423" t="s">
        <v>20</v>
      </c>
      <c r="J423">
        <v>0</v>
      </c>
      <c r="K423">
        <v>30</v>
      </c>
      <c r="L423">
        <v>0</v>
      </c>
      <c r="M423">
        <v>0</v>
      </c>
      <c r="N423">
        <v>0</v>
      </c>
      <c r="O423">
        <v>0</v>
      </c>
      <c r="P423">
        <v>0</v>
      </c>
      <c r="Q423">
        <v>6600</v>
      </c>
    </row>
    <row r="424" spans="1:17" x14ac:dyDescent="0.3">
      <c r="A424" s="1">
        <v>45000</v>
      </c>
      <c r="B424" s="1" t="str">
        <f t="shared" si="6"/>
        <v>March</v>
      </c>
      <c r="C424" t="s">
        <v>19</v>
      </c>
      <c r="D424">
        <v>200</v>
      </c>
      <c r="E424">
        <v>30</v>
      </c>
      <c r="F424">
        <v>220</v>
      </c>
      <c r="G424">
        <v>15</v>
      </c>
      <c r="H424">
        <v>3300</v>
      </c>
      <c r="I424" t="s">
        <v>20</v>
      </c>
      <c r="J424">
        <v>15</v>
      </c>
      <c r="K424">
        <v>30</v>
      </c>
      <c r="L424">
        <v>0</v>
      </c>
      <c r="M424">
        <v>0</v>
      </c>
      <c r="N424">
        <v>0</v>
      </c>
      <c r="O424">
        <v>15</v>
      </c>
      <c r="P424">
        <v>3000</v>
      </c>
      <c r="Q424">
        <v>300</v>
      </c>
    </row>
    <row r="425" spans="1:17" x14ac:dyDescent="0.3">
      <c r="A425" s="1">
        <v>45001</v>
      </c>
      <c r="B425" s="1" t="str">
        <f t="shared" si="6"/>
        <v>March</v>
      </c>
      <c r="C425" t="s">
        <v>19</v>
      </c>
      <c r="D425">
        <v>200</v>
      </c>
      <c r="E425">
        <v>20</v>
      </c>
      <c r="F425">
        <v>220</v>
      </c>
      <c r="G425">
        <v>20</v>
      </c>
      <c r="H425">
        <v>4400</v>
      </c>
      <c r="I425" t="s">
        <v>20</v>
      </c>
      <c r="J425">
        <v>0</v>
      </c>
      <c r="K425">
        <v>20</v>
      </c>
      <c r="L425">
        <v>0</v>
      </c>
      <c r="M425">
        <v>0</v>
      </c>
      <c r="N425">
        <v>0</v>
      </c>
      <c r="O425">
        <v>0</v>
      </c>
      <c r="P425">
        <v>0</v>
      </c>
      <c r="Q425">
        <v>4400</v>
      </c>
    </row>
    <row r="426" spans="1:17" x14ac:dyDescent="0.3">
      <c r="A426" s="1">
        <v>45002</v>
      </c>
      <c r="B426" s="1" t="str">
        <f t="shared" si="6"/>
        <v>March</v>
      </c>
      <c r="C426" t="s">
        <v>19</v>
      </c>
      <c r="D426">
        <v>200</v>
      </c>
      <c r="E426">
        <v>20</v>
      </c>
      <c r="F426">
        <v>220</v>
      </c>
      <c r="G426">
        <v>20</v>
      </c>
      <c r="H426">
        <v>4400</v>
      </c>
      <c r="I426" t="s">
        <v>20</v>
      </c>
      <c r="J426">
        <v>0</v>
      </c>
      <c r="K426">
        <v>20</v>
      </c>
      <c r="L426">
        <v>0</v>
      </c>
      <c r="M426">
        <v>0</v>
      </c>
      <c r="N426">
        <v>0</v>
      </c>
      <c r="O426">
        <v>0</v>
      </c>
      <c r="P426">
        <v>0</v>
      </c>
      <c r="Q426">
        <v>4400</v>
      </c>
    </row>
    <row r="427" spans="1:17" x14ac:dyDescent="0.3">
      <c r="A427" s="1">
        <v>45003</v>
      </c>
      <c r="B427" s="1" t="str">
        <f t="shared" si="6"/>
        <v>March</v>
      </c>
      <c r="C427" t="s">
        <v>19</v>
      </c>
      <c r="D427">
        <v>200</v>
      </c>
      <c r="E427">
        <v>20</v>
      </c>
      <c r="F427">
        <v>220</v>
      </c>
      <c r="G427">
        <v>20</v>
      </c>
      <c r="H427">
        <v>4400</v>
      </c>
      <c r="I427" t="s">
        <v>20</v>
      </c>
      <c r="J427">
        <v>0</v>
      </c>
      <c r="K427">
        <v>20</v>
      </c>
      <c r="L427">
        <v>0</v>
      </c>
      <c r="M427">
        <v>0</v>
      </c>
      <c r="N427">
        <v>0</v>
      </c>
      <c r="O427">
        <v>0</v>
      </c>
      <c r="P427">
        <v>0</v>
      </c>
      <c r="Q427">
        <v>4400</v>
      </c>
    </row>
    <row r="428" spans="1:17" x14ac:dyDescent="0.3">
      <c r="A428" s="1">
        <v>45004</v>
      </c>
      <c r="B428" s="1" t="str">
        <f t="shared" si="6"/>
        <v>March</v>
      </c>
      <c r="C428" t="s">
        <v>19</v>
      </c>
      <c r="D428">
        <v>200</v>
      </c>
      <c r="E428">
        <v>20</v>
      </c>
      <c r="F428">
        <v>220</v>
      </c>
      <c r="G428">
        <v>15</v>
      </c>
      <c r="H428">
        <v>3300</v>
      </c>
      <c r="I428" t="s">
        <v>20</v>
      </c>
      <c r="J428">
        <v>5</v>
      </c>
      <c r="K428">
        <v>20</v>
      </c>
      <c r="L428">
        <v>0</v>
      </c>
      <c r="M428">
        <v>0</v>
      </c>
      <c r="N428">
        <v>0</v>
      </c>
      <c r="O428">
        <v>5</v>
      </c>
      <c r="P428">
        <v>1000</v>
      </c>
      <c r="Q428">
        <v>2300</v>
      </c>
    </row>
    <row r="429" spans="1:17" x14ac:dyDescent="0.3">
      <c r="A429" s="1">
        <v>45005</v>
      </c>
      <c r="B429" s="1" t="str">
        <f t="shared" si="6"/>
        <v>March</v>
      </c>
      <c r="C429" t="s">
        <v>19</v>
      </c>
      <c r="D429">
        <v>200</v>
      </c>
      <c r="E429">
        <v>20</v>
      </c>
      <c r="F429">
        <v>240</v>
      </c>
      <c r="G429">
        <v>18</v>
      </c>
      <c r="H429">
        <v>4320</v>
      </c>
      <c r="I429" t="s">
        <v>20</v>
      </c>
      <c r="J429">
        <v>2</v>
      </c>
      <c r="K429">
        <v>20</v>
      </c>
      <c r="L429">
        <v>0</v>
      </c>
      <c r="M429">
        <v>0</v>
      </c>
      <c r="N429">
        <v>0</v>
      </c>
      <c r="O429">
        <v>2</v>
      </c>
      <c r="P429">
        <v>400</v>
      </c>
      <c r="Q429">
        <v>3920</v>
      </c>
    </row>
    <row r="430" spans="1:17" x14ac:dyDescent="0.3">
      <c r="A430" s="1">
        <v>45006</v>
      </c>
      <c r="B430" s="1" t="str">
        <f t="shared" si="6"/>
        <v>March</v>
      </c>
      <c r="C430" t="s">
        <v>19</v>
      </c>
      <c r="D430">
        <v>200</v>
      </c>
      <c r="E430">
        <v>20</v>
      </c>
      <c r="F430">
        <v>240</v>
      </c>
      <c r="G430">
        <v>17</v>
      </c>
      <c r="H430">
        <v>4080</v>
      </c>
      <c r="I430" t="s">
        <v>20</v>
      </c>
      <c r="J430">
        <v>3</v>
      </c>
      <c r="K430">
        <v>20</v>
      </c>
      <c r="L430">
        <v>0</v>
      </c>
      <c r="M430">
        <v>0</v>
      </c>
      <c r="N430">
        <v>0</v>
      </c>
      <c r="O430">
        <v>3</v>
      </c>
      <c r="P430">
        <v>600</v>
      </c>
      <c r="Q430">
        <v>3480</v>
      </c>
    </row>
    <row r="431" spans="1:17" x14ac:dyDescent="0.3">
      <c r="A431" s="1">
        <v>45007</v>
      </c>
      <c r="B431" s="1" t="str">
        <f t="shared" si="6"/>
        <v>March</v>
      </c>
      <c r="C431" t="s">
        <v>19</v>
      </c>
      <c r="D431">
        <v>200</v>
      </c>
      <c r="E431">
        <v>20</v>
      </c>
      <c r="F431">
        <v>240</v>
      </c>
      <c r="G431">
        <v>20</v>
      </c>
      <c r="H431">
        <v>4800</v>
      </c>
      <c r="I431" t="s">
        <v>20</v>
      </c>
      <c r="J431">
        <v>0</v>
      </c>
      <c r="K431">
        <v>20</v>
      </c>
      <c r="L431">
        <v>0</v>
      </c>
      <c r="M431">
        <v>0</v>
      </c>
      <c r="N431">
        <v>0</v>
      </c>
      <c r="O431">
        <v>0</v>
      </c>
      <c r="P431">
        <v>0</v>
      </c>
      <c r="Q431">
        <v>4800</v>
      </c>
    </row>
    <row r="432" spans="1:17" x14ac:dyDescent="0.3">
      <c r="A432" s="1">
        <v>45008</v>
      </c>
      <c r="B432" s="1" t="str">
        <f t="shared" si="6"/>
        <v>March</v>
      </c>
      <c r="C432" t="s">
        <v>19</v>
      </c>
      <c r="D432">
        <v>200</v>
      </c>
      <c r="E432">
        <v>20</v>
      </c>
      <c r="F432">
        <v>230</v>
      </c>
      <c r="G432">
        <v>20</v>
      </c>
      <c r="H432">
        <v>4600</v>
      </c>
      <c r="I432" t="s">
        <v>20</v>
      </c>
      <c r="J432">
        <v>0</v>
      </c>
      <c r="K432">
        <v>20</v>
      </c>
      <c r="L432">
        <v>0</v>
      </c>
      <c r="M432">
        <v>0</v>
      </c>
      <c r="N432">
        <v>0</v>
      </c>
      <c r="O432">
        <v>0</v>
      </c>
      <c r="P432">
        <v>0</v>
      </c>
      <c r="Q432">
        <v>4600</v>
      </c>
    </row>
    <row r="433" spans="1:17" x14ac:dyDescent="0.3">
      <c r="A433" s="1">
        <v>45009</v>
      </c>
      <c r="B433" s="1" t="str">
        <f t="shared" si="6"/>
        <v>March</v>
      </c>
      <c r="C433" t="s">
        <v>19</v>
      </c>
      <c r="D433">
        <v>200</v>
      </c>
      <c r="E433">
        <v>20</v>
      </c>
      <c r="F433">
        <v>230</v>
      </c>
      <c r="G433">
        <v>20</v>
      </c>
      <c r="H433">
        <v>4600</v>
      </c>
      <c r="I433" t="s">
        <v>20</v>
      </c>
      <c r="J433">
        <v>0</v>
      </c>
      <c r="K433">
        <v>20</v>
      </c>
      <c r="L433">
        <v>0</v>
      </c>
      <c r="M433">
        <v>0</v>
      </c>
      <c r="N433">
        <v>0</v>
      </c>
      <c r="O433">
        <v>0</v>
      </c>
      <c r="P433">
        <v>0</v>
      </c>
      <c r="Q433">
        <v>4600</v>
      </c>
    </row>
    <row r="434" spans="1:17" x14ac:dyDescent="0.3">
      <c r="A434" s="1">
        <v>45010</v>
      </c>
      <c r="B434" s="1" t="str">
        <f t="shared" si="6"/>
        <v>March</v>
      </c>
      <c r="C434" t="s">
        <v>19</v>
      </c>
      <c r="D434">
        <v>200</v>
      </c>
      <c r="E434">
        <v>20</v>
      </c>
      <c r="F434">
        <v>220</v>
      </c>
      <c r="G434">
        <v>0</v>
      </c>
      <c r="H434">
        <v>0</v>
      </c>
      <c r="I434" t="s">
        <v>20</v>
      </c>
      <c r="J434">
        <v>20</v>
      </c>
      <c r="K434">
        <v>20</v>
      </c>
      <c r="L434">
        <v>0</v>
      </c>
      <c r="M434">
        <v>0</v>
      </c>
      <c r="N434">
        <v>0</v>
      </c>
      <c r="O434">
        <v>20</v>
      </c>
      <c r="P434">
        <v>4000</v>
      </c>
      <c r="Q434">
        <v>-4000</v>
      </c>
    </row>
    <row r="435" spans="1:17" x14ac:dyDescent="0.3">
      <c r="A435" s="1">
        <v>45011</v>
      </c>
      <c r="B435" s="1" t="str">
        <f t="shared" si="6"/>
        <v>March</v>
      </c>
      <c r="C435" t="s">
        <v>19</v>
      </c>
      <c r="D435">
        <v>200</v>
      </c>
      <c r="E435">
        <v>20</v>
      </c>
      <c r="F435">
        <v>220</v>
      </c>
      <c r="G435">
        <v>0</v>
      </c>
      <c r="H435">
        <v>0</v>
      </c>
      <c r="I435" t="s">
        <v>20</v>
      </c>
      <c r="J435">
        <v>20</v>
      </c>
      <c r="K435">
        <v>20</v>
      </c>
      <c r="L435">
        <v>0</v>
      </c>
      <c r="M435">
        <v>0</v>
      </c>
      <c r="N435">
        <v>0</v>
      </c>
      <c r="O435">
        <v>20</v>
      </c>
      <c r="P435">
        <v>4000</v>
      </c>
      <c r="Q435">
        <v>-4000</v>
      </c>
    </row>
    <row r="436" spans="1:17" x14ac:dyDescent="0.3">
      <c r="A436" s="1">
        <v>45012</v>
      </c>
      <c r="B436" s="1" t="str">
        <f t="shared" si="6"/>
        <v>March</v>
      </c>
      <c r="C436" t="s">
        <v>19</v>
      </c>
      <c r="D436">
        <v>200</v>
      </c>
      <c r="E436">
        <v>20</v>
      </c>
      <c r="F436">
        <v>220</v>
      </c>
      <c r="G436">
        <v>0</v>
      </c>
      <c r="H436">
        <v>0</v>
      </c>
      <c r="I436" t="s">
        <v>20</v>
      </c>
      <c r="J436">
        <v>20</v>
      </c>
      <c r="K436">
        <v>20</v>
      </c>
      <c r="L436">
        <v>0</v>
      </c>
      <c r="M436">
        <v>0</v>
      </c>
      <c r="N436">
        <v>0</v>
      </c>
      <c r="O436">
        <v>20</v>
      </c>
      <c r="P436">
        <v>4000</v>
      </c>
      <c r="Q436">
        <v>-4000</v>
      </c>
    </row>
    <row r="437" spans="1:17" x14ac:dyDescent="0.3">
      <c r="A437" s="1">
        <v>45013</v>
      </c>
      <c r="B437" s="1" t="str">
        <f t="shared" si="6"/>
        <v>March</v>
      </c>
      <c r="C437" t="s">
        <v>19</v>
      </c>
      <c r="D437">
        <v>200</v>
      </c>
      <c r="E437">
        <v>20</v>
      </c>
      <c r="F437">
        <v>220</v>
      </c>
      <c r="G437">
        <v>0</v>
      </c>
      <c r="H437">
        <v>0</v>
      </c>
      <c r="I437" t="s">
        <v>20</v>
      </c>
      <c r="J437">
        <v>20</v>
      </c>
      <c r="K437">
        <v>20</v>
      </c>
      <c r="L437">
        <v>0</v>
      </c>
      <c r="M437">
        <v>0</v>
      </c>
      <c r="N437">
        <v>0</v>
      </c>
      <c r="O437">
        <v>20</v>
      </c>
      <c r="P437">
        <v>4000</v>
      </c>
      <c r="Q437">
        <v>-4000</v>
      </c>
    </row>
    <row r="438" spans="1:17" x14ac:dyDescent="0.3">
      <c r="A438" s="1">
        <v>45014</v>
      </c>
      <c r="B438" s="1" t="str">
        <f t="shared" si="6"/>
        <v>March</v>
      </c>
      <c r="C438" t="s">
        <v>19</v>
      </c>
      <c r="D438">
        <v>220</v>
      </c>
      <c r="E438">
        <v>0</v>
      </c>
      <c r="F438">
        <v>0</v>
      </c>
      <c r="G438">
        <v>0</v>
      </c>
      <c r="H438">
        <v>0</v>
      </c>
      <c r="I438" t="s">
        <v>20</v>
      </c>
      <c r="J438">
        <v>0</v>
      </c>
      <c r="K438">
        <v>0</v>
      </c>
      <c r="L438">
        <v>0</v>
      </c>
      <c r="M438">
        <v>0</v>
      </c>
      <c r="N438">
        <v>0</v>
      </c>
      <c r="O438">
        <v>0</v>
      </c>
      <c r="P438">
        <v>0</v>
      </c>
      <c r="Q438">
        <v>0</v>
      </c>
    </row>
    <row r="439" spans="1:17" x14ac:dyDescent="0.3">
      <c r="A439" s="1">
        <v>45015</v>
      </c>
      <c r="B439" s="1" t="str">
        <f t="shared" si="6"/>
        <v>March</v>
      </c>
      <c r="C439" t="s">
        <v>19</v>
      </c>
      <c r="D439">
        <v>220</v>
      </c>
      <c r="E439">
        <v>0</v>
      </c>
      <c r="F439">
        <v>0</v>
      </c>
      <c r="G439">
        <v>0</v>
      </c>
      <c r="H439">
        <v>0</v>
      </c>
      <c r="I439" t="s">
        <v>20</v>
      </c>
      <c r="J439">
        <v>0</v>
      </c>
      <c r="K439">
        <v>0</v>
      </c>
      <c r="L439">
        <v>0</v>
      </c>
      <c r="M439">
        <v>0</v>
      </c>
      <c r="N439">
        <v>0</v>
      </c>
      <c r="O439">
        <v>0</v>
      </c>
      <c r="P439">
        <v>0</v>
      </c>
      <c r="Q439">
        <v>0</v>
      </c>
    </row>
    <row r="440" spans="1:17" x14ac:dyDescent="0.3">
      <c r="A440" s="1">
        <v>45016</v>
      </c>
      <c r="B440" s="1" t="str">
        <f t="shared" si="6"/>
        <v>March</v>
      </c>
      <c r="C440" t="s">
        <v>19</v>
      </c>
      <c r="D440">
        <v>240</v>
      </c>
      <c r="E440">
        <v>0</v>
      </c>
      <c r="F440">
        <v>0</v>
      </c>
      <c r="G440">
        <v>0</v>
      </c>
      <c r="H440">
        <v>0</v>
      </c>
      <c r="I440" t="s">
        <v>20</v>
      </c>
      <c r="J440">
        <v>0</v>
      </c>
      <c r="K440">
        <v>0</v>
      </c>
      <c r="L440">
        <v>0</v>
      </c>
      <c r="M440">
        <v>0</v>
      </c>
      <c r="N440">
        <v>0</v>
      </c>
      <c r="O440">
        <v>0</v>
      </c>
      <c r="P440">
        <v>0</v>
      </c>
      <c r="Q440">
        <v>0</v>
      </c>
    </row>
    <row r="441" spans="1:17" x14ac:dyDescent="0.3">
      <c r="A441" s="1">
        <v>44927</v>
      </c>
      <c r="B441" s="1" t="str">
        <f t="shared" si="6"/>
        <v>January</v>
      </c>
      <c r="C441" t="s">
        <v>16</v>
      </c>
      <c r="D441">
        <v>70</v>
      </c>
      <c r="E441">
        <v>1000</v>
      </c>
      <c r="F441">
        <v>90</v>
      </c>
      <c r="G441">
        <v>700</v>
      </c>
      <c r="H441">
        <v>63000</v>
      </c>
      <c r="I441" t="s">
        <v>17</v>
      </c>
      <c r="J441">
        <v>300</v>
      </c>
      <c r="K441">
        <v>1000</v>
      </c>
      <c r="L441">
        <v>0</v>
      </c>
      <c r="M441">
        <v>0</v>
      </c>
      <c r="N441">
        <v>0</v>
      </c>
      <c r="O441">
        <v>0</v>
      </c>
      <c r="P441">
        <v>0</v>
      </c>
      <c r="Q441">
        <v>63000</v>
      </c>
    </row>
    <row r="442" spans="1:17" x14ac:dyDescent="0.3">
      <c r="A442" s="1">
        <v>44928</v>
      </c>
      <c r="B442" s="1" t="str">
        <f t="shared" si="6"/>
        <v>January</v>
      </c>
      <c r="C442" t="s">
        <v>16</v>
      </c>
      <c r="D442">
        <v>70</v>
      </c>
      <c r="E442">
        <v>1000</v>
      </c>
      <c r="F442">
        <v>90</v>
      </c>
      <c r="G442">
        <v>900</v>
      </c>
      <c r="H442">
        <v>81000</v>
      </c>
      <c r="I442" t="s">
        <v>17</v>
      </c>
      <c r="J442">
        <v>100</v>
      </c>
      <c r="K442">
        <v>1300</v>
      </c>
      <c r="L442">
        <v>90</v>
      </c>
      <c r="M442">
        <v>300</v>
      </c>
      <c r="N442">
        <v>27000</v>
      </c>
      <c r="O442">
        <v>0</v>
      </c>
      <c r="P442">
        <v>0</v>
      </c>
      <c r="Q442">
        <v>108000</v>
      </c>
    </row>
    <row r="443" spans="1:17" x14ac:dyDescent="0.3">
      <c r="A443" s="1">
        <v>44929</v>
      </c>
      <c r="B443" s="1" t="str">
        <f t="shared" si="6"/>
        <v>January</v>
      </c>
      <c r="C443" t="s">
        <v>16</v>
      </c>
      <c r="D443">
        <v>70</v>
      </c>
      <c r="E443">
        <v>1000</v>
      </c>
      <c r="F443">
        <v>90</v>
      </c>
      <c r="G443">
        <v>600</v>
      </c>
      <c r="H443">
        <v>54000</v>
      </c>
      <c r="I443" t="s">
        <v>17</v>
      </c>
      <c r="J443">
        <v>400</v>
      </c>
      <c r="K443">
        <v>1100</v>
      </c>
      <c r="L443">
        <v>90</v>
      </c>
      <c r="M443">
        <v>100</v>
      </c>
      <c r="N443">
        <v>9000</v>
      </c>
      <c r="O443">
        <v>0</v>
      </c>
      <c r="P443">
        <v>0</v>
      </c>
      <c r="Q443">
        <v>63000</v>
      </c>
    </row>
    <row r="444" spans="1:17" x14ac:dyDescent="0.3">
      <c r="A444" s="1">
        <v>44930</v>
      </c>
      <c r="B444" s="1" t="str">
        <f t="shared" si="6"/>
        <v>January</v>
      </c>
      <c r="C444" t="s">
        <v>16</v>
      </c>
      <c r="D444">
        <v>70</v>
      </c>
      <c r="E444">
        <v>200</v>
      </c>
      <c r="F444">
        <v>90</v>
      </c>
      <c r="G444">
        <v>200</v>
      </c>
      <c r="H444">
        <v>18000</v>
      </c>
      <c r="I444" t="s">
        <v>17</v>
      </c>
      <c r="J444">
        <v>0</v>
      </c>
      <c r="K444">
        <v>600</v>
      </c>
      <c r="L444">
        <v>80</v>
      </c>
      <c r="M444">
        <v>400</v>
      </c>
      <c r="N444">
        <v>32000</v>
      </c>
      <c r="O444">
        <v>0</v>
      </c>
      <c r="P444">
        <v>0</v>
      </c>
      <c r="Q444">
        <v>50000</v>
      </c>
    </row>
    <row r="445" spans="1:17" x14ac:dyDescent="0.3">
      <c r="A445" s="1">
        <v>44931</v>
      </c>
      <c r="B445" s="1" t="str">
        <f t="shared" si="6"/>
        <v>January</v>
      </c>
      <c r="C445" t="s">
        <v>16</v>
      </c>
      <c r="D445">
        <v>70</v>
      </c>
      <c r="E445">
        <v>300</v>
      </c>
      <c r="F445">
        <v>100</v>
      </c>
      <c r="G445">
        <v>300</v>
      </c>
      <c r="H445">
        <v>30000</v>
      </c>
      <c r="I445" t="s">
        <v>17</v>
      </c>
      <c r="J445">
        <v>0</v>
      </c>
      <c r="K445">
        <v>300</v>
      </c>
      <c r="L445">
        <v>0</v>
      </c>
      <c r="M445">
        <v>0</v>
      </c>
      <c r="N445">
        <v>0</v>
      </c>
      <c r="O445">
        <v>0</v>
      </c>
      <c r="P445">
        <v>0</v>
      </c>
      <c r="Q445">
        <v>30000</v>
      </c>
    </row>
    <row r="446" spans="1:17" x14ac:dyDescent="0.3">
      <c r="A446" s="1">
        <v>44932</v>
      </c>
      <c r="B446" s="1" t="str">
        <f t="shared" si="6"/>
        <v>January</v>
      </c>
      <c r="C446" t="s">
        <v>16</v>
      </c>
      <c r="D446">
        <v>80</v>
      </c>
      <c r="E446">
        <v>500</v>
      </c>
      <c r="F446">
        <v>100</v>
      </c>
      <c r="G446">
        <v>500</v>
      </c>
      <c r="H446">
        <v>50000</v>
      </c>
      <c r="I446" t="s">
        <v>17</v>
      </c>
      <c r="J446">
        <v>0</v>
      </c>
      <c r="K446">
        <v>500</v>
      </c>
      <c r="L446">
        <v>0</v>
      </c>
      <c r="M446">
        <v>0</v>
      </c>
      <c r="N446">
        <v>0</v>
      </c>
      <c r="O446">
        <v>0</v>
      </c>
      <c r="P446">
        <v>0</v>
      </c>
      <c r="Q446">
        <v>50000</v>
      </c>
    </row>
    <row r="447" spans="1:17" x14ac:dyDescent="0.3">
      <c r="A447" s="1">
        <v>44933</v>
      </c>
      <c r="B447" s="1" t="str">
        <f t="shared" si="6"/>
        <v>January</v>
      </c>
      <c r="C447" t="s">
        <v>16</v>
      </c>
      <c r="D447">
        <v>70</v>
      </c>
      <c r="E447">
        <v>500</v>
      </c>
      <c r="F447">
        <v>100</v>
      </c>
      <c r="G447">
        <v>500</v>
      </c>
      <c r="H447">
        <v>50000</v>
      </c>
      <c r="I447" t="s">
        <v>17</v>
      </c>
      <c r="J447">
        <v>0</v>
      </c>
      <c r="K447">
        <v>500</v>
      </c>
      <c r="L447">
        <v>0</v>
      </c>
      <c r="M447">
        <v>0</v>
      </c>
      <c r="N447">
        <v>0</v>
      </c>
      <c r="O447">
        <v>0</v>
      </c>
      <c r="P447">
        <v>0</v>
      </c>
      <c r="Q447">
        <v>50000</v>
      </c>
    </row>
    <row r="448" spans="1:17" x14ac:dyDescent="0.3">
      <c r="A448" s="1">
        <v>44934</v>
      </c>
      <c r="B448" s="1" t="str">
        <f t="shared" si="6"/>
        <v>January</v>
      </c>
      <c r="C448" t="s">
        <v>16</v>
      </c>
      <c r="D448">
        <v>70</v>
      </c>
      <c r="E448">
        <v>700</v>
      </c>
      <c r="F448">
        <v>90</v>
      </c>
      <c r="G448">
        <v>300</v>
      </c>
      <c r="H448">
        <v>27000</v>
      </c>
      <c r="I448" t="s">
        <v>17</v>
      </c>
      <c r="J448">
        <v>400</v>
      </c>
      <c r="K448">
        <v>700</v>
      </c>
      <c r="L448">
        <v>0</v>
      </c>
      <c r="M448">
        <v>0</v>
      </c>
      <c r="N448">
        <v>0</v>
      </c>
      <c r="O448">
        <v>0</v>
      </c>
      <c r="P448">
        <v>0</v>
      </c>
      <c r="Q448">
        <v>27000</v>
      </c>
    </row>
    <row r="449" spans="1:17" x14ac:dyDescent="0.3">
      <c r="A449" s="1">
        <v>44935</v>
      </c>
      <c r="B449" s="1" t="str">
        <f t="shared" si="6"/>
        <v>January</v>
      </c>
      <c r="C449" t="s">
        <v>16</v>
      </c>
      <c r="D449">
        <v>100</v>
      </c>
      <c r="E449">
        <v>1000</v>
      </c>
      <c r="F449">
        <v>120</v>
      </c>
      <c r="G449">
        <v>100</v>
      </c>
      <c r="H449">
        <v>12000</v>
      </c>
      <c r="I449" t="s">
        <v>17</v>
      </c>
      <c r="J449">
        <v>900</v>
      </c>
      <c r="K449">
        <v>1400</v>
      </c>
      <c r="L449">
        <v>90</v>
      </c>
      <c r="M449">
        <v>50</v>
      </c>
      <c r="N449">
        <v>4500</v>
      </c>
      <c r="O449">
        <v>350</v>
      </c>
      <c r="P449">
        <v>24500</v>
      </c>
      <c r="Q449">
        <v>-8000</v>
      </c>
    </row>
    <row r="450" spans="1:17" x14ac:dyDescent="0.3">
      <c r="A450" s="1">
        <v>44936</v>
      </c>
      <c r="B450" s="1" t="str">
        <f t="shared" si="6"/>
        <v>January</v>
      </c>
      <c r="C450" t="s">
        <v>16</v>
      </c>
      <c r="D450">
        <v>100</v>
      </c>
      <c r="E450">
        <v>500</v>
      </c>
      <c r="F450">
        <v>120</v>
      </c>
      <c r="G450">
        <v>400</v>
      </c>
      <c r="H450">
        <v>48000</v>
      </c>
      <c r="I450" t="s">
        <v>17</v>
      </c>
      <c r="J450">
        <v>100</v>
      </c>
      <c r="K450">
        <v>1400</v>
      </c>
      <c r="L450">
        <v>100</v>
      </c>
      <c r="M450">
        <v>200</v>
      </c>
      <c r="N450">
        <v>20000</v>
      </c>
      <c r="O450">
        <v>700</v>
      </c>
      <c r="P450">
        <v>70000</v>
      </c>
      <c r="Q450">
        <v>-2000</v>
      </c>
    </row>
    <row r="451" spans="1:17" x14ac:dyDescent="0.3">
      <c r="A451" s="1">
        <v>44937</v>
      </c>
      <c r="B451" s="1" t="str">
        <f t="shared" ref="B451:B514" si="7">TEXT(A451,"MMMM")</f>
        <v>January</v>
      </c>
      <c r="C451" t="s">
        <v>16</v>
      </c>
      <c r="D451">
        <v>120</v>
      </c>
      <c r="E451">
        <v>200</v>
      </c>
      <c r="F451">
        <v>150</v>
      </c>
      <c r="G451">
        <v>200</v>
      </c>
      <c r="H451">
        <v>30000</v>
      </c>
      <c r="I451" t="s">
        <v>17</v>
      </c>
      <c r="J451">
        <v>0</v>
      </c>
      <c r="K451">
        <v>300</v>
      </c>
      <c r="L451">
        <v>100</v>
      </c>
      <c r="M451">
        <v>100</v>
      </c>
      <c r="N451">
        <v>10000</v>
      </c>
      <c r="O451">
        <v>0</v>
      </c>
      <c r="P451">
        <v>0</v>
      </c>
      <c r="Q451">
        <v>40000</v>
      </c>
    </row>
    <row r="452" spans="1:17" x14ac:dyDescent="0.3">
      <c r="A452" s="1">
        <v>44938</v>
      </c>
      <c r="B452" s="1" t="str">
        <f t="shared" si="7"/>
        <v>January</v>
      </c>
      <c r="C452" t="s">
        <v>16</v>
      </c>
      <c r="D452">
        <v>0</v>
      </c>
      <c r="E452">
        <v>0</v>
      </c>
      <c r="F452">
        <v>0</v>
      </c>
      <c r="G452">
        <v>0</v>
      </c>
      <c r="H452">
        <v>0</v>
      </c>
      <c r="I452" t="s">
        <v>17</v>
      </c>
      <c r="J452">
        <v>0</v>
      </c>
      <c r="K452">
        <v>0</v>
      </c>
      <c r="L452">
        <v>0</v>
      </c>
      <c r="M452">
        <v>0</v>
      </c>
      <c r="N452">
        <v>0</v>
      </c>
      <c r="O452">
        <v>0</v>
      </c>
      <c r="P452">
        <v>0</v>
      </c>
      <c r="Q452">
        <v>0</v>
      </c>
    </row>
    <row r="453" spans="1:17" x14ac:dyDescent="0.3">
      <c r="A453" s="1">
        <v>44939</v>
      </c>
      <c r="B453" s="1" t="str">
        <f t="shared" si="7"/>
        <v>January</v>
      </c>
      <c r="C453" t="s">
        <v>16</v>
      </c>
      <c r="D453">
        <v>150</v>
      </c>
      <c r="E453">
        <v>300</v>
      </c>
      <c r="F453">
        <v>180</v>
      </c>
      <c r="G453">
        <v>300</v>
      </c>
      <c r="H453">
        <v>54000</v>
      </c>
      <c r="I453" t="s">
        <v>17</v>
      </c>
      <c r="J453">
        <v>0</v>
      </c>
      <c r="K453">
        <v>300</v>
      </c>
      <c r="L453">
        <v>0</v>
      </c>
      <c r="M453">
        <v>0</v>
      </c>
      <c r="N453">
        <v>0</v>
      </c>
      <c r="O453">
        <v>0</v>
      </c>
      <c r="P453">
        <v>0</v>
      </c>
      <c r="Q453">
        <v>54000</v>
      </c>
    </row>
    <row r="454" spans="1:17" x14ac:dyDescent="0.3">
      <c r="A454" s="1">
        <v>44940</v>
      </c>
      <c r="B454" s="1" t="str">
        <f t="shared" si="7"/>
        <v>January</v>
      </c>
      <c r="C454" t="s">
        <v>16</v>
      </c>
      <c r="D454">
        <v>150</v>
      </c>
      <c r="E454">
        <v>300</v>
      </c>
      <c r="F454">
        <v>180</v>
      </c>
      <c r="G454">
        <v>300</v>
      </c>
      <c r="H454">
        <v>54000</v>
      </c>
      <c r="I454" t="s">
        <v>17</v>
      </c>
      <c r="J454">
        <v>0</v>
      </c>
      <c r="K454">
        <v>300</v>
      </c>
      <c r="L454">
        <v>0</v>
      </c>
      <c r="M454">
        <v>0</v>
      </c>
      <c r="N454">
        <v>0</v>
      </c>
      <c r="O454">
        <v>0</v>
      </c>
      <c r="P454">
        <v>0</v>
      </c>
      <c r="Q454">
        <v>54000</v>
      </c>
    </row>
    <row r="455" spans="1:17" x14ac:dyDescent="0.3">
      <c r="A455" s="1">
        <v>44941</v>
      </c>
      <c r="B455" s="1" t="str">
        <f t="shared" si="7"/>
        <v>January</v>
      </c>
      <c r="C455" t="s">
        <v>16</v>
      </c>
      <c r="D455">
        <v>140</v>
      </c>
      <c r="E455">
        <v>300</v>
      </c>
      <c r="F455">
        <v>180</v>
      </c>
      <c r="G455">
        <v>300</v>
      </c>
      <c r="H455">
        <v>54000</v>
      </c>
      <c r="I455" t="s">
        <v>17</v>
      </c>
      <c r="J455">
        <v>0</v>
      </c>
      <c r="K455">
        <v>300</v>
      </c>
      <c r="L455">
        <v>0</v>
      </c>
      <c r="M455">
        <v>0</v>
      </c>
      <c r="N455">
        <v>0</v>
      </c>
      <c r="O455">
        <v>0</v>
      </c>
      <c r="P455">
        <v>0</v>
      </c>
      <c r="Q455">
        <v>54000</v>
      </c>
    </row>
    <row r="456" spans="1:17" x14ac:dyDescent="0.3">
      <c r="A456" s="1">
        <v>44942</v>
      </c>
      <c r="B456" s="1" t="str">
        <f t="shared" si="7"/>
        <v>January</v>
      </c>
      <c r="C456" t="s">
        <v>16</v>
      </c>
      <c r="D456">
        <v>140</v>
      </c>
      <c r="E456">
        <v>300</v>
      </c>
      <c r="F456">
        <v>180</v>
      </c>
      <c r="G456">
        <v>300</v>
      </c>
      <c r="H456">
        <v>54000</v>
      </c>
      <c r="I456" t="s">
        <v>17</v>
      </c>
      <c r="J456">
        <v>0</v>
      </c>
      <c r="K456">
        <v>300</v>
      </c>
      <c r="L456">
        <v>0</v>
      </c>
      <c r="M456">
        <v>0</v>
      </c>
      <c r="N456">
        <v>0</v>
      </c>
      <c r="O456">
        <v>0</v>
      </c>
      <c r="P456">
        <v>0</v>
      </c>
      <c r="Q456">
        <v>54000</v>
      </c>
    </row>
    <row r="457" spans="1:17" x14ac:dyDescent="0.3">
      <c r="A457" s="1">
        <v>44943</v>
      </c>
      <c r="B457" s="1" t="str">
        <f t="shared" si="7"/>
        <v>January</v>
      </c>
      <c r="C457" t="s">
        <v>16</v>
      </c>
      <c r="D457">
        <v>150</v>
      </c>
      <c r="E457">
        <v>300</v>
      </c>
      <c r="F457">
        <v>180</v>
      </c>
      <c r="G457">
        <v>300</v>
      </c>
      <c r="H457">
        <v>54000</v>
      </c>
      <c r="I457" t="s">
        <v>17</v>
      </c>
      <c r="J457">
        <v>0</v>
      </c>
      <c r="K457">
        <v>300</v>
      </c>
      <c r="L457">
        <v>0</v>
      </c>
      <c r="M457">
        <v>0</v>
      </c>
      <c r="N457">
        <v>0</v>
      </c>
      <c r="O457">
        <v>0</v>
      </c>
      <c r="P457">
        <v>0</v>
      </c>
      <c r="Q457">
        <v>54000</v>
      </c>
    </row>
    <row r="458" spans="1:17" x14ac:dyDescent="0.3">
      <c r="A458" s="1">
        <v>44944</v>
      </c>
      <c r="B458" s="1" t="str">
        <f t="shared" si="7"/>
        <v>January</v>
      </c>
      <c r="C458" t="s">
        <v>16</v>
      </c>
      <c r="D458">
        <v>120</v>
      </c>
      <c r="E458">
        <v>500</v>
      </c>
      <c r="F458">
        <v>150</v>
      </c>
      <c r="G458">
        <v>500</v>
      </c>
      <c r="H458">
        <v>75000</v>
      </c>
      <c r="I458" t="s">
        <v>17</v>
      </c>
      <c r="J458">
        <v>0</v>
      </c>
      <c r="K458">
        <v>500</v>
      </c>
      <c r="L458">
        <v>0</v>
      </c>
      <c r="M458">
        <v>0</v>
      </c>
      <c r="N458">
        <v>0</v>
      </c>
      <c r="O458">
        <v>0</v>
      </c>
      <c r="P458">
        <v>0</v>
      </c>
      <c r="Q458">
        <v>75000</v>
      </c>
    </row>
    <row r="459" spans="1:17" x14ac:dyDescent="0.3">
      <c r="A459" s="1">
        <v>44945</v>
      </c>
      <c r="B459" s="1" t="str">
        <f t="shared" si="7"/>
        <v>January</v>
      </c>
      <c r="C459" t="s">
        <v>16</v>
      </c>
      <c r="D459">
        <v>120</v>
      </c>
      <c r="E459">
        <v>500</v>
      </c>
      <c r="F459">
        <v>150</v>
      </c>
      <c r="G459">
        <v>500</v>
      </c>
      <c r="H459">
        <v>75000</v>
      </c>
      <c r="I459" t="s">
        <v>17</v>
      </c>
      <c r="J459">
        <v>0</v>
      </c>
      <c r="K459">
        <v>500</v>
      </c>
      <c r="L459">
        <v>0</v>
      </c>
      <c r="M459">
        <v>0</v>
      </c>
      <c r="N459">
        <v>0</v>
      </c>
      <c r="O459">
        <v>0</v>
      </c>
      <c r="P459">
        <v>0</v>
      </c>
      <c r="Q459">
        <v>75000</v>
      </c>
    </row>
    <row r="460" spans="1:17" x14ac:dyDescent="0.3">
      <c r="A460" s="1">
        <v>44946</v>
      </c>
      <c r="B460" s="1" t="str">
        <f t="shared" si="7"/>
        <v>January</v>
      </c>
      <c r="C460" t="s">
        <v>16</v>
      </c>
      <c r="D460">
        <v>120</v>
      </c>
      <c r="E460">
        <v>700</v>
      </c>
      <c r="F460">
        <v>150</v>
      </c>
      <c r="G460">
        <v>600</v>
      </c>
      <c r="H460">
        <v>90000</v>
      </c>
      <c r="I460" t="s">
        <v>17</v>
      </c>
      <c r="J460">
        <v>100</v>
      </c>
      <c r="K460">
        <v>700</v>
      </c>
      <c r="L460">
        <v>0</v>
      </c>
      <c r="M460">
        <v>0</v>
      </c>
      <c r="N460">
        <v>0</v>
      </c>
      <c r="O460">
        <v>0</v>
      </c>
      <c r="P460">
        <v>0</v>
      </c>
      <c r="Q460">
        <v>90000</v>
      </c>
    </row>
    <row r="461" spans="1:17" x14ac:dyDescent="0.3">
      <c r="A461" s="1">
        <v>44947</v>
      </c>
      <c r="B461" s="1" t="str">
        <f t="shared" si="7"/>
        <v>January</v>
      </c>
      <c r="C461" t="s">
        <v>16</v>
      </c>
      <c r="D461">
        <v>0</v>
      </c>
      <c r="E461">
        <v>0</v>
      </c>
      <c r="F461">
        <v>0</v>
      </c>
      <c r="G461">
        <v>0</v>
      </c>
      <c r="H461">
        <v>0</v>
      </c>
      <c r="I461" t="s">
        <v>17</v>
      </c>
      <c r="J461">
        <v>0</v>
      </c>
      <c r="K461">
        <v>100</v>
      </c>
      <c r="L461">
        <v>100</v>
      </c>
      <c r="M461">
        <v>100</v>
      </c>
      <c r="N461">
        <v>10000</v>
      </c>
      <c r="O461">
        <v>0</v>
      </c>
      <c r="P461">
        <v>0</v>
      </c>
      <c r="Q461">
        <v>10000</v>
      </c>
    </row>
    <row r="462" spans="1:17" x14ac:dyDescent="0.3">
      <c r="A462" s="1">
        <v>44948</v>
      </c>
      <c r="B462" s="1" t="str">
        <f t="shared" si="7"/>
        <v>January</v>
      </c>
      <c r="C462" t="s">
        <v>16</v>
      </c>
      <c r="D462">
        <v>120</v>
      </c>
      <c r="E462">
        <v>500</v>
      </c>
      <c r="F462">
        <v>120</v>
      </c>
      <c r="G462">
        <v>200</v>
      </c>
      <c r="H462">
        <v>24000</v>
      </c>
      <c r="I462" t="s">
        <v>17</v>
      </c>
      <c r="J462">
        <v>300</v>
      </c>
      <c r="K462">
        <v>500</v>
      </c>
      <c r="L462">
        <v>0</v>
      </c>
      <c r="M462">
        <v>0</v>
      </c>
      <c r="N462">
        <v>0</v>
      </c>
      <c r="O462">
        <v>0</v>
      </c>
      <c r="P462">
        <v>0</v>
      </c>
      <c r="Q462">
        <v>24000</v>
      </c>
    </row>
    <row r="463" spans="1:17" x14ac:dyDescent="0.3">
      <c r="A463" s="1">
        <v>44949</v>
      </c>
      <c r="B463" s="1" t="str">
        <f t="shared" si="7"/>
        <v>January</v>
      </c>
      <c r="C463" t="s">
        <v>16</v>
      </c>
      <c r="D463">
        <v>120</v>
      </c>
      <c r="E463">
        <v>300</v>
      </c>
      <c r="F463">
        <v>140</v>
      </c>
      <c r="G463">
        <v>200</v>
      </c>
      <c r="H463">
        <v>28000</v>
      </c>
      <c r="I463" t="s">
        <v>17</v>
      </c>
      <c r="J463">
        <v>100</v>
      </c>
      <c r="K463">
        <v>600</v>
      </c>
      <c r="L463">
        <v>130</v>
      </c>
      <c r="M463">
        <v>200</v>
      </c>
      <c r="N463">
        <v>26000</v>
      </c>
      <c r="O463">
        <v>100</v>
      </c>
      <c r="P463">
        <v>12000</v>
      </c>
      <c r="Q463">
        <v>42000</v>
      </c>
    </row>
    <row r="464" spans="1:17" x14ac:dyDescent="0.3">
      <c r="A464" s="1">
        <v>44950</v>
      </c>
      <c r="B464" s="1" t="str">
        <f t="shared" si="7"/>
        <v>January</v>
      </c>
      <c r="C464" t="s">
        <v>16</v>
      </c>
      <c r="D464">
        <v>130</v>
      </c>
      <c r="E464">
        <v>300</v>
      </c>
      <c r="F464">
        <v>150</v>
      </c>
      <c r="G464">
        <v>300</v>
      </c>
      <c r="H464">
        <v>45000</v>
      </c>
      <c r="I464" t="s">
        <v>17</v>
      </c>
      <c r="J464">
        <v>0</v>
      </c>
      <c r="K464">
        <v>400</v>
      </c>
      <c r="L464">
        <v>140</v>
      </c>
      <c r="M464">
        <v>100</v>
      </c>
      <c r="N464">
        <v>14000</v>
      </c>
      <c r="O464">
        <v>0</v>
      </c>
      <c r="P464">
        <v>0</v>
      </c>
      <c r="Q464">
        <v>59000</v>
      </c>
    </row>
    <row r="465" spans="1:17" x14ac:dyDescent="0.3">
      <c r="A465" s="1">
        <v>44951</v>
      </c>
      <c r="B465" s="1" t="str">
        <f t="shared" si="7"/>
        <v>January</v>
      </c>
      <c r="C465" t="s">
        <v>16</v>
      </c>
      <c r="D465">
        <v>130</v>
      </c>
      <c r="E465">
        <v>300</v>
      </c>
      <c r="F465">
        <v>140</v>
      </c>
      <c r="G465">
        <v>300</v>
      </c>
      <c r="H465">
        <v>42000</v>
      </c>
      <c r="I465" t="s">
        <v>17</v>
      </c>
      <c r="J465">
        <v>0</v>
      </c>
      <c r="K465">
        <v>300</v>
      </c>
      <c r="L465">
        <v>0</v>
      </c>
      <c r="M465">
        <v>0</v>
      </c>
      <c r="N465">
        <v>0</v>
      </c>
      <c r="O465">
        <v>0</v>
      </c>
      <c r="P465">
        <v>0</v>
      </c>
      <c r="Q465">
        <v>42000</v>
      </c>
    </row>
    <row r="466" spans="1:17" x14ac:dyDescent="0.3">
      <c r="A466" s="1">
        <v>44952</v>
      </c>
      <c r="B466" s="1" t="str">
        <f t="shared" si="7"/>
        <v>January</v>
      </c>
      <c r="C466" t="s">
        <v>16</v>
      </c>
      <c r="D466">
        <v>130</v>
      </c>
      <c r="E466">
        <v>300</v>
      </c>
      <c r="F466">
        <v>140</v>
      </c>
      <c r="G466">
        <v>300</v>
      </c>
      <c r="H466">
        <v>42000</v>
      </c>
      <c r="I466" t="s">
        <v>17</v>
      </c>
      <c r="J466">
        <v>0</v>
      </c>
      <c r="K466">
        <v>300</v>
      </c>
      <c r="L466">
        <v>0</v>
      </c>
      <c r="M466">
        <v>0</v>
      </c>
      <c r="N466">
        <v>0</v>
      </c>
      <c r="O466">
        <v>0</v>
      </c>
      <c r="P466">
        <v>0</v>
      </c>
      <c r="Q466">
        <v>42000</v>
      </c>
    </row>
    <row r="467" spans="1:17" x14ac:dyDescent="0.3">
      <c r="A467" s="1">
        <v>44953</v>
      </c>
      <c r="B467" s="1" t="str">
        <f t="shared" si="7"/>
        <v>January</v>
      </c>
      <c r="C467" t="s">
        <v>16</v>
      </c>
      <c r="D467">
        <v>130</v>
      </c>
      <c r="E467">
        <v>300</v>
      </c>
      <c r="F467">
        <v>150</v>
      </c>
      <c r="G467">
        <v>200</v>
      </c>
      <c r="H467">
        <v>30000</v>
      </c>
      <c r="I467" t="s">
        <v>17</v>
      </c>
      <c r="J467">
        <v>100</v>
      </c>
      <c r="K467">
        <v>300</v>
      </c>
      <c r="L467">
        <v>0</v>
      </c>
      <c r="M467">
        <v>0</v>
      </c>
      <c r="N467">
        <v>0</v>
      </c>
      <c r="O467">
        <v>0</v>
      </c>
      <c r="P467">
        <v>0</v>
      </c>
      <c r="Q467">
        <v>30000</v>
      </c>
    </row>
    <row r="468" spans="1:17" x14ac:dyDescent="0.3">
      <c r="A468" s="1">
        <v>44954</v>
      </c>
      <c r="B468" s="1" t="str">
        <f t="shared" si="7"/>
        <v>January</v>
      </c>
      <c r="C468" t="s">
        <v>16</v>
      </c>
      <c r="D468">
        <v>130</v>
      </c>
      <c r="E468">
        <v>300</v>
      </c>
      <c r="F468">
        <v>150</v>
      </c>
      <c r="G468">
        <v>200</v>
      </c>
      <c r="H468">
        <v>30000</v>
      </c>
      <c r="I468" t="s">
        <v>17</v>
      </c>
      <c r="J468">
        <v>100</v>
      </c>
      <c r="K468">
        <v>400</v>
      </c>
      <c r="L468">
        <v>140</v>
      </c>
      <c r="M468">
        <v>100</v>
      </c>
      <c r="N468">
        <v>14000</v>
      </c>
      <c r="O468">
        <v>0</v>
      </c>
      <c r="P468">
        <v>0</v>
      </c>
      <c r="Q468">
        <v>44000</v>
      </c>
    </row>
    <row r="469" spans="1:17" x14ac:dyDescent="0.3">
      <c r="A469" s="1">
        <v>44955</v>
      </c>
      <c r="B469" s="1" t="str">
        <f t="shared" si="7"/>
        <v>January</v>
      </c>
      <c r="C469" t="s">
        <v>16</v>
      </c>
      <c r="D469">
        <v>130</v>
      </c>
      <c r="E469">
        <v>300</v>
      </c>
      <c r="F469">
        <v>140</v>
      </c>
      <c r="G469">
        <v>300</v>
      </c>
      <c r="H469">
        <v>42000</v>
      </c>
      <c r="I469" t="s">
        <v>17</v>
      </c>
      <c r="J469">
        <v>0</v>
      </c>
      <c r="K469">
        <v>400</v>
      </c>
      <c r="L469">
        <v>140</v>
      </c>
      <c r="M469">
        <v>100</v>
      </c>
      <c r="N469">
        <v>14000</v>
      </c>
      <c r="O469">
        <v>0</v>
      </c>
      <c r="P469">
        <v>0</v>
      </c>
      <c r="Q469">
        <v>56000</v>
      </c>
    </row>
    <row r="470" spans="1:17" x14ac:dyDescent="0.3">
      <c r="A470" s="1">
        <v>44956</v>
      </c>
      <c r="B470" s="1" t="str">
        <f t="shared" si="7"/>
        <v>January</v>
      </c>
      <c r="C470" t="s">
        <v>16</v>
      </c>
      <c r="D470">
        <v>130</v>
      </c>
      <c r="E470">
        <v>300</v>
      </c>
      <c r="F470">
        <v>140</v>
      </c>
      <c r="G470">
        <v>300</v>
      </c>
      <c r="H470">
        <v>42000</v>
      </c>
      <c r="I470" t="s">
        <v>17</v>
      </c>
      <c r="J470">
        <v>0</v>
      </c>
      <c r="K470">
        <v>300</v>
      </c>
      <c r="L470">
        <v>0</v>
      </c>
      <c r="M470">
        <v>0</v>
      </c>
      <c r="N470">
        <v>0</v>
      </c>
      <c r="O470">
        <v>0</v>
      </c>
      <c r="P470">
        <v>0</v>
      </c>
      <c r="Q470">
        <v>42000</v>
      </c>
    </row>
    <row r="471" spans="1:17" x14ac:dyDescent="0.3">
      <c r="A471" s="1">
        <v>44957</v>
      </c>
      <c r="B471" s="1" t="str">
        <f t="shared" si="7"/>
        <v>January</v>
      </c>
      <c r="C471" t="s">
        <v>16</v>
      </c>
      <c r="D471">
        <v>0</v>
      </c>
      <c r="E471">
        <v>0</v>
      </c>
      <c r="F471">
        <v>0</v>
      </c>
      <c r="G471">
        <v>0</v>
      </c>
      <c r="H471">
        <v>0</v>
      </c>
      <c r="I471" t="s">
        <v>17</v>
      </c>
      <c r="J471">
        <v>0</v>
      </c>
      <c r="K471">
        <v>0</v>
      </c>
      <c r="L471">
        <v>0</v>
      </c>
      <c r="M471">
        <v>0</v>
      </c>
      <c r="N471">
        <v>0</v>
      </c>
      <c r="O471">
        <v>0</v>
      </c>
      <c r="P471">
        <v>0</v>
      </c>
      <c r="Q471">
        <v>0</v>
      </c>
    </row>
    <row r="472" spans="1:17" x14ac:dyDescent="0.3">
      <c r="A472" s="1">
        <v>44958</v>
      </c>
      <c r="B472" s="1" t="str">
        <f t="shared" si="7"/>
        <v>February</v>
      </c>
      <c r="C472" t="s">
        <v>16</v>
      </c>
      <c r="D472">
        <v>100</v>
      </c>
      <c r="E472">
        <v>1000</v>
      </c>
      <c r="F472">
        <v>120</v>
      </c>
      <c r="G472">
        <v>800</v>
      </c>
      <c r="H472">
        <v>96000</v>
      </c>
      <c r="I472" t="s">
        <v>17</v>
      </c>
      <c r="J472">
        <v>200</v>
      </c>
      <c r="K472">
        <v>1000</v>
      </c>
      <c r="L472">
        <v>0</v>
      </c>
      <c r="M472">
        <v>0</v>
      </c>
      <c r="N472">
        <v>0</v>
      </c>
      <c r="O472">
        <v>0</v>
      </c>
      <c r="P472">
        <v>0</v>
      </c>
      <c r="Q472">
        <v>96000</v>
      </c>
    </row>
    <row r="473" spans="1:17" x14ac:dyDescent="0.3">
      <c r="A473" s="1">
        <v>44959</v>
      </c>
      <c r="B473" s="1" t="str">
        <f t="shared" si="7"/>
        <v>February</v>
      </c>
      <c r="C473" t="s">
        <v>16</v>
      </c>
      <c r="D473">
        <v>100</v>
      </c>
      <c r="E473">
        <v>800</v>
      </c>
      <c r="F473">
        <v>120</v>
      </c>
      <c r="G473">
        <v>700</v>
      </c>
      <c r="H473">
        <v>84000</v>
      </c>
      <c r="I473" t="s">
        <v>17</v>
      </c>
      <c r="J473">
        <v>100</v>
      </c>
      <c r="K473">
        <v>1000</v>
      </c>
      <c r="L473">
        <v>110</v>
      </c>
      <c r="M473">
        <v>200</v>
      </c>
      <c r="N473">
        <v>22000</v>
      </c>
      <c r="O473">
        <v>0</v>
      </c>
      <c r="P473">
        <v>0</v>
      </c>
      <c r="Q473">
        <v>106000</v>
      </c>
    </row>
    <row r="474" spans="1:17" x14ac:dyDescent="0.3">
      <c r="A474" s="1">
        <v>44960</v>
      </c>
      <c r="B474" s="1" t="str">
        <f t="shared" si="7"/>
        <v>February</v>
      </c>
      <c r="C474" t="s">
        <v>16</v>
      </c>
      <c r="D474">
        <v>100</v>
      </c>
      <c r="E474">
        <v>500</v>
      </c>
      <c r="F474">
        <v>110</v>
      </c>
      <c r="G474">
        <v>500</v>
      </c>
      <c r="H474">
        <v>55000</v>
      </c>
      <c r="I474" t="s">
        <v>17</v>
      </c>
      <c r="J474">
        <v>0</v>
      </c>
      <c r="K474">
        <v>600</v>
      </c>
      <c r="L474">
        <v>100</v>
      </c>
      <c r="M474">
        <v>100</v>
      </c>
      <c r="N474">
        <v>10000</v>
      </c>
      <c r="O474">
        <v>0</v>
      </c>
      <c r="P474">
        <v>0</v>
      </c>
      <c r="Q474">
        <v>65000</v>
      </c>
    </row>
    <row r="475" spans="1:17" x14ac:dyDescent="0.3">
      <c r="A475" s="1">
        <v>44961</v>
      </c>
      <c r="B475" s="1" t="str">
        <f t="shared" si="7"/>
        <v>February</v>
      </c>
      <c r="C475" t="s">
        <v>16</v>
      </c>
      <c r="D475">
        <v>80</v>
      </c>
      <c r="E475">
        <v>500</v>
      </c>
      <c r="F475">
        <v>100</v>
      </c>
      <c r="G475">
        <v>500</v>
      </c>
      <c r="H475">
        <v>50000</v>
      </c>
      <c r="I475" t="s">
        <v>17</v>
      </c>
      <c r="J475">
        <v>0</v>
      </c>
      <c r="K475">
        <v>500</v>
      </c>
      <c r="L475">
        <v>0</v>
      </c>
      <c r="M475">
        <v>0</v>
      </c>
      <c r="N475">
        <v>0</v>
      </c>
      <c r="O475">
        <v>0</v>
      </c>
      <c r="P475">
        <v>0</v>
      </c>
      <c r="Q475">
        <v>50000</v>
      </c>
    </row>
    <row r="476" spans="1:17" x14ac:dyDescent="0.3">
      <c r="A476" s="1">
        <v>44962</v>
      </c>
      <c r="B476" s="1" t="str">
        <f t="shared" si="7"/>
        <v>February</v>
      </c>
      <c r="C476" t="s">
        <v>16</v>
      </c>
      <c r="D476">
        <v>70</v>
      </c>
      <c r="E476">
        <v>500</v>
      </c>
      <c r="F476">
        <v>100</v>
      </c>
      <c r="G476">
        <v>400</v>
      </c>
      <c r="H476">
        <v>40000</v>
      </c>
      <c r="I476" t="s">
        <v>17</v>
      </c>
      <c r="J476">
        <v>100</v>
      </c>
      <c r="K476">
        <v>500</v>
      </c>
      <c r="L476">
        <v>0</v>
      </c>
      <c r="M476">
        <v>0</v>
      </c>
      <c r="N476">
        <v>0</v>
      </c>
      <c r="O476">
        <v>0</v>
      </c>
      <c r="P476">
        <v>0</v>
      </c>
      <c r="Q476">
        <v>40000</v>
      </c>
    </row>
    <row r="477" spans="1:17" x14ac:dyDescent="0.3">
      <c r="A477" s="1">
        <v>44963</v>
      </c>
      <c r="B477" s="1" t="str">
        <f t="shared" si="7"/>
        <v>February</v>
      </c>
      <c r="C477" t="s">
        <v>16</v>
      </c>
      <c r="D477">
        <v>70</v>
      </c>
      <c r="E477">
        <v>400</v>
      </c>
      <c r="F477">
        <v>90</v>
      </c>
      <c r="G477">
        <v>400</v>
      </c>
      <c r="H477">
        <v>36000</v>
      </c>
      <c r="I477" t="s">
        <v>17</v>
      </c>
      <c r="J477">
        <v>0</v>
      </c>
      <c r="K477">
        <v>500</v>
      </c>
      <c r="L477">
        <v>80</v>
      </c>
      <c r="M477">
        <v>100</v>
      </c>
      <c r="N477">
        <v>8000</v>
      </c>
      <c r="O477">
        <v>0</v>
      </c>
      <c r="P477">
        <v>0</v>
      </c>
      <c r="Q477">
        <v>44000</v>
      </c>
    </row>
    <row r="478" spans="1:17" x14ac:dyDescent="0.3">
      <c r="A478" s="1">
        <v>44964</v>
      </c>
      <c r="B478" s="1" t="str">
        <f t="shared" si="7"/>
        <v>February</v>
      </c>
      <c r="C478" t="s">
        <v>16</v>
      </c>
      <c r="D478">
        <v>70</v>
      </c>
      <c r="E478">
        <v>800</v>
      </c>
      <c r="F478">
        <v>90</v>
      </c>
      <c r="G478">
        <v>800</v>
      </c>
      <c r="H478">
        <v>72000</v>
      </c>
      <c r="I478" t="s">
        <v>17</v>
      </c>
      <c r="J478">
        <v>0</v>
      </c>
      <c r="K478">
        <v>800</v>
      </c>
      <c r="L478">
        <v>0</v>
      </c>
      <c r="M478">
        <v>0</v>
      </c>
      <c r="N478">
        <v>0</v>
      </c>
      <c r="O478">
        <v>0</v>
      </c>
      <c r="P478">
        <v>0</v>
      </c>
      <c r="Q478">
        <v>72000</v>
      </c>
    </row>
    <row r="479" spans="1:17" x14ac:dyDescent="0.3">
      <c r="A479" s="1">
        <v>44965</v>
      </c>
      <c r="B479" s="1" t="str">
        <f t="shared" si="7"/>
        <v>February</v>
      </c>
      <c r="C479" t="s">
        <v>16</v>
      </c>
      <c r="D479">
        <v>30</v>
      </c>
      <c r="E479">
        <v>2000</v>
      </c>
      <c r="F479">
        <v>50</v>
      </c>
      <c r="G479">
        <v>1800</v>
      </c>
      <c r="H479">
        <v>90000</v>
      </c>
      <c r="I479" t="s">
        <v>17</v>
      </c>
      <c r="J479">
        <v>200</v>
      </c>
      <c r="K479">
        <v>2000</v>
      </c>
      <c r="L479">
        <v>0</v>
      </c>
      <c r="M479">
        <v>0</v>
      </c>
      <c r="N479">
        <v>0</v>
      </c>
      <c r="O479">
        <v>0</v>
      </c>
      <c r="P479">
        <v>0</v>
      </c>
      <c r="Q479">
        <v>90000</v>
      </c>
    </row>
    <row r="480" spans="1:17" x14ac:dyDescent="0.3">
      <c r="A480" s="1">
        <v>44966</v>
      </c>
      <c r="B480" s="1" t="str">
        <f t="shared" si="7"/>
        <v>February</v>
      </c>
      <c r="C480" t="s">
        <v>16</v>
      </c>
      <c r="D480">
        <v>30</v>
      </c>
      <c r="E480">
        <v>2000</v>
      </c>
      <c r="F480">
        <v>50</v>
      </c>
      <c r="G480">
        <v>2000</v>
      </c>
      <c r="H480">
        <v>100000</v>
      </c>
      <c r="I480" t="s">
        <v>17</v>
      </c>
      <c r="J480">
        <v>0</v>
      </c>
      <c r="K480">
        <v>2200</v>
      </c>
      <c r="L480">
        <v>40</v>
      </c>
      <c r="M480">
        <v>200</v>
      </c>
      <c r="N480">
        <v>8000</v>
      </c>
      <c r="O480">
        <v>0</v>
      </c>
      <c r="P480">
        <v>0</v>
      </c>
      <c r="Q480">
        <v>108000</v>
      </c>
    </row>
    <row r="481" spans="1:17" x14ac:dyDescent="0.3">
      <c r="A481" s="1">
        <v>44967</v>
      </c>
      <c r="B481" s="1" t="str">
        <f t="shared" si="7"/>
        <v>February</v>
      </c>
      <c r="C481" t="s">
        <v>16</v>
      </c>
      <c r="D481">
        <v>30</v>
      </c>
      <c r="E481">
        <v>2000</v>
      </c>
      <c r="F481">
        <v>50</v>
      </c>
      <c r="G481">
        <v>2000</v>
      </c>
      <c r="H481">
        <v>100000</v>
      </c>
      <c r="I481" t="s">
        <v>17</v>
      </c>
      <c r="J481">
        <v>0</v>
      </c>
      <c r="K481">
        <v>2000</v>
      </c>
      <c r="L481">
        <v>0</v>
      </c>
      <c r="M481">
        <v>0</v>
      </c>
      <c r="N481">
        <v>0</v>
      </c>
      <c r="O481">
        <v>0</v>
      </c>
      <c r="P481">
        <v>0</v>
      </c>
      <c r="Q481">
        <v>100000</v>
      </c>
    </row>
    <row r="482" spans="1:17" x14ac:dyDescent="0.3">
      <c r="A482" s="1">
        <v>44968</v>
      </c>
      <c r="B482" s="1" t="str">
        <f t="shared" si="7"/>
        <v>February</v>
      </c>
      <c r="C482" t="s">
        <v>16</v>
      </c>
      <c r="D482">
        <v>30</v>
      </c>
      <c r="E482">
        <v>2000</v>
      </c>
      <c r="F482">
        <v>50</v>
      </c>
      <c r="G482">
        <v>2000</v>
      </c>
      <c r="H482">
        <v>100000</v>
      </c>
      <c r="I482" t="s">
        <v>17</v>
      </c>
      <c r="J482">
        <v>0</v>
      </c>
      <c r="K482">
        <v>2000</v>
      </c>
      <c r="L482">
        <v>0</v>
      </c>
      <c r="M482">
        <v>0</v>
      </c>
      <c r="N482">
        <v>0</v>
      </c>
      <c r="O482">
        <v>0</v>
      </c>
      <c r="P482">
        <v>0</v>
      </c>
      <c r="Q482">
        <v>100000</v>
      </c>
    </row>
    <row r="483" spans="1:17" x14ac:dyDescent="0.3">
      <c r="A483" s="1">
        <v>44969</v>
      </c>
      <c r="B483" s="1" t="str">
        <f t="shared" si="7"/>
        <v>February</v>
      </c>
      <c r="C483" t="s">
        <v>16</v>
      </c>
      <c r="D483">
        <v>30</v>
      </c>
      <c r="E483">
        <v>2000</v>
      </c>
      <c r="F483">
        <v>50</v>
      </c>
      <c r="G483">
        <v>1500</v>
      </c>
      <c r="H483">
        <v>75000</v>
      </c>
      <c r="I483" t="s">
        <v>17</v>
      </c>
      <c r="J483">
        <v>500</v>
      </c>
      <c r="K483">
        <v>2000</v>
      </c>
      <c r="L483">
        <v>0</v>
      </c>
      <c r="M483">
        <v>0</v>
      </c>
      <c r="N483">
        <v>0</v>
      </c>
      <c r="O483">
        <v>0</v>
      </c>
      <c r="P483">
        <v>0</v>
      </c>
      <c r="Q483">
        <v>75000</v>
      </c>
    </row>
    <row r="484" spans="1:17" x14ac:dyDescent="0.3">
      <c r="A484" s="1">
        <v>44970</v>
      </c>
      <c r="B484" s="1" t="str">
        <f t="shared" si="7"/>
        <v>February</v>
      </c>
      <c r="C484" t="s">
        <v>16</v>
      </c>
      <c r="D484">
        <v>30</v>
      </c>
      <c r="E484">
        <v>2000</v>
      </c>
      <c r="F484">
        <v>50</v>
      </c>
      <c r="G484">
        <v>1500</v>
      </c>
      <c r="H484">
        <v>75000</v>
      </c>
      <c r="I484" t="s">
        <v>17</v>
      </c>
      <c r="J484">
        <v>500</v>
      </c>
      <c r="K484">
        <v>2500</v>
      </c>
      <c r="L484">
        <v>30</v>
      </c>
      <c r="M484">
        <v>500</v>
      </c>
      <c r="N484">
        <v>15000</v>
      </c>
      <c r="O484">
        <v>0</v>
      </c>
      <c r="P484">
        <v>0</v>
      </c>
      <c r="Q484">
        <v>90000</v>
      </c>
    </row>
    <row r="485" spans="1:17" x14ac:dyDescent="0.3">
      <c r="A485" s="1">
        <v>44971</v>
      </c>
      <c r="B485" s="1" t="str">
        <f t="shared" si="7"/>
        <v>February</v>
      </c>
      <c r="C485" t="s">
        <v>16</v>
      </c>
      <c r="D485">
        <v>30</v>
      </c>
      <c r="E485">
        <v>1500</v>
      </c>
      <c r="F485">
        <v>40</v>
      </c>
      <c r="G485">
        <v>1500</v>
      </c>
      <c r="H485">
        <v>60000</v>
      </c>
      <c r="I485" t="s">
        <v>17</v>
      </c>
      <c r="J485">
        <v>0</v>
      </c>
      <c r="K485">
        <v>2000</v>
      </c>
      <c r="L485">
        <v>30</v>
      </c>
      <c r="M485">
        <v>500</v>
      </c>
      <c r="N485">
        <v>15000</v>
      </c>
      <c r="O485">
        <v>0</v>
      </c>
      <c r="P485">
        <v>0</v>
      </c>
      <c r="Q485">
        <v>75000</v>
      </c>
    </row>
    <row r="486" spans="1:17" x14ac:dyDescent="0.3">
      <c r="A486" s="1">
        <v>44972</v>
      </c>
      <c r="B486" s="1" t="str">
        <f t="shared" si="7"/>
        <v>February</v>
      </c>
      <c r="C486" t="s">
        <v>16</v>
      </c>
      <c r="D486">
        <v>30</v>
      </c>
      <c r="E486">
        <v>1500</v>
      </c>
      <c r="F486">
        <v>40</v>
      </c>
      <c r="G486">
        <v>1500</v>
      </c>
      <c r="H486">
        <v>60000</v>
      </c>
      <c r="I486" t="s">
        <v>17</v>
      </c>
      <c r="J486">
        <v>0</v>
      </c>
      <c r="K486">
        <v>1500</v>
      </c>
      <c r="L486">
        <v>0</v>
      </c>
      <c r="M486">
        <v>0</v>
      </c>
      <c r="N486">
        <v>0</v>
      </c>
      <c r="O486">
        <v>0</v>
      </c>
      <c r="P486">
        <v>0</v>
      </c>
      <c r="Q486">
        <v>60000</v>
      </c>
    </row>
    <row r="487" spans="1:17" x14ac:dyDescent="0.3">
      <c r="A487" s="1">
        <v>44973</v>
      </c>
      <c r="B487" s="1" t="str">
        <f t="shared" si="7"/>
        <v>February</v>
      </c>
      <c r="C487" t="s">
        <v>16</v>
      </c>
      <c r="D487">
        <v>30</v>
      </c>
      <c r="E487">
        <v>1500</v>
      </c>
      <c r="F487">
        <v>40</v>
      </c>
      <c r="G487">
        <v>1500</v>
      </c>
      <c r="H487">
        <v>60000</v>
      </c>
      <c r="I487" t="s">
        <v>17</v>
      </c>
      <c r="J487">
        <v>0</v>
      </c>
      <c r="K487">
        <v>1500</v>
      </c>
      <c r="L487">
        <v>0</v>
      </c>
      <c r="M487">
        <v>0</v>
      </c>
      <c r="N487">
        <v>0</v>
      </c>
      <c r="O487">
        <v>0</v>
      </c>
      <c r="P487">
        <v>0</v>
      </c>
      <c r="Q487">
        <v>60000</v>
      </c>
    </row>
    <row r="488" spans="1:17" x14ac:dyDescent="0.3">
      <c r="A488" s="1">
        <v>44974</v>
      </c>
      <c r="B488" s="1" t="str">
        <f t="shared" si="7"/>
        <v>February</v>
      </c>
      <c r="C488" t="s">
        <v>16</v>
      </c>
      <c r="D488">
        <v>30</v>
      </c>
      <c r="E488">
        <v>1500</v>
      </c>
      <c r="F488">
        <v>40</v>
      </c>
      <c r="G488">
        <v>1500</v>
      </c>
      <c r="H488">
        <v>60000</v>
      </c>
      <c r="I488" t="s">
        <v>17</v>
      </c>
      <c r="J488">
        <v>0</v>
      </c>
      <c r="K488">
        <v>1500</v>
      </c>
      <c r="L488">
        <v>0</v>
      </c>
      <c r="M488">
        <v>0</v>
      </c>
      <c r="N488">
        <v>0</v>
      </c>
      <c r="O488">
        <v>0</v>
      </c>
      <c r="P488">
        <v>0</v>
      </c>
      <c r="Q488">
        <v>60000</v>
      </c>
    </row>
    <row r="489" spans="1:17" x14ac:dyDescent="0.3">
      <c r="A489" s="1">
        <v>44975</v>
      </c>
      <c r="B489" s="1" t="str">
        <f t="shared" si="7"/>
        <v>February</v>
      </c>
      <c r="C489" t="s">
        <v>16</v>
      </c>
      <c r="D489">
        <v>20</v>
      </c>
      <c r="E489">
        <v>1500</v>
      </c>
      <c r="F489">
        <v>40</v>
      </c>
      <c r="G489">
        <v>1200</v>
      </c>
      <c r="H489">
        <v>48000</v>
      </c>
      <c r="I489" t="s">
        <v>17</v>
      </c>
      <c r="J489">
        <v>300</v>
      </c>
      <c r="K489">
        <v>1500</v>
      </c>
      <c r="L489">
        <v>0</v>
      </c>
      <c r="M489">
        <v>0</v>
      </c>
      <c r="N489">
        <v>0</v>
      </c>
      <c r="O489">
        <v>0</v>
      </c>
      <c r="P489">
        <v>0</v>
      </c>
      <c r="Q489">
        <v>48000</v>
      </c>
    </row>
    <row r="490" spans="1:17" x14ac:dyDescent="0.3">
      <c r="A490" s="1">
        <v>44976</v>
      </c>
      <c r="B490" s="1" t="str">
        <f t="shared" si="7"/>
        <v>February</v>
      </c>
      <c r="C490" t="s">
        <v>16</v>
      </c>
      <c r="D490">
        <v>20</v>
      </c>
      <c r="E490">
        <v>1500</v>
      </c>
      <c r="F490">
        <v>30</v>
      </c>
      <c r="G490">
        <v>1200</v>
      </c>
      <c r="H490">
        <v>36000</v>
      </c>
      <c r="I490" t="s">
        <v>17</v>
      </c>
      <c r="J490">
        <v>300</v>
      </c>
      <c r="K490">
        <v>1800</v>
      </c>
      <c r="L490">
        <v>20</v>
      </c>
      <c r="M490">
        <v>300</v>
      </c>
      <c r="N490">
        <v>6000</v>
      </c>
      <c r="O490">
        <v>0</v>
      </c>
      <c r="P490">
        <v>0</v>
      </c>
      <c r="Q490">
        <v>42000</v>
      </c>
    </row>
    <row r="491" spans="1:17" x14ac:dyDescent="0.3">
      <c r="A491" s="1">
        <v>44977</v>
      </c>
      <c r="B491" s="1" t="str">
        <f t="shared" si="7"/>
        <v>February</v>
      </c>
      <c r="C491" t="s">
        <v>16</v>
      </c>
      <c r="D491">
        <v>20</v>
      </c>
      <c r="E491">
        <v>1500</v>
      </c>
      <c r="F491">
        <v>30</v>
      </c>
      <c r="G491">
        <v>1200</v>
      </c>
      <c r="H491">
        <v>36000</v>
      </c>
      <c r="I491" t="s">
        <v>17</v>
      </c>
      <c r="J491">
        <v>300</v>
      </c>
      <c r="K491">
        <v>1800</v>
      </c>
      <c r="L491">
        <v>20</v>
      </c>
      <c r="M491">
        <v>0</v>
      </c>
      <c r="N491">
        <v>0</v>
      </c>
      <c r="O491">
        <v>300</v>
      </c>
      <c r="P491">
        <v>6000</v>
      </c>
      <c r="Q491">
        <v>30000</v>
      </c>
    </row>
    <row r="492" spans="1:17" x14ac:dyDescent="0.3">
      <c r="A492" s="1">
        <v>44978</v>
      </c>
      <c r="B492" s="1" t="str">
        <f t="shared" si="7"/>
        <v>February</v>
      </c>
      <c r="C492" t="s">
        <v>16</v>
      </c>
      <c r="D492">
        <v>20</v>
      </c>
      <c r="E492">
        <v>1500</v>
      </c>
      <c r="F492">
        <v>30</v>
      </c>
      <c r="G492">
        <v>1200</v>
      </c>
      <c r="H492">
        <v>36000</v>
      </c>
      <c r="I492" t="s">
        <v>17</v>
      </c>
      <c r="J492">
        <v>300</v>
      </c>
      <c r="K492">
        <v>1800</v>
      </c>
      <c r="L492">
        <v>30</v>
      </c>
      <c r="M492">
        <v>200</v>
      </c>
      <c r="N492">
        <v>6000</v>
      </c>
      <c r="O492">
        <v>100</v>
      </c>
      <c r="P492">
        <v>2000</v>
      </c>
      <c r="Q492">
        <v>40000</v>
      </c>
    </row>
    <row r="493" spans="1:17" x14ac:dyDescent="0.3">
      <c r="A493" s="1">
        <v>44979</v>
      </c>
      <c r="B493" s="1" t="str">
        <f t="shared" si="7"/>
        <v>February</v>
      </c>
      <c r="C493" t="s">
        <v>16</v>
      </c>
      <c r="D493">
        <v>20</v>
      </c>
      <c r="E493">
        <v>1000</v>
      </c>
      <c r="F493">
        <v>30</v>
      </c>
      <c r="G493">
        <v>1000</v>
      </c>
      <c r="H493">
        <v>30000</v>
      </c>
      <c r="I493" t="s">
        <v>17</v>
      </c>
      <c r="J493">
        <v>0</v>
      </c>
      <c r="K493">
        <v>1300</v>
      </c>
      <c r="L493">
        <v>0</v>
      </c>
      <c r="M493">
        <v>0</v>
      </c>
      <c r="N493">
        <v>0</v>
      </c>
      <c r="O493">
        <v>300</v>
      </c>
      <c r="P493">
        <v>6000</v>
      </c>
      <c r="Q493">
        <v>24000</v>
      </c>
    </row>
    <row r="494" spans="1:17" x14ac:dyDescent="0.3">
      <c r="A494" s="1">
        <v>44980</v>
      </c>
      <c r="B494" s="1" t="str">
        <f t="shared" si="7"/>
        <v>February</v>
      </c>
      <c r="C494" t="s">
        <v>16</v>
      </c>
      <c r="D494">
        <v>20</v>
      </c>
      <c r="E494">
        <v>1000</v>
      </c>
      <c r="F494">
        <v>30</v>
      </c>
      <c r="G494">
        <v>1000</v>
      </c>
      <c r="H494">
        <v>30000</v>
      </c>
      <c r="I494" t="s">
        <v>17</v>
      </c>
      <c r="J494">
        <v>0</v>
      </c>
      <c r="K494">
        <v>1000</v>
      </c>
      <c r="L494">
        <v>0</v>
      </c>
      <c r="M494">
        <v>0</v>
      </c>
      <c r="N494">
        <v>0</v>
      </c>
      <c r="O494">
        <v>0</v>
      </c>
      <c r="P494">
        <v>0</v>
      </c>
      <c r="Q494">
        <v>30000</v>
      </c>
    </row>
    <row r="495" spans="1:17" x14ac:dyDescent="0.3">
      <c r="A495" s="1">
        <v>44981</v>
      </c>
      <c r="B495" s="1" t="str">
        <f t="shared" si="7"/>
        <v>February</v>
      </c>
      <c r="C495" t="s">
        <v>16</v>
      </c>
      <c r="D495">
        <v>20</v>
      </c>
      <c r="E495">
        <v>1000</v>
      </c>
      <c r="F495">
        <v>30</v>
      </c>
      <c r="G495">
        <v>1000</v>
      </c>
      <c r="H495">
        <v>30000</v>
      </c>
      <c r="I495" t="s">
        <v>17</v>
      </c>
      <c r="J495">
        <v>0</v>
      </c>
      <c r="K495">
        <v>1000</v>
      </c>
      <c r="L495">
        <v>0</v>
      </c>
      <c r="M495">
        <v>0</v>
      </c>
      <c r="N495">
        <v>0</v>
      </c>
      <c r="O495">
        <v>0</v>
      </c>
      <c r="P495">
        <v>0</v>
      </c>
      <c r="Q495">
        <v>30000</v>
      </c>
    </row>
    <row r="496" spans="1:17" x14ac:dyDescent="0.3">
      <c r="A496" s="1">
        <v>44982</v>
      </c>
      <c r="B496" s="1" t="str">
        <f t="shared" si="7"/>
        <v>February</v>
      </c>
      <c r="C496" t="s">
        <v>16</v>
      </c>
      <c r="D496">
        <v>20</v>
      </c>
      <c r="E496">
        <v>1000</v>
      </c>
      <c r="F496">
        <v>30</v>
      </c>
      <c r="G496">
        <v>1000</v>
      </c>
      <c r="H496">
        <v>30000</v>
      </c>
      <c r="I496" t="s">
        <v>17</v>
      </c>
      <c r="J496">
        <v>0</v>
      </c>
      <c r="K496">
        <v>1000</v>
      </c>
      <c r="L496">
        <v>0</v>
      </c>
      <c r="M496">
        <v>0</v>
      </c>
      <c r="N496">
        <v>0</v>
      </c>
      <c r="O496">
        <v>0</v>
      </c>
      <c r="P496">
        <v>0</v>
      </c>
      <c r="Q496">
        <v>30000</v>
      </c>
    </row>
    <row r="497" spans="1:17" x14ac:dyDescent="0.3">
      <c r="A497" s="1">
        <v>44983</v>
      </c>
      <c r="B497" s="1" t="str">
        <f t="shared" si="7"/>
        <v>February</v>
      </c>
      <c r="C497" t="s">
        <v>16</v>
      </c>
      <c r="D497">
        <v>30</v>
      </c>
      <c r="E497">
        <v>1000</v>
      </c>
      <c r="F497">
        <v>50</v>
      </c>
      <c r="G497">
        <v>1000</v>
      </c>
      <c r="H497">
        <v>50000</v>
      </c>
      <c r="I497" t="s">
        <v>17</v>
      </c>
      <c r="J497">
        <v>0</v>
      </c>
      <c r="K497">
        <v>1000</v>
      </c>
      <c r="L497">
        <v>0</v>
      </c>
      <c r="M497">
        <v>0</v>
      </c>
      <c r="N497">
        <v>0</v>
      </c>
      <c r="O497">
        <v>0</v>
      </c>
      <c r="P497">
        <v>0</v>
      </c>
      <c r="Q497">
        <v>50000</v>
      </c>
    </row>
    <row r="498" spans="1:17" x14ac:dyDescent="0.3">
      <c r="A498" s="1">
        <v>44984</v>
      </c>
      <c r="B498" s="1" t="str">
        <f t="shared" si="7"/>
        <v>February</v>
      </c>
      <c r="C498" t="s">
        <v>16</v>
      </c>
      <c r="D498">
        <v>30</v>
      </c>
      <c r="E498">
        <v>1000</v>
      </c>
      <c r="F498">
        <v>50</v>
      </c>
      <c r="G498">
        <v>1000</v>
      </c>
      <c r="H498">
        <v>50000</v>
      </c>
      <c r="I498" t="s">
        <v>17</v>
      </c>
      <c r="J498">
        <v>0</v>
      </c>
      <c r="K498">
        <v>1000</v>
      </c>
      <c r="L498">
        <v>0</v>
      </c>
      <c r="M498">
        <v>0</v>
      </c>
      <c r="N498">
        <v>0</v>
      </c>
      <c r="O498">
        <v>0</v>
      </c>
      <c r="P498">
        <v>0</v>
      </c>
      <c r="Q498">
        <v>50000</v>
      </c>
    </row>
    <row r="499" spans="1:17" x14ac:dyDescent="0.3">
      <c r="A499" s="1">
        <v>44985</v>
      </c>
      <c r="B499" s="1" t="str">
        <f t="shared" si="7"/>
        <v>February</v>
      </c>
      <c r="C499" t="s">
        <v>16</v>
      </c>
      <c r="D499">
        <v>40</v>
      </c>
      <c r="E499">
        <v>1000</v>
      </c>
      <c r="F499">
        <v>60</v>
      </c>
      <c r="G499">
        <v>1000</v>
      </c>
      <c r="H499">
        <v>60000</v>
      </c>
      <c r="I499" t="s">
        <v>17</v>
      </c>
      <c r="J499">
        <v>0</v>
      </c>
      <c r="K499">
        <v>1000</v>
      </c>
      <c r="L499">
        <v>0</v>
      </c>
      <c r="M499">
        <v>0</v>
      </c>
      <c r="N499">
        <v>0</v>
      </c>
      <c r="O499">
        <v>0</v>
      </c>
      <c r="P499">
        <v>0</v>
      </c>
      <c r="Q499">
        <v>60000</v>
      </c>
    </row>
    <row r="500" spans="1:17" x14ac:dyDescent="0.3">
      <c r="A500" s="1">
        <v>44986</v>
      </c>
      <c r="B500" s="1" t="str">
        <f t="shared" si="7"/>
        <v>March</v>
      </c>
      <c r="C500" t="s">
        <v>16</v>
      </c>
      <c r="D500">
        <v>40</v>
      </c>
      <c r="E500">
        <v>1500</v>
      </c>
      <c r="F500">
        <v>60</v>
      </c>
      <c r="G500">
        <v>1500</v>
      </c>
      <c r="H500">
        <v>90000</v>
      </c>
      <c r="I500" t="s">
        <v>17</v>
      </c>
      <c r="J500">
        <v>0</v>
      </c>
      <c r="K500">
        <v>1500</v>
      </c>
      <c r="L500">
        <v>50</v>
      </c>
      <c r="M500">
        <v>0</v>
      </c>
      <c r="N500">
        <v>0</v>
      </c>
      <c r="O500">
        <v>0</v>
      </c>
      <c r="P500">
        <v>0</v>
      </c>
      <c r="Q500">
        <v>90000</v>
      </c>
    </row>
    <row r="501" spans="1:17" x14ac:dyDescent="0.3">
      <c r="A501" s="1">
        <v>44987</v>
      </c>
      <c r="B501" s="1" t="str">
        <f t="shared" si="7"/>
        <v>March</v>
      </c>
      <c r="C501" t="s">
        <v>16</v>
      </c>
      <c r="D501">
        <v>40</v>
      </c>
      <c r="E501">
        <v>1500</v>
      </c>
      <c r="F501">
        <v>60</v>
      </c>
      <c r="G501">
        <v>1400</v>
      </c>
      <c r="H501">
        <v>84000</v>
      </c>
      <c r="I501" t="s">
        <v>17</v>
      </c>
      <c r="J501">
        <v>100</v>
      </c>
      <c r="K501">
        <v>1500</v>
      </c>
      <c r="L501">
        <v>50</v>
      </c>
      <c r="M501">
        <v>0</v>
      </c>
      <c r="N501">
        <v>0</v>
      </c>
      <c r="O501">
        <v>0</v>
      </c>
      <c r="P501">
        <v>0</v>
      </c>
      <c r="Q501">
        <v>84000</v>
      </c>
    </row>
    <row r="502" spans="1:17" x14ac:dyDescent="0.3">
      <c r="A502" s="1">
        <v>44988</v>
      </c>
      <c r="B502" s="1" t="str">
        <f t="shared" si="7"/>
        <v>March</v>
      </c>
      <c r="C502" t="s">
        <v>16</v>
      </c>
      <c r="D502">
        <v>40</v>
      </c>
      <c r="E502">
        <v>1500</v>
      </c>
      <c r="F502">
        <v>60</v>
      </c>
      <c r="G502">
        <v>1500</v>
      </c>
      <c r="H502">
        <v>90000</v>
      </c>
      <c r="I502" t="s">
        <v>17</v>
      </c>
      <c r="J502">
        <v>0</v>
      </c>
      <c r="K502">
        <v>1600</v>
      </c>
      <c r="L502">
        <v>50</v>
      </c>
      <c r="M502">
        <v>100</v>
      </c>
      <c r="N502">
        <v>5000</v>
      </c>
      <c r="O502">
        <v>0</v>
      </c>
      <c r="P502">
        <v>0</v>
      </c>
      <c r="Q502">
        <v>95000</v>
      </c>
    </row>
    <row r="503" spans="1:17" x14ac:dyDescent="0.3">
      <c r="A503" s="1">
        <v>44989</v>
      </c>
      <c r="B503" s="1" t="str">
        <f t="shared" si="7"/>
        <v>March</v>
      </c>
      <c r="C503" t="s">
        <v>16</v>
      </c>
      <c r="D503">
        <v>40</v>
      </c>
      <c r="E503">
        <v>1500</v>
      </c>
      <c r="F503">
        <v>60</v>
      </c>
      <c r="G503">
        <v>1500</v>
      </c>
      <c r="H503">
        <v>90000</v>
      </c>
      <c r="I503" t="s">
        <v>17</v>
      </c>
      <c r="J503">
        <v>0</v>
      </c>
      <c r="K503">
        <v>1500</v>
      </c>
      <c r="L503">
        <v>0</v>
      </c>
      <c r="M503">
        <v>0</v>
      </c>
      <c r="N503">
        <v>0</v>
      </c>
      <c r="O503">
        <v>0</v>
      </c>
      <c r="P503">
        <v>0</v>
      </c>
      <c r="Q503">
        <v>90000</v>
      </c>
    </row>
    <row r="504" spans="1:17" x14ac:dyDescent="0.3">
      <c r="A504" s="1">
        <v>44990</v>
      </c>
      <c r="B504" s="1" t="str">
        <f t="shared" si="7"/>
        <v>March</v>
      </c>
      <c r="C504" t="s">
        <v>16</v>
      </c>
      <c r="D504">
        <v>40</v>
      </c>
      <c r="E504">
        <v>1800</v>
      </c>
      <c r="F504">
        <v>60</v>
      </c>
      <c r="G504">
        <v>1500</v>
      </c>
      <c r="H504">
        <v>90000</v>
      </c>
      <c r="I504" t="s">
        <v>17</v>
      </c>
      <c r="J504">
        <v>300</v>
      </c>
      <c r="K504">
        <v>1800</v>
      </c>
      <c r="L504">
        <v>0</v>
      </c>
      <c r="M504">
        <v>0</v>
      </c>
      <c r="N504">
        <v>0</v>
      </c>
      <c r="O504">
        <v>0</v>
      </c>
      <c r="P504">
        <v>0</v>
      </c>
      <c r="Q504">
        <v>90000</v>
      </c>
    </row>
    <row r="505" spans="1:17" x14ac:dyDescent="0.3">
      <c r="A505" s="1">
        <v>44991</v>
      </c>
      <c r="B505" s="1" t="str">
        <f t="shared" si="7"/>
        <v>March</v>
      </c>
      <c r="C505" t="s">
        <v>16</v>
      </c>
      <c r="D505">
        <v>40</v>
      </c>
      <c r="E505">
        <v>1800</v>
      </c>
      <c r="F505">
        <v>60</v>
      </c>
      <c r="G505">
        <v>1600</v>
      </c>
      <c r="H505">
        <v>96000</v>
      </c>
      <c r="I505" t="s">
        <v>17</v>
      </c>
      <c r="J505">
        <v>200</v>
      </c>
      <c r="K505">
        <v>2100</v>
      </c>
      <c r="L505">
        <v>0</v>
      </c>
      <c r="M505">
        <v>0</v>
      </c>
      <c r="N505">
        <v>0</v>
      </c>
      <c r="O505">
        <v>300</v>
      </c>
      <c r="P505">
        <v>12000</v>
      </c>
      <c r="Q505">
        <v>84000</v>
      </c>
    </row>
    <row r="506" spans="1:17" x14ac:dyDescent="0.3">
      <c r="A506" s="1">
        <v>44992</v>
      </c>
      <c r="B506" s="1" t="str">
        <f t="shared" si="7"/>
        <v>March</v>
      </c>
      <c r="C506" t="s">
        <v>16</v>
      </c>
      <c r="D506">
        <v>40</v>
      </c>
      <c r="E506">
        <v>1800</v>
      </c>
      <c r="F506">
        <v>60</v>
      </c>
      <c r="G506">
        <v>1600</v>
      </c>
      <c r="H506">
        <v>96000</v>
      </c>
      <c r="I506" t="s">
        <v>17</v>
      </c>
      <c r="J506">
        <v>200</v>
      </c>
      <c r="K506">
        <v>2000</v>
      </c>
      <c r="L506">
        <v>60</v>
      </c>
      <c r="M506">
        <v>200</v>
      </c>
      <c r="N506">
        <v>12000</v>
      </c>
      <c r="O506">
        <v>0</v>
      </c>
      <c r="P506">
        <v>0</v>
      </c>
      <c r="Q506">
        <v>108000</v>
      </c>
    </row>
    <row r="507" spans="1:17" x14ac:dyDescent="0.3">
      <c r="A507" s="1">
        <v>44993</v>
      </c>
      <c r="B507" s="1" t="str">
        <f t="shared" si="7"/>
        <v>March</v>
      </c>
      <c r="C507" t="s">
        <v>16</v>
      </c>
      <c r="D507">
        <v>40</v>
      </c>
      <c r="E507">
        <v>1800</v>
      </c>
      <c r="F507">
        <v>60</v>
      </c>
      <c r="G507">
        <v>1700</v>
      </c>
      <c r="H507">
        <v>102000</v>
      </c>
      <c r="I507" t="s">
        <v>17</v>
      </c>
      <c r="J507">
        <v>100</v>
      </c>
      <c r="K507">
        <v>2000</v>
      </c>
      <c r="L507">
        <v>50</v>
      </c>
      <c r="M507">
        <v>200</v>
      </c>
      <c r="N507">
        <v>10000</v>
      </c>
      <c r="O507">
        <v>0</v>
      </c>
      <c r="P507">
        <v>0</v>
      </c>
      <c r="Q507">
        <v>112000</v>
      </c>
    </row>
    <row r="508" spans="1:17" x14ac:dyDescent="0.3">
      <c r="A508" s="1">
        <v>44994</v>
      </c>
      <c r="B508" s="1" t="str">
        <f t="shared" si="7"/>
        <v>March</v>
      </c>
      <c r="C508" t="s">
        <v>16</v>
      </c>
      <c r="D508">
        <v>40</v>
      </c>
      <c r="E508">
        <v>1800</v>
      </c>
      <c r="F508">
        <v>60</v>
      </c>
      <c r="G508">
        <v>1800</v>
      </c>
      <c r="H508">
        <v>108000</v>
      </c>
      <c r="I508" t="s">
        <v>17</v>
      </c>
      <c r="J508">
        <v>0</v>
      </c>
      <c r="K508">
        <v>1900</v>
      </c>
      <c r="L508">
        <v>40</v>
      </c>
      <c r="M508">
        <v>100</v>
      </c>
      <c r="N508">
        <v>4000</v>
      </c>
      <c r="O508">
        <v>0</v>
      </c>
      <c r="P508">
        <v>0</v>
      </c>
      <c r="Q508">
        <v>112000</v>
      </c>
    </row>
    <row r="509" spans="1:17" x14ac:dyDescent="0.3">
      <c r="A509" s="1">
        <v>44995</v>
      </c>
      <c r="B509" s="1" t="str">
        <f t="shared" si="7"/>
        <v>March</v>
      </c>
      <c r="C509" t="s">
        <v>16</v>
      </c>
      <c r="D509">
        <v>40</v>
      </c>
      <c r="E509">
        <v>1800</v>
      </c>
      <c r="F509">
        <v>60</v>
      </c>
      <c r="G509">
        <v>1800</v>
      </c>
      <c r="H509">
        <v>108000</v>
      </c>
      <c r="I509" t="s">
        <v>17</v>
      </c>
      <c r="J509">
        <v>0</v>
      </c>
      <c r="K509">
        <v>1800</v>
      </c>
      <c r="L509">
        <v>0</v>
      </c>
      <c r="M509">
        <v>0</v>
      </c>
      <c r="N509">
        <v>0</v>
      </c>
      <c r="O509">
        <v>0</v>
      </c>
      <c r="P509">
        <v>0</v>
      </c>
      <c r="Q509">
        <v>108000</v>
      </c>
    </row>
    <row r="510" spans="1:17" x14ac:dyDescent="0.3">
      <c r="A510" s="1">
        <v>44996</v>
      </c>
      <c r="B510" s="1" t="str">
        <f t="shared" si="7"/>
        <v>March</v>
      </c>
      <c r="C510" t="s">
        <v>16</v>
      </c>
      <c r="D510">
        <v>40</v>
      </c>
      <c r="E510">
        <v>1800</v>
      </c>
      <c r="F510">
        <v>60</v>
      </c>
      <c r="G510">
        <v>1800</v>
      </c>
      <c r="H510">
        <v>108000</v>
      </c>
      <c r="I510" t="s">
        <v>17</v>
      </c>
      <c r="J510">
        <v>0</v>
      </c>
      <c r="K510">
        <v>1800</v>
      </c>
      <c r="L510">
        <v>0</v>
      </c>
      <c r="M510">
        <v>0</v>
      </c>
      <c r="N510">
        <v>0</v>
      </c>
      <c r="O510">
        <v>0</v>
      </c>
      <c r="P510">
        <v>0</v>
      </c>
      <c r="Q510">
        <v>108000</v>
      </c>
    </row>
    <row r="511" spans="1:17" x14ac:dyDescent="0.3">
      <c r="A511" s="1">
        <v>44997</v>
      </c>
      <c r="B511" s="1" t="str">
        <f t="shared" si="7"/>
        <v>March</v>
      </c>
      <c r="C511" t="s">
        <v>16</v>
      </c>
      <c r="D511">
        <v>40</v>
      </c>
      <c r="E511">
        <v>1800</v>
      </c>
      <c r="F511">
        <v>60</v>
      </c>
      <c r="G511">
        <v>1800</v>
      </c>
      <c r="H511">
        <v>108000</v>
      </c>
      <c r="I511" t="s">
        <v>17</v>
      </c>
      <c r="J511">
        <v>0</v>
      </c>
      <c r="K511">
        <v>1800</v>
      </c>
      <c r="L511">
        <v>0</v>
      </c>
      <c r="M511">
        <v>0</v>
      </c>
      <c r="N511">
        <v>0</v>
      </c>
      <c r="O511">
        <v>0</v>
      </c>
      <c r="P511">
        <v>0</v>
      </c>
      <c r="Q511">
        <v>108000</v>
      </c>
    </row>
    <row r="512" spans="1:17" x14ac:dyDescent="0.3">
      <c r="A512" s="1">
        <v>44998</v>
      </c>
      <c r="B512" s="1" t="str">
        <f t="shared" si="7"/>
        <v>March</v>
      </c>
      <c r="C512" t="s">
        <v>16</v>
      </c>
      <c r="D512">
        <v>40</v>
      </c>
      <c r="E512">
        <v>2000</v>
      </c>
      <c r="F512">
        <v>60</v>
      </c>
      <c r="G512">
        <v>1800</v>
      </c>
      <c r="H512">
        <v>108000</v>
      </c>
      <c r="I512" t="s">
        <v>17</v>
      </c>
      <c r="J512">
        <v>200</v>
      </c>
      <c r="K512">
        <v>2000</v>
      </c>
      <c r="L512">
        <v>0</v>
      </c>
      <c r="M512">
        <v>0</v>
      </c>
      <c r="N512">
        <v>0</v>
      </c>
      <c r="O512">
        <v>0</v>
      </c>
      <c r="P512">
        <v>0</v>
      </c>
      <c r="Q512">
        <v>108000</v>
      </c>
    </row>
    <row r="513" spans="1:17" x14ac:dyDescent="0.3">
      <c r="A513" s="1">
        <v>44999</v>
      </c>
      <c r="B513" s="1" t="str">
        <f t="shared" si="7"/>
        <v>March</v>
      </c>
      <c r="C513" t="s">
        <v>16</v>
      </c>
      <c r="D513">
        <v>40</v>
      </c>
      <c r="E513">
        <v>2000</v>
      </c>
      <c r="F513">
        <v>60</v>
      </c>
      <c r="G513">
        <v>1800</v>
      </c>
      <c r="H513">
        <v>108000</v>
      </c>
      <c r="I513" t="s">
        <v>17</v>
      </c>
      <c r="J513">
        <v>200</v>
      </c>
      <c r="K513">
        <v>2200</v>
      </c>
      <c r="L513">
        <v>30</v>
      </c>
      <c r="M513">
        <v>200</v>
      </c>
      <c r="N513">
        <v>6000</v>
      </c>
      <c r="O513">
        <v>0</v>
      </c>
      <c r="P513">
        <v>0</v>
      </c>
      <c r="Q513">
        <v>114000</v>
      </c>
    </row>
    <row r="514" spans="1:17" x14ac:dyDescent="0.3">
      <c r="A514" s="1">
        <v>45000</v>
      </c>
      <c r="B514" s="1" t="str">
        <f t="shared" si="7"/>
        <v>March</v>
      </c>
      <c r="C514" t="s">
        <v>16</v>
      </c>
      <c r="D514">
        <v>40</v>
      </c>
      <c r="E514">
        <v>2000</v>
      </c>
      <c r="F514">
        <v>60</v>
      </c>
      <c r="G514">
        <v>1800</v>
      </c>
      <c r="H514">
        <v>108000</v>
      </c>
      <c r="I514" t="s">
        <v>17</v>
      </c>
      <c r="J514">
        <v>200</v>
      </c>
      <c r="K514">
        <v>2200</v>
      </c>
      <c r="L514">
        <v>30</v>
      </c>
      <c r="M514">
        <v>150</v>
      </c>
      <c r="N514">
        <v>4500</v>
      </c>
      <c r="O514">
        <v>50</v>
      </c>
      <c r="P514">
        <v>2000</v>
      </c>
      <c r="Q514">
        <v>110500</v>
      </c>
    </row>
    <row r="515" spans="1:17" x14ac:dyDescent="0.3">
      <c r="A515" s="1">
        <v>45001</v>
      </c>
      <c r="B515" s="1" t="str">
        <f t="shared" ref="B515:B574" si="8">TEXT(A515,"MMMM")</f>
        <v>March</v>
      </c>
      <c r="C515" t="s">
        <v>16</v>
      </c>
      <c r="D515">
        <v>40</v>
      </c>
      <c r="E515">
        <v>2000</v>
      </c>
      <c r="F515">
        <v>60</v>
      </c>
      <c r="G515">
        <v>2000</v>
      </c>
      <c r="H515">
        <v>120000</v>
      </c>
      <c r="I515" t="s">
        <v>17</v>
      </c>
      <c r="J515">
        <v>0</v>
      </c>
      <c r="K515">
        <v>2200</v>
      </c>
      <c r="L515">
        <v>20</v>
      </c>
      <c r="M515">
        <v>200</v>
      </c>
      <c r="N515">
        <v>4000</v>
      </c>
      <c r="O515">
        <v>0</v>
      </c>
      <c r="P515">
        <v>0</v>
      </c>
      <c r="Q515">
        <v>124000</v>
      </c>
    </row>
    <row r="516" spans="1:17" x14ac:dyDescent="0.3">
      <c r="A516" s="1">
        <v>45002</v>
      </c>
      <c r="B516" s="1" t="str">
        <f t="shared" si="8"/>
        <v>March</v>
      </c>
      <c r="C516" t="s">
        <v>16</v>
      </c>
      <c r="D516">
        <v>40</v>
      </c>
      <c r="E516">
        <v>2000</v>
      </c>
      <c r="F516">
        <v>60</v>
      </c>
      <c r="G516">
        <v>1000</v>
      </c>
      <c r="H516">
        <v>60000</v>
      </c>
      <c r="I516" t="s">
        <v>17</v>
      </c>
      <c r="J516">
        <v>1000</v>
      </c>
      <c r="K516">
        <v>2000</v>
      </c>
      <c r="L516">
        <v>0</v>
      </c>
      <c r="M516">
        <v>0</v>
      </c>
      <c r="N516">
        <v>0</v>
      </c>
      <c r="O516">
        <v>0</v>
      </c>
      <c r="P516">
        <v>0</v>
      </c>
      <c r="Q516">
        <v>60000</v>
      </c>
    </row>
    <row r="517" spans="1:17" x14ac:dyDescent="0.3">
      <c r="A517" s="1">
        <v>45003</v>
      </c>
      <c r="B517" s="1" t="str">
        <f t="shared" si="8"/>
        <v>March</v>
      </c>
      <c r="C517" t="s">
        <v>16</v>
      </c>
      <c r="D517">
        <v>50</v>
      </c>
      <c r="E517">
        <v>1500</v>
      </c>
      <c r="F517">
        <v>60</v>
      </c>
      <c r="G517">
        <v>1200</v>
      </c>
      <c r="H517">
        <v>72000</v>
      </c>
      <c r="I517" t="s">
        <v>17</v>
      </c>
      <c r="J517">
        <v>300</v>
      </c>
      <c r="K517">
        <v>2500</v>
      </c>
      <c r="L517">
        <v>30</v>
      </c>
      <c r="M517">
        <v>400</v>
      </c>
      <c r="N517">
        <v>12000</v>
      </c>
      <c r="O517">
        <v>600</v>
      </c>
      <c r="P517">
        <v>24000</v>
      </c>
      <c r="Q517">
        <v>60000</v>
      </c>
    </row>
    <row r="518" spans="1:17" x14ac:dyDescent="0.3">
      <c r="A518" s="1">
        <v>45004</v>
      </c>
      <c r="B518" s="1" t="str">
        <f t="shared" si="8"/>
        <v>March</v>
      </c>
      <c r="C518" t="s">
        <v>16</v>
      </c>
      <c r="D518">
        <v>50</v>
      </c>
      <c r="E518">
        <v>1300</v>
      </c>
      <c r="F518">
        <v>60</v>
      </c>
      <c r="G518">
        <v>1200</v>
      </c>
      <c r="H518">
        <v>72000</v>
      </c>
      <c r="I518" t="s">
        <v>17</v>
      </c>
      <c r="J518">
        <v>100</v>
      </c>
      <c r="K518">
        <v>1600</v>
      </c>
      <c r="L518">
        <v>30</v>
      </c>
      <c r="M518">
        <v>300</v>
      </c>
      <c r="N518">
        <v>9000</v>
      </c>
      <c r="O518">
        <v>0</v>
      </c>
      <c r="P518">
        <v>0</v>
      </c>
      <c r="Q518">
        <v>81000</v>
      </c>
    </row>
    <row r="519" spans="1:17" x14ac:dyDescent="0.3">
      <c r="A519" s="1">
        <v>45005</v>
      </c>
      <c r="B519" s="1" t="str">
        <f t="shared" si="8"/>
        <v>March</v>
      </c>
      <c r="C519" t="s">
        <v>16</v>
      </c>
      <c r="D519">
        <v>50</v>
      </c>
      <c r="E519">
        <v>1200</v>
      </c>
      <c r="F519">
        <v>60</v>
      </c>
      <c r="G519">
        <v>1200</v>
      </c>
      <c r="H519">
        <v>72000</v>
      </c>
      <c r="I519" t="s">
        <v>17</v>
      </c>
      <c r="J519">
        <v>0</v>
      </c>
      <c r="K519">
        <v>1300</v>
      </c>
      <c r="L519">
        <v>40</v>
      </c>
      <c r="M519">
        <v>100</v>
      </c>
      <c r="N519">
        <v>4000</v>
      </c>
      <c r="O519">
        <v>0</v>
      </c>
      <c r="P519">
        <v>0</v>
      </c>
      <c r="Q519">
        <v>76000</v>
      </c>
    </row>
    <row r="520" spans="1:17" x14ac:dyDescent="0.3">
      <c r="A520" s="1">
        <v>45006</v>
      </c>
      <c r="B520" s="1" t="str">
        <f t="shared" si="8"/>
        <v>March</v>
      </c>
      <c r="C520" t="s">
        <v>16</v>
      </c>
      <c r="D520">
        <v>40</v>
      </c>
      <c r="E520">
        <v>1500</v>
      </c>
      <c r="F520">
        <v>60</v>
      </c>
      <c r="G520">
        <v>1500</v>
      </c>
      <c r="H520">
        <v>90000</v>
      </c>
      <c r="I520" t="s">
        <v>17</v>
      </c>
      <c r="J520">
        <v>0</v>
      </c>
      <c r="K520">
        <v>1500</v>
      </c>
      <c r="L520">
        <v>0</v>
      </c>
      <c r="M520">
        <v>0</v>
      </c>
      <c r="N520">
        <v>0</v>
      </c>
      <c r="O520">
        <v>0</v>
      </c>
      <c r="P520">
        <v>0</v>
      </c>
      <c r="Q520">
        <v>90000</v>
      </c>
    </row>
    <row r="521" spans="1:17" x14ac:dyDescent="0.3">
      <c r="A521" s="1">
        <v>45007</v>
      </c>
      <c r="B521" s="1" t="str">
        <f t="shared" si="8"/>
        <v>March</v>
      </c>
      <c r="C521" t="s">
        <v>16</v>
      </c>
      <c r="D521">
        <v>40</v>
      </c>
      <c r="E521">
        <v>1800</v>
      </c>
      <c r="F521">
        <v>60</v>
      </c>
      <c r="G521">
        <v>1700</v>
      </c>
      <c r="H521">
        <v>102000</v>
      </c>
      <c r="I521" t="s">
        <v>17</v>
      </c>
      <c r="J521">
        <v>100</v>
      </c>
      <c r="K521">
        <v>1800</v>
      </c>
      <c r="L521">
        <v>0</v>
      </c>
      <c r="M521">
        <v>0</v>
      </c>
      <c r="N521">
        <v>0</v>
      </c>
      <c r="O521">
        <v>0</v>
      </c>
      <c r="P521">
        <v>0</v>
      </c>
      <c r="Q521">
        <v>102000</v>
      </c>
    </row>
    <row r="522" spans="1:17" x14ac:dyDescent="0.3">
      <c r="A522" s="1">
        <v>45008</v>
      </c>
      <c r="B522" s="1" t="str">
        <f t="shared" si="8"/>
        <v>March</v>
      </c>
      <c r="C522" t="s">
        <v>16</v>
      </c>
      <c r="D522">
        <v>40</v>
      </c>
      <c r="E522">
        <v>2000</v>
      </c>
      <c r="F522">
        <v>60</v>
      </c>
      <c r="G522">
        <v>1900</v>
      </c>
      <c r="H522">
        <v>114000</v>
      </c>
      <c r="I522" t="s">
        <v>17</v>
      </c>
      <c r="J522">
        <v>100</v>
      </c>
      <c r="K522">
        <v>2100</v>
      </c>
      <c r="L522">
        <v>40</v>
      </c>
      <c r="M522">
        <v>100</v>
      </c>
      <c r="N522">
        <v>4000</v>
      </c>
      <c r="O522">
        <v>0</v>
      </c>
      <c r="P522">
        <v>0</v>
      </c>
      <c r="Q522">
        <v>118000</v>
      </c>
    </row>
    <row r="523" spans="1:17" x14ac:dyDescent="0.3">
      <c r="A523" s="1">
        <v>45009</v>
      </c>
      <c r="B523" s="1" t="str">
        <f t="shared" si="8"/>
        <v>March</v>
      </c>
      <c r="C523" t="s">
        <v>16</v>
      </c>
      <c r="D523">
        <v>40</v>
      </c>
      <c r="E523">
        <v>2000</v>
      </c>
      <c r="F523">
        <v>70</v>
      </c>
      <c r="G523">
        <v>1600</v>
      </c>
      <c r="H523">
        <v>112000</v>
      </c>
      <c r="I523" t="s">
        <v>17</v>
      </c>
      <c r="J523">
        <v>400</v>
      </c>
      <c r="K523">
        <v>2100</v>
      </c>
      <c r="L523">
        <v>40</v>
      </c>
      <c r="M523">
        <v>100</v>
      </c>
      <c r="N523">
        <v>4000</v>
      </c>
      <c r="O523">
        <v>0</v>
      </c>
      <c r="P523">
        <v>0</v>
      </c>
      <c r="Q523">
        <v>116000</v>
      </c>
    </row>
    <row r="524" spans="1:17" x14ac:dyDescent="0.3">
      <c r="A524" s="1">
        <v>45010</v>
      </c>
      <c r="B524" s="1" t="str">
        <f t="shared" si="8"/>
        <v>March</v>
      </c>
      <c r="C524" t="s">
        <v>16</v>
      </c>
      <c r="D524">
        <v>40</v>
      </c>
      <c r="E524">
        <v>1800</v>
      </c>
      <c r="F524">
        <v>70</v>
      </c>
      <c r="G524">
        <v>1600</v>
      </c>
      <c r="H524">
        <v>112000</v>
      </c>
      <c r="I524" t="s">
        <v>17</v>
      </c>
      <c r="J524">
        <v>200</v>
      </c>
      <c r="K524">
        <v>2200</v>
      </c>
      <c r="L524">
        <v>30</v>
      </c>
      <c r="M524">
        <v>300</v>
      </c>
      <c r="N524">
        <v>9000</v>
      </c>
      <c r="O524">
        <v>100</v>
      </c>
      <c r="P524">
        <v>4000</v>
      </c>
      <c r="Q524">
        <v>117000</v>
      </c>
    </row>
    <row r="525" spans="1:17" x14ac:dyDescent="0.3">
      <c r="A525" s="1">
        <v>45011</v>
      </c>
      <c r="B525" s="1" t="str">
        <f t="shared" si="8"/>
        <v>March</v>
      </c>
      <c r="C525" t="s">
        <v>16</v>
      </c>
      <c r="D525">
        <v>40</v>
      </c>
      <c r="E525">
        <v>1800</v>
      </c>
      <c r="F525">
        <v>70</v>
      </c>
      <c r="G525">
        <v>1500</v>
      </c>
      <c r="H525">
        <v>105000</v>
      </c>
      <c r="I525" t="s">
        <v>17</v>
      </c>
      <c r="J525">
        <v>300</v>
      </c>
      <c r="K525">
        <v>2000</v>
      </c>
      <c r="L525">
        <v>0</v>
      </c>
      <c r="M525">
        <v>0</v>
      </c>
      <c r="N525">
        <v>0</v>
      </c>
      <c r="O525">
        <v>200</v>
      </c>
      <c r="P525">
        <v>8000</v>
      </c>
      <c r="Q525">
        <v>97000</v>
      </c>
    </row>
    <row r="526" spans="1:17" x14ac:dyDescent="0.3">
      <c r="A526" s="1">
        <v>45012</v>
      </c>
      <c r="B526" s="1" t="str">
        <f t="shared" si="8"/>
        <v>March</v>
      </c>
      <c r="C526" t="s">
        <v>16</v>
      </c>
      <c r="D526">
        <v>40</v>
      </c>
      <c r="E526">
        <v>1500</v>
      </c>
      <c r="F526">
        <v>70</v>
      </c>
      <c r="G526">
        <v>1000</v>
      </c>
      <c r="H526">
        <v>70000</v>
      </c>
      <c r="I526" t="s">
        <v>17</v>
      </c>
      <c r="J526">
        <v>500</v>
      </c>
      <c r="K526">
        <v>1800</v>
      </c>
      <c r="L526">
        <v>30</v>
      </c>
      <c r="M526">
        <v>200</v>
      </c>
      <c r="N526">
        <v>6000</v>
      </c>
      <c r="O526">
        <v>100</v>
      </c>
      <c r="P526">
        <v>4000</v>
      </c>
      <c r="Q526">
        <v>72000</v>
      </c>
    </row>
    <row r="527" spans="1:17" x14ac:dyDescent="0.3">
      <c r="A527" s="1">
        <v>45013</v>
      </c>
      <c r="B527" s="1" t="str">
        <f t="shared" si="8"/>
        <v>March</v>
      </c>
      <c r="C527" t="s">
        <v>16</v>
      </c>
      <c r="D527">
        <v>60</v>
      </c>
      <c r="E527">
        <v>800</v>
      </c>
      <c r="F527">
        <v>70</v>
      </c>
      <c r="G527">
        <v>700</v>
      </c>
      <c r="H527">
        <v>49000</v>
      </c>
      <c r="I527" t="s">
        <v>17</v>
      </c>
      <c r="J527">
        <v>100</v>
      </c>
      <c r="K527">
        <v>1300</v>
      </c>
      <c r="L527">
        <v>40</v>
      </c>
      <c r="M527">
        <v>200</v>
      </c>
      <c r="N527">
        <v>8000</v>
      </c>
      <c r="O527">
        <v>300</v>
      </c>
      <c r="P527">
        <v>12000</v>
      </c>
      <c r="Q527">
        <v>45000</v>
      </c>
    </row>
    <row r="528" spans="1:17" x14ac:dyDescent="0.3">
      <c r="A528" s="1">
        <v>45014</v>
      </c>
      <c r="B528" s="1" t="str">
        <f t="shared" si="8"/>
        <v>March</v>
      </c>
      <c r="C528" t="s">
        <v>16</v>
      </c>
      <c r="D528">
        <v>50</v>
      </c>
      <c r="E528">
        <v>1000</v>
      </c>
      <c r="F528">
        <v>70</v>
      </c>
      <c r="G528">
        <v>1000</v>
      </c>
      <c r="H528">
        <v>70000</v>
      </c>
      <c r="I528" t="s">
        <v>17</v>
      </c>
      <c r="J528">
        <v>0</v>
      </c>
      <c r="K528">
        <v>1100</v>
      </c>
      <c r="L528">
        <v>50</v>
      </c>
      <c r="M528">
        <v>100</v>
      </c>
      <c r="N528">
        <v>5000</v>
      </c>
      <c r="O528">
        <v>0</v>
      </c>
      <c r="P528">
        <v>0</v>
      </c>
      <c r="Q528">
        <v>75000</v>
      </c>
    </row>
    <row r="529" spans="1:17" x14ac:dyDescent="0.3">
      <c r="A529" s="1">
        <v>45015</v>
      </c>
      <c r="B529" s="1" t="str">
        <f t="shared" si="8"/>
        <v>March</v>
      </c>
      <c r="C529" t="s">
        <v>16</v>
      </c>
      <c r="D529">
        <v>50</v>
      </c>
      <c r="E529">
        <v>1000</v>
      </c>
      <c r="F529">
        <v>70</v>
      </c>
      <c r="G529">
        <v>800</v>
      </c>
      <c r="H529">
        <v>56000</v>
      </c>
      <c r="I529" t="s">
        <v>17</v>
      </c>
      <c r="J529">
        <v>200</v>
      </c>
      <c r="K529">
        <v>1000</v>
      </c>
      <c r="L529">
        <v>0</v>
      </c>
      <c r="M529">
        <v>0</v>
      </c>
      <c r="N529">
        <v>0</v>
      </c>
      <c r="O529">
        <v>0</v>
      </c>
      <c r="P529">
        <v>0</v>
      </c>
      <c r="Q529">
        <v>56000</v>
      </c>
    </row>
    <row r="530" spans="1:17" x14ac:dyDescent="0.3">
      <c r="A530" s="1">
        <v>45016</v>
      </c>
      <c r="B530" s="1" t="str">
        <f t="shared" si="8"/>
        <v>March</v>
      </c>
      <c r="C530" t="s">
        <v>16</v>
      </c>
      <c r="D530">
        <v>40</v>
      </c>
      <c r="E530">
        <v>800</v>
      </c>
      <c r="F530">
        <v>60</v>
      </c>
      <c r="G530">
        <v>800</v>
      </c>
      <c r="H530">
        <v>48000</v>
      </c>
      <c r="I530" t="s">
        <v>17</v>
      </c>
      <c r="J530">
        <v>0</v>
      </c>
      <c r="K530">
        <v>1000</v>
      </c>
      <c r="L530">
        <v>0</v>
      </c>
      <c r="M530">
        <v>0</v>
      </c>
      <c r="N530">
        <v>0</v>
      </c>
      <c r="O530">
        <v>200</v>
      </c>
      <c r="P530">
        <v>10000</v>
      </c>
      <c r="Q530">
        <v>38000</v>
      </c>
    </row>
    <row r="531" spans="1:17" x14ac:dyDescent="0.3">
      <c r="A531" s="1">
        <v>44938</v>
      </c>
      <c r="B531" s="1" t="str">
        <f t="shared" si="8"/>
        <v>January</v>
      </c>
      <c r="C531" t="s">
        <v>18</v>
      </c>
      <c r="D531">
        <v>20</v>
      </c>
      <c r="E531">
        <v>0</v>
      </c>
      <c r="F531">
        <v>0</v>
      </c>
      <c r="G531">
        <v>0</v>
      </c>
      <c r="H531">
        <v>0</v>
      </c>
      <c r="I531" t="s">
        <v>17</v>
      </c>
      <c r="J531">
        <v>0</v>
      </c>
      <c r="K531">
        <v>0</v>
      </c>
      <c r="L531">
        <v>0</v>
      </c>
      <c r="M531">
        <v>0</v>
      </c>
      <c r="N531">
        <v>0</v>
      </c>
      <c r="O531">
        <v>0</v>
      </c>
      <c r="P531">
        <v>0</v>
      </c>
      <c r="Q531">
        <v>0</v>
      </c>
    </row>
    <row r="532" spans="1:17" x14ac:dyDescent="0.3">
      <c r="A532" s="1">
        <v>44939</v>
      </c>
      <c r="B532" s="1" t="str">
        <f t="shared" si="8"/>
        <v>January</v>
      </c>
      <c r="C532" t="s">
        <v>18</v>
      </c>
      <c r="D532">
        <v>20</v>
      </c>
      <c r="E532">
        <v>2000</v>
      </c>
      <c r="F532">
        <v>40</v>
      </c>
      <c r="G532">
        <v>2000</v>
      </c>
      <c r="H532">
        <v>80000</v>
      </c>
      <c r="I532" t="s">
        <v>17</v>
      </c>
      <c r="J532">
        <v>0</v>
      </c>
      <c r="K532">
        <v>2000</v>
      </c>
      <c r="L532">
        <v>0</v>
      </c>
      <c r="M532">
        <v>0</v>
      </c>
      <c r="N532">
        <v>0</v>
      </c>
      <c r="O532">
        <v>0</v>
      </c>
      <c r="P532">
        <v>0</v>
      </c>
      <c r="Q532">
        <v>80000</v>
      </c>
    </row>
    <row r="533" spans="1:17" x14ac:dyDescent="0.3">
      <c r="A533" s="1">
        <v>44940</v>
      </c>
      <c r="B533" s="1" t="str">
        <f t="shared" si="8"/>
        <v>January</v>
      </c>
      <c r="C533" t="s">
        <v>18</v>
      </c>
      <c r="D533">
        <v>20</v>
      </c>
      <c r="E533">
        <v>2000</v>
      </c>
      <c r="F533">
        <v>40</v>
      </c>
      <c r="G533">
        <v>2000</v>
      </c>
      <c r="H533">
        <v>80000</v>
      </c>
      <c r="I533" t="s">
        <v>17</v>
      </c>
      <c r="J533">
        <v>0</v>
      </c>
      <c r="K533">
        <v>2000</v>
      </c>
      <c r="L533">
        <v>0</v>
      </c>
      <c r="M533">
        <v>0</v>
      </c>
      <c r="N533">
        <v>0</v>
      </c>
      <c r="O533">
        <v>0</v>
      </c>
      <c r="P533">
        <v>0</v>
      </c>
      <c r="Q533">
        <v>80000</v>
      </c>
    </row>
    <row r="534" spans="1:17" x14ac:dyDescent="0.3">
      <c r="A534" s="1">
        <v>44941</v>
      </c>
      <c r="B534" s="1" t="str">
        <f t="shared" si="8"/>
        <v>January</v>
      </c>
      <c r="C534" t="s">
        <v>18</v>
      </c>
      <c r="D534">
        <v>30</v>
      </c>
      <c r="E534">
        <v>1500</v>
      </c>
      <c r="F534">
        <v>50</v>
      </c>
      <c r="G534">
        <v>1400</v>
      </c>
      <c r="H534">
        <v>70000</v>
      </c>
      <c r="I534" t="s">
        <v>17</v>
      </c>
      <c r="J534">
        <v>100</v>
      </c>
      <c r="K534">
        <v>1500</v>
      </c>
      <c r="L534">
        <v>0</v>
      </c>
      <c r="M534">
        <v>0</v>
      </c>
      <c r="N534">
        <v>0</v>
      </c>
      <c r="O534">
        <v>0</v>
      </c>
      <c r="P534">
        <v>0</v>
      </c>
      <c r="Q534">
        <v>70000</v>
      </c>
    </row>
    <row r="535" spans="1:17" x14ac:dyDescent="0.3">
      <c r="A535" s="1">
        <v>44942</v>
      </c>
      <c r="B535" s="1" t="str">
        <f t="shared" si="8"/>
        <v>January</v>
      </c>
      <c r="C535" t="s">
        <v>18</v>
      </c>
      <c r="D535">
        <v>30</v>
      </c>
      <c r="E535">
        <v>1500</v>
      </c>
      <c r="F535">
        <v>50</v>
      </c>
      <c r="G535">
        <v>1500</v>
      </c>
      <c r="H535">
        <v>75000</v>
      </c>
      <c r="I535" t="s">
        <v>17</v>
      </c>
      <c r="J535">
        <v>0</v>
      </c>
      <c r="K535">
        <v>1600</v>
      </c>
      <c r="L535">
        <v>40</v>
      </c>
      <c r="M535">
        <v>100</v>
      </c>
      <c r="N535">
        <v>4000</v>
      </c>
      <c r="O535">
        <v>0</v>
      </c>
      <c r="P535">
        <v>0</v>
      </c>
      <c r="Q535">
        <v>79000</v>
      </c>
    </row>
    <row r="536" spans="1:17" x14ac:dyDescent="0.3">
      <c r="A536" s="1">
        <v>44943</v>
      </c>
      <c r="B536" s="1" t="str">
        <f t="shared" si="8"/>
        <v>January</v>
      </c>
      <c r="C536" t="s">
        <v>18</v>
      </c>
      <c r="D536">
        <v>30</v>
      </c>
      <c r="E536">
        <v>1500</v>
      </c>
      <c r="F536">
        <v>50</v>
      </c>
      <c r="G536">
        <v>1500</v>
      </c>
      <c r="H536">
        <v>75000</v>
      </c>
      <c r="I536" t="s">
        <v>17</v>
      </c>
      <c r="J536">
        <v>0</v>
      </c>
      <c r="K536">
        <v>1500</v>
      </c>
      <c r="L536">
        <v>0</v>
      </c>
      <c r="M536">
        <v>0</v>
      </c>
      <c r="N536">
        <v>0</v>
      </c>
      <c r="O536">
        <v>0</v>
      </c>
      <c r="P536">
        <v>0</v>
      </c>
      <c r="Q536">
        <v>75000</v>
      </c>
    </row>
    <row r="537" spans="1:17" x14ac:dyDescent="0.3">
      <c r="A537" s="1">
        <v>44944</v>
      </c>
      <c r="B537" s="1" t="str">
        <f t="shared" si="8"/>
        <v>January</v>
      </c>
      <c r="C537" t="s">
        <v>18</v>
      </c>
      <c r="D537">
        <v>30</v>
      </c>
      <c r="E537">
        <v>1500</v>
      </c>
      <c r="F537">
        <v>50</v>
      </c>
      <c r="G537">
        <v>1500</v>
      </c>
      <c r="H537">
        <v>75000</v>
      </c>
      <c r="I537" t="s">
        <v>17</v>
      </c>
      <c r="J537">
        <v>0</v>
      </c>
      <c r="K537">
        <v>1500</v>
      </c>
      <c r="L537">
        <v>0</v>
      </c>
      <c r="M537">
        <v>0</v>
      </c>
      <c r="N537">
        <v>0</v>
      </c>
      <c r="O537">
        <v>0</v>
      </c>
      <c r="P537">
        <v>0</v>
      </c>
      <c r="Q537">
        <v>75000</v>
      </c>
    </row>
    <row r="538" spans="1:17" x14ac:dyDescent="0.3">
      <c r="A538" s="1">
        <v>44945</v>
      </c>
      <c r="B538" s="1" t="str">
        <f t="shared" si="8"/>
        <v>January</v>
      </c>
      <c r="C538" t="s">
        <v>18</v>
      </c>
      <c r="D538">
        <v>30</v>
      </c>
      <c r="E538">
        <v>1500</v>
      </c>
      <c r="F538">
        <v>50</v>
      </c>
      <c r="G538">
        <v>1300</v>
      </c>
      <c r="H538">
        <v>65000</v>
      </c>
      <c r="I538" t="s">
        <v>17</v>
      </c>
      <c r="J538">
        <v>200</v>
      </c>
      <c r="K538">
        <v>1500</v>
      </c>
      <c r="L538">
        <v>0</v>
      </c>
      <c r="M538">
        <v>0</v>
      </c>
      <c r="N538">
        <v>0</v>
      </c>
      <c r="O538">
        <v>0</v>
      </c>
      <c r="P538">
        <v>0</v>
      </c>
      <c r="Q538">
        <v>65000</v>
      </c>
    </row>
    <row r="539" spans="1:17" x14ac:dyDescent="0.3">
      <c r="A539" s="1">
        <v>44946</v>
      </c>
      <c r="B539" s="1" t="str">
        <f t="shared" si="8"/>
        <v>January</v>
      </c>
      <c r="C539" t="s">
        <v>18</v>
      </c>
      <c r="D539">
        <v>30</v>
      </c>
      <c r="E539">
        <v>1500</v>
      </c>
      <c r="F539">
        <v>40</v>
      </c>
      <c r="G539">
        <v>1300</v>
      </c>
      <c r="H539">
        <v>52000</v>
      </c>
      <c r="I539" t="s">
        <v>17</v>
      </c>
      <c r="J539">
        <v>200</v>
      </c>
      <c r="K539">
        <v>1700</v>
      </c>
      <c r="L539">
        <v>30</v>
      </c>
      <c r="M539">
        <v>200</v>
      </c>
      <c r="N539">
        <v>6000</v>
      </c>
      <c r="O539">
        <v>0</v>
      </c>
      <c r="P539">
        <v>0</v>
      </c>
      <c r="Q539">
        <v>58000</v>
      </c>
    </row>
    <row r="540" spans="1:17" x14ac:dyDescent="0.3">
      <c r="A540" s="1">
        <v>44947</v>
      </c>
      <c r="B540" s="1" t="str">
        <f t="shared" si="8"/>
        <v>January</v>
      </c>
      <c r="C540" t="s">
        <v>18</v>
      </c>
      <c r="D540">
        <v>30</v>
      </c>
      <c r="E540">
        <v>1200</v>
      </c>
      <c r="F540">
        <v>40</v>
      </c>
      <c r="G540">
        <v>1200</v>
      </c>
      <c r="H540">
        <v>48000</v>
      </c>
      <c r="I540" t="s">
        <v>17</v>
      </c>
      <c r="J540">
        <v>0</v>
      </c>
      <c r="K540">
        <v>1400</v>
      </c>
      <c r="L540">
        <v>40</v>
      </c>
      <c r="M540">
        <v>180</v>
      </c>
      <c r="N540">
        <v>7200</v>
      </c>
      <c r="O540">
        <v>20</v>
      </c>
      <c r="P540">
        <v>600</v>
      </c>
      <c r="Q540">
        <v>54600</v>
      </c>
    </row>
    <row r="541" spans="1:17" x14ac:dyDescent="0.3">
      <c r="A541" s="1">
        <v>44948</v>
      </c>
      <c r="B541" s="1" t="str">
        <f t="shared" si="8"/>
        <v>January</v>
      </c>
      <c r="C541" t="s">
        <v>18</v>
      </c>
      <c r="D541">
        <v>30</v>
      </c>
      <c r="E541">
        <v>1200</v>
      </c>
      <c r="F541">
        <v>40</v>
      </c>
      <c r="G541">
        <v>1000</v>
      </c>
      <c r="H541">
        <v>40000</v>
      </c>
      <c r="I541" t="s">
        <v>17</v>
      </c>
      <c r="J541">
        <v>200</v>
      </c>
      <c r="K541">
        <v>1200</v>
      </c>
      <c r="L541">
        <v>0</v>
      </c>
      <c r="M541">
        <v>0</v>
      </c>
      <c r="N541">
        <v>0</v>
      </c>
      <c r="O541">
        <v>0</v>
      </c>
      <c r="P541">
        <v>0</v>
      </c>
      <c r="Q541">
        <v>40000</v>
      </c>
    </row>
    <row r="542" spans="1:17" x14ac:dyDescent="0.3">
      <c r="A542" s="1">
        <v>44949</v>
      </c>
      <c r="B542" s="1" t="str">
        <f t="shared" si="8"/>
        <v>January</v>
      </c>
      <c r="C542" t="s">
        <v>18</v>
      </c>
      <c r="D542">
        <v>20</v>
      </c>
      <c r="E542">
        <v>1000</v>
      </c>
      <c r="F542">
        <v>40</v>
      </c>
      <c r="G542">
        <v>1000</v>
      </c>
      <c r="H542">
        <v>40000</v>
      </c>
      <c r="I542" t="s">
        <v>17</v>
      </c>
      <c r="J542">
        <v>0</v>
      </c>
      <c r="K542">
        <v>1200</v>
      </c>
      <c r="L542">
        <v>30</v>
      </c>
      <c r="M542">
        <v>100</v>
      </c>
      <c r="N542">
        <v>3000</v>
      </c>
      <c r="O542">
        <v>100</v>
      </c>
      <c r="P542">
        <v>3000</v>
      </c>
      <c r="Q542">
        <v>40000</v>
      </c>
    </row>
    <row r="543" spans="1:17" x14ac:dyDescent="0.3">
      <c r="A543" s="1">
        <v>44950</v>
      </c>
      <c r="B543" s="1" t="str">
        <f t="shared" si="8"/>
        <v>January</v>
      </c>
      <c r="C543" t="s">
        <v>18</v>
      </c>
      <c r="D543">
        <v>20</v>
      </c>
      <c r="E543">
        <v>1000</v>
      </c>
      <c r="F543">
        <v>40</v>
      </c>
      <c r="G543">
        <v>1000</v>
      </c>
      <c r="H543">
        <v>40000</v>
      </c>
      <c r="I543" t="s">
        <v>17</v>
      </c>
      <c r="J543">
        <v>0</v>
      </c>
      <c r="K543">
        <v>1000</v>
      </c>
      <c r="L543">
        <v>0</v>
      </c>
      <c r="M543">
        <v>0</v>
      </c>
      <c r="N543">
        <v>0</v>
      </c>
      <c r="O543">
        <v>0</v>
      </c>
      <c r="P543">
        <v>0</v>
      </c>
      <c r="Q543">
        <v>40000</v>
      </c>
    </row>
    <row r="544" spans="1:17" x14ac:dyDescent="0.3">
      <c r="A544" s="1">
        <v>44951</v>
      </c>
      <c r="B544" s="1" t="str">
        <f t="shared" si="8"/>
        <v>January</v>
      </c>
      <c r="C544" t="s">
        <v>18</v>
      </c>
      <c r="D544">
        <v>20</v>
      </c>
      <c r="E544">
        <v>1000</v>
      </c>
      <c r="F544">
        <v>40</v>
      </c>
      <c r="G544">
        <v>1000</v>
      </c>
      <c r="H544">
        <v>40000</v>
      </c>
      <c r="I544" t="s">
        <v>17</v>
      </c>
      <c r="J544">
        <v>0</v>
      </c>
      <c r="K544">
        <v>1000</v>
      </c>
      <c r="L544">
        <v>0</v>
      </c>
      <c r="M544">
        <v>0</v>
      </c>
      <c r="N544">
        <v>0</v>
      </c>
      <c r="O544">
        <v>0</v>
      </c>
      <c r="P544">
        <v>0</v>
      </c>
      <c r="Q544">
        <v>40000</v>
      </c>
    </row>
    <row r="545" spans="1:17" x14ac:dyDescent="0.3">
      <c r="A545" s="1">
        <v>44952</v>
      </c>
      <c r="B545" s="1" t="str">
        <f t="shared" si="8"/>
        <v>January</v>
      </c>
      <c r="C545" t="s">
        <v>18</v>
      </c>
      <c r="D545">
        <v>20</v>
      </c>
      <c r="E545">
        <v>1500</v>
      </c>
      <c r="F545">
        <v>40</v>
      </c>
      <c r="G545">
        <v>1500</v>
      </c>
      <c r="H545">
        <v>60000</v>
      </c>
      <c r="I545" t="s">
        <v>17</v>
      </c>
      <c r="J545">
        <v>0</v>
      </c>
      <c r="K545">
        <v>1500</v>
      </c>
      <c r="L545">
        <v>0</v>
      </c>
      <c r="M545">
        <v>0</v>
      </c>
      <c r="N545">
        <v>0</v>
      </c>
      <c r="O545">
        <v>0</v>
      </c>
      <c r="P545">
        <v>0</v>
      </c>
      <c r="Q545">
        <v>60000</v>
      </c>
    </row>
    <row r="546" spans="1:17" x14ac:dyDescent="0.3">
      <c r="A546" s="1">
        <v>44953</v>
      </c>
      <c r="B546" s="1" t="str">
        <f t="shared" si="8"/>
        <v>January</v>
      </c>
      <c r="C546" t="s">
        <v>18</v>
      </c>
      <c r="D546">
        <v>20</v>
      </c>
      <c r="E546">
        <v>1500</v>
      </c>
      <c r="F546">
        <v>40</v>
      </c>
      <c r="G546">
        <v>1400</v>
      </c>
      <c r="H546">
        <v>56000</v>
      </c>
      <c r="I546" t="s">
        <v>17</v>
      </c>
      <c r="J546">
        <v>100</v>
      </c>
      <c r="K546">
        <v>1500</v>
      </c>
      <c r="L546">
        <v>0</v>
      </c>
      <c r="M546">
        <v>0</v>
      </c>
      <c r="N546">
        <v>0</v>
      </c>
      <c r="O546">
        <v>0</v>
      </c>
      <c r="P546">
        <v>0</v>
      </c>
      <c r="Q546">
        <v>56000</v>
      </c>
    </row>
    <row r="547" spans="1:17" x14ac:dyDescent="0.3">
      <c r="A547" s="1">
        <v>44954</v>
      </c>
      <c r="B547" s="1" t="str">
        <f t="shared" si="8"/>
        <v>January</v>
      </c>
      <c r="C547" t="s">
        <v>18</v>
      </c>
      <c r="D547">
        <v>20</v>
      </c>
      <c r="E547">
        <v>1500</v>
      </c>
      <c r="F547">
        <v>40</v>
      </c>
      <c r="G547">
        <v>1400</v>
      </c>
      <c r="H547">
        <v>56000</v>
      </c>
      <c r="I547" t="s">
        <v>17</v>
      </c>
      <c r="J547">
        <v>100</v>
      </c>
      <c r="K547">
        <v>1600</v>
      </c>
      <c r="L547">
        <v>40</v>
      </c>
      <c r="M547">
        <v>100</v>
      </c>
      <c r="N547">
        <v>4000</v>
      </c>
      <c r="O547">
        <v>0</v>
      </c>
      <c r="P547">
        <v>0</v>
      </c>
      <c r="Q547">
        <v>60000</v>
      </c>
    </row>
    <row r="548" spans="1:17" x14ac:dyDescent="0.3">
      <c r="A548" s="1">
        <v>44955</v>
      </c>
      <c r="B548" s="1" t="str">
        <f t="shared" si="8"/>
        <v>January</v>
      </c>
      <c r="C548" t="s">
        <v>18</v>
      </c>
      <c r="D548">
        <v>20</v>
      </c>
      <c r="E548">
        <v>1500</v>
      </c>
      <c r="F548">
        <v>40</v>
      </c>
      <c r="G548">
        <v>1500</v>
      </c>
      <c r="H548">
        <v>60000</v>
      </c>
      <c r="I548" t="s">
        <v>17</v>
      </c>
      <c r="J548">
        <v>0</v>
      </c>
      <c r="K548">
        <v>1600</v>
      </c>
      <c r="L548">
        <v>40</v>
      </c>
      <c r="M548">
        <v>100</v>
      </c>
      <c r="N548">
        <v>4000</v>
      </c>
      <c r="O548">
        <v>0</v>
      </c>
      <c r="P548">
        <v>0</v>
      </c>
      <c r="Q548">
        <v>64000</v>
      </c>
    </row>
    <row r="549" spans="1:17" x14ac:dyDescent="0.3">
      <c r="A549" s="1">
        <v>44956</v>
      </c>
      <c r="B549" s="1" t="str">
        <f t="shared" si="8"/>
        <v>January</v>
      </c>
      <c r="C549" t="s">
        <v>18</v>
      </c>
      <c r="D549">
        <v>20</v>
      </c>
      <c r="E549">
        <v>1500</v>
      </c>
      <c r="F549">
        <v>40</v>
      </c>
      <c r="G549">
        <v>1500</v>
      </c>
      <c r="H549">
        <v>60000</v>
      </c>
      <c r="I549" t="s">
        <v>17</v>
      </c>
      <c r="J549">
        <v>0</v>
      </c>
      <c r="K549">
        <v>1500</v>
      </c>
      <c r="L549">
        <v>0</v>
      </c>
      <c r="M549">
        <v>0</v>
      </c>
      <c r="N549">
        <v>0</v>
      </c>
      <c r="O549">
        <v>0</v>
      </c>
      <c r="P549">
        <v>0</v>
      </c>
      <c r="Q549">
        <v>60000</v>
      </c>
    </row>
    <row r="550" spans="1:17" x14ac:dyDescent="0.3">
      <c r="A550" s="1">
        <v>44957</v>
      </c>
      <c r="B550" s="1" t="str">
        <f t="shared" si="8"/>
        <v>January</v>
      </c>
      <c r="C550" t="s">
        <v>18</v>
      </c>
      <c r="D550">
        <v>20</v>
      </c>
      <c r="E550">
        <v>0</v>
      </c>
      <c r="F550">
        <v>0</v>
      </c>
      <c r="G550">
        <v>0</v>
      </c>
      <c r="H550">
        <v>0</v>
      </c>
      <c r="I550" t="s">
        <v>17</v>
      </c>
      <c r="J550">
        <v>0</v>
      </c>
      <c r="K550">
        <v>0</v>
      </c>
      <c r="L550">
        <v>0</v>
      </c>
      <c r="M550">
        <v>0</v>
      </c>
      <c r="N550">
        <v>0</v>
      </c>
      <c r="O550">
        <v>0</v>
      </c>
      <c r="P550">
        <v>0</v>
      </c>
      <c r="Q550">
        <v>0</v>
      </c>
    </row>
    <row r="551" spans="1:17" x14ac:dyDescent="0.3">
      <c r="A551" s="1">
        <v>44958</v>
      </c>
      <c r="B551" s="1" t="str">
        <f t="shared" si="8"/>
        <v>February</v>
      </c>
      <c r="C551" t="s">
        <v>18</v>
      </c>
      <c r="D551">
        <v>20</v>
      </c>
      <c r="E551">
        <v>2000</v>
      </c>
      <c r="F551">
        <v>40</v>
      </c>
      <c r="G551">
        <v>2000</v>
      </c>
      <c r="H551">
        <v>80000</v>
      </c>
      <c r="I551" t="s">
        <v>17</v>
      </c>
      <c r="J551">
        <v>0</v>
      </c>
      <c r="K551">
        <v>2000</v>
      </c>
      <c r="L551">
        <v>0</v>
      </c>
      <c r="M551">
        <v>0</v>
      </c>
      <c r="N551">
        <v>0</v>
      </c>
      <c r="O551">
        <v>0</v>
      </c>
      <c r="P551">
        <v>0</v>
      </c>
      <c r="Q551">
        <v>80000</v>
      </c>
    </row>
    <row r="552" spans="1:17" x14ac:dyDescent="0.3">
      <c r="A552" s="1">
        <v>44959</v>
      </c>
      <c r="B552" s="1" t="str">
        <f t="shared" si="8"/>
        <v>February</v>
      </c>
      <c r="C552" t="s">
        <v>18</v>
      </c>
      <c r="D552">
        <v>20</v>
      </c>
      <c r="E552">
        <v>2000</v>
      </c>
      <c r="F552">
        <v>40</v>
      </c>
      <c r="G552">
        <v>1800</v>
      </c>
      <c r="H552">
        <v>72000</v>
      </c>
      <c r="I552" t="s">
        <v>17</v>
      </c>
      <c r="J552">
        <v>200</v>
      </c>
      <c r="K552">
        <v>2000</v>
      </c>
      <c r="L552">
        <v>0</v>
      </c>
      <c r="M552">
        <v>0</v>
      </c>
      <c r="N552">
        <v>0</v>
      </c>
      <c r="O552">
        <v>0</v>
      </c>
      <c r="P552">
        <v>0</v>
      </c>
      <c r="Q552">
        <v>72000</v>
      </c>
    </row>
    <row r="553" spans="1:17" x14ac:dyDescent="0.3">
      <c r="A553" s="1">
        <v>44960</v>
      </c>
      <c r="B553" s="1" t="str">
        <f t="shared" si="8"/>
        <v>February</v>
      </c>
      <c r="C553" t="s">
        <v>18</v>
      </c>
      <c r="D553">
        <v>20</v>
      </c>
      <c r="E553">
        <v>2000</v>
      </c>
      <c r="F553">
        <v>40</v>
      </c>
      <c r="G553">
        <v>1800</v>
      </c>
      <c r="H553">
        <v>72000</v>
      </c>
      <c r="I553" t="s">
        <v>17</v>
      </c>
      <c r="J553">
        <v>200</v>
      </c>
      <c r="K553">
        <v>2200</v>
      </c>
      <c r="L553">
        <v>30</v>
      </c>
      <c r="M553">
        <v>200</v>
      </c>
      <c r="N553">
        <v>6000</v>
      </c>
      <c r="O553">
        <v>0</v>
      </c>
      <c r="P553">
        <v>0</v>
      </c>
      <c r="Q553">
        <v>78000</v>
      </c>
    </row>
    <row r="554" spans="1:17" x14ac:dyDescent="0.3">
      <c r="A554" s="1">
        <v>44961</v>
      </c>
      <c r="B554" s="1" t="str">
        <f t="shared" si="8"/>
        <v>February</v>
      </c>
      <c r="C554" t="s">
        <v>18</v>
      </c>
      <c r="D554">
        <v>20</v>
      </c>
      <c r="E554">
        <v>2000</v>
      </c>
      <c r="F554">
        <v>40</v>
      </c>
      <c r="G554">
        <v>1700</v>
      </c>
      <c r="H554">
        <v>68000</v>
      </c>
      <c r="I554" t="s">
        <v>17</v>
      </c>
      <c r="J554">
        <v>300</v>
      </c>
      <c r="K554">
        <v>2200</v>
      </c>
      <c r="L554">
        <v>30</v>
      </c>
      <c r="M554">
        <v>200</v>
      </c>
      <c r="N554">
        <v>6000</v>
      </c>
      <c r="O554">
        <v>0</v>
      </c>
      <c r="P554">
        <v>0</v>
      </c>
      <c r="Q554">
        <v>74000</v>
      </c>
    </row>
    <row r="555" spans="1:17" x14ac:dyDescent="0.3">
      <c r="A555" s="1">
        <v>44962</v>
      </c>
      <c r="B555" s="1" t="str">
        <f t="shared" si="8"/>
        <v>February</v>
      </c>
      <c r="C555" t="s">
        <v>18</v>
      </c>
      <c r="D555">
        <v>20</v>
      </c>
      <c r="E555">
        <v>1800</v>
      </c>
      <c r="F555">
        <v>40</v>
      </c>
      <c r="G555">
        <v>1800</v>
      </c>
      <c r="H555">
        <v>72000</v>
      </c>
      <c r="I555" t="s">
        <v>17</v>
      </c>
      <c r="J555">
        <v>0</v>
      </c>
      <c r="K555">
        <v>2100</v>
      </c>
      <c r="L555">
        <v>20</v>
      </c>
      <c r="M555">
        <v>145</v>
      </c>
      <c r="N555">
        <v>2900</v>
      </c>
      <c r="O555">
        <v>155</v>
      </c>
      <c r="P555">
        <v>3100</v>
      </c>
      <c r="Q555">
        <v>71800</v>
      </c>
    </row>
    <row r="556" spans="1:17" x14ac:dyDescent="0.3">
      <c r="A556" s="1">
        <v>44963</v>
      </c>
      <c r="B556" s="1" t="str">
        <f t="shared" si="8"/>
        <v>February</v>
      </c>
      <c r="C556" t="s">
        <v>18</v>
      </c>
      <c r="D556">
        <v>20</v>
      </c>
      <c r="E556">
        <v>1800</v>
      </c>
      <c r="F556">
        <v>40</v>
      </c>
      <c r="G556">
        <v>1800</v>
      </c>
      <c r="H556">
        <v>72000</v>
      </c>
      <c r="I556" t="s">
        <v>17</v>
      </c>
      <c r="J556">
        <v>0</v>
      </c>
      <c r="K556">
        <v>1800</v>
      </c>
      <c r="L556">
        <v>0</v>
      </c>
      <c r="M556">
        <v>0</v>
      </c>
      <c r="N556">
        <v>0</v>
      </c>
      <c r="O556">
        <v>0</v>
      </c>
      <c r="P556">
        <v>0</v>
      </c>
      <c r="Q556">
        <v>72000</v>
      </c>
    </row>
    <row r="557" spans="1:17" x14ac:dyDescent="0.3">
      <c r="A557" s="1">
        <v>44964</v>
      </c>
      <c r="B557" s="1" t="str">
        <f t="shared" si="8"/>
        <v>February</v>
      </c>
      <c r="C557" t="s">
        <v>18</v>
      </c>
      <c r="D557">
        <v>20</v>
      </c>
      <c r="E557">
        <v>1800</v>
      </c>
      <c r="F557">
        <v>40</v>
      </c>
      <c r="G557">
        <v>1800</v>
      </c>
      <c r="H557">
        <v>72000</v>
      </c>
      <c r="I557" t="s">
        <v>17</v>
      </c>
      <c r="J557">
        <v>0</v>
      </c>
      <c r="K557">
        <v>1800</v>
      </c>
      <c r="L557">
        <v>0</v>
      </c>
      <c r="M557">
        <v>0</v>
      </c>
      <c r="N557">
        <v>0</v>
      </c>
      <c r="O557">
        <v>0</v>
      </c>
      <c r="P557">
        <v>0</v>
      </c>
      <c r="Q557">
        <v>72000</v>
      </c>
    </row>
    <row r="558" spans="1:17" x14ac:dyDescent="0.3">
      <c r="A558" s="1">
        <v>44965</v>
      </c>
      <c r="B558" s="1" t="str">
        <f t="shared" si="8"/>
        <v>February</v>
      </c>
      <c r="C558" t="s">
        <v>18</v>
      </c>
      <c r="D558">
        <v>20</v>
      </c>
      <c r="E558">
        <v>1800</v>
      </c>
      <c r="F558">
        <v>40</v>
      </c>
      <c r="G558">
        <v>1800</v>
      </c>
      <c r="H558">
        <v>72000</v>
      </c>
      <c r="I558" t="s">
        <v>17</v>
      </c>
      <c r="J558">
        <v>0</v>
      </c>
      <c r="K558">
        <v>1800</v>
      </c>
      <c r="L558">
        <v>0</v>
      </c>
      <c r="M558">
        <v>0</v>
      </c>
      <c r="N558">
        <v>0</v>
      </c>
      <c r="O558">
        <v>0</v>
      </c>
      <c r="P558">
        <v>0</v>
      </c>
      <c r="Q558">
        <v>72000</v>
      </c>
    </row>
    <row r="559" spans="1:17" x14ac:dyDescent="0.3">
      <c r="A559" s="1">
        <v>44966</v>
      </c>
      <c r="B559" s="1" t="str">
        <f t="shared" si="8"/>
        <v>February</v>
      </c>
      <c r="C559" t="s">
        <v>18</v>
      </c>
      <c r="D559">
        <v>20</v>
      </c>
      <c r="E559">
        <v>1800</v>
      </c>
      <c r="F559">
        <v>40</v>
      </c>
      <c r="G559">
        <v>1800</v>
      </c>
      <c r="H559">
        <v>72000</v>
      </c>
      <c r="I559" t="s">
        <v>17</v>
      </c>
      <c r="J559">
        <v>0</v>
      </c>
      <c r="K559">
        <v>1800</v>
      </c>
      <c r="L559">
        <v>0</v>
      </c>
      <c r="M559">
        <v>0</v>
      </c>
      <c r="N559">
        <v>0</v>
      </c>
      <c r="O559">
        <v>0</v>
      </c>
      <c r="P559">
        <v>0</v>
      </c>
      <c r="Q559">
        <v>72000</v>
      </c>
    </row>
    <row r="560" spans="1:17" x14ac:dyDescent="0.3">
      <c r="A560" s="1">
        <v>44967</v>
      </c>
      <c r="B560" s="1" t="str">
        <f t="shared" si="8"/>
        <v>February</v>
      </c>
      <c r="C560" t="s">
        <v>18</v>
      </c>
      <c r="D560">
        <v>20</v>
      </c>
      <c r="E560">
        <v>1800</v>
      </c>
      <c r="F560">
        <v>40</v>
      </c>
      <c r="G560">
        <v>1800</v>
      </c>
      <c r="H560">
        <v>72000</v>
      </c>
      <c r="I560" t="s">
        <v>17</v>
      </c>
      <c r="J560">
        <v>0</v>
      </c>
      <c r="K560">
        <v>1800</v>
      </c>
      <c r="L560">
        <v>0</v>
      </c>
      <c r="M560">
        <v>0</v>
      </c>
      <c r="N560">
        <v>0</v>
      </c>
      <c r="O560">
        <v>0</v>
      </c>
      <c r="P560">
        <v>0</v>
      </c>
      <c r="Q560">
        <v>72000</v>
      </c>
    </row>
    <row r="561" spans="1:17" x14ac:dyDescent="0.3">
      <c r="A561" s="1">
        <v>44968</v>
      </c>
      <c r="B561" s="1" t="str">
        <f t="shared" si="8"/>
        <v>February</v>
      </c>
      <c r="C561" t="s">
        <v>18</v>
      </c>
      <c r="D561">
        <v>20</v>
      </c>
      <c r="E561">
        <v>1800</v>
      </c>
      <c r="F561">
        <v>40</v>
      </c>
      <c r="G561">
        <v>1800</v>
      </c>
      <c r="H561">
        <v>72000</v>
      </c>
      <c r="I561" t="s">
        <v>17</v>
      </c>
      <c r="J561">
        <v>0</v>
      </c>
      <c r="K561">
        <v>1800</v>
      </c>
      <c r="L561">
        <v>0</v>
      </c>
      <c r="M561">
        <v>0</v>
      </c>
      <c r="N561">
        <v>0</v>
      </c>
      <c r="O561">
        <v>0</v>
      </c>
      <c r="P561">
        <v>0</v>
      </c>
      <c r="Q561">
        <v>72000</v>
      </c>
    </row>
    <row r="562" spans="1:17" x14ac:dyDescent="0.3">
      <c r="A562" s="1">
        <v>44969</v>
      </c>
      <c r="B562" s="1" t="str">
        <f t="shared" si="8"/>
        <v>February</v>
      </c>
      <c r="C562" t="s">
        <v>18</v>
      </c>
      <c r="D562">
        <v>20</v>
      </c>
      <c r="E562">
        <v>1800</v>
      </c>
      <c r="F562">
        <v>40</v>
      </c>
      <c r="G562">
        <v>1300</v>
      </c>
      <c r="H562">
        <v>52000</v>
      </c>
      <c r="I562" t="s">
        <v>17</v>
      </c>
      <c r="J562">
        <v>500</v>
      </c>
      <c r="K562">
        <v>1800</v>
      </c>
      <c r="L562">
        <v>0</v>
      </c>
      <c r="M562">
        <v>0</v>
      </c>
      <c r="N562">
        <v>0</v>
      </c>
      <c r="O562">
        <v>0</v>
      </c>
      <c r="P562">
        <v>0</v>
      </c>
      <c r="Q562">
        <v>52000</v>
      </c>
    </row>
    <row r="563" spans="1:17" x14ac:dyDescent="0.3">
      <c r="A563" s="1">
        <v>44970</v>
      </c>
      <c r="B563" s="1" t="str">
        <f t="shared" si="8"/>
        <v>February</v>
      </c>
      <c r="C563" t="s">
        <v>18</v>
      </c>
      <c r="D563">
        <v>20</v>
      </c>
      <c r="E563">
        <v>1800</v>
      </c>
      <c r="F563">
        <v>40</v>
      </c>
      <c r="G563">
        <v>1400</v>
      </c>
      <c r="H563">
        <v>56000</v>
      </c>
      <c r="I563" t="s">
        <v>17</v>
      </c>
      <c r="J563">
        <v>400</v>
      </c>
      <c r="K563">
        <v>2300</v>
      </c>
      <c r="L563">
        <v>30</v>
      </c>
      <c r="M563">
        <v>300</v>
      </c>
      <c r="N563">
        <v>9000</v>
      </c>
      <c r="O563">
        <v>200</v>
      </c>
      <c r="P563">
        <v>4000</v>
      </c>
      <c r="Q563">
        <v>61000</v>
      </c>
    </row>
    <row r="564" spans="1:17" x14ac:dyDescent="0.3">
      <c r="A564" s="1">
        <v>44971</v>
      </c>
      <c r="B564" s="1" t="str">
        <f t="shared" si="8"/>
        <v>February</v>
      </c>
      <c r="C564" t="s">
        <v>18</v>
      </c>
      <c r="D564">
        <v>20</v>
      </c>
      <c r="E564">
        <v>1800</v>
      </c>
      <c r="F564">
        <v>40</v>
      </c>
      <c r="G564">
        <v>1600</v>
      </c>
      <c r="H564">
        <v>64000</v>
      </c>
      <c r="I564" t="s">
        <v>17</v>
      </c>
      <c r="J564">
        <v>200</v>
      </c>
      <c r="K564">
        <v>2200</v>
      </c>
      <c r="L564">
        <v>20</v>
      </c>
      <c r="M564">
        <v>350</v>
      </c>
      <c r="N564">
        <v>7000</v>
      </c>
      <c r="O564">
        <v>50</v>
      </c>
      <c r="P564">
        <v>1000</v>
      </c>
      <c r="Q564">
        <v>70000</v>
      </c>
    </row>
    <row r="565" spans="1:17" x14ac:dyDescent="0.3">
      <c r="A565" s="1">
        <v>44972</v>
      </c>
      <c r="B565" s="1" t="str">
        <f t="shared" si="8"/>
        <v>February</v>
      </c>
      <c r="C565" t="s">
        <v>18</v>
      </c>
      <c r="D565">
        <v>20</v>
      </c>
      <c r="E565">
        <v>1500</v>
      </c>
      <c r="F565">
        <v>50</v>
      </c>
      <c r="G565">
        <v>1400</v>
      </c>
      <c r="H565">
        <v>70000</v>
      </c>
      <c r="I565" t="s">
        <v>17</v>
      </c>
      <c r="J565">
        <v>100</v>
      </c>
      <c r="K565">
        <v>1700</v>
      </c>
      <c r="L565">
        <v>40</v>
      </c>
      <c r="M565">
        <v>190</v>
      </c>
      <c r="N565">
        <v>7600</v>
      </c>
      <c r="O565">
        <v>10</v>
      </c>
      <c r="P565">
        <v>200</v>
      </c>
      <c r="Q565">
        <v>77400</v>
      </c>
    </row>
    <row r="566" spans="1:17" x14ac:dyDescent="0.3">
      <c r="A566" s="1">
        <v>44973</v>
      </c>
      <c r="B566" s="1" t="str">
        <f t="shared" si="8"/>
        <v>February</v>
      </c>
      <c r="C566" t="s">
        <v>18</v>
      </c>
      <c r="D566">
        <v>20</v>
      </c>
      <c r="E566">
        <v>1500</v>
      </c>
      <c r="F566">
        <v>50</v>
      </c>
      <c r="G566">
        <v>1200</v>
      </c>
      <c r="H566">
        <v>60000</v>
      </c>
      <c r="I566" t="s">
        <v>17</v>
      </c>
      <c r="J566">
        <v>300</v>
      </c>
      <c r="K566">
        <v>1600</v>
      </c>
      <c r="L566">
        <v>50</v>
      </c>
      <c r="M566">
        <v>100</v>
      </c>
      <c r="N566">
        <v>5000</v>
      </c>
      <c r="O566">
        <v>0</v>
      </c>
      <c r="P566">
        <v>0</v>
      </c>
      <c r="Q566">
        <v>65000</v>
      </c>
    </row>
    <row r="567" spans="1:17" x14ac:dyDescent="0.3">
      <c r="A567" s="1">
        <v>44974</v>
      </c>
      <c r="B567" s="1" t="str">
        <f t="shared" si="8"/>
        <v>February</v>
      </c>
      <c r="C567" t="s">
        <v>18</v>
      </c>
      <c r="D567">
        <v>40</v>
      </c>
      <c r="E567">
        <v>1200</v>
      </c>
      <c r="F567">
        <v>60</v>
      </c>
      <c r="G567">
        <v>1200</v>
      </c>
      <c r="H567">
        <v>72000</v>
      </c>
      <c r="I567" t="s">
        <v>17</v>
      </c>
      <c r="J567">
        <v>0</v>
      </c>
      <c r="K567">
        <v>1500</v>
      </c>
      <c r="L567">
        <v>40</v>
      </c>
      <c r="M567">
        <v>300</v>
      </c>
      <c r="N567">
        <v>12000</v>
      </c>
      <c r="O567">
        <v>0</v>
      </c>
      <c r="P567">
        <v>0</v>
      </c>
      <c r="Q567">
        <v>84000</v>
      </c>
    </row>
    <row r="568" spans="1:17" x14ac:dyDescent="0.3">
      <c r="A568" s="1">
        <v>44975</v>
      </c>
      <c r="B568" s="1" t="str">
        <f t="shared" si="8"/>
        <v>February</v>
      </c>
      <c r="C568" t="s">
        <v>18</v>
      </c>
      <c r="D568">
        <v>40</v>
      </c>
      <c r="E568">
        <v>1500</v>
      </c>
      <c r="F568">
        <v>60</v>
      </c>
      <c r="G568">
        <v>1400</v>
      </c>
      <c r="H568">
        <v>84000</v>
      </c>
      <c r="I568" t="s">
        <v>17</v>
      </c>
      <c r="J568">
        <v>100</v>
      </c>
      <c r="K568">
        <v>1500</v>
      </c>
      <c r="L568">
        <v>0</v>
      </c>
      <c r="M568">
        <v>0</v>
      </c>
      <c r="N568">
        <v>0</v>
      </c>
      <c r="O568">
        <v>0</v>
      </c>
      <c r="P568">
        <v>0</v>
      </c>
      <c r="Q568">
        <v>84000</v>
      </c>
    </row>
    <row r="569" spans="1:17" x14ac:dyDescent="0.3">
      <c r="A569" s="1">
        <v>44976</v>
      </c>
      <c r="B569" s="1" t="str">
        <f t="shared" si="8"/>
        <v>February</v>
      </c>
      <c r="C569" t="s">
        <v>18</v>
      </c>
      <c r="D569">
        <v>40</v>
      </c>
      <c r="E569">
        <v>1200</v>
      </c>
      <c r="F569">
        <v>60</v>
      </c>
      <c r="G569">
        <v>1000</v>
      </c>
      <c r="H569">
        <v>60000</v>
      </c>
      <c r="I569" t="s">
        <v>17</v>
      </c>
      <c r="J569">
        <v>200</v>
      </c>
      <c r="K569">
        <v>1300</v>
      </c>
      <c r="L569">
        <v>60</v>
      </c>
      <c r="M569">
        <v>100</v>
      </c>
      <c r="N569">
        <v>6000</v>
      </c>
      <c r="O569">
        <v>0</v>
      </c>
      <c r="P569">
        <v>0</v>
      </c>
      <c r="Q569">
        <v>66000</v>
      </c>
    </row>
    <row r="570" spans="1:17" x14ac:dyDescent="0.3">
      <c r="A570" s="1">
        <v>44977</v>
      </c>
      <c r="B570" s="1" t="str">
        <f t="shared" si="8"/>
        <v>February</v>
      </c>
      <c r="C570" t="s">
        <v>18</v>
      </c>
      <c r="D570">
        <v>40</v>
      </c>
      <c r="E570">
        <v>1000</v>
      </c>
      <c r="F570">
        <v>60</v>
      </c>
      <c r="G570">
        <v>1000</v>
      </c>
      <c r="H570">
        <v>60000</v>
      </c>
      <c r="I570" t="s">
        <v>17</v>
      </c>
      <c r="J570">
        <v>0</v>
      </c>
      <c r="K570">
        <v>1200</v>
      </c>
      <c r="L570">
        <v>50</v>
      </c>
      <c r="M570">
        <v>200</v>
      </c>
      <c r="N570">
        <v>10000</v>
      </c>
      <c r="O570">
        <v>0</v>
      </c>
      <c r="P570">
        <v>0</v>
      </c>
      <c r="Q570">
        <v>70000</v>
      </c>
    </row>
    <row r="571" spans="1:17" x14ac:dyDescent="0.3">
      <c r="A571" s="1">
        <v>44978</v>
      </c>
      <c r="B571" s="1" t="str">
        <f t="shared" si="8"/>
        <v>February</v>
      </c>
      <c r="C571" t="s">
        <v>18</v>
      </c>
      <c r="D571">
        <v>50</v>
      </c>
      <c r="E571">
        <v>1000</v>
      </c>
      <c r="F571">
        <v>60</v>
      </c>
      <c r="G571">
        <v>1000</v>
      </c>
      <c r="H571">
        <v>60000</v>
      </c>
      <c r="I571" t="s">
        <v>17</v>
      </c>
      <c r="J571">
        <v>0</v>
      </c>
      <c r="K571">
        <v>1000</v>
      </c>
      <c r="L571">
        <v>0</v>
      </c>
      <c r="M571">
        <v>0</v>
      </c>
      <c r="N571">
        <v>0</v>
      </c>
      <c r="O571">
        <v>0</v>
      </c>
      <c r="P571">
        <v>0</v>
      </c>
      <c r="Q571">
        <v>60000</v>
      </c>
    </row>
    <row r="572" spans="1:17" x14ac:dyDescent="0.3">
      <c r="A572" s="1">
        <v>44979</v>
      </c>
      <c r="B572" s="1" t="str">
        <f t="shared" si="8"/>
        <v>February</v>
      </c>
      <c r="C572" t="s">
        <v>18</v>
      </c>
      <c r="D572">
        <v>50</v>
      </c>
      <c r="E572">
        <v>1000</v>
      </c>
      <c r="F572">
        <v>60</v>
      </c>
      <c r="G572">
        <v>1000</v>
      </c>
      <c r="H572">
        <v>60000</v>
      </c>
      <c r="I572" t="s">
        <v>17</v>
      </c>
      <c r="J572">
        <v>0</v>
      </c>
      <c r="K572">
        <v>1000</v>
      </c>
      <c r="L572">
        <v>0</v>
      </c>
      <c r="M572">
        <v>0</v>
      </c>
      <c r="N572">
        <v>0</v>
      </c>
      <c r="O572">
        <v>0</v>
      </c>
      <c r="P572">
        <v>0</v>
      </c>
      <c r="Q572">
        <v>60000</v>
      </c>
    </row>
    <row r="573" spans="1:17" x14ac:dyDescent="0.3">
      <c r="A573" s="1">
        <v>44980</v>
      </c>
      <c r="B573" s="1" t="str">
        <f t="shared" si="8"/>
        <v>February</v>
      </c>
      <c r="C573" t="s">
        <v>18</v>
      </c>
      <c r="D573">
        <v>50</v>
      </c>
      <c r="E573">
        <v>1000</v>
      </c>
      <c r="F573">
        <v>70</v>
      </c>
      <c r="G573">
        <v>1000</v>
      </c>
      <c r="H573">
        <v>70000</v>
      </c>
      <c r="I573" t="s">
        <v>17</v>
      </c>
      <c r="J573">
        <v>0</v>
      </c>
      <c r="K573">
        <v>1000</v>
      </c>
      <c r="L573">
        <v>0</v>
      </c>
      <c r="M573">
        <v>0</v>
      </c>
      <c r="N573">
        <v>0</v>
      </c>
      <c r="O573">
        <v>0</v>
      </c>
      <c r="P573">
        <v>0</v>
      </c>
      <c r="Q573">
        <v>70000</v>
      </c>
    </row>
    <row r="574" spans="1:17" x14ac:dyDescent="0.3">
      <c r="A574" s="1">
        <v>44981</v>
      </c>
      <c r="B574" s="1" t="str">
        <f t="shared" si="8"/>
        <v>February</v>
      </c>
      <c r="C574" t="s">
        <v>18</v>
      </c>
      <c r="D574">
        <v>50</v>
      </c>
      <c r="E574">
        <v>1000</v>
      </c>
      <c r="F574">
        <v>70</v>
      </c>
      <c r="G574">
        <v>700</v>
      </c>
      <c r="H574">
        <v>49000</v>
      </c>
      <c r="I574" t="s">
        <v>17</v>
      </c>
      <c r="J574">
        <v>300</v>
      </c>
      <c r="K574">
        <v>1000</v>
      </c>
      <c r="L574">
        <v>0</v>
      </c>
      <c r="M574">
        <v>0</v>
      </c>
      <c r="N574">
        <v>0</v>
      </c>
      <c r="O574">
        <v>0</v>
      </c>
      <c r="P574">
        <v>0</v>
      </c>
      <c r="Q574">
        <v>49000</v>
      </c>
    </row>
    <row r="575" spans="1:17" x14ac:dyDescent="0.3">
      <c r="H575">
        <f>SUM(H2:H574)</f>
        <v>23504200</v>
      </c>
      <c r="N575">
        <f>SUM(N2:N574)</f>
        <v>1157800</v>
      </c>
      <c r="P575">
        <f>SUM(P2:P574)</f>
        <v>863400</v>
      </c>
      <c r="Q575">
        <f>SUM(Q2:Q574)</f>
        <v>23798600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PIVOTTABLES</vt:lpstr>
      <vt:lpstr>DASHBOARD</vt:lpstr>
      <vt:lpstr>Sheet1</vt:lpstr>
      <vt:lpstr>DATA </vt:lpstr>
      <vt:lpstr>'DATA '!VeggieVista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cp:lastPrinted>2024-09-30T15:25:45Z</cp:lastPrinted>
  <dcterms:created xsi:type="dcterms:W3CDTF">2024-09-30T13:56:15Z</dcterms:created>
  <dcterms:modified xsi:type="dcterms:W3CDTF">2024-10-01T05:24:48Z</dcterms:modified>
</cp:coreProperties>
</file>