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13_ncr:1_{5A1492E8-3251-4E6E-A117-257FE0FAE17E}" xr6:coauthVersionLast="47" xr6:coauthVersionMax="47" xr10:uidLastSave="{00000000-0000-0000-0000-000000000000}"/>
  <bookViews>
    <workbookView xWindow="-120" yWindow="-120" windowWidth="19800" windowHeight="1176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</calcChain>
</file>

<file path=xl/sharedStrings.xml><?xml version="1.0" encoding="utf-8"?>
<sst xmlns="http://schemas.openxmlformats.org/spreadsheetml/2006/main" count="411" uniqueCount="114">
  <si>
    <t>Idaho Power (ID)</t>
  </si>
  <si>
    <t>Sujit</t>
  </si>
  <si>
    <t>Saideep</t>
  </si>
  <si>
    <t>Rocky Mountain Power (ID)</t>
  </si>
  <si>
    <t>Shubham</t>
  </si>
  <si>
    <t>Northwestern Energy (MT)</t>
  </si>
  <si>
    <t>Savale</t>
  </si>
  <si>
    <t>Rocky Mountain Power (UT)</t>
  </si>
  <si>
    <t>Pacific Gas and Electric</t>
  </si>
  <si>
    <t>Idaho Power (OR)</t>
  </si>
  <si>
    <t>Grand Valley Power (CO)</t>
  </si>
  <si>
    <t>Holy Cross Electric (CO)</t>
  </si>
  <si>
    <t>Xcel Energy (CO)</t>
  </si>
  <si>
    <t>Star</t>
  </si>
  <si>
    <t>Helena</t>
  </si>
  <si>
    <t>Blackfoot</t>
  </si>
  <si>
    <t>Caldwell</t>
  </si>
  <si>
    <t>Sugar City</t>
  </si>
  <si>
    <t>Billings</t>
  </si>
  <si>
    <t>Nampa</t>
  </si>
  <si>
    <t>Meridian</t>
  </si>
  <si>
    <t>Fresno</t>
  </si>
  <si>
    <t>Pocatello</t>
  </si>
  <si>
    <t>Laurel</t>
  </si>
  <si>
    <t>Dayton</t>
  </si>
  <si>
    <t>Eagle</t>
  </si>
  <si>
    <t>Boise</t>
  </si>
  <si>
    <t>Grand Junction</t>
  </si>
  <si>
    <t>Saint Anthony</t>
  </si>
  <si>
    <t>Nyssa</t>
  </si>
  <si>
    <t>ID</t>
  </si>
  <si>
    <t>MT</t>
  </si>
  <si>
    <t>CO</t>
  </si>
  <si>
    <t>UT</t>
  </si>
  <si>
    <t>CA</t>
  </si>
  <si>
    <t>OR</t>
  </si>
  <si>
    <t>Layton</t>
  </si>
  <si>
    <t>Mountain Home</t>
  </si>
  <si>
    <t>Ririe</t>
  </si>
  <si>
    <t>Rigby</t>
  </si>
  <si>
    <t>Preston</t>
  </si>
  <si>
    <t>Whitewater</t>
  </si>
  <si>
    <t>Basalt</t>
  </si>
  <si>
    <t>Menan</t>
  </si>
  <si>
    <t>Spanish Fork</t>
  </si>
  <si>
    <t>Twin Falls</t>
  </si>
  <si>
    <t>URE</t>
  </si>
  <si>
    <t>LG</t>
  </si>
  <si>
    <t>QCELL</t>
  </si>
  <si>
    <t>LASOLAR</t>
  </si>
  <si>
    <t>WATT</t>
  </si>
  <si>
    <t>JINKO</t>
  </si>
  <si>
    <t>CLIENT</t>
  </si>
  <si>
    <t>CITY</t>
  </si>
  <si>
    <t>STATE</t>
  </si>
  <si>
    <t>PANEL BRAND</t>
  </si>
  <si>
    <t>INVERTER BRAND</t>
  </si>
  <si>
    <t>NO. OF PANELS</t>
  </si>
  <si>
    <t>CAPACITY (KW)</t>
  </si>
  <si>
    <t>DESIGNER</t>
  </si>
  <si>
    <t>QC PERSON</t>
  </si>
  <si>
    <t>UTILITY</t>
  </si>
  <si>
    <t>ANDERS PLANO</t>
  </si>
  <si>
    <t>JOSHUA ZOLLINGER</t>
  </si>
  <si>
    <t>FLOYD MATTHEW OLSON</t>
  </si>
  <si>
    <t>STEPHEN SMITH</t>
  </si>
  <si>
    <t>CHRIS SCHOFIELD</t>
  </si>
  <si>
    <t>WADE WARD</t>
  </si>
  <si>
    <t>FERMIN NAVEJAR</t>
  </si>
  <si>
    <t>CHAIRSTY STEWART</t>
  </si>
  <si>
    <t>DENTON RUMSEY</t>
  </si>
  <si>
    <t>ROB COOPER</t>
  </si>
  <si>
    <t>RIVERWOOD HOMES DANIEL JOHNSON</t>
  </si>
  <si>
    <t>RICH WINTRODE</t>
  </si>
  <si>
    <t>KYLE RAMAY</t>
  </si>
  <si>
    <t>CY HEPWORTH</t>
  </si>
  <si>
    <t>ANNA GARCIA</t>
  </si>
  <si>
    <t>JOSH NIELSEN</t>
  </si>
  <si>
    <t>JAIME RODRIGUEZ</t>
  </si>
  <si>
    <t>KIRSTEN PETT</t>
  </si>
  <si>
    <t>KC JONES</t>
  </si>
  <si>
    <t>HORACIO MADRIGAL</t>
  </si>
  <si>
    <t>DAWN TAYLOR</t>
  </si>
  <si>
    <t>DAVID WARD</t>
  </si>
  <si>
    <t>KYLE TAYLOR</t>
  </si>
  <si>
    <t>TIMOTHY KLINKENBERG</t>
  </si>
  <si>
    <t>ALLEN LOVELL</t>
  </si>
  <si>
    <t>ERIKA LOPEZ</t>
  </si>
  <si>
    <t>KORI LANDAUER</t>
  </si>
  <si>
    <t>KAGOMA THERENCE</t>
  </si>
  <si>
    <t>BRENDA HART</t>
  </si>
  <si>
    <t>BRYCE LUKER</t>
  </si>
  <si>
    <t>ADRIANNA DENIRO</t>
  </si>
  <si>
    <t>DONALD GOUWENS</t>
  </si>
  <si>
    <t>SHELLA GREGORIO</t>
  </si>
  <si>
    <t>DIANA WILLIAMSON</t>
  </si>
  <si>
    <t>SHANNON SWAINSTON</t>
  </si>
  <si>
    <t>ROBERT  F LAWSON</t>
  </si>
  <si>
    <t>BLAKE  DUCKWORTH</t>
  </si>
  <si>
    <t>SCOTT KANE</t>
  </si>
  <si>
    <t>GARY FOSS</t>
  </si>
  <si>
    <t>LYNDEN VAZQUEZ-TOMPKINS</t>
  </si>
  <si>
    <t>AMY BARNEY</t>
  </si>
  <si>
    <t>RODNEY BEYNON</t>
  </si>
  <si>
    <t>ROBERT QUALLS</t>
  </si>
  <si>
    <t>KLENETH VALERIA</t>
  </si>
  <si>
    <t>CRAIG HERMANSEN</t>
  </si>
  <si>
    <t>FREEDOM FOREVER</t>
  </si>
  <si>
    <t>ENPHASE</t>
  </si>
  <si>
    <t>SOLAREDGE</t>
  </si>
  <si>
    <t>ATLAS</t>
  </si>
  <si>
    <t>SOLARK</t>
  </si>
  <si>
    <t>TESLA</t>
  </si>
  <si>
    <t>HYUNDAI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</si>
</sst>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0"/>
      <color rgb="FF000000"/>
      <name val="Arial"/>
      <scheme val="minor"/>
    </font>
    <font>
      <b/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2"/>
      <color theme="1"/>
      <name val="Times New Roman"/>
      <family val="1"/>
    </font>
    <font>
      <sz val="8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A4C2F4"/>
        <bgColor rgb="FFA4C2F4"/>
      </patternFill>
    </fill>
    <fill>
      <patternFill patternType="solid">
        <fgColor rgb="FFD9D2E9"/>
        <bgColor rgb="FFD9D2E9"/>
      </patternFill>
    </fill>
    <fill>
      <patternFill patternType="solid">
        <fgColor rgb="FFFFFDF3"/>
        <bgColor rgb="FFFFFDF3"/>
      </patternFill>
    </fill>
    <fill>
      <patternFill patternType="solid">
        <fgColor rgb="FFF4CCCC"/>
        <bgColor rgb="FFF4CCCC"/>
      </patternFill>
    </fill>
    <fill>
      <patternFill patternType="solid">
        <fgColor rgb="FF00FFFF"/>
        <bgColor rgb="FF00FFFF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2" fontId="2" fillId="0" borderId="4" xfId="0" applyNumberFormat="1" applyFont="1" applyBorder="1" applyAlignment="1">
      <alignment horizontal="center" vertical="center" wrapText="1"/>
    </xf>
    <xf numFmtId="2" fontId="2" fillId="0" borderId="5" xfId="0" applyNumberFormat="1" applyFont="1" applyBorder="1" applyAlignment="1">
      <alignment horizontal="center" vertical="center"/>
    </xf>
    <xf numFmtId="2" fontId="2" fillId="0" borderId="6" xfId="0" applyNumberFormat="1" applyFont="1" applyBorder="1" applyAlignment="1">
      <alignment horizontal="center" vertical="center"/>
    </xf>
    <xf numFmtId="2" fontId="2" fillId="0" borderId="0" xfId="0" applyNumberFormat="1" applyFont="1" applyBorder="1" applyAlignment="1">
      <alignment horizontal="center" vertical="center"/>
    </xf>
  </cellXfs>
  <cellStyles count="1">
    <cellStyle name="Normal" xfId="0" builtinId="0"/>
  </cellStyles>
  <dxfs count="23">
    <dxf>
      <font>
        <strike val="0"/>
        <outline val="0"/>
        <shadow val="0"/>
        <vertAlign val="baseline"/>
        <sz val="12"/>
        <name val="Times New Roman"/>
        <family val="1"/>
        <scheme val="none"/>
      </font>
      <numFmt numFmtId="2" formatCode="0.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2"/>
        <name val="Times New Roman"/>
        <family val="1"/>
        <scheme val="none"/>
      </font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2"/>
        <name val="Times New Roman"/>
        <family val="1"/>
        <scheme val="none"/>
      </font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vertAlign val="baseline"/>
        <sz val="12"/>
        <name val="Times New Roman"/>
        <family val="1"/>
        <scheme val="none"/>
      </font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vertAlign val="baseline"/>
        <sz val="12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vertAlign val="baseline"/>
        <sz val="12"/>
        <name val="Times New Roman"/>
        <family val="1"/>
        <scheme val="none"/>
      </font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vertAlign val="baseline"/>
        <sz val="12"/>
        <name val="Times New Roman"/>
        <family val="1"/>
        <scheme val="none"/>
      </font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vertAlign val="baseline"/>
        <sz val="12"/>
        <name val="Times New Roman"/>
        <family val="1"/>
        <scheme val="none"/>
      </font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vertAlign val="baseline"/>
        <sz val="12"/>
        <name val="Times New Roman"/>
        <family val="1"/>
        <scheme val="none"/>
      </font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vertAlign val="baseline"/>
        <sz val="12"/>
        <name val="Times New Roman"/>
        <family val="1"/>
        <scheme val="none"/>
      </font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vertAlign val="baseline"/>
        <sz val="12"/>
        <name val="Times New Roman"/>
        <family val="1"/>
        <scheme val="none"/>
      </font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vertAlign val="baseline"/>
        <sz val="12"/>
        <name val="Times New Roman"/>
        <family val="1"/>
        <scheme val="none"/>
      </font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vertAlign val="baseline"/>
        <sz val="12"/>
        <name val="Times New Roman"/>
        <family val="1"/>
        <scheme val="none"/>
      </font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vertAlign val="baseline"/>
        <sz val="12"/>
        <name val="Times New Roman"/>
        <family val="1"/>
        <scheme val="none"/>
      </font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2"/>
        <name val="Times New Roman"/>
        <family val="1"/>
        <scheme val="none"/>
      </font>
      <alignment horizontal="center" vertical="center" textRotation="0" indent="0" justifyLastLine="0" shrinkToFit="0" readingOrder="0"/>
    </dxf>
    <dxf>
      <font>
        <strike val="0"/>
        <outline val="0"/>
        <shadow val="0"/>
        <vertAlign val="baseline"/>
        <sz val="12"/>
        <name val="Times New Roman"/>
        <family val="1"/>
        <scheme val="none"/>
      </font>
      <alignment horizontal="center" vertical="center" textRotation="0" indent="0" justifyLastLine="0" shrinkToFit="0" readingOrder="0"/>
    </dxf>
    <dxf>
      <font>
        <strike val="0"/>
        <outline val="0"/>
        <shadow val="0"/>
        <vertAlign val="baseline"/>
        <sz val="12"/>
        <name val="Times New Roman"/>
        <family val="1"/>
        <scheme val="none"/>
      </font>
      <alignment horizontal="center" vertical="center" textRotation="0" indent="0" justifyLastLine="0" shrinkToFit="0" readingOrder="0"/>
    </dxf>
    <dxf>
      <font>
        <strike val="0"/>
        <outline val="0"/>
        <shadow val="0"/>
        <vertAlign val="baseline"/>
        <sz val="12"/>
        <name val="Times New Roman"/>
        <family val="1"/>
        <scheme val="none"/>
      </font>
      <alignment horizontal="center" vertical="center" textRotation="0" indent="0" justifyLastLine="0" shrinkToFit="0" readingOrder="0"/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</dxfs>
  <tableStyles count="1">
    <tableStyle name="Sheet1-style" pivot="0" count="3" xr9:uid="{00000000-0011-0000-FFFF-FFFF00000000}">
      <tableStyleElement type="headerRow" dxfId="22"/>
      <tableStyleElement type="firstRowStripe" dxfId="21"/>
      <tableStyleElement type="secondRowStripe" dxfId="2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K51" headerRowDxfId="4" dataDxfId="19" totalsRowDxfId="3" headerRowBorderDxfId="14" tableBorderDxfId="15">
  <autoFilter ref="A1:K51" xr:uid="{00000000-000C-0000-FFFF-FFFF00000000}"/>
  <tableColumns count="11">
    <tableColumn id="3" xr3:uid="{00000000-0010-0000-0000-000003000000}" name="UTILITY" dataDxfId="13"/>
    <tableColumn id="4" xr3:uid="{00000000-0010-0000-0000-000004000000}" name="INVERTER BRAND" dataDxfId="12"/>
    <tableColumn id="5" xr3:uid="{00000000-0010-0000-0000-000005000000}" name="NO. OF PANELS" dataDxfId="11"/>
    <tableColumn id="7" xr3:uid="{00000000-0010-0000-0000-000007000000}" name="DESIGNER" dataDxfId="10"/>
    <tableColumn id="8" xr3:uid="{00000000-0010-0000-0000-000008000000}" name="QC PERSON" dataDxfId="9"/>
    <tableColumn id="9" xr3:uid="{9A0413E2-A5EB-49FB-B2D1-6B61BB3D93D0}" name="CITY" dataDxfId="8"/>
    <tableColumn id="10" xr3:uid="{FA14AAF9-348A-4296-AB48-A8410039054F}" name="STATE" dataDxfId="7"/>
    <tableColumn id="13" xr3:uid="{21FFA929-A9FD-41C8-BF9A-11C58F1D4FD6}" name="WATT" dataDxfId="6" totalsRowDxfId="18"/>
    <tableColumn id="14" xr3:uid="{D1E82210-5E70-413B-B47F-F72740D47C7F}" name="PANEL BRAND" dataDxfId="5" totalsRowDxfId="17"/>
    <tableColumn id="15" xr3:uid="{E05CBFAE-3612-4D8D-BB66-464941B1A236}" name="CAPACITY (KW)" dataDxfId="0" totalsRowDxfId="16">
      <calculatedColumnFormula>Table1[[#This Row],[WATT]]*Table1[[#This Row],[NO. OF PANELS]]/1000</calculatedColumnFormula>
    </tableColumn>
    <tableColumn id="16" xr3:uid="{0887CABD-B217-4A9F-AE96-CF9F3C045211}" name="CLIENT" dataDxfId="1" totalsRowDxfId="2"/>
  </tableColumns>
  <tableStyleInfo name="Sheet1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51"/>
  <sheetViews>
    <sheetView tabSelected="1" zoomScale="70" zoomScaleNormal="70" workbookViewId="0">
      <pane ySplit="1" topLeftCell="A6" activePane="bottomLeft" state="frozen"/>
      <selection pane="bottomLeft" activeCell="M27" sqref="M27"/>
    </sheetView>
  </sheetViews>
  <sheetFormatPr defaultColWidth="12.5703125" defaultRowHeight="15.75" x14ac:dyDescent="0.2"/>
  <cols>
    <col min="1" max="1" width="30.140625" style="4" bestFit="1" customWidth="1"/>
    <col min="2" max="2" width="21.42578125" style="3" bestFit="1" customWidth="1"/>
    <col min="3" max="3" width="19.28515625" style="3" bestFit="1" customWidth="1"/>
    <col min="4" max="4" width="13.140625" style="3" bestFit="1" customWidth="1"/>
    <col min="5" max="5" width="16.28515625" style="3" bestFit="1" customWidth="1"/>
    <col min="6" max="6" width="17.140625" style="3" bestFit="1" customWidth="1"/>
    <col min="7" max="7" width="8.7109375" style="3" bestFit="1" customWidth="1"/>
    <col min="8" max="8" width="8.5703125" style="3" bestFit="1" customWidth="1"/>
    <col min="9" max="9" width="23.42578125" style="6" bestFit="1" customWidth="1"/>
    <col min="10" max="10" width="8.7109375" style="20" bestFit="1" customWidth="1"/>
    <col min="11" max="11" width="44.85546875" style="3" bestFit="1" customWidth="1"/>
    <col min="12" max="12" width="12.5703125" style="3"/>
    <col min="13" max="13" width="44.85546875" style="3" bestFit="1" customWidth="1"/>
    <col min="14" max="16384" width="12.5703125" style="3"/>
  </cols>
  <sheetData>
    <row r="1" spans="1:11" s="1" customFormat="1" ht="47.25" x14ac:dyDescent="0.2">
      <c r="A1" s="7" t="s">
        <v>61</v>
      </c>
      <c r="B1" s="8" t="s">
        <v>56</v>
      </c>
      <c r="C1" s="7" t="s">
        <v>57</v>
      </c>
      <c r="D1" s="7" t="s">
        <v>59</v>
      </c>
      <c r="E1" s="7" t="s">
        <v>60</v>
      </c>
      <c r="F1" s="8" t="s">
        <v>53</v>
      </c>
      <c r="G1" s="8" t="s">
        <v>54</v>
      </c>
      <c r="H1" s="8" t="s">
        <v>50</v>
      </c>
      <c r="I1" s="8" t="s">
        <v>55</v>
      </c>
      <c r="J1" s="17" t="s">
        <v>58</v>
      </c>
      <c r="K1" s="8" t="s">
        <v>52</v>
      </c>
    </row>
    <row r="2" spans="1:11" x14ac:dyDescent="0.2">
      <c r="A2" s="9" t="s">
        <v>0</v>
      </c>
      <c r="B2" s="10" t="s">
        <v>108</v>
      </c>
      <c r="C2" s="9">
        <v>28</v>
      </c>
      <c r="D2" s="11" t="s">
        <v>1</v>
      </c>
      <c r="E2" s="11" t="s">
        <v>2</v>
      </c>
      <c r="F2" s="2" t="s">
        <v>13</v>
      </c>
      <c r="G2" s="2" t="s">
        <v>30</v>
      </c>
      <c r="H2" s="2">
        <v>400</v>
      </c>
      <c r="I2" s="2" t="s">
        <v>46</v>
      </c>
      <c r="J2" s="18">
        <f>Table1[[#This Row],[WATT]]*Table1[[#This Row],[NO. OF PANELS]]/1000</f>
        <v>11.2</v>
      </c>
      <c r="K2" s="16" t="s">
        <v>62</v>
      </c>
    </row>
    <row r="3" spans="1:11" x14ac:dyDescent="0.2">
      <c r="A3" s="9" t="s">
        <v>3</v>
      </c>
      <c r="B3" s="12" t="s">
        <v>109</v>
      </c>
      <c r="C3" s="9">
        <v>24</v>
      </c>
      <c r="D3" s="11" t="s">
        <v>1</v>
      </c>
      <c r="E3" s="11" t="s">
        <v>4</v>
      </c>
      <c r="F3" s="2" t="s">
        <v>17</v>
      </c>
      <c r="G3" s="2" t="s">
        <v>30</v>
      </c>
      <c r="H3" s="2">
        <v>415</v>
      </c>
      <c r="I3" s="2" t="s">
        <v>48</v>
      </c>
      <c r="J3" s="18">
        <f>Table1[[#This Row],[WATT]]*Table1[[#This Row],[NO. OF PANELS]]/1000</f>
        <v>9.9600000000000009</v>
      </c>
      <c r="K3" s="2" t="s">
        <v>63</v>
      </c>
    </row>
    <row r="4" spans="1:11" x14ac:dyDescent="0.2">
      <c r="A4" s="9" t="s">
        <v>5</v>
      </c>
      <c r="B4" s="9" t="s">
        <v>111</v>
      </c>
      <c r="C4" s="9">
        <v>48</v>
      </c>
      <c r="D4" s="11" t="s">
        <v>1</v>
      </c>
      <c r="E4" s="11" t="s">
        <v>4</v>
      </c>
      <c r="F4" s="2" t="s">
        <v>14</v>
      </c>
      <c r="G4" s="2" t="s">
        <v>31</v>
      </c>
      <c r="H4" s="2">
        <v>415</v>
      </c>
      <c r="I4" s="2" t="s">
        <v>48</v>
      </c>
      <c r="J4" s="18">
        <f>Table1[[#This Row],[WATT]]*Table1[[#This Row],[NO. OF PANELS]]/1000</f>
        <v>19.920000000000002</v>
      </c>
      <c r="K4" s="2" t="s">
        <v>64</v>
      </c>
    </row>
    <row r="5" spans="1:11" x14ac:dyDescent="0.2">
      <c r="A5" s="13" t="s">
        <v>12</v>
      </c>
      <c r="B5" s="14" t="s">
        <v>112</v>
      </c>
      <c r="C5" s="9">
        <v>18</v>
      </c>
      <c r="D5" s="11" t="s">
        <v>1</v>
      </c>
      <c r="E5" s="11" t="s">
        <v>2</v>
      </c>
      <c r="F5" s="2" t="s">
        <v>27</v>
      </c>
      <c r="G5" s="2" t="s">
        <v>32</v>
      </c>
      <c r="H5" s="2">
        <v>415</v>
      </c>
      <c r="I5" s="2" t="s">
        <v>48</v>
      </c>
      <c r="J5" s="18">
        <f>Table1[[#This Row],[WATT]]*Table1[[#This Row],[NO. OF PANELS]]/1000</f>
        <v>7.47</v>
      </c>
      <c r="K5" s="2" t="s">
        <v>65</v>
      </c>
    </row>
    <row r="6" spans="1:11" x14ac:dyDescent="0.2">
      <c r="A6" s="9" t="s">
        <v>0</v>
      </c>
      <c r="B6" s="14" t="s">
        <v>112</v>
      </c>
      <c r="C6" s="9">
        <v>33</v>
      </c>
      <c r="D6" s="11" t="s">
        <v>1</v>
      </c>
      <c r="E6" s="11" t="s">
        <v>2</v>
      </c>
      <c r="F6" s="2" t="s">
        <v>15</v>
      </c>
      <c r="G6" s="2" t="s">
        <v>30</v>
      </c>
      <c r="H6" s="2">
        <v>415</v>
      </c>
      <c r="I6" s="2" t="s">
        <v>48</v>
      </c>
      <c r="J6" s="18">
        <f>Table1[[#This Row],[WATT]]*Table1[[#This Row],[NO. OF PANELS]]/1000</f>
        <v>13.695</v>
      </c>
      <c r="K6" s="2" t="s">
        <v>66</v>
      </c>
    </row>
    <row r="7" spans="1:11" x14ac:dyDescent="0.2">
      <c r="A7" s="9" t="s">
        <v>3</v>
      </c>
      <c r="B7" s="12" t="s">
        <v>109</v>
      </c>
      <c r="C7" s="9">
        <v>22</v>
      </c>
      <c r="D7" s="11" t="s">
        <v>1</v>
      </c>
      <c r="E7" s="11" t="s">
        <v>2</v>
      </c>
      <c r="F7" s="2" t="s">
        <v>17</v>
      </c>
      <c r="G7" s="2" t="s">
        <v>30</v>
      </c>
      <c r="H7" s="2">
        <v>415</v>
      </c>
      <c r="I7" s="2" t="s">
        <v>48</v>
      </c>
      <c r="J7" s="18">
        <f>Table1[[#This Row],[WATT]]*Table1[[#This Row],[NO. OF PANELS]]/1000</f>
        <v>9.1300000000000008</v>
      </c>
      <c r="K7" s="2" t="s">
        <v>67</v>
      </c>
    </row>
    <row r="8" spans="1:11" x14ac:dyDescent="0.2">
      <c r="A8" s="9" t="s">
        <v>0</v>
      </c>
      <c r="B8" s="12" t="s">
        <v>109</v>
      </c>
      <c r="C8" s="9">
        <v>18</v>
      </c>
      <c r="D8" s="11" t="s">
        <v>6</v>
      </c>
      <c r="E8" s="11" t="s">
        <v>1</v>
      </c>
      <c r="F8" s="2" t="s">
        <v>16</v>
      </c>
      <c r="G8" s="2" t="s">
        <v>30</v>
      </c>
      <c r="H8" s="2">
        <v>415</v>
      </c>
      <c r="I8" s="2" t="s">
        <v>48</v>
      </c>
      <c r="J8" s="18">
        <f>Table1[[#This Row],[WATT]]*Table1[[#This Row],[NO. OF PANELS]]/1000</f>
        <v>7.47</v>
      </c>
      <c r="K8" s="2" t="s">
        <v>68</v>
      </c>
    </row>
    <row r="9" spans="1:11" x14ac:dyDescent="0.2">
      <c r="A9" s="9" t="s">
        <v>5</v>
      </c>
      <c r="B9" s="12" t="s">
        <v>109</v>
      </c>
      <c r="C9" s="9">
        <v>13</v>
      </c>
      <c r="D9" s="11" t="s">
        <v>1</v>
      </c>
      <c r="E9" s="11" t="s">
        <v>2</v>
      </c>
      <c r="F9" s="2" t="s">
        <v>18</v>
      </c>
      <c r="G9" s="2" t="s">
        <v>31</v>
      </c>
      <c r="H9" s="2">
        <v>415</v>
      </c>
      <c r="I9" s="2" t="s">
        <v>48</v>
      </c>
      <c r="J9" s="18">
        <f>Table1[[#This Row],[WATT]]*Table1[[#This Row],[NO. OF PANELS]]/1000</f>
        <v>5.3949999999999996</v>
      </c>
      <c r="K9" s="2" t="s">
        <v>69</v>
      </c>
    </row>
    <row r="10" spans="1:11" x14ac:dyDescent="0.2">
      <c r="A10" s="9" t="s">
        <v>3</v>
      </c>
      <c r="B10" s="12" t="s">
        <v>109</v>
      </c>
      <c r="C10" s="9">
        <v>34</v>
      </c>
      <c r="D10" s="11" t="s">
        <v>6</v>
      </c>
      <c r="E10" s="11" t="s">
        <v>1</v>
      </c>
      <c r="F10" s="2" t="s">
        <v>28</v>
      </c>
      <c r="G10" s="2" t="s">
        <v>30</v>
      </c>
      <c r="H10" s="2">
        <v>415</v>
      </c>
      <c r="I10" s="2" t="s">
        <v>48</v>
      </c>
      <c r="J10" s="18">
        <f>Table1[[#This Row],[WATT]]*Table1[[#This Row],[NO. OF PANELS]]/1000</f>
        <v>14.11</v>
      </c>
      <c r="K10" s="2" t="s">
        <v>70</v>
      </c>
    </row>
    <row r="11" spans="1:11" x14ac:dyDescent="0.2">
      <c r="A11" s="9" t="s">
        <v>7</v>
      </c>
      <c r="B11" s="12" t="s">
        <v>109</v>
      </c>
      <c r="C11" s="9">
        <v>29</v>
      </c>
      <c r="D11" s="11" t="s">
        <v>6</v>
      </c>
      <c r="E11" s="11" t="s">
        <v>2</v>
      </c>
      <c r="F11" s="2" t="s">
        <v>36</v>
      </c>
      <c r="G11" s="2" t="s">
        <v>33</v>
      </c>
      <c r="H11" s="2">
        <v>415</v>
      </c>
      <c r="I11" s="2" t="s">
        <v>48</v>
      </c>
      <c r="J11" s="18">
        <f>Table1[[#This Row],[WATT]]*Table1[[#This Row],[NO. OF PANELS]]/1000</f>
        <v>12.035</v>
      </c>
      <c r="K11" s="2" t="s">
        <v>71</v>
      </c>
    </row>
    <row r="12" spans="1:11" x14ac:dyDescent="0.2">
      <c r="A12" s="9" t="s">
        <v>0</v>
      </c>
      <c r="B12" s="10" t="s">
        <v>108</v>
      </c>
      <c r="C12" s="9">
        <v>10</v>
      </c>
      <c r="D12" s="11" t="s">
        <v>6</v>
      </c>
      <c r="E12" s="11" t="s">
        <v>2</v>
      </c>
      <c r="F12" s="2" t="s">
        <v>13</v>
      </c>
      <c r="G12" s="2" t="s">
        <v>30</v>
      </c>
      <c r="H12" s="2">
        <v>410</v>
      </c>
      <c r="I12" s="2" t="s">
        <v>48</v>
      </c>
      <c r="J12" s="18">
        <f>Table1[[#This Row],[WATT]]*Table1[[#This Row],[NO. OF PANELS]]/1000</f>
        <v>4.0999999999999996</v>
      </c>
      <c r="K12" s="2" t="s">
        <v>72</v>
      </c>
    </row>
    <row r="13" spans="1:11" x14ac:dyDescent="0.2">
      <c r="A13" s="9" t="s">
        <v>0</v>
      </c>
      <c r="B13" s="14" t="s">
        <v>112</v>
      </c>
      <c r="C13" s="9">
        <v>26</v>
      </c>
      <c r="D13" s="11" t="s">
        <v>6</v>
      </c>
      <c r="E13" s="11" t="s">
        <v>4</v>
      </c>
      <c r="F13" s="2" t="s">
        <v>19</v>
      </c>
      <c r="G13" s="2" t="s">
        <v>30</v>
      </c>
      <c r="H13" s="2">
        <v>415</v>
      </c>
      <c r="I13" s="2" t="s">
        <v>48</v>
      </c>
      <c r="J13" s="18">
        <f>Table1[[#This Row],[WATT]]*Table1[[#This Row],[NO. OF PANELS]]/1000</f>
        <v>10.79</v>
      </c>
      <c r="K13" s="2" t="s">
        <v>73</v>
      </c>
    </row>
    <row r="14" spans="1:11" x14ac:dyDescent="0.2">
      <c r="A14" s="9" t="s">
        <v>0</v>
      </c>
      <c r="B14" s="12" t="s">
        <v>109</v>
      </c>
      <c r="C14" s="9">
        <v>11</v>
      </c>
      <c r="D14" s="11" t="s">
        <v>6</v>
      </c>
      <c r="E14" s="11" t="s">
        <v>4</v>
      </c>
      <c r="F14" s="2" t="s">
        <v>37</v>
      </c>
      <c r="G14" s="2" t="s">
        <v>30</v>
      </c>
      <c r="H14" s="2">
        <v>415</v>
      </c>
      <c r="I14" s="2" t="s">
        <v>48</v>
      </c>
      <c r="J14" s="18">
        <f>Table1[[#This Row],[WATT]]*Table1[[#This Row],[NO. OF PANELS]]/1000</f>
        <v>4.5650000000000004</v>
      </c>
      <c r="K14" s="2" t="s">
        <v>74</v>
      </c>
    </row>
    <row r="15" spans="1:11" x14ac:dyDescent="0.2">
      <c r="A15" s="9" t="s">
        <v>0</v>
      </c>
      <c r="B15" s="10" t="s">
        <v>108</v>
      </c>
      <c r="C15" s="9">
        <v>10</v>
      </c>
      <c r="D15" s="11" t="s">
        <v>6</v>
      </c>
      <c r="E15" s="11" t="s">
        <v>1</v>
      </c>
      <c r="F15" s="2" t="s">
        <v>20</v>
      </c>
      <c r="G15" s="2" t="s">
        <v>30</v>
      </c>
      <c r="H15" s="2">
        <v>415</v>
      </c>
      <c r="I15" s="2" t="s">
        <v>48</v>
      </c>
      <c r="J15" s="18">
        <f>Table1[[#This Row],[WATT]]*Table1[[#This Row],[NO. OF PANELS]]/1000</f>
        <v>4.1500000000000004</v>
      </c>
      <c r="K15" s="2" t="s">
        <v>72</v>
      </c>
    </row>
    <row r="16" spans="1:11" x14ac:dyDescent="0.2">
      <c r="A16" s="9" t="s">
        <v>3</v>
      </c>
      <c r="B16" s="14" t="s">
        <v>112</v>
      </c>
      <c r="C16" s="9">
        <v>60</v>
      </c>
      <c r="D16" s="11" t="s">
        <v>1</v>
      </c>
      <c r="E16" s="11" t="s">
        <v>2</v>
      </c>
      <c r="F16" s="2" t="s">
        <v>28</v>
      </c>
      <c r="G16" s="2" t="s">
        <v>30</v>
      </c>
      <c r="H16" s="2">
        <v>415</v>
      </c>
      <c r="I16" s="2" t="s">
        <v>48</v>
      </c>
      <c r="J16" s="18">
        <f>Table1[[#This Row],[WATT]]*Table1[[#This Row],[NO. OF PANELS]]/1000</f>
        <v>24.9</v>
      </c>
      <c r="K16" s="2" t="s">
        <v>75</v>
      </c>
    </row>
    <row r="17" spans="1:11" x14ac:dyDescent="0.2">
      <c r="A17" s="9" t="s">
        <v>8</v>
      </c>
      <c r="B17" s="10" t="s">
        <v>108</v>
      </c>
      <c r="C17" s="9">
        <v>40</v>
      </c>
      <c r="D17" s="11" t="s">
        <v>1</v>
      </c>
      <c r="E17" s="11" t="s">
        <v>2</v>
      </c>
      <c r="F17" s="2" t="s">
        <v>21</v>
      </c>
      <c r="G17" s="2" t="s">
        <v>34</v>
      </c>
      <c r="H17" s="2">
        <v>415</v>
      </c>
      <c r="I17" s="2" t="s">
        <v>48</v>
      </c>
      <c r="J17" s="18">
        <f>Table1[[#This Row],[WATT]]*Table1[[#This Row],[NO. OF PANELS]]/1000</f>
        <v>16.600000000000001</v>
      </c>
      <c r="K17" s="2" t="s">
        <v>76</v>
      </c>
    </row>
    <row r="18" spans="1:11" x14ac:dyDescent="0.2">
      <c r="A18" s="9" t="s">
        <v>0</v>
      </c>
      <c r="B18" s="12" t="s">
        <v>109</v>
      </c>
      <c r="C18" s="9">
        <v>15</v>
      </c>
      <c r="D18" s="11" t="s">
        <v>1</v>
      </c>
      <c r="E18" s="11" t="s">
        <v>2</v>
      </c>
      <c r="F18" s="2" t="s">
        <v>22</v>
      </c>
      <c r="G18" s="2" t="s">
        <v>30</v>
      </c>
      <c r="H18" s="2">
        <v>415</v>
      </c>
      <c r="I18" s="2" t="s">
        <v>48</v>
      </c>
      <c r="J18" s="18">
        <f>Table1[[#This Row],[WATT]]*Table1[[#This Row],[NO. OF PANELS]]/1000</f>
        <v>6.2249999999999996</v>
      </c>
      <c r="K18" s="2" t="s">
        <v>77</v>
      </c>
    </row>
    <row r="19" spans="1:11" x14ac:dyDescent="0.2">
      <c r="A19" s="9" t="s">
        <v>0</v>
      </c>
      <c r="B19" s="12" t="s">
        <v>109</v>
      </c>
      <c r="C19" s="9">
        <v>11</v>
      </c>
      <c r="D19" s="11" t="s">
        <v>1</v>
      </c>
      <c r="E19" s="11" t="s">
        <v>4</v>
      </c>
      <c r="F19" s="2" t="s">
        <v>20</v>
      </c>
      <c r="G19" s="2" t="s">
        <v>30</v>
      </c>
      <c r="H19" s="2">
        <v>415</v>
      </c>
      <c r="I19" s="2" t="s">
        <v>48</v>
      </c>
      <c r="J19" s="18">
        <f>Table1[[#This Row],[WATT]]*Table1[[#This Row],[NO. OF PANELS]]/1000</f>
        <v>4.5650000000000004</v>
      </c>
      <c r="K19" s="2" t="s">
        <v>78</v>
      </c>
    </row>
    <row r="20" spans="1:11" x14ac:dyDescent="0.2">
      <c r="A20" s="9" t="s">
        <v>0</v>
      </c>
      <c r="B20" s="12" t="s">
        <v>109</v>
      </c>
      <c r="C20" s="9">
        <v>11</v>
      </c>
      <c r="D20" s="11" t="s">
        <v>1</v>
      </c>
      <c r="E20" s="11" t="s">
        <v>4</v>
      </c>
      <c r="F20" s="2" t="s">
        <v>16</v>
      </c>
      <c r="G20" s="2" t="s">
        <v>30</v>
      </c>
      <c r="H20" s="2">
        <v>415</v>
      </c>
      <c r="I20" s="2" t="s">
        <v>48</v>
      </c>
      <c r="J20" s="18">
        <f>Table1[[#This Row],[WATT]]*Table1[[#This Row],[NO. OF PANELS]]/1000</f>
        <v>4.5650000000000004</v>
      </c>
      <c r="K20" s="2" t="s">
        <v>78</v>
      </c>
    </row>
    <row r="21" spans="1:11" x14ac:dyDescent="0.2">
      <c r="A21" s="9" t="s">
        <v>5</v>
      </c>
      <c r="B21" s="12" t="s">
        <v>109</v>
      </c>
      <c r="C21" s="9">
        <v>35</v>
      </c>
      <c r="D21" s="11" t="s">
        <v>1</v>
      </c>
      <c r="E21" s="11" t="s">
        <v>2</v>
      </c>
      <c r="F21" s="2" t="s">
        <v>23</v>
      </c>
      <c r="G21" s="2" t="s">
        <v>31</v>
      </c>
      <c r="H21" s="2">
        <v>415</v>
      </c>
      <c r="I21" s="2" t="s">
        <v>48</v>
      </c>
      <c r="J21" s="18">
        <f>Table1[[#This Row],[WATT]]*Table1[[#This Row],[NO. OF PANELS]]/1000</f>
        <v>14.525</v>
      </c>
      <c r="K21" s="2" t="s">
        <v>79</v>
      </c>
    </row>
    <row r="22" spans="1:11" x14ac:dyDescent="0.2">
      <c r="A22" s="9" t="s">
        <v>0</v>
      </c>
      <c r="B22" s="12" t="s">
        <v>109</v>
      </c>
      <c r="C22" s="9">
        <v>14</v>
      </c>
      <c r="D22" s="11" t="s">
        <v>1</v>
      </c>
      <c r="E22" s="11" t="s">
        <v>4</v>
      </c>
      <c r="F22" s="2" t="s">
        <v>37</v>
      </c>
      <c r="G22" s="2" t="s">
        <v>30</v>
      </c>
      <c r="H22" s="2">
        <v>415</v>
      </c>
      <c r="I22" s="2" t="s">
        <v>48</v>
      </c>
      <c r="J22" s="18">
        <f>Table1[[#This Row],[WATT]]*Table1[[#This Row],[NO. OF PANELS]]/1000</f>
        <v>5.81</v>
      </c>
      <c r="K22" s="2" t="s">
        <v>80</v>
      </c>
    </row>
    <row r="23" spans="1:11" x14ac:dyDescent="0.2">
      <c r="A23" s="9" t="s">
        <v>8</v>
      </c>
      <c r="B23" s="10" t="s">
        <v>108</v>
      </c>
      <c r="C23" s="9">
        <v>11</v>
      </c>
      <c r="D23" s="11" t="s">
        <v>1</v>
      </c>
      <c r="E23" s="11" t="s">
        <v>4</v>
      </c>
      <c r="F23" s="2" t="s">
        <v>21</v>
      </c>
      <c r="G23" s="2" t="s">
        <v>34</v>
      </c>
      <c r="H23" s="2">
        <v>415</v>
      </c>
      <c r="I23" s="2" t="s">
        <v>48</v>
      </c>
      <c r="J23" s="18">
        <f>Table1[[#This Row],[WATT]]*Table1[[#This Row],[NO. OF PANELS]]/1000</f>
        <v>4.5650000000000004</v>
      </c>
      <c r="K23" s="2" t="s">
        <v>81</v>
      </c>
    </row>
    <row r="24" spans="1:11" x14ac:dyDescent="0.2">
      <c r="A24" s="9" t="s">
        <v>0</v>
      </c>
      <c r="B24" s="12" t="s">
        <v>109</v>
      </c>
      <c r="C24" s="9">
        <v>21</v>
      </c>
      <c r="D24" s="11" t="s">
        <v>1</v>
      </c>
      <c r="E24" s="11" t="s">
        <v>4</v>
      </c>
      <c r="F24" s="2" t="s">
        <v>24</v>
      </c>
      <c r="G24" s="2" t="s">
        <v>30</v>
      </c>
      <c r="H24" s="2">
        <v>290</v>
      </c>
      <c r="I24" s="2" t="s">
        <v>113</v>
      </c>
      <c r="J24" s="18">
        <f>Table1[[#This Row],[WATT]]*Table1[[#This Row],[NO. OF PANELS]]/1000</f>
        <v>6.09</v>
      </c>
      <c r="K24" s="2" t="s">
        <v>82</v>
      </c>
    </row>
    <row r="25" spans="1:11" x14ac:dyDescent="0.2">
      <c r="A25" s="9" t="s">
        <v>0</v>
      </c>
      <c r="B25" s="12" t="s">
        <v>109</v>
      </c>
      <c r="C25" s="9">
        <v>18</v>
      </c>
      <c r="D25" s="11" t="s">
        <v>1</v>
      </c>
      <c r="E25" s="11" t="s">
        <v>4</v>
      </c>
      <c r="F25" s="2" t="s">
        <v>24</v>
      </c>
      <c r="G25" s="2" t="s">
        <v>30</v>
      </c>
      <c r="H25" s="2">
        <v>370</v>
      </c>
      <c r="I25" s="2" t="s">
        <v>107</v>
      </c>
      <c r="J25" s="18">
        <f>Table1[[#This Row],[WATT]]*Table1[[#This Row],[NO. OF PANELS]]/1000</f>
        <v>6.66</v>
      </c>
      <c r="K25" s="2" t="s">
        <v>83</v>
      </c>
    </row>
    <row r="26" spans="1:11" x14ac:dyDescent="0.2">
      <c r="A26" s="9" t="s">
        <v>3</v>
      </c>
      <c r="B26" s="14" t="s">
        <v>112</v>
      </c>
      <c r="C26" s="9">
        <v>21</v>
      </c>
      <c r="D26" s="11" t="s">
        <v>1</v>
      </c>
      <c r="E26" s="11" t="s">
        <v>2</v>
      </c>
      <c r="F26" s="2" t="s">
        <v>39</v>
      </c>
      <c r="G26" s="2" t="s">
        <v>30</v>
      </c>
      <c r="H26" s="2">
        <v>415</v>
      </c>
      <c r="I26" s="2" t="s">
        <v>48</v>
      </c>
      <c r="J26" s="18">
        <f>Table1[[#This Row],[WATT]]*Table1[[#This Row],[NO. OF PANELS]]/1000</f>
        <v>8.7149999999999999</v>
      </c>
      <c r="K26" s="2" t="s">
        <v>84</v>
      </c>
    </row>
    <row r="27" spans="1:11" x14ac:dyDescent="0.2">
      <c r="A27" s="9" t="s">
        <v>9</v>
      </c>
      <c r="B27" s="12" t="s">
        <v>109</v>
      </c>
      <c r="C27" s="9">
        <v>11</v>
      </c>
      <c r="D27" s="11" t="s">
        <v>1</v>
      </c>
      <c r="E27" s="11" t="s">
        <v>2</v>
      </c>
      <c r="F27" s="2" t="s">
        <v>29</v>
      </c>
      <c r="G27" s="2" t="s">
        <v>35</v>
      </c>
      <c r="H27" s="2">
        <v>415</v>
      </c>
      <c r="I27" s="2" t="s">
        <v>48</v>
      </c>
      <c r="J27" s="18">
        <f>Table1[[#This Row],[WATT]]*Table1[[#This Row],[NO. OF PANELS]]/1000</f>
        <v>4.5650000000000004</v>
      </c>
      <c r="K27" s="2" t="s">
        <v>85</v>
      </c>
    </row>
    <row r="28" spans="1:11" x14ac:dyDescent="0.2">
      <c r="A28" s="9" t="s">
        <v>3</v>
      </c>
      <c r="B28" s="12" t="s">
        <v>109</v>
      </c>
      <c r="C28" s="9">
        <v>22</v>
      </c>
      <c r="D28" s="11" t="s">
        <v>6</v>
      </c>
      <c r="E28" s="11" t="s">
        <v>1</v>
      </c>
      <c r="F28" s="2" t="s">
        <v>38</v>
      </c>
      <c r="G28" s="2" t="s">
        <v>30</v>
      </c>
      <c r="H28" s="2">
        <v>415</v>
      </c>
      <c r="I28" s="2" t="s">
        <v>48</v>
      </c>
      <c r="J28" s="18">
        <f>Table1[[#This Row],[WATT]]*Table1[[#This Row],[NO. OF PANELS]]/1000</f>
        <v>9.1300000000000008</v>
      </c>
      <c r="K28" s="2" t="s">
        <v>86</v>
      </c>
    </row>
    <row r="29" spans="1:11" x14ac:dyDescent="0.2">
      <c r="A29" s="9" t="s">
        <v>5</v>
      </c>
      <c r="B29" s="12" t="s">
        <v>109</v>
      </c>
      <c r="C29" s="9">
        <v>44</v>
      </c>
      <c r="D29" s="11" t="s">
        <v>1</v>
      </c>
      <c r="E29" s="11" t="s">
        <v>4</v>
      </c>
      <c r="F29" s="2" t="s">
        <v>18</v>
      </c>
      <c r="G29" s="2" t="s">
        <v>31</v>
      </c>
      <c r="H29" s="2">
        <v>415</v>
      </c>
      <c r="I29" s="2" t="s">
        <v>48</v>
      </c>
      <c r="J29" s="18">
        <f>Table1[[#This Row],[WATT]]*Table1[[#This Row],[NO. OF PANELS]]/1000</f>
        <v>18.260000000000002</v>
      </c>
      <c r="K29" s="2" t="s">
        <v>87</v>
      </c>
    </row>
    <row r="30" spans="1:11" x14ac:dyDescent="0.2">
      <c r="A30" s="9" t="s">
        <v>11</v>
      </c>
      <c r="B30" s="12" t="s">
        <v>109</v>
      </c>
      <c r="C30" s="9">
        <v>48</v>
      </c>
      <c r="D30" s="11" t="s">
        <v>1</v>
      </c>
      <c r="E30" s="11" t="s">
        <v>2</v>
      </c>
      <c r="F30" s="2" t="s">
        <v>25</v>
      </c>
      <c r="G30" s="2" t="s">
        <v>32</v>
      </c>
      <c r="H30" s="2">
        <v>320</v>
      </c>
      <c r="I30" s="2" t="s">
        <v>51</v>
      </c>
      <c r="J30" s="18">
        <f>Table1[[#This Row],[WATT]]*Table1[[#This Row],[NO. OF PANELS]]/1000</f>
        <v>15.36</v>
      </c>
      <c r="K30" s="2" t="s">
        <v>88</v>
      </c>
    </row>
    <row r="31" spans="1:11" x14ac:dyDescent="0.2">
      <c r="A31" s="9" t="s">
        <v>11</v>
      </c>
      <c r="B31" s="12" t="s">
        <v>109</v>
      </c>
      <c r="C31" s="9">
        <v>48</v>
      </c>
      <c r="D31" s="11" t="s">
        <v>1</v>
      </c>
      <c r="E31" s="11" t="s">
        <v>2</v>
      </c>
      <c r="F31" s="2" t="s">
        <v>25</v>
      </c>
      <c r="G31" s="2" t="s">
        <v>32</v>
      </c>
      <c r="H31" s="2">
        <v>320</v>
      </c>
      <c r="I31" s="2" t="s">
        <v>51</v>
      </c>
      <c r="J31" s="18">
        <f>Table1[[#This Row],[WATT]]*Table1[[#This Row],[NO. OF PANELS]]/1000</f>
        <v>15.36</v>
      </c>
      <c r="K31" s="2" t="s">
        <v>88</v>
      </c>
    </row>
    <row r="32" spans="1:11" x14ac:dyDescent="0.2">
      <c r="A32" s="9" t="s">
        <v>0</v>
      </c>
      <c r="B32" s="12" t="s">
        <v>109</v>
      </c>
      <c r="C32" s="9">
        <v>10</v>
      </c>
      <c r="D32" s="11" t="s">
        <v>1</v>
      </c>
      <c r="E32" s="11" t="s">
        <v>4</v>
      </c>
      <c r="F32" s="2" t="s">
        <v>20</v>
      </c>
      <c r="G32" s="2" t="s">
        <v>30</v>
      </c>
      <c r="H32" s="2">
        <v>415</v>
      </c>
      <c r="I32" s="2" t="s">
        <v>48</v>
      </c>
      <c r="J32" s="18">
        <f>Table1[[#This Row],[WATT]]*Table1[[#This Row],[NO. OF PANELS]]/1000</f>
        <v>4.1500000000000004</v>
      </c>
      <c r="K32" s="2" t="s">
        <v>89</v>
      </c>
    </row>
    <row r="33" spans="1:11" x14ac:dyDescent="0.2">
      <c r="A33" s="13" t="s">
        <v>12</v>
      </c>
      <c r="B33" s="12" t="s">
        <v>109</v>
      </c>
      <c r="C33" s="9">
        <v>32</v>
      </c>
      <c r="D33" s="11" t="s">
        <v>1</v>
      </c>
      <c r="E33" s="11" t="s">
        <v>2</v>
      </c>
      <c r="F33" s="2" t="s">
        <v>27</v>
      </c>
      <c r="G33" s="2" t="s">
        <v>32</v>
      </c>
      <c r="H33" s="2">
        <v>415</v>
      </c>
      <c r="I33" s="2" t="s">
        <v>48</v>
      </c>
      <c r="J33" s="18">
        <f>Table1[[#This Row],[WATT]]*Table1[[#This Row],[NO. OF PANELS]]/1000</f>
        <v>13.28</v>
      </c>
      <c r="K33" s="2" t="s">
        <v>90</v>
      </c>
    </row>
    <row r="34" spans="1:11" x14ac:dyDescent="0.2">
      <c r="A34" s="9" t="s">
        <v>0</v>
      </c>
      <c r="B34" s="14" t="s">
        <v>112</v>
      </c>
      <c r="C34" s="9">
        <v>16</v>
      </c>
      <c r="D34" s="11" t="s">
        <v>1</v>
      </c>
      <c r="E34" s="11" t="s">
        <v>4</v>
      </c>
      <c r="F34" s="2" t="s">
        <v>22</v>
      </c>
      <c r="G34" s="2" t="s">
        <v>30</v>
      </c>
      <c r="H34" s="2">
        <v>415</v>
      </c>
      <c r="I34" s="2" t="s">
        <v>48</v>
      </c>
      <c r="J34" s="18">
        <f>Table1[[#This Row],[WATT]]*Table1[[#This Row],[NO. OF PANELS]]/1000</f>
        <v>6.64</v>
      </c>
      <c r="K34" s="2" t="s">
        <v>91</v>
      </c>
    </row>
    <row r="35" spans="1:11" x14ac:dyDescent="0.2">
      <c r="A35" s="9" t="s">
        <v>3</v>
      </c>
      <c r="B35" s="12" t="s">
        <v>109</v>
      </c>
      <c r="C35" s="9">
        <v>34</v>
      </c>
      <c r="D35" s="11" t="s">
        <v>6</v>
      </c>
      <c r="E35" s="11" t="s">
        <v>4</v>
      </c>
      <c r="F35" s="2" t="s">
        <v>39</v>
      </c>
      <c r="G35" s="2" t="s">
        <v>30</v>
      </c>
      <c r="H35" s="2">
        <v>415</v>
      </c>
      <c r="I35" s="2" t="s">
        <v>48</v>
      </c>
      <c r="J35" s="18">
        <f>Table1[[#This Row],[WATT]]*Table1[[#This Row],[NO. OF PANELS]]/1000</f>
        <v>14.11</v>
      </c>
      <c r="K35" s="2" t="s">
        <v>92</v>
      </c>
    </row>
    <row r="36" spans="1:11" x14ac:dyDescent="0.2">
      <c r="A36" s="9" t="s">
        <v>0</v>
      </c>
      <c r="B36" s="12" t="s">
        <v>109</v>
      </c>
      <c r="C36" s="9">
        <v>21</v>
      </c>
      <c r="D36" s="11" t="s">
        <v>6</v>
      </c>
      <c r="E36" s="11" t="s">
        <v>2</v>
      </c>
      <c r="F36" s="2" t="s">
        <v>16</v>
      </c>
      <c r="G36" s="2" t="s">
        <v>30</v>
      </c>
      <c r="H36" s="2">
        <v>415</v>
      </c>
      <c r="I36" s="2" t="s">
        <v>48</v>
      </c>
      <c r="J36" s="18">
        <f>Table1[[#This Row],[WATT]]*Table1[[#This Row],[NO. OF PANELS]]/1000</f>
        <v>8.7149999999999999</v>
      </c>
      <c r="K36" s="2" t="s">
        <v>93</v>
      </c>
    </row>
    <row r="37" spans="1:11" x14ac:dyDescent="0.2">
      <c r="A37" s="9" t="s">
        <v>0</v>
      </c>
      <c r="B37" s="12" t="s">
        <v>109</v>
      </c>
      <c r="C37" s="9">
        <v>21</v>
      </c>
      <c r="D37" s="11" t="s">
        <v>6</v>
      </c>
      <c r="E37" s="11" t="s">
        <v>2</v>
      </c>
      <c r="F37" s="2" t="s">
        <v>16</v>
      </c>
      <c r="G37" s="2" t="s">
        <v>30</v>
      </c>
      <c r="H37" s="2">
        <v>415</v>
      </c>
      <c r="I37" s="2" t="s">
        <v>48</v>
      </c>
      <c r="J37" s="18">
        <f>Table1[[#This Row],[WATT]]*Table1[[#This Row],[NO. OF PANELS]]/1000</f>
        <v>8.7149999999999999</v>
      </c>
      <c r="K37" s="2" t="s">
        <v>93</v>
      </c>
    </row>
    <row r="38" spans="1:11" x14ac:dyDescent="0.2">
      <c r="A38" s="9" t="s">
        <v>5</v>
      </c>
      <c r="B38" s="12" t="s">
        <v>109</v>
      </c>
      <c r="C38" s="9">
        <v>17</v>
      </c>
      <c r="D38" s="11" t="s">
        <v>6</v>
      </c>
      <c r="E38" s="11" t="s">
        <v>2</v>
      </c>
      <c r="F38" s="2" t="s">
        <v>18</v>
      </c>
      <c r="G38" s="2" t="s">
        <v>31</v>
      </c>
      <c r="H38" s="2">
        <v>415</v>
      </c>
      <c r="I38" s="2" t="s">
        <v>48</v>
      </c>
      <c r="J38" s="18">
        <f>Table1[[#This Row],[WATT]]*Table1[[#This Row],[NO. OF PANELS]]/1000</f>
        <v>7.0549999999999997</v>
      </c>
      <c r="K38" s="2" t="s">
        <v>94</v>
      </c>
    </row>
    <row r="39" spans="1:11" x14ac:dyDescent="0.2">
      <c r="A39" s="9" t="s">
        <v>10</v>
      </c>
      <c r="B39" s="10" t="s">
        <v>108</v>
      </c>
      <c r="C39" s="9">
        <v>17</v>
      </c>
      <c r="D39" s="11" t="s">
        <v>1</v>
      </c>
      <c r="E39" s="11" t="s">
        <v>4</v>
      </c>
      <c r="F39" s="2" t="s">
        <v>27</v>
      </c>
      <c r="G39" s="2" t="s">
        <v>32</v>
      </c>
      <c r="H39" s="2">
        <v>415</v>
      </c>
      <c r="I39" s="2" t="s">
        <v>48</v>
      </c>
      <c r="J39" s="18">
        <f>Table1[[#This Row],[WATT]]*Table1[[#This Row],[NO. OF PANELS]]/1000</f>
        <v>7.0549999999999997</v>
      </c>
      <c r="K39" s="2" t="s">
        <v>95</v>
      </c>
    </row>
    <row r="40" spans="1:11" x14ac:dyDescent="0.2">
      <c r="A40" s="9" t="s">
        <v>3</v>
      </c>
      <c r="B40" s="9" t="s">
        <v>110</v>
      </c>
      <c r="C40" s="9">
        <v>18</v>
      </c>
      <c r="D40" s="11" t="s">
        <v>1</v>
      </c>
      <c r="E40" s="11" t="s">
        <v>2</v>
      </c>
      <c r="F40" s="2" t="s">
        <v>40</v>
      </c>
      <c r="G40" s="2" t="s">
        <v>30</v>
      </c>
      <c r="H40" s="2">
        <v>450</v>
      </c>
      <c r="I40" s="2" t="s">
        <v>49</v>
      </c>
      <c r="J40" s="18">
        <f>Table1[[#This Row],[WATT]]*Table1[[#This Row],[NO. OF PANELS]]/1000</f>
        <v>8.1</v>
      </c>
      <c r="K40" s="2" t="s">
        <v>96</v>
      </c>
    </row>
    <row r="41" spans="1:11" x14ac:dyDescent="0.2">
      <c r="A41" s="9" t="s">
        <v>10</v>
      </c>
      <c r="B41" s="12" t="s">
        <v>109</v>
      </c>
      <c r="C41" s="9">
        <v>16</v>
      </c>
      <c r="D41" s="11" t="s">
        <v>1</v>
      </c>
      <c r="E41" s="11" t="s">
        <v>2</v>
      </c>
      <c r="F41" s="2" t="s">
        <v>41</v>
      </c>
      <c r="G41" s="2" t="s">
        <v>32</v>
      </c>
      <c r="H41" s="2">
        <v>415</v>
      </c>
      <c r="I41" s="2" t="s">
        <v>48</v>
      </c>
      <c r="J41" s="18">
        <f>Table1[[#This Row],[WATT]]*Table1[[#This Row],[NO. OF PANELS]]/1000</f>
        <v>6.64</v>
      </c>
      <c r="K41" s="2" t="s">
        <v>97</v>
      </c>
    </row>
    <row r="42" spans="1:11" x14ac:dyDescent="0.2">
      <c r="A42" s="13" t="s">
        <v>12</v>
      </c>
      <c r="B42" s="12" t="s">
        <v>109</v>
      </c>
      <c r="C42" s="9">
        <v>21</v>
      </c>
      <c r="D42" s="11" t="s">
        <v>1</v>
      </c>
      <c r="E42" s="11" t="s">
        <v>2</v>
      </c>
      <c r="F42" s="2" t="s">
        <v>27</v>
      </c>
      <c r="G42" s="2" t="s">
        <v>32</v>
      </c>
      <c r="H42" s="2">
        <v>415</v>
      </c>
      <c r="I42" s="2" t="s">
        <v>48</v>
      </c>
      <c r="J42" s="18">
        <f>Table1[[#This Row],[WATT]]*Table1[[#This Row],[NO. OF PANELS]]/1000</f>
        <v>8.7149999999999999</v>
      </c>
      <c r="K42" s="2" t="s">
        <v>98</v>
      </c>
    </row>
    <row r="43" spans="1:11" x14ac:dyDescent="0.2">
      <c r="A43" s="9" t="s">
        <v>11</v>
      </c>
      <c r="B43" s="12" t="s">
        <v>109</v>
      </c>
      <c r="C43" s="9">
        <v>28</v>
      </c>
      <c r="D43" s="11" t="s">
        <v>6</v>
      </c>
      <c r="E43" s="11" t="s">
        <v>2</v>
      </c>
      <c r="F43" s="2" t="s">
        <v>42</v>
      </c>
      <c r="G43" s="2" t="s">
        <v>32</v>
      </c>
      <c r="H43" s="2">
        <v>415</v>
      </c>
      <c r="I43" s="2" t="s">
        <v>48</v>
      </c>
      <c r="J43" s="18">
        <f>Table1[[#This Row],[WATT]]*Table1[[#This Row],[NO. OF PANELS]]/1000</f>
        <v>11.62</v>
      </c>
      <c r="K43" s="2" t="s">
        <v>99</v>
      </c>
    </row>
    <row r="44" spans="1:11" x14ac:dyDescent="0.2">
      <c r="A44" s="13" t="s">
        <v>12</v>
      </c>
      <c r="B44" s="12" t="s">
        <v>109</v>
      </c>
      <c r="C44" s="9">
        <v>20</v>
      </c>
      <c r="D44" s="11" t="s">
        <v>1</v>
      </c>
      <c r="E44" s="11" t="s">
        <v>6</v>
      </c>
      <c r="F44" s="2" t="s">
        <v>27</v>
      </c>
      <c r="G44" s="2" t="s">
        <v>32</v>
      </c>
      <c r="H44" s="2">
        <v>415</v>
      </c>
      <c r="I44" s="2" t="s">
        <v>48</v>
      </c>
      <c r="J44" s="18">
        <f>Table1[[#This Row],[WATT]]*Table1[[#This Row],[NO. OF PANELS]]/1000</f>
        <v>8.3000000000000007</v>
      </c>
      <c r="K44" s="2" t="s">
        <v>100</v>
      </c>
    </row>
    <row r="45" spans="1:11" x14ac:dyDescent="0.2">
      <c r="A45" s="9" t="s">
        <v>0</v>
      </c>
      <c r="B45" s="12" t="s">
        <v>109</v>
      </c>
      <c r="C45" s="9">
        <v>24</v>
      </c>
      <c r="D45" s="11" t="s">
        <v>1</v>
      </c>
      <c r="E45" s="11" t="s">
        <v>6</v>
      </c>
      <c r="F45" s="2" t="s">
        <v>26</v>
      </c>
      <c r="G45" s="2" t="s">
        <v>30</v>
      </c>
      <c r="H45" s="2">
        <v>415</v>
      </c>
      <c r="I45" s="2" t="s">
        <v>48</v>
      </c>
      <c r="J45" s="18">
        <f>Table1[[#This Row],[WATT]]*Table1[[#This Row],[NO. OF PANELS]]/1000</f>
        <v>9.9600000000000009</v>
      </c>
      <c r="K45" s="2" t="s">
        <v>101</v>
      </c>
    </row>
    <row r="46" spans="1:11" x14ac:dyDescent="0.2">
      <c r="A46" s="9" t="s">
        <v>0</v>
      </c>
      <c r="B46" s="10" t="s">
        <v>108</v>
      </c>
      <c r="C46" s="9">
        <v>10</v>
      </c>
      <c r="D46" s="11" t="s">
        <v>1</v>
      </c>
      <c r="E46" s="11" t="s">
        <v>6</v>
      </c>
      <c r="F46" s="2" t="s">
        <v>20</v>
      </c>
      <c r="G46" s="2" t="s">
        <v>30</v>
      </c>
      <c r="H46" s="2">
        <v>415</v>
      </c>
      <c r="I46" s="2" t="s">
        <v>48</v>
      </c>
      <c r="J46" s="18">
        <f>Table1[[#This Row],[WATT]]*Table1[[#This Row],[NO. OF PANELS]]/1000</f>
        <v>4.1500000000000004</v>
      </c>
      <c r="K46" s="2" t="s">
        <v>72</v>
      </c>
    </row>
    <row r="47" spans="1:11" x14ac:dyDescent="0.2">
      <c r="A47" s="9" t="s">
        <v>3</v>
      </c>
      <c r="B47" s="14" t="s">
        <v>112</v>
      </c>
      <c r="C47" s="9">
        <v>20</v>
      </c>
      <c r="D47" s="11" t="s">
        <v>6</v>
      </c>
      <c r="E47" s="11" t="s">
        <v>1</v>
      </c>
      <c r="F47" s="2" t="s">
        <v>43</v>
      </c>
      <c r="G47" s="2" t="s">
        <v>30</v>
      </c>
      <c r="H47" s="2">
        <v>415</v>
      </c>
      <c r="I47" s="2" t="s">
        <v>48</v>
      </c>
      <c r="J47" s="18">
        <f>Table1[[#This Row],[WATT]]*Table1[[#This Row],[NO. OF PANELS]]/1000</f>
        <v>8.3000000000000007</v>
      </c>
      <c r="K47" s="2" t="s">
        <v>102</v>
      </c>
    </row>
    <row r="48" spans="1:11" x14ac:dyDescent="0.2">
      <c r="A48" s="13" t="s">
        <v>12</v>
      </c>
      <c r="B48" s="12" t="s">
        <v>109</v>
      </c>
      <c r="C48" s="9">
        <v>15</v>
      </c>
      <c r="D48" s="11" t="s">
        <v>1</v>
      </c>
      <c r="E48" s="11" t="s">
        <v>2</v>
      </c>
      <c r="F48" s="2" t="s">
        <v>27</v>
      </c>
      <c r="G48" s="2" t="s">
        <v>32</v>
      </c>
      <c r="H48" s="2">
        <v>415</v>
      </c>
      <c r="I48" s="2" t="s">
        <v>48</v>
      </c>
      <c r="J48" s="18">
        <f>Table1[[#This Row],[WATT]]*Table1[[#This Row],[NO. OF PANELS]]/1000</f>
        <v>6.2249999999999996</v>
      </c>
      <c r="K48" s="2" t="s">
        <v>103</v>
      </c>
    </row>
    <row r="49" spans="1:11" x14ac:dyDescent="0.2">
      <c r="A49" s="9" t="s">
        <v>0</v>
      </c>
      <c r="B49" s="12" t="s">
        <v>109</v>
      </c>
      <c r="C49" s="9">
        <v>16</v>
      </c>
      <c r="D49" s="11" t="s">
        <v>6</v>
      </c>
      <c r="E49" s="11" t="s">
        <v>1</v>
      </c>
      <c r="F49" s="2" t="s">
        <v>45</v>
      </c>
      <c r="G49" s="2" t="s">
        <v>30</v>
      </c>
      <c r="H49" s="2">
        <v>415</v>
      </c>
      <c r="I49" s="2" t="s">
        <v>48</v>
      </c>
      <c r="J49" s="18">
        <f>Table1[[#This Row],[WATT]]*Table1[[#This Row],[NO. OF PANELS]]/1000</f>
        <v>6.64</v>
      </c>
      <c r="K49" s="2" t="s">
        <v>104</v>
      </c>
    </row>
    <row r="50" spans="1:11" x14ac:dyDescent="0.2">
      <c r="A50" s="9" t="s">
        <v>10</v>
      </c>
      <c r="B50" s="12" t="s">
        <v>109</v>
      </c>
      <c r="C50" s="9">
        <v>24</v>
      </c>
      <c r="D50" s="11" t="s">
        <v>1</v>
      </c>
      <c r="E50" s="11" t="s">
        <v>2</v>
      </c>
      <c r="F50" s="2" t="s">
        <v>27</v>
      </c>
      <c r="G50" s="2" t="s">
        <v>32</v>
      </c>
      <c r="H50" s="2">
        <v>415</v>
      </c>
      <c r="I50" s="2" t="s">
        <v>48</v>
      </c>
      <c r="J50" s="18">
        <f>Table1[[#This Row],[WATT]]*Table1[[#This Row],[NO. OF PANELS]]/1000</f>
        <v>9.9600000000000009</v>
      </c>
      <c r="K50" s="2" t="s">
        <v>105</v>
      </c>
    </row>
    <row r="51" spans="1:11" x14ac:dyDescent="0.2">
      <c r="A51" s="9" t="s">
        <v>7</v>
      </c>
      <c r="B51" s="14" t="s">
        <v>112</v>
      </c>
      <c r="C51" s="15">
        <v>22</v>
      </c>
      <c r="D51" s="11" t="s">
        <v>1</v>
      </c>
      <c r="E51" s="11" t="s">
        <v>2</v>
      </c>
      <c r="F51" s="5" t="s">
        <v>44</v>
      </c>
      <c r="G51" s="5" t="s">
        <v>33</v>
      </c>
      <c r="H51" s="5">
        <v>365</v>
      </c>
      <c r="I51" s="5" t="s">
        <v>47</v>
      </c>
      <c r="J51" s="19">
        <f>Table1[[#This Row],[WATT]]*Table1[[#This Row],[NO. OF PANELS]]/1000</f>
        <v>8.0299999999999994</v>
      </c>
      <c r="K51" s="5" t="s">
        <v>106</v>
      </c>
    </row>
  </sheetData>
  <phoneticPr fontId="4" type="noConversion"/>
  <dataValidations count="3">
    <dataValidation type="list" allowBlank="1" showDropDown="1" showErrorMessage="1" sqref="D2:D51 E47 E49" xr:uid="{00000000-0002-0000-0000-000000000000}">
      <formula1>"Sujit,Savale,Sujit / Savale"</formula1>
    </dataValidation>
    <dataValidation type="custom" allowBlank="1" showDropDown="1" sqref="C2:C51" xr:uid="{00000000-0002-0000-0000-000002000000}">
      <formula1>AND(ISNUMBER(C2),(NOT(OR(NOT(ISERROR(DATEVALUE(C2))), AND(ISNUMBER(C2), LEFT(CELL("format", C2))="D")))))</formula1>
    </dataValidation>
    <dataValidation type="list" allowBlank="1" showDropDown="1" showErrorMessage="1" sqref="E2:E46 E50:E51 E48" xr:uid="{00000000-0002-0000-0000-000003000000}">
      <formula1>"Saideep,Shubham,Sujit,Sujit / Saideep,Savale / Saideep,Savale,Low Priority"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Shubham Savale</cp:lastModifiedBy>
  <dcterms:modified xsi:type="dcterms:W3CDTF">2025-04-22T13:05:15Z</dcterms:modified>
</cp:coreProperties>
</file>