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2259D1-EAEC-4C99-ADD7-AE8F717E7447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51" i="1" l="1"/>
  <c r="J49" i="1"/>
  <c r="J46" i="1"/>
  <c r="J43" i="1"/>
  <c r="J41" i="1"/>
  <c r="J39" i="1"/>
  <c r="J37" i="1"/>
  <c r="J33" i="1"/>
  <c r="J31" i="1"/>
  <c r="J25" i="1"/>
  <c r="J22" i="1"/>
  <c r="J17" i="1"/>
  <c r="J14" i="1"/>
  <c r="J11" i="1"/>
  <c r="J9" i="1"/>
  <c r="J6" i="1"/>
  <c r="J4" i="1"/>
  <c r="J2" i="1"/>
  <c r="J3" i="1"/>
  <c r="J5" i="1"/>
  <c r="J7" i="1"/>
  <c r="J8" i="1"/>
  <c r="J10" i="1"/>
  <c r="J12" i="1"/>
  <c r="J13" i="1"/>
  <c r="J15" i="1"/>
  <c r="J16" i="1"/>
  <c r="J18" i="1"/>
  <c r="J19" i="1"/>
  <c r="J20" i="1"/>
  <c r="J21" i="1"/>
  <c r="J23" i="1"/>
  <c r="J24" i="1"/>
  <c r="J26" i="1"/>
  <c r="J27" i="1"/>
  <c r="J28" i="1"/>
  <c r="J29" i="1"/>
  <c r="J30" i="1"/>
  <c r="J32" i="1"/>
  <c r="J34" i="1"/>
  <c r="J35" i="1"/>
  <c r="J36" i="1"/>
  <c r="J38" i="1"/>
  <c r="J40" i="1"/>
  <c r="J42" i="1"/>
  <c r="J44" i="1"/>
  <c r="J45" i="1"/>
  <c r="J47" i="1"/>
  <c r="J48" i="1"/>
  <c r="J50" i="1"/>
</calcChain>
</file>

<file path=xl/sharedStrings.xml><?xml version="1.0" encoding="utf-8"?>
<sst xmlns="http://schemas.openxmlformats.org/spreadsheetml/2006/main" count="463" uniqueCount="118">
  <si>
    <t>Idaho Power (ID)</t>
  </si>
  <si>
    <t>Sujit</t>
  </si>
  <si>
    <t>Saideep</t>
  </si>
  <si>
    <t>Rocky Mountain Power (ID)</t>
  </si>
  <si>
    <t>Shubham</t>
  </si>
  <si>
    <t>Northwestern Energy (MT)</t>
  </si>
  <si>
    <t>Savale</t>
  </si>
  <si>
    <t>Rocky Mountain Power (UT)</t>
  </si>
  <si>
    <t>Pacific Gas and Electric</t>
  </si>
  <si>
    <t>Idaho Power (OR)</t>
  </si>
  <si>
    <t>Grand Valley Power (CO)</t>
  </si>
  <si>
    <t>Holy Cross Electric (CO)</t>
  </si>
  <si>
    <t>Xcel Energy (CO)</t>
  </si>
  <si>
    <t>Star</t>
  </si>
  <si>
    <t>Helena</t>
  </si>
  <si>
    <t>Blackfoot</t>
  </si>
  <si>
    <t>Caldwell</t>
  </si>
  <si>
    <t>Sugar City</t>
  </si>
  <si>
    <t>Billings</t>
  </si>
  <si>
    <t>Nampa</t>
  </si>
  <si>
    <t>Meridian</t>
  </si>
  <si>
    <t>Fresno</t>
  </si>
  <si>
    <t>Pocatello</t>
  </si>
  <si>
    <t>Laurel</t>
  </si>
  <si>
    <t>Dayton</t>
  </si>
  <si>
    <t>Eagle</t>
  </si>
  <si>
    <t>Boise</t>
  </si>
  <si>
    <t>Grand Junction</t>
  </si>
  <si>
    <t>Saint Anthony</t>
  </si>
  <si>
    <t>Nyssa</t>
  </si>
  <si>
    <t>ID</t>
  </si>
  <si>
    <t>MT</t>
  </si>
  <si>
    <t>CO</t>
  </si>
  <si>
    <t>UT</t>
  </si>
  <si>
    <t>CA</t>
  </si>
  <si>
    <t>OR</t>
  </si>
  <si>
    <t>Layton</t>
  </si>
  <si>
    <t>Mountain Home</t>
  </si>
  <si>
    <t>Ririe</t>
  </si>
  <si>
    <t>Rigby</t>
  </si>
  <si>
    <t>Preston</t>
  </si>
  <si>
    <t>Whitewater</t>
  </si>
  <si>
    <t>Basalt</t>
  </si>
  <si>
    <t>Menan</t>
  </si>
  <si>
    <t>Spanish Fork</t>
  </si>
  <si>
    <t>Twin Falls</t>
  </si>
  <si>
    <t>URE</t>
  </si>
  <si>
    <t>LG</t>
  </si>
  <si>
    <t>QCELL</t>
  </si>
  <si>
    <t>LASOLAR</t>
  </si>
  <si>
    <t>JINKO</t>
  </si>
  <si>
    <t>ANDERS PLANO</t>
  </si>
  <si>
    <t>JOSHUA ZOLLINGER</t>
  </si>
  <si>
    <t>FLOYD MATTHEW OLSON</t>
  </si>
  <si>
    <t>STEPHEN SMITH</t>
  </si>
  <si>
    <t>CHRIS SCHOFIELD</t>
  </si>
  <si>
    <t>WADE WARD</t>
  </si>
  <si>
    <t>FERMIN NAVEJAR</t>
  </si>
  <si>
    <t>CHAIRSTY STEWART</t>
  </si>
  <si>
    <t>DENTON RUMSEY</t>
  </si>
  <si>
    <t>ROB COOPER</t>
  </si>
  <si>
    <t>RIVERWOOD HOMES DANIEL JOHNSON</t>
  </si>
  <si>
    <t>RICH WINTRODE</t>
  </si>
  <si>
    <t>KYLE RAMAY</t>
  </si>
  <si>
    <t>CY HEPWORTH</t>
  </si>
  <si>
    <t>ANNA GARCIA</t>
  </si>
  <si>
    <t>JOSH NIELSEN</t>
  </si>
  <si>
    <t>JAIME RODRIGUEZ</t>
  </si>
  <si>
    <t>KIRSTEN PETT</t>
  </si>
  <si>
    <t>KC JONES</t>
  </si>
  <si>
    <t>HORACIO MADRIGAL</t>
  </si>
  <si>
    <t>DAWN TAYLOR</t>
  </si>
  <si>
    <t>DAVID WARD</t>
  </si>
  <si>
    <t>KYLE TAYLOR</t>
  </si>
  <si>
    <t>TIMOTHY KLINKENBERG</t>
  </si>
  <si>
    <t>ALLEN LOVELL</t>
  </si>
  <si>
    <t>ERIKA LOPEZ</t>
  </si>
  <si>
    <t>KORI LANDAUER</t>
  </si>
  <si>
    <t>KAGOMA THERENCE</t>
  </si>
  <si>
    <t>BRENDA HART</t>
  </si>
  <si>
    <t>BRYCE LUKER</t>
  </si>
  <si>
    <t>ADRIANNA DENIRO</t>
  </si>
  <si>
    <t>DONALD GOUWENS</t>
  </si>
  <si>
    <t>SHELLA GREGORIO</t>
  </si>
  <si>
    <t>DIANA WILLIAMSON</t>
  </si>
  <si>
    <t>SHANNON SWAINSTON</t>
  </si>
  <si>
    <t>ROBERT  F LAWSON</t>
  </si>
  <si>
    <t>BLAKE  DUCKWORTH</t>
  </si>
  <si>
    <t>SCOTT KANE</t>
  </si>
  <si>
    <t>GARY FOSS</t>
  </si>
  <si>
    <t>LYNDEN VAZQUEZ-TOMPKINS</t>
  </si>
  <si>
    <t>AMY BARNEY</t>
  </si>
  <si>
    <t>RODNEY BEYNON</t>
  </si>
  <si>
    <t>ROBERT QUALLS</t>
  </si>
  <si>
    <t>KLENETH VALERIA</t>
  </si>
  <si>
    <t>CRAIG HERMANSEN</t>
  </si>
  <si>
    <t>FREEDOM FOREVER</t>
  </si>
  <si>
    <t>ENPHASE</t>
  </si>
  <si>
    <t>SOLAREDGE</t>
  </si>
  <si>
    <t>ATLAS</t>
  </si>
  <si>
    <t>SOLARK</t>
  </si>
  <si>
    <t>TESLA</t>
  </si>
  <si>
    <t>HYUNDAI</t>
  </si>
  <si>
    <t>utility</t>
  </si>
  <si>
    <t>inverter_brand</t>
  </si>
  <si>
    <t>no_of_panels</t>
  </si>
  <si>
    <t>designer</t>
  </si>
  <si>
    <t>qc_person</t>
  </si>
  <si>
    <t>city</t>
  </si>
  <si>
    <t>state</t>
  </si>
  <si>
    <t>panel_watt</t>
  </si>
  <si>
    <t>panel_brand</t>
  </si>
  <si>
    <t>capacity_kw</t>
  </si>
  <si>
    <t>client_name</t>
  </si>
  <si>
    <t>date</t>
  </si>
  <si>
    <t>Project_month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</si>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</sst>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DF3"/>
        <bgColor rgb="FFFFFDF3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1" headerRowDxfId="23" dataDxfId="21" totalsRowDxfId="19" headerRowBorderDxfId="22" tableBorderDxfId="20">
  <autoFilter ref="A1:M51" xr:uid="{00000000-000C-0000-FFFF-FFFF00000000}"/>
  <tableColumns count="13">
    <tableColumn id="3" xr3:uid="{00000000-0010-0000-0000-000003000000}" name="utility" dataDxfId="13"/>
    <tableColumn id="4" xr3:uid="{00000000-0010-0000-0000-000004000000}" name="inverter_brand" dataDxfId="12"/>
    <tableColumn id="5" xr3:uid="{00000000-0010-0000-0000-000005000000}" name="no_of_panels" dataDxfId="11"/>
    <tableColumn id="7" xr3:uid="{00000000-0010-0000-0000-000007000000}" name="designer" dataDxfId="10"/>
    <tableColumn id="8" xr3:uid="{00000000-0010-0000-0000-000008000000}" name="qc_person" dataDxfId="9"/>
    <tableColumn id="9" xr3:uid="{9A0413E2-A5EB-49FB-B2D1-6B61BB3D93D0}" name="city" dataDxfId="8"/>
    <tableColumn id="10" xr3:uid="{FA14AAF9-348A-4296-AB48-A8410039054F}" name="state" dataDxfId="7"/>
    <tableColumn id="13" xr3:uid="{21FFA929-A9FD-41C8-BF9A-11C58F1D4FD6}" name="panel_watt" dataDxfId="6" totalsRowDxfId="18"/>
    <tableColumn id="14" xr3:uid="{D1E82210-5E70-413B-B47F-F72740D47C7F}" name="panel_brand" dataDxfId="5" totalsRowDxfId="17"/>
    <tableColumn id="15" xr3:uid="{E05CBFAE-3612-4D8D-BB66-464941B1A236}" name="capacity_kw" dataDxfId="4" totalsRowDxfId="16">
      <calculatedColumnFormula>Table1[[#This Row],[panel_watt]]*Table1[[#This Row],[no_of_panels]]/1000</calculatedColumnFormula>
    </tableColumn>
    <tableColumn id="16" xr3:uid="{0887CABD-B217-4A9F-AE96-CF9F3C045211}" name="client_name" dataDxfId="3" totalsRowDxfId="15"/>
    <tableColumn id="1" xr3:uid="{1ADD1A50-0CC3-4F53-9D07-3BF734C4D5F0}" name="date" dataDxfId="2" totalsRowDxfId="14"/>
    <tableColumn id="2" xr3:uid="{D245EEFB-9DE0-45E5-9A12-67A2B627B43A}" name="Project_month" dataDxfId="1" totalsRow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topLeftCell="B1" zoomScale="70" zoomScaleNormal="70" workbookViewId="0">
      <pane ySplit="1" topLeftCell="A2" activePane="bottomLeft" state="frozen"/>
      <selection pane="bottomLeft" activeCell="M52" sqref="M52"/>
    </sheetView>
  </sheetViews>
  <sheetFormatPr defaultColWidth="12.42578125" defaultRowHeight="15.75" x14ac:dyDescent="0.2"/>
  <cols>
    <col min="1" max="1" width="30.140625" style="3" bestFit="1" customWidth="1"/>
    <col min="2" max="2" width="22" style="3" bestFit="1" customWidth="1"/>
    <col min="3" max="3" width="22.140625" style="3" bestFit="1" customWidth="1"/>
    <col min="4" max="4" width="17.140625" style="3" bestFit="1" customWidth="1"/>
    <col min="5" max="5" width="18.5703125" style="3" bestFit="1" customWidth="1"/>
    <col min="6" max="6" width="17.140625" style="3" bestFit="1" customWidth="1"/>
    <col min="7" max="7" width="12.42578125" style="3"/>
    <col min="8" max="8" width="18.28515625" style="3" bestFit="1" customWidth="1"/>
    <col min="9" max="9" width="23.42578125" style="3" bestFit="1" customWidth="1"/>
    <col min="10" max="10" width="19.7109375" style="13" bestFit="1" customWidth="1"/>
    <col min="11" max="11" width="44.85546875" style="3" bestFit="1" customWidth="1"/>
    <col min="12" max="12" width="11.7109375" style="3" bestFit="1" customWidth="1"/>
    <col min="13" max="16384" width="12.42578125" style="3"/>
  </cols>
  <sheetData>
    <row r="1" spans="1:13" s="1" customFormat="1" ht="31.5" x14ac:dyDescent="0.2">
      <c r="A1" s="14" t="s">
        <v>103</v>
      </c>
      <c r="B1" s="15" t="s">
        <v>104</v>
      </c>
      <c r="C1" s="14" t="s">
        <v>105</v>
      </c>
      <c r="D1" s="14" t="s">
        <v>106</v>
      </c>
      <c r="E1" s="14" t="s">
        <v>107</v>
      </c>
      <c r="F1" s="15" t="s">
        <v>108</v>
      </c>
      <c r="G1" s="15" t="s">
        <v>109</v>
      </c>
      <c r="H1" s="15" t="s">
        <v>110</v>
      </c>
      <c r="I1" s="15" t="s">
        <v>111</v>
      </c>
      <c r="J1" s="16" t="s">
        <v>112</v>
      </c>
      <c r="K1" s="15" t="s">
        <v>113</v>
      </c>
      <c r="L1" s="15" t="s">
        <v>114</v>
      </c>
      <c r="M1" s="5" t="s">
        <v>115</v>
      </c>
    </row>
    <row r="2" spans="1:13" x14ac:dyDescent="0.2">
      <c r="A2" s="6" t="s">
        <v>0</v>
      </c>
      <c r="B2" s="7" t="s">
        <v>97</v>
      </c>
      <c r="C2" s="6">
        <v>28</v>
      </c>
      <c r="D2" s="8" t="s">
        <v>1</v>
      </c>
      <c r="E2" s="8" t="s">
        <v>2</v>
      </c>
      <c r="F2" s="2" t="s">
        <v>13</v>
      </c>
      <c r="G2" s="2" t="s">
        <v>30</v>
      </c>
      <c r="H2" s="2">
        <v>400</v>
      </c>
      <c r="I2" s="2" t="s">
        <v>46</v>
      </c>
      <c r="J2" s="17">
        <f>Table1[[#This Row],[panel_watt]]*Table1[[#This Row],[no_of_panels]]/1000</f>
        <v>11.2</v>
      </c>
      <c r="K2" s="2" t="s">
        <v>51</v>
      </c>
      <c r="L2" s="18">
        <v>45660</v>
      </c>
      <c r="M2" s="12" t="s">
        <v>116</v>
      </c>
    </row>
    <row r="3" spans="1:13" x14ac:dyDescent="0.2">
      <c r="A3" s="6" t="s">
        <v>3</v>
      </c>
      <c r="B3" s="9" t="s">
        <v>98</v>
      </c>
      <c r="C3" s="6">
        <v>24</v>
      </c>
      <c r="D3" s="8" t="s">
        <v>1</v>
      </c>
      <c r="E3" s="8" t="s">
        <v>4</v>
      </c>
      <c r="F3" s="2" t="s">
        <v>17</v>
      </c>
      <c r="G3" s="2" t="s">
        <v>30</v>
      </c>
      <c r="H3" s="2">
        <v>415</v>
      </c>
      <c r="I3" s="2" t="s">
        <v>48</v>
      </c>
      <c r="J3" s="17">
        <f>Table1[[#This Row],[panel_watt]]*Table1[[#This Row],[no_of_panels]]/1000</f>
        <v>9.9600000000000009</v>
      </c>
      <c r="K3" s="2" t="s">
        <v>52</v>
      </c>
      <c r="L3" s="18">
        <v>45660</v>
      </c>
      <c r="M3" s="2" t="s">
        <v>116</v>
      </c>
    </row>
    <row r="4" spans="1:13" x14ac:dyDescent="0.2">
      <c r="A4" s="6" t="s">
        <v>5</v>
      </c>
      <c r="B4" s="6" t="s">
        <v>100</v>
      </c>
      <c r="C4" s="6">
        <v>48</v>
      </c>
      <c r="D4" s="8" t="s">
        <v>1</v>
      </c>
      <c r="E4" s="8" t="s">
        <v>4</v>
      </c>
      <c r="F4" s="2" t="s">
        <v>14</v>
      </c>
      <c r="G4" s="2" t="s">
        <v>31</v>
      </c>
      <c r="H4" s="2">
        <v>415</v>
      </c>
      <c r="I4" s="2" t="s">
        <v>48</v>
      </c>
      <c r="J4" s="17">
        <f>Table1[[#This Row],[panel_watt]]*Table1[[#This Row],[no_of_panels]]/1000</f>
        <v>19.920000000000002</v>
      </c>
      <c r="K4" s="2" t="s">
        <v>53</v>
      </c>
      <c r="L4" s="18">
        <v>45661</v>
      </c>
      <c r="M4" s="12" t="s">
        <v>116</v>
      </c>
    </row>
    <row r="5" spans="1:13" x14ac:dyDescent="0.2">
      <c r="A5" s="10" t="s">
        <v>12</v>
      </c>
      <c r="B5" s="11" t="s">
        <v>101</v>
      </c>
      <c r="C5" s="6">
        <v>18</v>
      </c>
      <c r="D5" s="8" t="s">
        <v>1</v>
      </c>
      <c r="E5" s="8" t="s">
        <v>2</v>
      </c>
      <c r="F5" s="2" t="s">
        <v>27</v>
      </c>
      <c r="G5" s="2" t="s">
        <v>32</v>
      </c>
      <c r="H5" s="2">
        <v>415</v>
      </c>
      <c r="I5" s="2" t="s">
        <v>48</v>
      </c>
      <c r="J5" s="17">
        <f>Table1[[#This Row],[panel_watt]]*Table1[[#This Row],[no_of_panels]]/1000</f>
        <v>7.47</v>
      </c>
      <c r="K5" s="2" t="s">
        <v>54</v>
      </c>
      <c r="L5" s="18">
        <v>45664</v>
      </c>
      <c r="M5" s="2" t="s">
        <v>116</v>
      </c>
    </row>
    <row r="6" spans="1:13" x14ac:dyDescent="0.2">
      <c r="A6" s="6" t="s">
        <v>0</v>
      </c>
      <c r="B6" s="11" t="s">
        <v>101</v>
      </c>
      <c r="C6" s="6">
        <v>33</v>
      </c>
      <c r="D6" s="8" t="s">
        <v>1</v>
      </c>
      <c r="E6" s="8" t="s">
        <v>2</v>
      </c>
      <c r="F6" s="2" t="s">
        <v>15</v>
      </c>
      <c r="G6" s="2" t="s">
        <v>30</v>
      </c>
      <c r="H6" s="2">
        <v>415</v>
      </c>
      <c r="I6" s="2" t="s">
        <v>48</v>
      </c>
      <c r="J6" s="17">
        <f>Table1[[#This Row],[panel_watt]]*Table1[[#This Row],[no_of_panels]]/1000</f>
        <v>13.695</v>
      </c>
      <c r="K6" s="2" t="s">
        <v>55</v>
      </c>
      <c r="L6" s="18">
        <v>45664</v>
      </c>
      <c r="M6" s="12" t="s">
        <v>116</v>
      </c>
    </row>
    <row r="7" spans="1:13" x14ac:dyDescent="0.2">
      <c r="A7" s="6" t="s">
        <v>3</v>
      </c>
      <c r="B7" s="9" t="s">
        <v>98</v>
      </c>
      <c r="C7" s="6">
        <v>22</v>
      </c>
      <c r="D7" s="8" t="s">
        <v>1</v>
      </c>
      <c r="E7" s="8" t="s">
        <v>2</v>
      </c>
      <c r="F7" s="2" t="s">
        <v>17</v>
      </c>
      <c r="G7" s="2" t="s">
        <v>30</v>
      </c>
      <c r="H7" s="2">
        <v>415</v>
      </c>
      <c r="I7" s="2" t="s">
        <v>48</v>
      </c>
      <c r="J7" s="17">
        <f>Table1[[#This Row],[panel_watt]]*Table1[[#This Row],[no_of_panels]]/1000</f>
        <v>9.1300000000000008</v>
      </c>
      <c r="K7" s="2" t="s">
        <v>56</v>
      </c>
      <c r="L7" s="18">
        <v>45665</v>
      </c>
      <c r="M7" s="2" t="s">
        <v>116</v>
      </c>
    </row>
    <row r="8" spans="1:13" x14ac:dyDescent="0.2">
      <c r="A8" s="6" t="s">
        <v>0</v>
      </c>
      <c r="B8" s="9" t="s">
        <v>98</v>
      </c>
      <c r="C8" s="6">
        <v>18</v>
      </c>
      <c r="D8" s="8" t="s">
        <v>6</v>
      </c>
      <c r="E8" s="8" t="s">
        <v>1</v>
      </c>
      <c r="F8" s="2" t="s">
        <v>16</v>
      </c>
      <c r="G8" s="2" t="s">
        <v>30</v>
      </c>
      <c r="H8" s="2">
        <v>415</v>
      </c>
      <c r="I8" s="2" t="s">
        <v>48</v>
      </c>
      <c r="J8" s="17">
        <f>Table1[[#This Row],[panel_watt]]*Table1[[#This Row],[no_of_panels]]/1000</f>
        <v>7.47</v>
      </c>
      <c r="K8" s="2" t="s">
        <v>57</v>
      </c>
      <c r="L8" s="18">
        <v>45666</v>
      </c>
      <c r="M8" s="12" t="s">
        <v>116</v>
      </c>
    </row>
    <row r="9" spans="1:13" x14ac:dyDescent="0.2">
      <c r="A9" s="6" t="s">
        <v>5</v>
      </c>
      <c r="B9" s="9" t="s">
        <v>98</v>
      </c>
      <c r="C9" s="6">
        <v>13</v>
      </c>
      <c r="D9" s="8" t="s">
        <v>1</v>
      </c>
      <c r="E9" s="8" t="s">
        <v>2</v>
      </c>
      <c r="F9" s="2" t="s">
        <v>18</v>
      </c>
      <c r="G9" s="2" t="s">
        <v>31</v>
      </c>
      <c r="H9" s="2">
        <v>415</v>
      </c>
      <c r="I9" s="2" t="s">
        <v>48</v>
      </c>
      <c r="J9" s="17">
        <f>Table1[[#This Row],[panel_watt]]*Table1[[#This Row],[no_of_panels]]/1000</f>
        <v>5.3949999999999996</v>
      </c>
      <c r="K9" s="2" t="s">
        <v>58</v>
      </c>
      <c r="L9" s="18">
        <v>45666</v>
      </c>
      <c r="M9" s="2" t="s">
        <v>116</v>
      </c>
    </row>
    <row r="10" spans="1:13" x14ac:dyDescent="0.2">
      <c r="A10" s="6" t="s">
        <v>3</v>
      </c>
      <c r="B10" s="9" t="s">
        <v>98</v>
      </c>
      <c r="C10" s="6">
        <v>34</v>
      </c>
      <c r="D10" s="8" t="s">
        <v>6</v>
      </c>
      <c r="E10" s="8" t="s">
        <v>1</v>
      </c>
      <c r="F10" s="2" t="s">
        <v>28</v>
      </c>
      <c r="G10" s="2" t="s">
        <v>30</v>
      </c>
      <c r="H10" s="2">
        <v>415</v>
      </c>
      <c r="I10" s="2" t="s">
        <v>48</v>
      </c>
      <c r="J10" s="17">
        <f>Table1[[#This Row],[panel_watt]]*Table1[[#This Row],[no_of_panels]]/1000</f>
        <v>14.11</v>
      </c>
      <c r="K10" s="2" t="s">
        <v>59</v>
      </c>
      <c r="L10" s="18">
        <v>45668</v>
      </c>
      <c r="M10" s="12" t="s">
        <v>116</v>
      </c>
    </row>
    <row r="11" spans="1:13" x14ac:dyDescent="0.2">
      <c r="A11" s="6" t="s">
        <v>7</v>
      </c>
      <c r="B11" s="9" t="s">
        <v>98</v>
      </c>
      <c r="C11" s="6">
        <v>29</v>
      </c>
      <c r="D11" s="8" t="s">
        <v>6</v>
      </c>
      <c r="E11" s="8" t="s">
        <v>2</v>
      </c>
      <c r="F11" s="2" t="s">
        <v>36</v>
      </c>
      <c r="G11" s="2" t="s">
        <v>33</v>
      </c>
      <c r="H11" s="2">
        <v>415</v>
      </c>
      <c r="I11" s="2" t="s">
        <v>48</v>
      </c>
      <c r="J11" s="17">
        <f>Table1[[#This Row],[panel_watt]]*Table1[[#This Row],[no_of_panels]]/1000</f>
        <v>12.035</v>
      </c>
      <c r="K11" s="2" t="s">
        <v>60</v>
      </c>
      <c r="L11" s="18">
        <v>45668</v>
      </c>
      <c r="M11" s="2" t="s">
        <v>116</v>
      </c>
    </row>
    <row r="12" spans="1:13" x14ac:dyDescent="0.2">
      <c r="A12" s="6" t="s">
        <v>0</v>
      </c>
      <c r="B12" s="7" t="s">
        <v>97</v>
      </c>
      <c r="C12" s="6">
        <v>10</v>
      </c>
      <c r="D12" s="8" t="s">
        <v>6</v>
      </c>
      <c r="E12" s="8" t="s">
        <v>2</v>
      </c>
      <c r="F12" s="2" t="s">
        <v>13</v>
      </c>
      <c r="G12" s="2" t="s">
        <v>30</v>
      </c>
      <c r="H12" s="2">
        <v>410</v>
      </c>
      <c r="I12" s="2" t="s">
        <v>48</v>
      </c>
      <c r="J12" s="17">
        <f>Table1[[#This Row],[panel_watt]]*Table1[[#This Row],[no_of_panels]]/1000</f>
        <v>4.0999999999999996</v>
      </c>
      <c r="K12" s="2" t="s">
        <v>61</v>
      </c>
      <c r="L12" s="18">
        <v>45668</v>
      </c>
      <c r="M12" s="12" t="s">
        <v>116</v>
      </c>
    </row>
    <row r="13" spans="1:13" x14ac:dyDescent="0.2">
      <c r="A13" s="6" t="s">
        <v>0</v>
      </c>
      <c r="B13" s="11" t="s">
        <v>101</v>
      </c>
      <c r="C13" s="6">
        <v>26</v>
      </c>
      <c r="D13" s="8" t="s">
        <v>6</v>
      </c>
      <c r="E13" s="8" t="s">
        <v>4</v>
      </c>
      <c r="F13" s="2" t="s">
        <v>19</v>
      </c>
      <c r="G13" s="2" t="s">
        <v>30</v>
      </c>
      <c r="H13" s="2">
        <v>415</v>
      </c>
      <c r="I13" s="2" t="s">
        <v>48</v>
      </c>
      <c r="J13" s="17">
        <f>Table1[[#This Row],[panel_watt]]*Table1[[#This Row],[no_of_panels]]/1000</f>
        <v>10.79</v>
      </c>
      <c r="K13" s="2" t="s">
        <v>62</v>
      </c>
      <c r="L13" s="18">
        <v>45671</v>
      </c>
      <c r="M13" s="2" t="s">
        <v>116</v>
      </c>
    </row>
    <row r="14" spans="1:13" x14ac:dyDescent="0.2">
      <c r="A14" s="6" t="s">
        <v>0</v>
      </c>
      <c r="B14" s="9" t="s">
        <v>98</v>
      </c>
      <c r="C14" s="6">
        <v>11</v>
      </c>
      <c r="D14" s="8" t="s">
        <v>6</v>
      </c>
      <c r="E14" s="8" t="s">
        <v>4</v>
      </c>
      <c r="F14" s="2" t="s">
        <v>37</v>
      </c>
      <c r="G14" s="2" t="s">
        <v>30</v>
      </c>
      <c r="H14" s="2">
        <v>415</v>
      </c>
      <c r="I14" s="2" t="s">
        <v>48</v>
      </c>
      <c r="J14" s="17">
        <f>Table1[[#This Row],[panel_watt]]*Table1[[#This Row],[no_of_panels]]/1000</f>
        <v>4.5650000000000004</v>
      </c>
      <c r="K14" s="2" t="s">
        <v>63</v>
      </c>
      <c r="L14" s="18">
        <v>45671</v>
      </c>
      <c r="M14" s="12" t="s">
        <v>116</v>
      </c>
    </row>
    <row r="15" spans="1:13" x14ac:dyDescent="0.2">
      <c r="A15" s="6" t="s">
        <v>0</v>
      </c>
      <c r="B15" s="7" t="s">
        <v>97</v>
      </c>
      <c r="C15" s="6">
        <v>10</v>
      </c>
      <c r="D15" s="8" t="s">
        <v>6</v>
      </c>
      <c r="E15" s="8" t="s">
        <v>1</v>
      </c>
      <c r="F15" s="2" t="s">
        <v>20</v>
      </c>
      <c r="G15" s="2" t="s">
        <v>30</v>
      </c>
      <c r="H15" s="2">
        <v>415</v>
      </c>
      <c r="I15" s="2" t="s">
        <v>48</v>
      </c>
      <c r="J15" s="17">
        <f>Table1[[#This Row],[panel_watt]]*Table1[[#This Row],[no_of_panels]]/1000</f>
        <v>4.1500000000000004</v>
      </c>
      <c r="K15" s="2" t="s">
        <v>61</v>
      </c>
      <c r="L15" s="18">
        <v>45671</v>
      </c>
      <c r="M15" s="2" t="s">
        <v>116</v>
      </c>
    </row>
    <row r="16" spans="1:13" x14ac:dyDescent="0.2">
      <c r="A16" s="6" t="s">
        <v>3</v>
      </c>
      <c r="B16" s="11" t="s">
        <v>101</v>
      </c>
      <c r="C16" s="6">
        <v>60</v>
      </c>
      <c r="D16" s="8" t="s">
        <v>1</v>
      </c>
      <c r="E16" s="8" t="s">
        <v>2</v>
      </c>
      <c r="F16" s="2" t="s">
        <v>28</v>
      </c>
      <c r="G16" s="2" t="s">
        <v>30</v>
      </c>
      <c r="H16" s="2">
        <v>415</v>
      </c>
      <c r="I16" s="2" t="s">
        <v>48</v>
      </c>
      <c r="J16" s="17">
        <f>Table1[[#This Row],[panel_watt]]*Table1[[#This Row],[no_of_panels]]/1000</f>
        <v>24.9</v>
      </c>
      <c r="K16" s="2" t="s">
        <v>64</v>
      </c>
      <c r="L16" s="18">
        <v>45671</v>
      </c>
      <c r="M16" s="12" t="s">
        <v>116</v>
      </c>
    </row>
    <row r="17" spans="1:13" x14ac:dyDescent="0.2">
      <c r="A17" s="6" t="s">
        <v>8</v>
      </c>
      <c r="B17" s="7" t="s">
        <v>97</v>
      </c>
      <c r="C17" s="6">
        <v>40</v>
      </c>
      <c r="D17" s="8" t="s">
        <v>1</v>
      </c>
      <c r="E17" s="8" t="s">
        <v>2</v>
      </c>
      <c r="F17" s="2" t="s">
        <v>21</v>
      </c>
      <c r="G17" s="2" t="s">
        <v>34</v>
      </c>
      <c r="H17" s="2">
        <v>415</v>
      </c>
      <c r="I17" s="2" t="s">
        <v>48</v>
      </c>
      <c r="J17" s="17">
        <f>Table1[[#This Row],[panel_watt]]*Table1[[#This Row],[no_of_panels]]/1000</f>
        <v>16.600000000000001</v>
      </c>
      <c r="K17" s="2" t="s">
        <v>65</v>
      </c>
      <c r="L17" s="18">
        <v>45672</v>
      </c>
      <c r="M17" s="2" t="s">
        <v>116</v>
      </c>
    </row>
    <row r="18" spans="1:13" x14ac:dyDescent="0.2">
      <c r="A18" s="6" t="s">
        <v>0</v>
      </c>
      <c r="B18" s="9" t="s">
        <v>98</v>
      </c>
      <c r="C18" s="6">
        <v>15</v>
      </c>
      <c r="D18" s="8" t="s">
        <v>1</v>
      </c>
      <c r="E18" s="8" t="s">
        <v>2</v>
      </c>
      <c r="F18" s="2" t="s">
        <v>22</v>
      </c>
      <c r="G18" s="2" t="s">
        <v>30</v>
      </c>
      <c r="H18" s="2">
        <v>415</v>
      </c>
      <c r="I18" s="2" t="s">
        <v>48</v>
      </c>
      <c r="J18" s="17">
        <f>Table1[[#This Row],[panel_watt]]*Table1[[#This Row],[no_of_panels]]/1000</f>
        <v>6.2249999999999996</v>
      </c>
      <c r="K18" s="2" t="s">
        <v>66</v>
      </c>
      <c r="L18" s="18">
        <v>45672</v>
      </c>
      <c r="M18" s="12" t="s">
        <v>116</v>
      </c>
    </row>
    <row r="19" spans="1:13" x14ac:dyDescent="0.2">
      <c r="A19" s="6" t="s">
        <v>0</v>
      </c>
      <c r="B19" s="9" t="s">
        <v>98</v>
      </c>
      <c r="C19" s="6">
        <v>11</v>
      </c>
      <c r="D19" s="8" t="s">
        <v>1</v>
      </c>
      <c r="E19" s="8" t="s">
        <v>4</v>
      </c>
      <c r="F19" s="2" t="s">
        <v>20</v>
      </c>
      <c r="G19" s="2" t="s">
        <v>30</v>
      </c>
      <c r="H19" s="2">
        <v>415</v>
      </c>
      <c r="I19" s="2" t="s">
        <v>48</v>
      </c>
      <c r="J19" s="17">
        <f>Table1[[#This Row],[panel_watt]]*Table1[[#This Row],[no_of_panels]]/1000</f>
        <v>4.5650000000000004</v>
      </c>
      <c r="K19" s="2" t="s">
        <v>67</v>
      </c>
      <c r="L19" s="18">
        <v>45674</v>
      </c>
      <c r="M19" s="2" t="s">
        <v>116</v>
      </c>
    </row>
    <row r="20" spans="1:13" x14ac:dyDescent="0.2">
      <c r="A20" s="6" t="s">
        <v>0</v>
      </c>
      <c r="B20" s="9" t="s">
        <v>98</v>
      </c>
      <c r="C20" s="6">
        <v>11</v>
      </c>
      <c r="D20" s="8" t="s">
        <v>1</v>
      </c>
      <c r="E20" s="8" t="s">
        <v>4</v>
      </c>
      <c r="F20" s="2" t="s">
        <v>16</v>
      </c>
      <c r="G20" s="2" t="s">
        <v>30</v>
      </c>
      <c r="H20" s="2">
        <v>415</v>
      </c>
      <c r="I20" s="2" t="s">
        <v>48</v>
      </c>
      <c r="J20" s="17">
        <f>Table1[[#This Row],[panel_watt]]*Table1[[#This Row],[no_of_panels]]/1000</f>
        <v>4.5650000000000004</v>
      </c>
      <c r="K20" s="2" t="s">
        <v>67</v>
      </c>
      <c r="L20" s="18">
        <v>45674</v>
      </c>
      <c r="M20" s="12" t="s">
        <v>116</v>
      </c>
    </row>
    <row r="21" spans="1:13" x14ac:dyDescent="0.2">
      <c r="A21" s="6" t="s">
        <v>5</v>
      </c>
      <c r="B21" s="9" t="s">
        <v>98</v>
      </c>
      <c r="C21" s="6">
        <v>35</v>
      </c>
      <c r="D21" s="8" t="s">
        <v>1</v>
      </c>
      <c r="E21" s="8" t="s">
        <v>2</v>
      </c>
      <c r="F21" s="2" t="s">
        <v>23</v>
      </c>
      <c r="G21" s="2" t="s">
        <v>31</v>
      </c>
      <c r="H21" s="2">
        <v>415</v>
      </c>
      <c r="I21" s="2" t="s">
        <v>48</v>
      </c>
      <c r="J21" s="17">
        <f>Table1[[#This Row],[panel_watt]]*Table1[[#This Row],[no_of_panels]]/1000</f>
        <v>14.525</v>
      </c>
      <c r="K21" s="2" t="s">
        <v>68</v>
      </c>
      <c r="L21" s="18">
        <v>45674</v>
      </c>
      <c r="M21" s="2" t="s">
        <v>116</v>
      </c>
    </row>
    <row r="22" spans="1:13" x14ac:dyDescent="0.2">
      <c r="A22" s="6" t="s">
        <v>0</v>
      </c>
      <c r="B22" s="9" t="s">
        <v>98</v>
      </c>
      <c r="C22" s="6">
        <v>14</v>
      </c>
      <c r="D22" s="8" t="s">
        <v>1</v>
      </c>
      <c r="E22" s="8" t="s">
        <v>4</v>
      </c>
      <c r="F22" s="2" t="s">
        <v>37</v>
      </c>
      <c r="G22" s="2" t="s">
        <v>30</v>
      </c>
      <c r="H22" s="2">
        <v>415</v>
      </c>
      <c r="I22" s="2" t="s">
        <v>48</v>
      </c>
      <c r="J22" s="17">
        <f>Table1[[#This Row],[panel_watt]]*Table1[[#This Row],[no_of_panels]]/1000</f>
        <v>5.81</v>
      </c>
      <c r="K22" s="2" t="s">
        <v>69</v>
      </c>
      <c r="L22" s="18">
        <v>45674</v>
      </c>
      <c r="M22" s="12" t="s">
        <v>116</v>
      </c>
    </row>
    <row r="23" spans="1:13" x14ac:dyDescent="0.2">
      <c r="A23" s="6" t="s">
        <v>8</v>
      </c>
      <c r="B23" s="7" t="s">
        <v>97</v>
      </c>
      <c r="C23" s="6">
        <v>11</v>
      </c>
      <c r="D23" s="8" t="s">
        <v>1</v>
      </c>
      <c r="E23" s="8" t="s">
        <v>4</v>
      </c>
      <c r="F23" s="2" t="s">
        <v>21</v>
      </c>
      <c r="G23" s="2" t="s">
        <v>34</v>
      </c>
      <c r="H23" s="2">
        <v>415</v>
      </c>
      <c r="I23" s="2" t="s">
        <v>48</v>
      </c>
      <c r="J23" s="17">
        <f>Table1[[#This Row],[panel_watt]]*Table1[[#This Row],[no_of_panels]]/1000</f>
        <v>4.5650000000000004</v>
      </c>
      <c r="K23" s="2" t="s">
        <v>70</v>
      </c>
      <c r="L23" s="18">
        <v>45674</v>
      </c>
      <c r="M23" s="2" t="s">
        <v>116</v>
      </c>
    </row>
    <row r="24" spans="1:13" x14ac:dyDescent="0.2">
      <c r="A24" s="6" t="s">
        <v>0</v>
      </c>
      <c r="B24" s="9" t="s">
        <v>98</v>
      </c>
      <c r="C24" s="6">
        <v>21</v>
      </c>
      <c r="D24" s="8" t="s">
        <v>1</v>
      </c>
      <c r="E24" s="8" t="s">
        <v>4</v>
      </c>
      <c r="F24" s="2" t="s">
        <v>24</v>
      </c>
      <c r="G24" s="2" t="s">
        <v>30</v>
      </c>
      <c r="H24" s="2">
        <v>290</v>
      </c>
      <c r="I24" s="2" t="s">
        <v>102</v>
      </c>
      <c r="J24" s="17">
        <f>Table1[[#This Row],[panel_watt]]*Table1[[#This Row],[no_of_panels]]/1000</f>
        <v>6.09</v>
      </c>
      <c r="K24" s="2" t="s">
        <v>71</v>
      </c>
      <c r="L24" s="18">
        <v>45678</v>
      </c>
      <c r="M24" s="12" t="s">
        <v>116</v>
      </c>
    </row>
    <row r="25" spans="1:13" x14ac:dyDescent="0.2">
      <c r="A25" s="6" t="s">
        <v>0</v>
      </c>
      <c r="B25" s="9" t="s">
        <v>98</v>
      </c>
      <c r="C25" s="6">
        <v>18</v>
      </c>
      <c r="D25" s="8" t="s">
        <v>1</v>
      </c>
      <c r="E25" s="8" t="s">
        <v>4</v>
      </c>
      <c r="F25" s="2" t="s">
        <v>24</v>
      </c>
      <c r="G25" s="2" t="s">
        <v>30</v>
      </c>
      <c r="H25" s="2">
        <v>370</v>
      </c>
      <c r="I25" s="2" t="s">
        <v>96</v>
      </c>
      <c r="J25" s="17">
        <f>Table1[[#This Row],[panel_watt]]*Table1[[#This Row],[no_of_panels]]/1000</f>
        <v>6.66</v>
      </c>
      <c r="K25" s="2" t="s">
        <v>72</v>
      </c>
      <c r="L25" s="18">
        <v>45679</v>
      </c>
      <c r="M25" s="2" t="s">
        <v>116</v>
      </c>
    </row>
    <row r="26" spans="1:13" x14ac:dyDescent="0.2">
      <c r="A26" s="6" t="s">
        <v>3</v>
      </c>
      <c r="B26" s="11" t="s">
        <v>101</v>
      </c>
      <c r="C26" s="6">
        <v>21</v>
      </c>
      <c r="D26" s="8" t="s">
        <v>1</v>
      </c>
      <c r="E26" s="8" t="s">
        <v>2</v>
      </c>
      <c r="F26" s="2" t="s">
        <v>39</v>
      </c>
      <c r="G26" s="2" t="s">
        <v>30</v>
      </c>
      <c r="H26" s="2">
        <v>415</v>
      </c>
      <c r="I26" s="2" t="s">
        <v>48</v>
      </c>
      <c r="J26" s="17">
        <f>Table1[[#This Row],[panel_watt]]*Table1[[#This Row],[no_of_panels]]/1000</f>
        <v>8.7149999999999999</v>
      </c>
      <c r="K26" s="2" t="s">
        <v>73</v>
      </c>
      <c r="L26" s="18">
        <v>45679</v>
      </c>
      <c r="M26" s="12" t="s">
        <v>116</v>
      </c>
    </row>
    <row r="27" spans="1:13" x14ac:dyDescent="0.2">
      <c r="A27" s="6" t="s">
        <v>9</v>
      </c>
      <c r="B27" s="9" t="s">
        <v>98</v>
      </c>
      <c r="C27" s="6">
        <v>11</v>
      </c>
      <c r="D27" s="8" t="s">
        <v>1</v>
      </c>
      <c r="E27" s="8" t="s">
        <v>2</v>
      </c>
      <c r="F27" s="2" t="s">
        <v>29</v>
      </c>
      <c r="G27" s="2" t="s">
        <v>35</v>
      </c>
      <c r="H27" s="2">
        <v>415</v>
      </c>
      <c r="I27" s="2" t="s">
        <v>48</v>
      </c>
      <c r="J27" s="17">
        <f>Table1[[#This Row],[panel_watt]]*Table1[[#This Row],[no_of_panels]]/1000</f>
        <v>4.5650000000000004</v>
      </c>
      <c r="K27" s="2" t="s">
        <v>74</v>
      </c>
      <c r="L27" s="18">
        <v>45679</v>
      </c>
      <c r="M27" s="2" t="s">
        <v>116</v>
      </c>
    </row>
    <row r="28" spans="1:13" x14ac:dyDescent="0.2">
      <c r="A28" s="6" t="s">
        <v>3</v>
      </c>
      <c r="B28" s="9" t="s">
        <v>98</v>
      </c>
      <c r="C28" s="6">
        <v>22</v>
      </c>
      <c r="D28" s="8" t="s">
        <v>6</v>
      </c>
      <c r="E28" s="8" t="s">
        <v>1</v>
      </c>
      <c r="F28" s="2" t="s">
        <v>38</v>
      </c>
      <c r="G28" s="2" t="s">
        <v>30</v>
      </c>
      <c r="H28" s="2">
        <v>415</v>
      </c>
      <c r="I28" s="2" t="s">
        <v>48</v>
      </c>
      <c r="J28" s="17">
        <f>Table1[[#This Row],[panel_watt]]*Table1[[#This Row],[no_of_panels]]/1000</f>
        <v>9.1300000000000008</v>
      </c>
      <c r="K28" s="2" t="s">
        <v>75</v>
      </c>
      <c r="L28" s="18">
        <v>45681</v>
      </c>
      <c r="M28" s="12" t="s">
        <v>116</v>
      </c>
    </row>
    <row r="29" spans="1:13" x14ac:dyDescent="0.2">
      <c r="A29" s="6" t="s">
        <v>5</v>
      </c>
      <c r="B29" s="9" t="s">
        <v>98</v>
      </c>
      <c r="C29" s="6">
        <v>44</v>
      </c>
      <c r="D29" s="8" t="s">
        <v>1</v>
      </c>
      <c r="E29" s="8" t="s">
        <v>4</v>
      </c>
      <c r="F29" s="2" t="s">
        <v>18</v>
      </c>
      <c r="G29" s="2" t="s">
        <v>31</v>
      </c>
      <c r="H29" s="2">
        <v>415</v>
      </c>
      <c r="I29" s="2" t="s">
        <v>48</v>
      </c>
      <c r="J29" s="17">
        <f>Table1[[#This Row],[panel_watt]]*Table1[[#This Row],[no_of_panels]]/1000</f>
        <v>18.260000000000002</v>
      </c>
      <c r="K29" s="2" t="s">
        <v>76</v>
      </c>
      <c r="L29" s="18">
        <v>45682</v>
      </c>
      <c r="M29" s="2" t="s">
        <v>116</v>
      </c>
    </row>
    <row r="30" spans="1:13" x14ac:dyDescent="0.2">
      <c r="A30" s="6" t="s">
        <v>11</v>
      </c>
      <c r="B30" s="9" t="s">
        <v>98</v>
      </c>
      <c r="C30" s="6">
        <v>48</v>
      </c>
      <c r="D30" s="8" t="s">
        <v>1</v>
      </c>
      <c r="E30" s="8" t="s">
        <v>2</v>
      </c>
      <c r="F30" s="2" t="s">
        <v>25</v>
      </c>
      <c r="G30" s="2" t="s">
        <v>32</v>
      </c>
      <c r="H30" s="2">
        <v>320</v>
      </c>
      <c r="I30" s="2" t="s">
        <v>50</v>
      </c>
      <c r="J30" s="17">
        <f>Table1[[#This Row],[panel_watt]]*Table1[[#This Row],[no_of_panels]]/1000</f>
        <v>15.36</v>
      </c>
      <c r="K30" s="2" t="s">
        <v>77</v>
      </c>
      <c r="L30" s="18">
        <v>45685</v>
      </c>
      <c r="M30" s="12" t="s">
        <v>116</v>
      </c>
    </row>
    <row r="31" spans="1:13" x14ac:dyDescent="0.2">
      <c r="A31" s="6" t="s">
        <v>11</v>
      </c>
      <c r="B31" s="9" t="s">
        <v>98</v>
      </c>
      <c r="C31" s="6">
        <v>48</v>
      </c>
      <c r="D31" s="8" t="s">
        <v>1</v>
      </c>
      <c r="E31" s="8" t="s">
        <v>2</v>
      </c>
      <c r="F31" s="2" t="s">
        <v>25</v>
      </c>
      <c r="G31" s="2" t="s">
        <v>32</v>
      </c>
      <c r="H31" s="2">
        <v>320</v>
      </c>
      <c r="I31" s="2" t="s">
        <v>50</v>
      </c>
      <c r="J31" s="17">
        <f>Table1[[#This Row],[panel_watt]]*Table1[[#This Row],[no_of_panels]]/1000</f>
        <v>15.36</v>
      </c>
      <c r="K31" s="2" t="s">
        <v>77</v>
      </c>
      <c r="L31" s="18">
        <v>45686</v>
      </c>
      <c r="M31" s="2" t="s">
        <v>116</v>
      </c>
    </row>
    <row r="32" spans="1:13" x14ac:dyDescent="0.2">
      <c r="A32" s="6" t="s">
        <v>0</v>
      </c>
      <c r="B32" s="9" t="s">
        <v>98</v>
      </c>
      <c r="C32" s="6">
        <v>10</v>
      </c>
      <c r="D32" s="8" t="s">
        <v>1</v>
      </c>
      <c r="E32" s="8" t="s">
        <v>4</v>
      </c>
      <c r="F32" s="2" t="s">
        <v>20</v>
      </c>
      <c r="G32" s="2" t="s">
        <v>30</v>
      </c>
      <c r="H32" s="2">
        <v>415</v>
      </c>
      <c r="I32" s="2" t="s">
        <v>48</v>
      </c>
      <c r="J32" s="17">
        <f>Table1[[#This Row],[panel_watt]]*Table1[[#This Row],[no_of_panels]]/1000</f>
        <v>4.1500000000000004</v>
      </c>
      <c r="K32" s="2" t="s">
        <v>78</v>
      </c>
      <c r="L32" s="18">
        <v>45686</v>
      </c>
      <c r="M32" s="12" t="s">
        <v>116</v>
      </c>
    </row>
    <row r="33" spans="1:13" x14ac:dyDescent="0.2">
      <c r="A33" s="10" t="s">
        <v>12</v>
      </c>
      <c r="B33" s="9" t="s">
        <v>98</v>
      </c>
      <c r="C33" s="6">
        <v>32</v>
      </c>
      <c r="D33" s="8" t="s">
        <v>1</v>
      </c>
      <c r="E33" s="8" t="s">
        <v>2</v>
      </c>
      <c r="F33" s="2" t="s">
        <v>27</v>
      </c>
      <c r="G33" s="2" t="s">
        <v>32</v>
      </c>
      <c r="H33" s="2">
        <v>415</v>
      </c>
      <c r="I33" s="2" t="s">
        <v>48</v>
      </c>
      <c r="J33" s="17">
        <f>Table1[[#This Row],[panel_watt]]*Table1[[#This Row],[no_of_panels]]/1000</f>
        <v>13.28</v>
      </c>
      <c r="K33" s="2" t="s">
        <v>79</v>
      </c>
      <c r="L33" s="18">
        <v>45686</v>
      </c>
      <c r="M33" s="2" t="s">
        <v>116</v>
      </c>
    </row>
    <row r="34" spans="1:13" x14ac:dyDescent="0.2">
      <c r="A34" s="6" t="s">
        <v>0</v>
      </c>
      <c r="B34" s="11" t="s">
        <v>101</v>
      </c>
      <c r="C34" s="6">
        <v>16</v>
      </c>
      <c r="D34" s="8" t="s">
        <v>1</v>
      </c>
      <c r="E34" s="8" t="s">
        <v>4</v>
      </c>
      <c r="F34" s="2" t="s">
        <v>22</v>
      </c>
      <c r="G34" s="2" t="s">
        <v>30</v>
      </c>
      <c r="H34" s="2">
        <v>415</v>
      </c>
      <c r="I34" s="2" t="s">
        <v>48</v>
      </c>
      <c r="J34" s="17">
        <f>Table1[[#This Row],[panel_watt]]*Table1[[#This Row],[no_of_panels]]/1000</f>
        <v>6.64</v>
      </c>
      <c r="K34" s="2" t="s">
        <v>80</v>
      </c>
      <c r="L34" s="18">
        <v>45686</v>
      </c>
      <c r="M34" s="12" t="s">
        <v>116</v>
      </c>
    </row>
    <row r="35" spans="1:13" x14ac:dyDescent="0.2">
      <c r="A35" s="6" t="s">
        <v>3</v>
      </c>
      <c r="B35" s="9" t="s">
        <v>98</v>
      </c>
      <c r="C35" s="6">
        <v>34</v>
      </c>
      <c r="D35" s="8" t="s">
        <v>6</v>
      </c>
      <c r="E35" s="8" t="s">
        <v>4</v>
      </c>
      <c r="F35" s="2" t="s">
        <v>39</v>
      </c>
      <c r="G35" s="2" t="s">
        <v>30</v>
      </c>
      <c r="H35" s="2">
        <v>415</v>
      </c>
      <c r="I35" s="2" t="s">
        <v>48</v>
      </c>
      <c r="J35" s="17">
        <f>Table1[[#This Row],[panel_watt]]*Table1[[#This Row],[no_of_panels]]/1000</f>
        <v>14.11</v>
      </c>
      <c r="K35" s="2" t="s">
        <v>81</v>
      </c>
      <c r="L35" s="18">
        <v>45688</v>
      </c>
      <c r="M35" s="2" t="s">
        <v>116</v>
      </c>
    </row>
    <row r="36" spans="1:13" x14ac:dyDescent="0.2">
      <c r="A36" s="6" t="s">
        <v>0</v>
      </c>
      <c r="B36" s="9" t="s">
        <v>98</v>
      </c>
      <c r="C36" s="6">
        <v>21</v>
      </c>
      <c r="D36" s="8" t="s">
        <v>6</v>
      </c>
      <c r="E36" s="8" t="s">
        <v>2</v>
      </c>
      <c r="F36" s="2" t="s">
        <v>16</v>
      </c>
      <c r="G36" s="2" t="s">
        <v>30</v>
      </c>
      <c r="H36" s="2">
        <v>415</v>
      </c>
      <c r="I36" s="2" t="s">
        <v>48</v>
      </c>
      <c r="J36" s="17">
        <f>Table1[[#This Row],[panel_watt]]*Table1[[#This Row],[no_of_panels]]/1000</f>
        <v>8.7149999999999999</v>
      </c>
      <c r="K36" s="2" t="s">
        <v>82</v>
      </c>
      <c r="L36" s="18">
        <v>45688</v>
      </c>
      <c r="M36" s="12" t="s">
        <v>116</v>
      </c>
    </row>
    <row r="37" spans="1:13" x14ac:dyDescent="0.2">
      <c r="A37" s="6" t="s">
        <v>0</v>
      </c>
      <c r="B37" s="9" t="s">
        <v>98</v>
      </c>
      <c r="C37" s="6">
        <v>21</v>
      </c>
      <c r="D37" s="8" t="s">
        <v>6</v>
      </c>
      <c r="E37" s="8" t="s">
        <v>2</v>
      </c>
      <c r="F37" s="2" t="s">
        <v>16</v>
      </c>
      <c r="G37" s="2" t="s">
        <v>30</v>
      </c>
      <c r="H37" s="2">
        <v>415</v>
      </c>
      <c r="I37" s="2" t="s">
        <v>48</v>
      </c>
      <c r="J37" s="17">
        <f>Table1[[#This Row],[panel_watt]]*Table1[[#This Row],[no_of_panels]]/1000</f>
        <v>8.7149999999999999</v>
      </c>
      <c r="K37" s="2" t="s">
        <v>82</v>
      </c>
      <c r="L37" s="18">
        <v>45692</v>
      </c>
      <c r="M37" s="2" t="s">
        <v>117</v>
      </c>
    </row>
    <row r="38" spans="1:13" x14ac:dyDescent="0.2">
      <c r="A38" s="6" t="s">
        <v>5</v>
      </c>
      <c r="B38" s="9" t="s">
        <v>98</v>
      </c>
      <c r="C38" s="6">
        <v>17</v>
      </c>
      <c r="D38" s="8" t="s">
        <v>6</v>
      </c>
      <c r="E38" s="8" t="s">
        <v>2</v>
      </c>
      <c r="F38" s="2" t="s">
        <v>18</v>
      </c>
      <c r="G38" s="2" t="s">
        <v>31</v>
      </c>
      <c r="H38" s="2">
        <v>415</v>
      </c>
      <c r="I38" s="2" t="s">
        <v>48</v>
      </c>
      <c r="J38" s="17">
        <f>Table1[[#This Row],[panel_watt]]*Table1[[#This Row],[no_of_panels]]/1000</f>
        <v>7.0549999999999997</v>
      </c>
      <c r="K38" s="2" t="s">
        <v>83</v>
      </c>
      <c r="L38" s="18">
        <v>45692</v>
      </c>
      <c r="M38" s="2" t="s">
        <v>117</v>
      </c>
    </row>
    <row r="39" spans="1:13" x14ac:dyDescent="0.2">
      <c r="A39" s="6" t="s">
        <v>10</v>
      </c>
      <c r="B39" s="7" t="s">
        <v>97</v>
      </c>
      <c r="C39" s="6">
        <v>17</v>
      </c>
      <c r="D39" s="8" t="s">
        <v>1</v>
      </c>
      <c r="E39" s="8" t="s">
        <v>4</v>
      </c>
      <c r="F39" s="2" t="s">
        <v>27</v>
      </c>
      <c r="G39" s="2" t="s">
        <v>32</v>
      </c>
      <c r="H39" s="2">
        <v>415</v>
      </c>
      <c r="I39" s="2" t="s">
        <v>48</v>
      </c>
      <c r="J39" s="17">
        <f>Table1[[#This Row],[panel_watt]]*Table1[[#This Row],[no_of_panels]]/1000</f>
        <v>7.0549999999999997</v>
      </c>
      <c r="K39" s="2" t="s">
        <v>84</v>
      </c>
      <c r="L39" s="18">
        <v>45692</v>
      </c>
      <c r="M39" s="2" t="s">
        <v>117</v>
      </c>
    </row>
    <row r="40" spans="1:13" x14ac:dyDescent="0.2">
      <c r="A40" s="6" t="s">
        <v>3</v>
      </c>
      <c r="B40" s="6" t="s">
        <v>99</v>
      </c>
      <c r="C40" s="6">
        <v>18</v>
      </c>
      <c r="D40" s="8" t="s">
        <v>1</v>
      </c>
      <c r="E40" s="8" t="s">
        <v>2</v>
      </c>
      <c r="F40" s="2" t="s">
        <v>40</v>
      </c>
      <c r="G40" s="2" t="s">
        <v>30</v>
      </c>
      <c r="H40" s="2">
        <v>450</v>
      </c>
      <c r="I40" s="2" t="s">
        <v>49</v>
      </c>
      <c r="J40" s="17">
        <f>Table1[[#This Row],[panel_watt]]*Table1[[#This Row],[no_of_panels]]/1000</f>
        <v>8.1</v>
      </c>
      <c r="K40" s="2" t="s">
        <v>85</v>
      </c>
      <c r="L40" s="18">
        <v>45692</v>
      </c>
      <c r="M40" s="2" t="s">
        <v>117</v>
      </c>
    </row>
    <row r="41" spans="1:13" x14ac:dyDescent="0.2">
      <c r="A41" s="6" t="s">
        <v>10</v>
      </c>
      <c r="B41" s="9" t="s">
        <v>98</v>
      </c>
      <c r="C41" s="6">
        <v>16</v>
      </c>
      <c r="D41" s="8" t="s">
        <v>1</v>
      </c>
      <c r="E41" s="8" t="s">
        <v>2</v>
      </c>
      <c r="F41" s="2" t="s">
        <v>41</v>
      </c>
      <c r="G41" s="2" t="s">
        <v>32</v>
      </c>
      <c r="H41" s="2">
        <v>415</v>
      </c>
      <c r="I41" s="2" t="s">
        <v>48</v>
      </c>
      <c r="J41" s="17">
        <f>Table1[[#This Row],[panel_watt]]*Table1[[#This Row],[no_of_panels]]/1000</f>
        <v>6.64</v>
      </c>
      <c r="K41" s="2" t="s">
        <v>86</v>
      </c>
      <c r="L41" s="18">
        <v>45692</v>
      </c>
      <c r="M41" s="2" t="s">
        <v>117</v>
      </c>
    </row>
    <row r="42" spans="1:13" x14ac:dyDescent="0.2">
      <c r="A42" s="10" t="s">
        <v>12</v>
      </c>
      <c r="B42" s="9" t="s">
        <v>98</v>
      </c>
      <c r="C42" s="6">
        <v>21</v>
      </c>
      <c r="D42" s="8" t="s">
        <v>1</v>
      </c>
      <c r="E42" s="8" t="s">
        <v>2</v>
      </c>
      <c r="F42" s="2" t="s">
        <v>27</v>
      </c>
      <c r="G42" s="2" t="s">
        <v>32</v>
      </c>
      <c r="H42" s="2">
        <v>415</v>
      </c>
      <c r="I42" s="2" t="s">
        <v>48</v>
      </c>
      <c r="J42" s="17">
        <f>Table1[[#This Row],[panel_watt]]*Table1[[#This Row],[no_of_panels]]/1000</f>
        <v>8.7149999999999999</v>
      </c>
      <c r="K42" s="2" t="s">
        <v>87</v>
      </c>
      <c r="L42" s="18">
        <v>45693</v>
      </c>
      <c r="M42" s="2" t="s">
        <v>117</v>
      </c>
    </row>
    <row r="43" spans="1:13" x14ac:dyDescent="0.2">
      <c r="A43" s="6" t="s">
        <v>11</v>
      </c>
      <c r="B43" s="9" t="s">
        <v>98</v>
      </c>
      <c r="C43" s="6">
        <v>28</v>
      </c>
      <c r="D43" s="8" t="s">
        <v>6</v>
      </c>
      <c r="E43" s="8" t="s">
        <v>2</v>
      </c>
      <c r="F43" s="2" t="s">
        <v>42</v>
      </c>
      <c r="G43" s="2" t="s">
        <v>32</v>
      </c>
      <c r="H43" s="2">
        <v>415</v>
      </c>
      <c r="I43" s="2" t="s">
        <v>48</v>
      </c>
      <c r="J43" s="17">
        <f>Table1[[#This Row],[panel_watt]]*Table1[[#This Row],[no_of_panels]]/1000</f>
        <v>11.62</v>
      </c>
      <c r="K43" s="2" t="s">
        <v>88</v>
      </c>
      <c r="L43" s="18">
        <v>45693</v>
      </c>
      <c r="M43" s="2" t="s">
        <v>117</v>
      </c>
    </row>
    <row r="44" spans="1:13" x14ac:dyDescent="0.2">
      <c r="A44" s="10" t="s">
        <v>12</v>
      </c>
      <c r="B44" s="9" t="s">
        <v>98</v>
      </c>
      <c r="C44" s="6">
        <v>20</v>
      </c>
      <c r="D44" s="8" t="s">
        <v>1</v>
      </c>
      <c r="E44" s="8" t="s">
        <v>6</v>
      </c>
      <c r="F44" s="2" t="s">
        <v>27</v>
      </c>
      <c r="G44" s="2" t="s">
        <v>32</v>
      </c>
      <c r="H44" s="2">
        <v>415</v>
      </c>
      <c r="I44" s="2" t="s">
        <v>48</v>
      </c>
      <c r="J44" s="17">
        <f>Table1[[#This Row],[panel_watt]]*Table1[[#This Row],[no_of_panels]]/1000</f>
        <v>8.3000000000000007</v>
      </c>
      <c r="K44" s="2" t="s">
        <v>89</v>
      </c>
      <c r="L44" s="18">
        <v>45693</v>
      </c>
      <c r="M44" s="2" t="s">
        <v>117</v>
      </c>
    </row>
    <row r="45" spans="1:13" x14ac:dyDescent="0.2">
      <c r="A45" s="6" t="s">
        <v>0</v>
      </c>
      <c r="B45" s="9" t="s">
        <v>98</v>
      </c>
      <c r="C45" s="6">
        <v>24</v>
      </c>
      <c r="D45" s="8" t="s">
        <v>1</v>
      </c>
      <c r="E45" s="8" t="s">
        <v>6</v>
      </c>
      <c r="F45" s="2" t="s">
        <v>26</v>
      </c>
      <c r="G45" s="2" t="s">
        <v>30</v>
      </c>
      <c r="H45" s="2">
        <v>415</v>
      </c>
      <c r="I45" s="2" t="s">
        <v>48</v>
      </c>
      <c r="J45" s="17">
        <f>Table1[[#This Row],[panel_watt]]*Table1[[#This Row],[no_of_panels]]/1000</f>
        <v>9.9600000000000009</v>
      </c>
      <c r="K45" s="2" t="s">
        <v>90</v>
      </c>
      <c r="L45" s="18">
        <v>45693</v>
      </c>
      <c r="M45" s="2" t="s">
        <v>117</v>
      </c>
    </row>
    <row r="46" spans="1:13" x14ac:dyDescent="0.2">
      <c r="A46" s="6" t="s">
        <v>0</v>
      </c>
      <c r="B46" s="7" t="s">
        <v>97</v>
      </c>
      <c r="C46" s="6">
        <v>10</v>
      </c>
      <c r="D46" s="8" t="s">
        <v>1</v>
      </c>
      <c r="E46" s="8" t="s">
        <v>6</v>
      </c>
      <c r="F46" s="2" t="s">
        <v>20</v>
      </c>
      <c r="G46" s="2" t="s">
        <v>30</v>
      </c>
      <c r="H46" s="2">
        <v>415</v>
      </c>
      <c r="I46" s="2" t="s">
        <v>48</v>
      </c>
      <c r="J46" s="17">
        <f>Table1[[#This Row],[panel_watt]]*Table1[[#This Row],[no_of_panels]]/1000</f>
        <v>4.1500000000000004</v>
      </c>
      <c r="K46" s="2" t="s">
        <v>61</v>
      </c>
      <c r="L46" s="18">
        <v>45694</v>
      </c>
      <c r="M46" s="2" t="s">
        <v>117</v>
      </c>
    </row>
    <row r="47" spans="1:13" x14ac:dyDescent="0.2">
      <c r="A47" s="6" t="s">
        <v>3</v>
      </c>
      <c r="B47" s="11" t="s">
        <v>101</v>
      </c>
      <c r="C47" s="6">
        <v>20</v>
      </c>
      <c r="D47" s="8" t="s">
        <v>6</v>
      </c>
      <c r="E47" s="8" t="s">
        <v>1</v>
      </c>
      <c r="F47" s="2" t="s">
        <v>43</v>
      </c>
      <c r="G47" s="2" t="s">
        <v>30</v>
      </c>
      <c r="H47" s="2">
        <v>415</v>
      </c>
      <c r="I47" s="2" t="s">
        <v>48</v>
      </c>
      <c r="J47" s="17">
        <f>Table1[[#This Row],[panel_watt]]*Table1[[#This Row],[no_of_panels]]/1000</f>
        <v>8.3000000000000007</v>
      </c>
      <c r="K47" s="2" t="s">
        <v>91</v>
      </c>
      <c r="L47" s="18">
        <v>45694</v>
      </c>
      <c r="M47" s="2" t="s">
        <v>117</v>
      </c>
    </row>
    <row r="48" spans="1:13" x14ac:dyDescent="0.2">
      <c r="A48" s="10" t="s">
        <v>12</v>
      </c>
      <c r="B48" s="9" t="s">
        <v>98</v>
      </c>
      <c r="C48" s="6">
        <v>15</v>
      </c>
      <c r="D48" s="8" t="s">
        <v>1</v>
      </c>
      <c r="E48" s="8" t="s">
        <v>2</v>
      </c>
      <c r="F48" s="2" t="s">
        <v>27</v>
      </c>
      <c r="G48" s="2" t="s">
        <v>32</v>
      </c>
      <c r="H48" s="2">
        <v>415</v>
      </c>
      <c r="I48" s="2" t="s">
        <v>48</v>
      </c>
      <c r="J48" s="17">
        <f>Table1[[#This Row],[panel_watt]]*Table1[[#This Row],[no_of_panels]]/1000</f>
        <v>6.2249999999999996</v>
      </c>
      <c r="K48" s="2" t="s">
        <v>92</v>
      </c>
      <c r="L48" s="18">
        <v>45694</v>
      </c>
      <c r="M48" s="2" t="s">
        <v>117</v>
      </c>
    </row>
    <row r="49" spans="1:13" x14ac:dyDescent="0.2">
      <c r="A49" s="6" t="s">
        <v>0</v>
      </c>
      <c r="B49" s="9" t="s">
        <v>98</v>
      </c>
      <c r="C49" s="6">
        <v>16</v>
      </c>
      <c r="D49" s="8" t="s">
        <v>6</v>
      </c>
      <c r="E49" s="8" t="s">
        <v>1</v>
      </c>
      <c r="F49" s="2" t="s">
        <v>45</v>
      </c>
      <c r="G49" s="2" t="s">
        <v>30</v>
      </c>
      <c r="H49" s="2">
        <v>415</v>
      </c>
      <c r="I49" s="2" t="s">
        <v>48</v>
      </c>
      <c r="J49" s="17">
        <f>Table1[[#This Row],[panel_watt]]*Table1[[#This Row],[no_of_panels]]/1000</f>
        <v>6.64</v>
      </c>
      <c r="K49" s="2" t="s">
        <v>93</v>
      </c>
      <c r="L49" s="18">
        <v>45695</v>
      </c>
      <c r="M49" s="2" t="s">
        <v>117</v>
      </c>
    </row>
    <row r="50" spans="1:13" x14ac:dyDescent="0.2">
      <c r="A50" s="6" t="s">
        <v>10</v>
      </c>
      <c r="B50" s="9" t="s">
        <v>98</v>
      </c>
      <c r="C50" s="6">
        <v>24</v>
      </c>
      <c r="D50" s="8" t="s">
        <v>1</v>
      </c>
      <c r="E50" s="8" t="s">
        <v>2</v>
      </c>
      <c r="F50" s="2" t="s">
        <v>27</v>
      </c>
      <c r="G50" s="2" t="s">
        <v>32</v>
      </c>
      <c r="H50" s="2">
        <v>415</v>
      </c>
      <c r="I50" s="2" t="s">
        <v>48</v>
      </c>
      <c r="J50" s="17">
        <f>Table1[[#This Row],[panel_watt]]*Table1[[#This Row],[no_of_panels]]/1000</f>
        <v>9.9600000000000009</v>
      </c>
      <c r="K50" s="2" t="s">
        <v>94</v>
      </c>
      <c r="L50" s="18">
        <v>45695</v>
      </c>
      <c r="M50" s="2" t="s">
        <v>117</v>
      </c>
    </row>
    <row r="51" spans="1:13" x14ac:dyDescent="0.2">
      <c r="A51" s="6" t="s">
        <v>7</v>
      </c>
      <c r="B51" s="11" t="s">
        <v>101</v>
      </c>
      <c r="C51" s="6">
        <v>22</v>
      </c>
      <c r="D51" s="8" t="s">
        <v>1</v>
      </c>
      <c r="E51" s="8" t="s">
        <v>2</v>
      </c>
      <c r="F51" s="2" t="s">
        <v>44</v>
      </c>
      <c r="G51" s="2" t="s">
        <v>33</v>
      </c>
      <c r="H51" s="2">
        <v>365</v>
      </c>
      <c r="I51" s="2" t="s">
        <v>47</v>
      </c>
      <c r="J51" s="17">
        <f>Table1[[#This Row],[panel_watt]]*Table1[[#This Row],[no_of_panels]]/1000</f>
        <v>8.0299999999999994</v>
      </c>
      <c r="K51" s="2" t="s">
        <v>95</v>
      </c>
      <c r="L51" s="18">
        <v>45695</v>
      </c>
      <c r="M51" s="4" t="s">
        <v>117</v>
      </c>
    </row>
  </sheetData>
  <phoneticPr fontId="4" type="noConversion"/>
  <dataValidations count="3">
    <dataValidation type="list" allowBlank="1" showDropDown="1" showErrorMessage="1" sqref="D2:D51 E47 E49" xr:uid="{00000000-0002-0000-0000-000000000000}">
      <formula1>"Sujit,Savale,Sujit / Savale"</formula1>
    </dataValidation>
    <dataValidation type="custom" allowBlank="1" showDropDown="1" sqref="C2:C51" xr:uid="{00000000-0002-0000-0000-000002000000}">
      <formula1>AND(ISNUMBER(C2),(NOT(OR(NOT(ISERROR(DATEVALUE(C2))), AND(ISNUMBER(C2), LEFT(CELL("format", C2))="D")))))</formula1>
    </dataValidation>
    <dataValidation type="list" allowBlank="1" showDropDown="1" showErrorMessage="1" sqref="E2:E46 E50:E51 E48" xr:uid="{00000000-0002-0000-0000-000003000000}">
      <formula1>"Saideep,Shubham,Sujit,Sujit / Saideep,Savale / Saideep,Savale,Low Priority"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Savale</cp:lastModifiedBy>
  <dcterms:created xsi:type="dcterms:W3CDTF">2025-04-22T13:05:44Z</dcterms:created>
  <dcterms:modified xsi:type="dcterms:W3CDTF">2025-04-22T13:21:41Z</dcterms:modified>
</cp:coreProperties>
</file>