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6IM10033\Simulation Lab_16IM10033\Lab1\"/>
    </mc:Choice>
  </mc:AlternateContent>
  <bookViews>
    <workbookView xWindow="0" yWindow="0" windowWidth="24000" windowHeight="11610" activeTab="1"/>
  </bookViews>
  <sheets>
    <sheet name="Question1" sheetId="1" r:id="rId1"/>
    <sheet name="question2" sheetId="5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5" l="1"/>
  <c r="H9" i="5"/>
  <c r="H10" i="5" s="1"/>
  <c r="B11" i="5" l="1"/>
  <c r="E11" i="5" s="1"/>
  <c r="B12" i="5"/>
  <c r="E12" i="5" s="1"/>
  <c r="B13" i="5"/>
  <c r="E13" i="5" s="1"/>
  <c r="B14" i="5"/>
  <c r="E14" i="5" s="1"/>
  <c r="B15" i="5"/>
  <c r="E15" i="5" s="1"/>
  <c r="B16" i="5"/>
  <c r="E16" i="5" s="1"/>
  <c r="B17" i="5"/>
  <c r="E17" i="5" s="1"/>
  <c r="B18" i="5"/>
  <c r="E18" i="5" s="1"/>
  <c r="B19" i="5"/>
  <c r="E19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E25" i="5" s="1"/>
  <c r="B26" i="5"/>
  <c r="E26" i="5" s="1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E33" i="5" s="1"/>
  <c r="B34" i="5"/>
  <c r="E34" i="5" s="1"/>
  <c r="B35" i="5"/>
  <c r="E35" i="5" s="1"/>
  <c r="B36" i="5"/>
  <c r="E36" i="5" s="1"/>
  <c r="B37" i="5"/>
  <c r="E37" i="5" s="1"/>
  <c r="B38" i="5"/>
  <c r="E38" i="5" s="1"/>
  <c r="B39" i="5"/>
  <c r="E39" i="5" s="1"/>
  <c r="B40" i="5"/>
  <c r="E40" i="5" s="1"/>
  <c r="B41" i="5"/>
  <c r="E41" i="5" s="1"/>
  <c r="B42" i="5"/>
  <c r="E42" i="5" s="1"/>
  <c r="B43" i="5"/>
  <c r="E43" i="5" s="1"/>
  <c r="B44" i="5"/>
  <c r="E44" i="5" s="1"/>
  <c r="B45" i="5"/>
  <c r="E45" i="5" s="1"/>
  <c r="B46" i="5"/>
  <c r="E46" i="5" s="1"/>
  <c r="B47" i="5"/>
  <c r="E47" i="5" s="1"/>
  <c r="B48" i="5"/>
  <c r="E48" i="5" s="1"/>
  <c r="B49" i="5"/>
  <c r="E49" i="5" s="1"/>
  <c r="B50" i="5"/>
  <c r="E50" i="5" s="1"/>
  <c r="B51" i="5"/>
  <c r="E51" i="5" s="1"/>
  <c r="B52" i="5"/>
  <c r="E52" i="5" s="1"/>
  <c r="B53" i="5"/>
  <c r="E53" i="5" s="1"/>
  <c r="B54" i="5"/>
  <c r="E54" i="5" s="1"/>
  <c r="B55" i="5"/>
  <c r="E55" i="5" s="1"/>
  <c r="B56" i="5"/>
  <c r="E56" i="5" s="1"/>
  <c r="B57" i="5"/>
  <c r="E57" i="5" s="1"/>
  <c r="B58" i="5"/>
  <c r="E58" i="5" s="1"/>
  <c r="B59" i="5"/>
  <c r="E59" i="5" s="1"/>
  <c r="B60" i="5"/>
  <c r="E60" i="5" s="1"/>
  <c r="B61" i="5"/>
  <c r="E61" i="5" s="1"/>
  <c r="B62" i="5"/>
  <c r="E62" i="5" s="1"/>
  <c r="B63" i="5"/>
  <c r="E63" i="5" s="1"/>
  <c r="B64" i="5"/>
  <c r="E64" i="5" s="1"/>
  <c r="B65" i="5"/>
  <c r="E65" i="5" s="1"/>
  <c r="B66" i="5"/>
  <c r="E66" i="5" s="1"/>
  <c r="B67" i="5"/>
  <c r="E67" i="5" s="1"/>
  <c r="B68" i="5"/>
  <c r="E68" i="5" s="1"/>
  <c r="B69" i="5"/>
  <c r="E69" i="5" s="1"/>
  <c r="B70" i="5"/>
  <c r="E70" i="5" s="1"/>
  <c r="B71" i="5"/>
  <c r="E71" i="5" s="1"/>
  <c r="B72" i="5"/>
  <c r="E72" i="5" s="1"/>
  <c r="B73" i="5"/>
  <c r="E73" i="5" s="1"/>
  <c r="B74" i="5"/>
  <c r="E74" i="5" s="1"/>
  <c r="B75" i="5"/>
  <c r="E75" i="5" s="1"/>
  <c r="B76" i="5"/>
  <c r="E76" i="5" s="1"/>
  <c r="B77" i="5"/>
  <c r="E77" i="5" s="1"/>
  <c r="B78" i="5"/>
  <c r="E78" i="5" s="1"/>
  <c r="B79" i="5"/>
  <c r="E79" i="5" s="1"/>
  <c r="B80" i="5"/>
  <c r="E80" i="5" s="1"/>
  <c r="B81" i="5"/>
  <c r="E81" i="5" s="1"/>
  <c r="B82" i="5"/>
  <c r="E82" i="5" s="1"/>
  <c r="B83" i="5"/>
  <c r="E83" i="5" s="1"/>
  <c r="B84" i="5"/>
  <c r="E84" i="5" s="1"/>
  <c r="B85" i="5"/>
  <c r="E85" i="5" s="1"/>
  <c r="B86" i="5"/>
  <c r="E86" i="5" s="1"/>
  <c r="B87" i="5"/>
  <c r="E87" i="5" s="1"/>
  <c r="B88" i="5"/>
  <c r="E88" i="5" s="1"/>
  <c r="B89" i="5"/>
  <c r="E89" i="5" s="1"/>
  <c r="B90" i="5"/>
  <c r="E90" i="5" s="1"/>
  <c r="B91" i="5"/>
  <c r="E91" i="5" s="1"/>
  <c r="B92" i="5"/>
  <c r="E92" i="5" s="1"/>
  <c r="B93" i="5"/>
  <c r="E93" i="5" s="1"/>
  <c r="B94" i="5"/>
  <c r="E94" i="5" s="1"/>
  <c r="B95" i="5"/>
  <c r="E95" i="5" s="1"/>
  <c r="B96" i="5"/>
  <c r="E96" i="5" s="1"/>
  <c r="B97" i="5"/>
  <c r="E97" i="5" s="1"/>
  <c r="B98" i="5"/>
  <c r="E98" i="5" s="1"/>
  <c r="B99" i="5"/>
  <c r="E99" i="5" s="1"/>
  <c r="B100" i="5"/>
  <c r="E100" i="5" s="1"/>
  <c r="B101" i="5"/>
  <c r="E101" i="5" s="1"/>
  <c r="B102" i="5"/>
  <c r="E102" i="5" s="1"/>
  <c r="B103" i="5"/>
  <c r="E103" i="5" s="1"/>
  <c r="B104" i="5"/>
  <c r="E104" i="5" s="1"/>
  <c r="B105" i="5"/>
  <c r="E105" i="5" s="1"/>
  <c r="B106" i="5"/>
  <c r="E106" i="5" s="1"/>
  <c r="B107" i="5"/>
  <c r="B108" i="5"/>
  <c r="E108" i="5" s="1"/>
  <c r="D108" i="5"/>
  <c r="C108" i="5"/>
  <c r="E107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B10" i="5"/>
  <c r="E10" i="5" s="1"/>
  <c r="F10" i="5" s="1"/>
  <c r="N9" i="5"/>
  <c r="D9" i="5"/>
  <c r="C9" i="5"/>
  <c r="J9" i="5" s="1"/>
  <c r="L9" i="5" l="1"/>
  <c r="F11" i="5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I10" i="5" l="1"/>
  <c r="J10" i="5" s="1"/>
  <c r="G10" i="5"/>
  <c r="O9" i="5"/>
  <c r="K10" i="5" l="1"/>
  <c r="N10" i="5" s="1"/>
  <c r="G11" i="5"/>
  <c r="H11" i="5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4" i="1"/>
  <c r="F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4" i="1"/>
  <c r="E14" i="1" s="1"/>
  <c r="M10" i="5" l="1"/>
  <c r="O10" i="5"/>
  <c r="L10" i="5"/>
  <c r="M8" i="1"/>
  <c r="M7" i="1"/>
  <c r="D114" i="1"/>
  <c r="F114" i="1"/>
  <c r="G14" i="1"/>
  <c r="H14" i="1" s="1"/>
  <c r="E30" i="1"/>
  <c r="E102" i="1"/>
  <c r="E90" i="1"/>
  <c r="E74" i="1"/>
  <c r="E62" i="1"/>
  <c r="E46" i="1"/>
  <c r="E34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110" i="1"/>
  <c r="E98" i="1"/>
  <c r="E86" i="1"/>
  <c r="E78" i="1"/>
  <c r="E66" i="1"/>
  <c r="E54" i="1"/>
  <c r="E42" i="1"/>
  <c r="E26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106" i="1"/>
  <c r="E94" i="1"/>
  <c r="E82" i="1"/>
  <c r="E70" i="1"/>
  <c r="E58" i="1"/>
  <c r="E50" i="1"/>
  <c r="E38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4" i="1"/>
  <c r="E20" i="1"/>
  <c r="E23" i="1"/>
  <c r="E19" i="1"/>
  <c r="E22" i="1"/>
  <c r="E18" i="1"/>
  <c r="E21" i="1"/>
  <c r="E17" i="1"/>
  <c r="E16" i="1"/>
  <c r="E15" i="1"/>
  <c r="I11" i="5" l="1"/>
  <c r="K11" i="5" s="1"/>
  <c r="N11" i="5" s="1"/>
  <c r="I14" i="1"/>
  <c r="J14" i="1" s="1"/>
  <c r="J11" i="5" l="1"/>
  <c r="O11" i="5" s="1"/>
  <c r="M11" i="5"/>
  <c r="H12" i="5"/>
  <c r="G15" i="1"/>
  <c r="K15" i="1" s="1"/>
  <c r="G12" i="5" l="1"/>
  <c r="L11" i="5"/>
  <c r="I12" i="5" s="1"/>
  <c r="M12" i="5" s="1"/>
  <c r="I15" i="1"/>
  <c r="J15" i="1" s="1"/>
  <c r="H15" i="1"/>
  <c r="K12" i="5" l="1"/>
  <c r="N12" i="5" s="1"/>
  <c r="J12" i="5"/>
  <c r="L12" i="5" s="1"/>
  <c r="I13" i="5" s="1"/>
  <c r="J13" i="5" s="1"/>
  <c r="H13" i="5"/>
  <c r="G16" i="1"/>
  <c r="K16" i="1" s="1"/>
  <c r="O12" i="5" l="1"/>
  <c r="G13" i="5"/>
  <c r="K13" i="5" s="1"/>
  <c r="N13" i="5" s="1"/>
  <c r="H16" i="1"/>
  <c r="I16" i="1"/>
  <c r="J16" i="1" s="1"/>
  <c r="G14" i="5" l="1"/>
  <c r="M13" i="5"/>
  <c r="L13" i="5"/>
  <c r="H14" i="5"/>
  <c r="O13" i="5"/>
  <c r="G17" i="1"/>
  <c r="I17" i="1" s="1"/>
  <c r="I14" i="5" l="1"/>
  <c r="J14" i="5" s="1"/>
  <c r="H17" i="1"/>
  <c r="K17" i="1"/>
  <c r="J17" i="1"/>
  <c r="G18" i="1"/>
  <c r="H15" i="5" l="1"/>
  <c r="K14" i="5"/>
  <c r="N14" i="5" s="1"/>
  <c r="O14" i="5" s="1"/>
  <c r="L14" i="5"/>
  <c r="M14" i="5"/>
  <c r="G15" i="5"/>
  <c r="H18" i="1"/>
  <c r="I18" i="1"/>
  <c r="K18" i="1"/>
  <c r="I15" i="5" l="1"/>
  <c r="J15" i="5" s="1"/>
  <c r="L15" i="5"/>
  <c r="K15" i="5"/>
  <c r="N15" i="5" s="1"/>
  <c r="J18" i="1"/>
  <c r="G19" i="1"/>
  <c r="G16" i="5" l="1"/>
  <c r="M15" i="5"/>
  <c r="I16" i="5" s="1"/>
  <c r="J16" i="5" s="1"/>
  <c r="O15" i="5"/>
  <c r="H16" i="5"/>
  <c r="H19" i="1"/>
  <c r="I19" i="1"/>
  <c r="K19" i="1"/>
  <c r="L16" i="5" l="1"/>
  <c r="K16" i="5"/>
  <c r="N16" i="5" s="1"/>
  <c r="J19" i="1"/>
  <c r="G20" i="1"/>
  <c r="H17" i="5" l="1"/>
  <c r="G17" i="5"/>
  <c r="O16" i="5"/>
  <c r="M16" i="5"/>
  <c r="I17" i="5" s="1"/>
  <c r="J17" i="5" s="1"/>
  <c r="H20" i="1"/>
  <c r="I20" i="1"/>
  <c r="K20" i="1"/>
  <c r="K17" i="5" l="1"/>
  <c r="N17" i="5" s="1"/>
  <c r="O17" i="5" s="1"/>
  <c r="L17" i="5"/>
  <c r="H18" i="5"/>
  <c r="M17" i="5"/>
  <c r="G18" i="5"/>
  <c r="J20" i="1"/>
  <c r="G21" i="1"/>
  <c r="I18" i="5" l="1"/>
  <c r="J18" i="5" s="1"/>
  <c r="I21" i="1"/>
  <c r="H21" i="1"/>
  <c r="K21" i="1"/>
  <c r="L18" i="5" l="1"/>
  <c r="K18" i="5"/>
  <c r="N18" i="5" s="1"/>
  <c r="J21" i="1"/>
  <c r="G22" i="1"/>
  <c r="M18" i="5" l="1"/>
  <c r="I19" i="5"/>
  <c r="J19" i="5" s="1"/>
  <c r="H19" i="5"/>
  <c r="G19" i="5"/>
  <c r="O18" i="5"/>
  <c r="H22" i="1"/>
  <c r="I22" i="1"/>
  <c r="K22" i="1"/>
  <c r="L19" i="5" l="1"/>
  <c r="M19" i="5"/>
  <c r="K19" i="5"/>
  <c r="N19" i="5" s="1"/>
  <c r="G20" i="5"/>
  <c r="J22" i="1"/>
  <c r="G23" i="1"/>
  <c r="I20" i="5" l="1"/>
  <c r="J20" i="5" s="1"/>
  <c r="H20" i="5"/>
  <c r="O19" i="5"/>
  <c r="H23" i="1"/>
  <c r="I23" i="1"/>
  <c r="K23" i="1"/>
  <c r="M20" i="5" l="1"/>
  <c r="K20" i="5"/>
  <c r="N20" i="5" s="1"/>
  <c r="O20" i="5" s="1"/>
  <c r="G21" i="5"/>
  <c r="L20" i="5"/>
  <c r="H21" i="5"/>
  <c r="J23" i="1"/>
  <c r="G24" i="1"/>
  <c r="I21" i="5" l="1"/>
  <c r="J21" i="5" s="1"/>
  <c r="H24" i="1"/>
  <c r="I24" i="1"/>
  <c r="K24" i="1"/>
  <c r="K21" i="5" l="1"/>
  <c r="N21" i="5" s="1"/>
  <c r="O21" i="5" s="1"/>
  <c r="L21" i="5"/>
  <c r="M21" i="5"/>
  <c r="G22" i="5"/>
  <c r="H22" i="5"/>
  <c r="J24" i="1"/>
  <c r="G25" i="1"/>
  <c r="I22" i="5" l="1"/>
  <c r="J22" i="5" s="1"/>
  <c r="L22" i="5"/>
  <c r="K22" i="5"/>
  <c r="N22" i="5" s="1"/>
  <c r="H25" i="1"/>
  <c r="I25" i="1"/>
  <c r="K25" i="1"/>
  <c r="G23" i="5" l="1"/>
  <c r="O22" i="5"/>
  <c r="H23" i="5"/>
  <c r="M22" i="5"/>
  <c r="I23" i="5" s="1"/>
  <c r="J23" i="5" s="1"/>
  <c r="J25" i="1"/>
  <c r="G26" i="1"/>
  <c r="L23" i="5" l="1"/>
  <c r="K23" i="5"/>
  <c r="N23" i="5" s="1"/>
  <c r="H26" i="1"/>
  <c r="I26" i="1"/>
  <c r="K26" i="1"/>
  <c r="M23" i="5" l="1"/>
  <c r="I24" i="5" s="1"/>
  <c r="J24" i="5" s="1"/>
  <c r="G24" i="5"/>
  <c r="H24" i="5"/>
  <c r="O23" i="5"/>
  <c r="J26" i="1"/>
  <c r="G27" i="1"/>
  <c r="L24" i="5" l="1"/>
  <c r="H25" i="5"/>
  <c r="K24" i="5"/>
  <c r="N24" i="5" s="1"/>
  <c r="H27" i="1"/>
  <c r="I27" i="1"/>
  <c r="K27" i="1"/>
  <c r="M24" i="5" l="1"/>
  <c r="I25" i="5" s="1"/>
  <c r="J25" i="5" s="1"/>
  <c r="G25" i="5"/>
  <c r="O24" i="5"/>
  <c r="J27" i="1"/>
  <c r="G28" i="1"/>
  <c r="L25" i="5" l="1"/>
  <c r="K25" i="5"/>
  <c r="N25" i="5" s="1"/>
  <c r="H28" i="1"/>
  <c r="I28" i="1"/>
  <c r="K28" i="1"/>
  <c r="H26" i="5" l="1"/>
  <c r="M25" i="5"/>
  <c r="I26" i="5" s="1"/>
  <c r="J26" i="5" s="1"/>
  <c r="G26" i="5"/>
  <c r="O25" i="5"/>
  <c r="J28" i="1"/>
  <c r="G29" i="1"/>
  <c r="M26" i="5" l="1"/>
  <c r="L26" i="5"/>
  <c r="K26" i="5"/>
  <c r="N26" i="5" s="1"/>
  <c r="H29" i="1"/>
  <c r="I29" i="1"/>
  <c r="K29" i="1"/>
  <c r="H27" i="5" l="1"/>
  <c r="I27" i="5"/>
  <c r="J27" i="5" s="1"/>
  <c r="G27" i="5"/>
  <c r="O26" i="5"/>
  <c r="J29" i="1"/>
  <c r="G30" i="1"/>
  <c r="L27" i="5" l="1"/>
  <c r="M27" i="5"/>
  <c r="K27" i="5"/>
  <c r="N27" i="5" s="1"/>
  <c r="O27" i="5" s="1"/>
  <c r="G28" i="5"/>
  <c r="H28" i="5"/>
  <c r="H30" i="1"/>
  <c r="I30" i="1"/>
  <c r="K30" i="1"/>
  <c r="I28" i="5" l="1"/>
  <c r="J28" i="5"/>
  <c r="G29" i="5" s="1"/>
  <c r="K28" i="5"/>
  <c r="N28" i="5" s="1"/>
  <c r="J30" i="1"/>
  <c r="G31" i="1"/>
  <c r="H29" i="5" l="1"/>
  <c r="M28" i="5"/>
  <c r="L28" i="5"/>
  <c r="I29" i="5" s="1"/>
  <c r="O28" i="5"/>
  <c r="H31" i="1"/>
  <c r="I31" i="1"/>
  <c r="K31" i="1"/>
  <c r="K29" i="5" l="1"/>
  <c r="N29" i="5" s="1"/>
  <c r="J29" i="5"/>
  <c r="G30" i="5" s="1"/>
  <c r="H30" i="5"/>
  <c r="J31" i="1"/>
  <c r="G32" i="1"/>
  <c r="L29" i="5" l="1"/>
  <c r="O29" i="5"/>
  <c r="M29" i="5"/>
  <c r="I30" i="5" s="1"/>
  <c r="H32" i="1"/>
  <c r="I32" i="1"/>
  <c r="K32" i="1"/>
  <c r="J30" i="5" l="1"/>
  <c r="G31" i="5" s="1"/>
  <c r="K30" i="5"/>
  <c r="N30" i="5" s="1"/>
  <c r="L30" i="5"/>
  <c r="J32" i="1"/>
  <c r="G33" i="1"/>
  <c r="M30" i="5" l="1"/>
  <c r="H31" i="5"/>
  <c r="I31" i="5"/>
  <c r="J31" i="5" s="1"/>
  <c r="O30" i="5"/>
  <c r="H33" i="1"/>
  <c r="I33" i="1"/>
  <c r="K33" i="1"/>
  <c r="H32" i="5" l="1"/>
  <c r="M31" i="5"/>
  <c r="K31" i="5"/>
  <c r="N31" i="5" s="1"/>
  <c r="O31" i="5" s="1"/>
  <c r="L31" i="5"/>
  <c r="I32" i="5" s="1"/>
  <c r="J32" i="5" s="1"/>
  <c r="G32" i="5"/>
  <c r="J33" i="1"/>
  <c r="G34" i="1"/>
  <c r="M32" i="5" l="1"/>
  <c r="G33" i="5"/>
  <c r="K32" i="5"/>
  <c r="N32" i="5" s="1"/>
  <c r="O32" i="5" s="1"/>
  <c r="H34" i="1"/>
  <c r="I34" i="1"/>
  <c r="K34" i="1"/>
  <c r="L32" i="5" l="1"/>
  <c r="I33" i="5" s="1"/>
  <c r="H33" i="5"/>
  <c r="J34" i="1"/>
  <c r="G35" i="1"/>
  <c r="J33" i="5" l="1"/>
  <c r="L33" i="5" s="1"/>
  <c r="M33" i="5"/>
  <c r="K33" i="5"/>
  <c r="N33" i="5" s="1"/>
  <c r="H35" i="1"/>
  <c r="I35" i="1"/>
  <c r="K35" i="1"/>
  <c r="H34" i="5" l="1"/>
  <c r="I34" i="5"/>
  <c r="J34" i="5" s="1"/>
  <c r="O33" i="5"/>
  <c r="G34" i="5"/>
  <c r="J35" i="1"/>
  <c r="G36" i="1"/>
  <c r="M34" i="5" l="1"/>
  <c r="L34" i="5"/>
  <c r="I35" i="5" s="1"/>
  <c r="J35" i="5" s="1"/>
  <c r="H35" i="5"/>
  <c r="K34" i="5"/>
  <c r="N34" i="5" s="1"/>
  <c r="O34" i="5" s="1"/>
  <c r="G35" i="5"/>
  <c r="H36" i="1"/>
  <c r="I36" i="1"/>
  <c r="K36" i="1"/>
  <c r="H36" i="5" l="1"/>
  <c r="K35" i="5"/>
  <c r="N35" i="5" s="1"/>
  <c r="O35" i="5" s="1"/>
  <c r="M35" i="5"/>
  <c r="L35" i="5"/>
  <c r="I36" i="5" s="1"/>
  <c r="J36" i="5" s="1"/>
  <c r="G36" i="5"/>
  <c r="J36" i="1"/>
  <c r="G37" i="1"/>
  <c r="H37" i="5" l="1"/>
  <c r="K36" i="5"/>
  <c r="N36" i="5" s="1"/>
  <c r="O36" i="5" s="1"/>
  <c r="M36" i="5"/>
  <c r="G37" i="5"/>
  <c r="L36" i="5"/>
  <c r="H37" i="1"/>
  <c r="I37" i="1"/>
  <c r="K37" i="1"/>
  <c r="I37" i="5" l="1"/>
  <c r="J37" i="5" s="1"/>
  <c r="J37" i="1"/>
  <c r="G38" i="1"/>
  <c r="G38" i="5" l="1"/>
  <c r="H38" i="5"/>
  <c r="K37" i="5"/>
  <c r="N37" i="5" s="1"/>
  <c r="O37" i="5" s="1"/>
  <c r="L37" i="5"/>
  <c r="M37" i="5"/>
  <c r="H38" i="1"/>
  <c r="I38" i="1"/>
  <c r="K38" i="1"/>
  <c r="I38" i="5" l="1"/>
  <c r="K38" i="5" s="1"/>
  <c r="N38" i="5" s="1"/>
  <c r="J38" i="5"/>
  <c r="M38" i="5" s="1"/>
  <c r="J38" i="1"/>
  <c r="G39" i="1"/>
  <c r="L38" i="5" l="1"/>
  <c r="I39" i="5" s="1"/>
  <c r="J39" i="5" s="1"/>
  <c r="O38" i="5"/>
  <c r="G39" i="5"/>
  <c r="H39" i="5"/>
  <c r="H39" i="1"/>
  <c r="I39" i="1"/>
  <c r="K39" i="1"/>
  <c r="G40" i="5" l="1"/>
  <c r="L39" i="5"/>
  <c r="K39" i="5"/>
  <c r="N39" i="5" s="1"/>
  <c r="O39" i="5" s="1"/>
  <c r="M39" i="5"/>
  <c r="H40" i="5"/>
  <c r="J39" i="1"/>
  <c r="G40" i="1"/>
  <c r="I40" i="5" l="1"/>
  <c r="H40" i="1"/>
  <c r="I40" i="1"/>
  <c r="K40" i="1"/>
  <c r="K40" i="5" l="1"/>
  <c r="N40" i="5" s="1"/>
  <c r="J40" i="5"/>
  <c r="M40" i="5" s="1"/>
  <c r="H41" i="5"/>
  <c r="J40" i="1"/>
  <c r="G41" i="1"/>
  <c r="L40" i="5" l="1"/>
  <c r="I41" i="5" s="1"/>
  <c r="J41" i="5" s="1"/>
  <c r="M41" i="5" s="1"/>
  <c r="G41" i="5"/>
  <c r="L41" i="5" s="1"/>
  <c r="I42" i="5" s="1"/>
  <c r="J42" i="5" s="1"/>
  <c r="O40" i="5"/>
  <c r="H41" i="1"/>
  <c r="I41" i="1"/>
  <c r="K41" i="1"/>
  <c r="H42" i="5" l="1"/>
  <c r="K41" i="5"/>
  <c r="N41" i="5" s="1"/>
  <c r="O41" i="5" s="1"/>
  <c r="G42" i="5"/>
  <c r="L42" i="5" s="1"/>
  <c r="H43" i="5"/>
  <c r="J41" i="1"/>
  <c r="G42" i="1"/>
  <c r="K42" i="5" l="1"/>
  <c r="N42" i="5" s="1"/>
  <c r="M42" i="5"/>
  <c r="I43" i="5" s="1"/>
  <c r="J43" i="5" s="1"/>
  <c r="G43" i="5"/>
  <c r="O42" i="5"/>
  <c r="H42" i="1"/>
  <c r="I42" i="1"/>
  <c r="K42" i="1"/>
  <c r="L43" i="5" l="1"/>
  <c r="K43" i="5"/>
  <c r="N43" i="5" s="1"/>
  <c r="J42" i="1"/>
  <c r="G43" i="1"/>
  <c r="M43" i="5" l="1"/>
  <c r="I44" i="5" s="1"/>
  <c r="J44" i="5" s="1"/>
  <c r="H44" i="5"/>
  <c r="G44" i="5"/>
  <c r="O43" i="5"/>
  <c r="H43" i="1"/>
  <c r="I43" i="1"/>
  <c r="K43" i="1"/>
  <c r="K44" i="5" l="1"/>
  <c r="N44" i="5" s="1"/>
  <c r="H45" i="5"/>
  <c r="J43" i="1"/>
  <c r="G44" i="1"/>
  <c r="G45" i="5" l="1"/>
  <c r="L44" i="5"/>
  <c r="M44" i="5"/>
  <c r="O44" i="5"/>
  <c r="H44" i="1"/>
  <c r="I44" i="1"/>
  <c r="K44" i="1"/>
  <c r="I45" i="5" l="1"/>
  <c r="J45" i="5" s="1"/>
  <c r="J44" i="1"/>
  <c r="G45" i="1"/>
  <c r="K45" i="5" l="1"/>
  <c r="N45" i="5" s="1"/>
  <c r="O45" i="5" s="1"/>
  <c r="G46" i="5"/>
  <c r="H46" i="5"/>
  <c r="M45" i="5"/>
  <c r="L45" i="5"/>
  <c r="H45" i="1"/>
  <c r="I45" i="1"/>
  <c r="K45" i="1"/>
  <c r="I46" i="5" l="1"/>
  <c r="J46" i="5" s="1"/>
  <c r="J45" i="1"/>
  <c r="G46" i="1"/>
  <c r="H47" i="5" l="1"/>
  <c r="G47" i="5"/>
  <c r="K46" i="5"/>
  <c r="N46" i="5" s="1"/>
  <c r="O46" i="5" s="1"/>
  <c r="M46" i="5"/>
  <c r="L46" i="5"/>
  <c r="H46" i="1"/>
  <c r="I46" i="1"/>
  <c r="K46" i="1"/>
  <c r="I47" i="5" l="1"/>
  <c r="J47" i="5" s="1"/>
  <c r="J46" i="1"/>
  <c r="G47" i="1"/>
  <c r="G48" i="5" l="1"/>
  <c r="K47" i="5"/>
  <c r="N47" i="5" s="1"/>
  <c r="O47" i="5" s="1"/>
  <c r="H48" i="5"/>
  <c r="M47" i="5"/>
  <c r="L47" i="5"/>
  <c r="H47" i="1"/>
  <c r="I47" i="1"/>
  <c r="K47" i="1"/>
  <c r="I48" i="5" l="1"/>
  <c r="J48" i="5" s="1"/>
  <c r="M48" i="5" s="1"/>
  <c r="J47" i="1"/>
  <c r="G48" i="1"/>
  <c r="K48" i="5" l="1"/>
  <c r="N48" i="5" s="1"/>
  <c r="O48" i="5" s="1"/>
  <c r="H49" i="5"/>
  <c r="L48" i="5"/>
  <c r="I49" i="5" s="1"/>
  <c r="J49" i="5" s="1"/>
  <c r="G49" i="5"/>
  <c r="H48" i="1"/>
  <c r="I48" i="1"/>
  <c r="K48" i="1"/>
  <c r="G50" i="5" l="1"/>
  <c r="K49" i="5"/>
  <c r="N49" i="5" s="1"/>
  <c r="J48" i="1"/>
  <c r="G49" i="1"/>
  <c r="H50" i="5" l="1"/>
  <c r="M49" i="5"/>
  <c r="O49" i="5"/>
  <c r="L49" i="5"/>
  <c r="H49" i="1"/>
  <c r="I49" i="1"/>
  <c r="K49" i="1"/>
  <c r="I50" i="5" l="1"/>
  <c r="K50" i="5" s="1"/>
  <c r="N50" i="5" s="1"/>
  <c r="J49" i="1"/>
  <c r="G50" i="1"/>
  <c r="J50" i="5" l="1"/>
  <c r="L50" i="5" s="1"/>
  <c r="G51" i="5"/>
  <c r="H50" i="1"/>
  <c r="I50" i="1"/>
  <c r="K50" i="1"/>
  <c r="H51" i="5" l="1"/>
  <c r="M50" i="5"/>
  <c r="I51" i="5" s="1"/>
  <c r="O50" i="5"/>
  <c r="J50" i="1"/>
  <c r="G51" i="1"/>
  <c r="J51" i="5" l="1"/>
  <c r="G52" i="5" s="1"/>
  <c r="H52" i="5"/>
  <c r="K51" i="5"/>
  <c r="N51" i="5" s="1"/>
  <c r="H51" i="1"/>
  <c r="I51" i="1"/>
  <c r="K51" i="1"/>
  <c r="M51" i="5" l="1"/>
  <c r="L51" i="5"/>
  <c r="O51" i="5"/>
  <c r="J51" i="1"/>
  <c r="G52" i="1"/>
  <c r="I52" i="5" l="1"/>
  <c r="K52" i="5" s="1"/>
  <c r="N52" i="5" s="1"/>
  <c r="J52" i="5"/>
  <c r="L52" i="5" s="1"/>
  <c r="G53" i="5"/>
  <c r="H52" i="1"/>
  <c r="I52" i="1"/>
  <c r="K52" i="1"/>
  <c r="M52" i="5" l="1"/>
  <c r="I53" i="5"/>
  <c r="J53" i="5" s="1"/>
  <c r="H53" i="5"/>
  <c r="O52" i="5"/>
  <c r="J52" i="1"/>
  <c r="G53" i="1"/>
  <c r="K53" i="5" l="1"/>
  <c r="N53" i="5" s="1"/>
  <c r="O53" i="5" s="1"/>
  <c r="L53" i="5"/>
  <c r="G54" i="5"/>
  <c r="H54" i="5"/>
  <c r="M53" i="5"/>
  <c r="H53" i="1"/>
  <c r="I53" i="1"/>
  <c r="K53" i="1"/>
  <c r="I54" i="5" l="1"/>
  <c r="J54" i="5" s="1"/>
  <c r="K54" i="5"/>
  <c r="N54" i="5" s="1"/>
  <c r="O54" i="5" s="1"/>
  <c r="G55" i="5"/>
  <c r="L54" i="5"/>
  <c r="M54" i="5"/>
  <c r="H55" i="5"/>
  <c r="J53" i="1"/>
  <c r="G54" i="1"/>
  <c r="I55" i="5" l="1"/>
  <c r="J55" i="5" s="1"/>
  <c r="H54" i="1"/>
  <c r="I54" i="1"/>
  <c r="K54" i="1"/>
  <c r="G56" i="5" l="1"/>
  <c r="L55" i="5"/>
  <c r="I56" i="5" s="1"/>
  <c r="J56" i="5" s="1"/>
  <c r="H56" i="5"/>
  <c r="M55" i="5"/>
  <c r="K55" i="5"/>
  <c r="N55" i="5" s="1"/>
  <c r="O55" i="5" s="1"/>
  <c r="J54" i="1"/>
  <c r="G55" i="1"/>
  <c r="L56" i="5" l="1"/>
  <c r="G57" i="5"/>
  <c r="H57" i="5"/>
  <c r="M56" i="5"/>
  <c r="K56" i="5"/>
  <c r="N56" i="5" s="1"/>
  <c r="O56" i="5" s="1"/>
  <c r="H55" i="1"/>
  <c r="I55" i="1"/>
  <c r="K55" i="1"/>
  <c r="I57" i="5" l="1"/>
  <c r="J57" i="5" s="1"/>
  <c r="H58" i="5"/>
  <c r="M57" i="5"/>
  <c r="K57" i="5"/>
  <c r="N57" i="5" s="1"/>
  <c r="O57" i="5" s="1"/>
  <c r="L57" i="5"/>
  <c r="I58" i="5" s="1"/>
  <c r="J58" i="5" s="1"/>
  <c r="G58" i="5"/>
  <c r="J55" i="1"/>
  <c r="G56" i="1"/>
  <c r="M58" i="5" l="1"/>
  <c r="L58" i="5"/>
  <c r="K58" i="5"/>
  <c r="N58" i="5" s="1"/>
  <c r="O58" i="5" s="1"/>
  <c r="H59" i="5"/>
  <c r="G59" i="5"/>
  <c r="H56" i="1"/>
  <c r="I56" i="1"/>
  <c r="K56" i="1"/>
  <c r="I59" i="5" l="1"/>
  <c r="J56" i="1"/>
  <c r="G57" i="1"/>
  <c r="J59" i="5" l="1"/>
  <c r="H60" i="5" s="1"/>
  <c r="K59" i="5"/>
  <c r="N59" i="5" s="1"/>
  <c r="O59" i="5" s="1"/>
  <c r="H57" i="1"/>
  <c r="I57" i="1"/>
  <c r="K57" i="1"/>
  <c r="M59" i="5" l="1"/>
  <c r="G60" i="5"/>
  <c r="L59" i="5"/>
  <c r="I60" i="5" s="1"/>
  <c r="J57" i="1"/>
  <c r="G58" i="1"/>
  <c r="J60" i="5" l="1"/>
  <c r="G61" i="5" s="1"/>
  <c r="K60" i="5"/>
  <c r="N60" i="5" s="1"/>
  <c r="H58" i="1"/>
  <c r="I58" i="1"/>
  <c r="K58" i="1"/>
  <c r="M60" i="5" l="1"/>
  <c r="H61" i="5"/>
  <c r="L60" i="5"/>
  <c r="I61" i="5" s="1"/>
  <c r="J61" i="5" s="1"/>
  <c r="O60" i="5"/>
  <c r="J58" i="1"/>
  <c r="G59" i="1"/>
  <c r="L61" i="5" l="1"/>
  <c r="H62" i="5"/>
  <c r="K61" i="5"/>
  <c r="N61" i="5" s="1"/>
  <c r="O61" i="5" s="1"/>
  <c r="M61" i="5"/>
  <c r="G62" i="5"/>
  <c r="H59" i="1"/>
  <c r="I59" i="1"/>
  <c r="K59" i="1"/>
  <c r="I62" i="5" l="1"/>
  <c r="J62" i="5" s="1"/>
  <c r="K62" i="5"/>
  <c r="N62" i="5" s="1"/>
  <c r="O62" i="5" s="1"/>
  <c r="G63" i="5"/>
  <c r="H63" i="5"/>
  <c r="M62" i="5"/>
  <c r="L62" i="5"/>
  <c r="I63" i="5" s="1"/>
  <c r="J59" i="1"/>
  <c r="G60" i="1"/>
  <c r="K63" i="5" l="1"/>
  <c r="N63" i="5" s="1"/>
  <c r="H64" i="5"/>
  <c r="J63" i="5"/>
  <c r="O63" i="5" s="1"/>
  <c r="M63" i="5"/>
  <c r="H60" i="1"/>
  <c r="I60" i="1"/>
  <c r="K60" i="1"/>
  <c r="G64" i="5" l="1"/>
  <c r="L63" i="5"/>
  <c r="I64" i="5" s="1"/>
  <c r="J60" i="1"/>
  <c r="G61" i="1"/>
  <c r="J64" i="5" l="1"/>
  <c r="M64" i="5" s="1"/>
  <c r="H65" i="5"/>
  <c r="K64" i="5"/>
  <c r="N64" i="5" s="1"/>
  <c r="L64" i="5"/>
  <c r="I65" i="5" s="1"/>
  <c r="H61" i="1"/>
  <c r="I61" i="1"/>
  <c r="K61" i="1"/>
  <c r="G65" i="5" l="1"/>
  <c r="K65" i="5" s="1"/>
  <c r="N65" i="5" s="1"/>
  <c r="O65" i="5" s="1"/>
  <c r="J65" i="5"/>
  <c r="L65" i="5" s="1"/>
  <c r="G66" i="5"/>
  <c r="M65" i="5"/>
  <c r="H66" i="5"/>
  <c r="O64" i="5"/>
  <c r="J61" i="1"/>
  <c r="G62" i="1"/>
  <c r="I66" i="5" l="1"/>
  <c r="K66" i="5" s="1"/>
  <c r="N66" i="5" s="1"/>
  <c r="H62" i="1"/>
  <c r="I62" i="1"/>
  <c r="K62" i="1"/>
  <c r="J66" i="5" l="1"/>
  <c r="L66" i="5" s="1"/>
  <c r="M66" i="5"/>
  <c r="J62" i="1"/>
  <c r="G63" i="1"/>
  <c r="I67" i="5" l="1"/>
  <c r="J67" i="5" s="1"/>
  <c r="G67" i="5"/>
  <c r="H67" i="5"/>
  <c r="O66" i="5"/>
  <c r="H63" i="1"/>
  <c r="I63" i="1"/>
  <c r="K63" i="1"/>
  <c r="H68" i="5" l="1"/>
  <c r="M67" i="5"/>
  <c r="G68" i="5"/>
  <c r="K67" i="5"/>
  <c r="N67" i="5" s="1"/>
  <c r="O67" i="5" s="1"/>
  <c r="L67" i="5"/>
  <c r="J63" i="1"/>
  <c r="G64" i="1"/>
  <c r="I68" i="5" l="1"/>
  <c r="H64" i="1"/>
  <c r="I64" i="1"/>
  <c r="K64" i="1"/>
  <c r="K68" i="5" l="1"/>
  <c r="N68" i="5" s="1"/>
  <c r="M68" i="5"/>
  <c r="J68" i="5"/>
  <c r="H69" i="5" s="1"/>
  <c r="J64" i="1"/>
  <c r="G65" i="1"/>
  <c r="G69" i="5" l="1"/>
  <c r="L68" i="5"/>
  <c r="I69" i="5" s="1"/>
  <c r="O68" i="5"/>
  <c r="H65" i="1"/>
  <c r="I65" i="1"/>
  <c r="K65" i="1"/>
  <c r="J69" i="5" l="1"/>
  <c r="L69" i="5" s="1"/>
  <c r="G70" i="5"/>
  <c r="M69" i="5"/>
  <c r="I70" i="5" s="1"/>
  <c r="J70" i="5" s="1"/>
  <c r="H70" i="5"/>
  <c r="K69" i="5"/>
  <c r="N69" i="5" s="1"/>
  <c r="O69" i="5" s="1"/>
  <c r="J65" i="1"/>
  <c r="G66" i="1"/>
  <c r="H71" i="5" l="1"/>
  <c r="K70" i="5"/>
  <c r="N70" i="5" s="1"/>
  <c r="O70" i="5" s="1"/>
  <c r="M70" i="5"/>
  <c r="G71" i="5"/>
  <c r="L70" i="5"/>
  <c r="H66" i="1"/>
  <c r="I66" i="1"/>
  <c r="K66" i="1"/>
  <c r="I71" i="5" l="1"/>
  <c r="J71" i="5" s="1"/>
  <c r="G72" i="5"/>
  <c r="H72" i="5"/>
  <c r="K71" i="5"/>
  <c r="N71" i="5" s="1"/>
  <c r="O71" i="5" s="1"/>
  <c r="L71" i="5"/>
  <c r="M71" i="5"/>
  <c r="J66" i="1"/>
  <c r="G67" i="1"/>
  <c r="I72" i="5" l="1"/>
  <c r="J72" i="5" s="1"/>
  <c r="K72" i="5"/>
  <c r="N72" i="5" s="1"/>
  <c r="O72" i="5" s="1"/>
  <c r="H67" i="1"/>
  <c r="I67" i="1"/>
  <c r="K67" i="1"/>
  <c r="G73" i="5" l="1"/>
  <c r="H73" i="5"/>
  <c r="M72" i="5"/>
  <c r="L72" i="5"/>
  <c r="J67" i="1"/>
  <c r="G68" i="1"/>
  <c r="I73" i="5" l="1"/>
  <c r="M73" i="5"/>
  <c r="H68" i="1"/>
  <c r="I68" i="1"/>
  <c r="K68" i="1"/>
  <c r="K73" i="5" l="1"/>
  <c r="N73" i="5" s="1"/>
  <c r="J73" i="5"/>
  <c r="H74" i="5" s="1"/>
  <c r="G74" i="5"/>
  <c r="L73" i="5"/>
  <c r="I74" i="5" s="1"/>
  <c r="J74" i="5" s="1"/>
  <c r="J68" i="1"/>
  <c r="G69" i="1"/>
  <c r="H75" i="5" l="1"/>
  <c r="M74" i="5"/>
  <c r="L74" i="5"/>
  <c r="I75" i="5" s="1"/>
  <c r="K75" i="5" s="1"/>
  <c r="N75" i="5" s="1"/>
  <c r="O73" i="5"/>
  <c r="G75" i="5"/>
  <c r="K74" i="5"/>
  <c r="N74" i="5" s="1"/>
  <c r="O74" i="5" s="1"/>
  <c r="H69" i="1"/>
  <c r="I69" i="1"/>
  <c r="K69" i="1"/>
  <c r="J75" i="5" l="1"/>
  <c r="G76" i="5" s="1"/>
  <c r="L75" i="5"/>
  <c r="J69" i="1"/>
  <c r="G70" i="1"/>
  <c r="O75" i="5" l="1"/>
  <c r="H76" i="5"/>
  <c r="M75" i="5"/>
  <c r="I76" i="5" s="1"/>
  <c r="J76" i="5" s="1"/>
  <c r="H70" i="1"/>
  <c r="I70" i="1"/>
  <c r="K70" i="1"/>
  <c r="G77" i="5" l="1"/>
  <c r="K76" i="5"/>
  <c r="N76" i="5" s="1"/>
  <c r="O76" i="5" s="1"/>
  <c r="L76" i="5"/>
  <c r="M76" i="5"/>
  <c r="H77" i="5"/>
  <c r="J70" i="1"/>
  <c r="G71" i="1"/>
  <c r="I77" i="5" l="1"/>
  <c r="K77" i="5" s="1"/>
  <c r="N77" i="5" s="1"/>
  <c r="H71" i="1"/>
  <c r="I71" i="1"/>
  <c r="K71" i="1"/>
  <c r="J77" i="5" l="1"/>
  <c r="O77" i="5" s="1"/>
  <c r="L77" i="5"/>
  <c r="G78" i="5"/>
  <c r="J71" i="1"/>
  <c r="G72" i="1"/>
  <c r="M77" i="5" l="1"/>
  <c r="I78" i="5" s="1"/>
  <c r="H78" i="5"/>
  <c r="H72" i="1"/>
  <c r="I72" i="1"/>
  <c r="K72" i="1"/>
  <c r="J78" i="5" l="1"/>
  <c r="G79" i="5" s="1"/>
  <c r="K78" i="5"/>
  <c r="N78" i="5" s="1"/>
  <c r="J72" i="1"/>
  <c r="G73" i="1"/>
  <c r="O78" i="5" l="1"/>
  <c r="H79" i="5"/>
  <c r="M78" i="5"/>
  <c r="L78" i="5"/>
  <c r="I79" i="5" s="1"/>
  <c r="H73" i="1"/>
  <c r="I73" i="1"/>
  <c r="K73" i="1"/>
  <c r="J79" i="5" l="1"/>
  <c r="H80" i="5" s="1"/>
  <c r="K79" i="5"/>
  <c r="N79" i="5" s="1"/>
  <c r="J73" i="1"/>
  <c r="G74" i="1"/>
  <c r="G80" i="5" l="1"/>
  <c r="L79" i="5"/>
  <c r="M79" i="5"/>
  <c r="O79" i="5"/>
  <c r="H74" i="1"/>
  <c r="I74" i="1"/>
  <c r="K74" i="1"/>
  <c r="I80" i="5" l="1"/>
  <c r="J74" i="1"/>
  <c r="G75" i="1"/>
  <c r="K80" i="5" l="1"/>
  <c r="N80" i="5" s="1"/>
  <c r="J80" i="5"/>
  <c r="G81" i="5" s="1"/>
  <c r="L80" i="5"/>
  <c r="H75" i="1"/>
  <c r="I75" i="1"/>
  <c r="K75" i="1"/>
  <c r="H81" i="5" l="1"/>
  <c r="I81" i="5"/>
  <c r="M81" i="5" s="1"/>
  <c r="O80" i="5"/>
  <c r="M80" i="5"/>
  <c r="J75" i="1"/>
  <c r="G76" i="1"/>
  <c r="J81" i="5" l="1"/>
  <c r="G82" i="5" s="1"/>
  <c r="L81" i="5"/>
  <c r="I82" i="5" s="1"/>
  <c r="J82" i="5" s="1"/>
  <c r="M82" i="5" s="1"/>
  <c r="K81" i="5"/>
  <c r="N81" i="5" s="1"/>
  <c r="H82" i="5"/>
  <c r="H76" i="1"/>
  <c r="I76" i="1"/>
  <c r="G77" i="1" s="1"/>
  <c r="K76" i="1"/>
  <c r="O81" i="5" l="1"/>
  <c r="K82" i="5"/>
  <c r="N82" i="5" s="1"/>
  <c r="O82" i="5" s="1"/>
  <c r="H83" i="5"/>
  <c r="G83" i="5"/>
  <c r="L82" i="5"/>
  <c r="I83" i="5" s="1"/>
  <c r="K83" i="5" s="1"/>
  <c r="N83" i="5" s="1"/>
  <c r="I77" i="1"/>
  <c r="H77" i="1"/>
  <c r="J76" i="1"/>
  <c r="K77" i="1"/>
  <c r="J83" i="5" l="1"/>
  <c r="H84" i="5" s="1"/>
  <c r="G84" i="5"/>
  <c r="J77" i="1"/>
  <c r="G78" i="1"/>
  <c r="L83" i="5" l="1"/>
  <c r="M83" i="5"/>
  <c r="O83" i="5"/>
  <c r="I78" i="1"/>
  <c r="H78" i="1"/>
  <c r="K78" i="1"/>
  <c r="I84" i="5" l="1"/>
  <c r="J78" i="1"/>
  <c r="G79" i="1"/>
  <c r="J84" i="5" l="1"/>
  <c r="G85" i="5" s="1"/>
  <c r="M84" i="5"/>
  <c r="K84" i="5"/>
  <c r="N84" i="5" s="1"/>
  <c r="O84" i="5" s="1"/>
  <c r="L84" i="5"/>
  <c r="I85" i="5" s="1"/>
  <c r="H85" i="5"/>
  <c r="H79" i="1"/>
  <c r="I79" i="1"/>
  <c r="K79" i="1"/>
  <c r="L85" i="5" l="1"/>
  <c r="K85" i="5"/>
  <c r="N85" i="5" s="1"/>
  <c r="J85" i="5"/>
  <c r="G86" i="5" s="1"/>
  <c r="M85" i="5"/>
  <c r="J79" i="1"/>
  <c r="G80" i="1"/>
  <c r="O85" i="5" l="1"/>
  <c r="H86" i="5"/>
  <c r="I86" i="5"/>
  <c r="I80" i="1"/>
  <c r="H80" i="1"/>
  <c r="K80" i="1"/>
  <c r="J86" i="5" l="1"/>
  <c r="G87" i="5"/>
  <c r="K86" i="5"/>
  <c r="N86" i="5" s="1"/>
  <c r="O86" i="5" s="1"/>
  <c r="L86" i="5"/>
  <c r="I87" i="5" s="1"/>
  <c r="H87" i="5"/>
  <c r="M86" i="5"/>
  <c r="J80" i="1"/>
  <c r="G81" i="1"/>
  <c r="J87" i="5" l="1"/>
  <c r="G88" i="5"/>
  <c r="L87" i="5"/>
  <c r="I88" i="5" s="1"/>
  <c r="H88" i="5"/>
  <c r="M87" i="5"/>
  <c r="K87" i="5"/>
  <c r="N87" i="5" s="1"/>
  <c r="O87" i="5" s="1"/>
  <c r="I81" i="1"/>
  <c r="H81" i="1"/>
  <c r="K81" i="1"/>
  <c r="J88" i="5" l="1"/>
  <c r="M88" i="5" s="1"/>
  <c r="I89" i="5" s="1"/>
  <c r="L88" i="5"/>
  <c r="K88" i="5"/>
  <c r="N88" i="5" s="1"/>
  <c r="H89" i="5"/>
  <c r="G89" i="5"/>
  <c r="J81" i="1"/>
  <c r="G82" i="1"/>
  <c r="J89" i="5" l="1"/>
  <c r="H90" i="5"/>
  <c r="G90" i="5"/>
  <c r="K90" i="5" s="1"/>
  <c r="N90" i="5" s="1"/>
  <c r="K89" i="5"/>
  <c r="N89" i="5" s="1"/>
  <c r="O89" i="5" s="1"/>
  <c r="M89" i="5"/>
  <c r="L89" i="5"/>
  <c r="I90" i="5" s="1"/>
  <c r="J90" i="5" s="1"/>
  <c r="O88" i="5"/>
  <c r="G91" i="5"/>
  <c r="H91" i="5"/>
  <c r="L90" i="5"/>
  <c r="H82" i="1"/>
  <c r="I82" i="1"/>
  <c r="K82" i="1"/>
  <c r="M90" i="5" l="1"/>
  <c r="O90" i="5"/>
  <c r="I91" i="5"/>
  <c r="J91" i="5" s="1"/>
  <c r="J82" i="1"/>
  <c r="G83" i="1"/>
  <c r="L91" i="5" l="1"/>
  <c r="K91" i="5"/>
  <c r="N91" i="5" s="1"/>
  <c r="O91" i="5" s="1"/>
  <c r="M91" i="5"/>
  <c r="H92" i="5"/>
  <c r="G92" i="5"/>
  <c r="H83" i="1"/>
  <c r="I83" i="1"/>
  <c r="K83" i="1"/>
  <c r="I92" i="5" l="1"/>
  <c r="J92" i="5" s="1"/>
  <c r="J83" i="1"/>
  <c r="G84" i="1"/>
  <c r="G93" i="5" l="1"/>
  <c r="K92" i="5"/>
  <c r="N92" i="5" s="1"/>
  <c r="O92" i="5" s="1"/>
  <c r="L92" i="5"/>
  <c r="I93" i="5" s="1"/>
  <c r="H93" i="5"/>
  <c r="M92" i="5"/>
  <c r="H84" i="1"/>
  <c r="I84" i="1"/>
  <c r="K84" i="1"/>
  <c r="K93" i="5" l="1"/>
  <c r="N93" i="5" s="1"/>
  <c r="J93" i="5"/>
  <c r="L93" i="5" s="1"/>
  <c r="H94" i="5"/>
  <c r="M93" i="5"/>
  <c r="J84" i="1"/>
  <c r="G85" i="1"/>
  <c r="I94" i="5" l="1"/>
  <c r="J94" i="5" s="1"/>
  <c r="G94" i="5"/>
  <c r="O93" i="5"/>
  <c r="I85" i="1"/>
  <c r="H85" i="1"/>
  <c r="K85" i="1"/>
  <c r="M94" i="5" l="1"/>
  <c r="G95" i="5"/>
  <c r="K94" i="5"/>
  <c r="N94" i="5" s="1"/>
  <c r="O94" i="5" s="1"/>
  <c r="H95" i="5"/>
  <c r="L94" i="5"/>
  <c r="I95" i="5" s="1"/>
  <c r="J95" i="5" s="1"/>
  <c r="J85" i="1"/>
  <c r="G86" i="1"/>
  <c r="G96" i="5" l="1"/>
  <c r="M95" i="5"/>
  <c r="L95" i="5"/>
  <c r="K95" i="5"/>
  <c r="N95" i="5" s="1"/>
  <c r="O95" i="5" s="1"/>
  <c r="H96" i="5"/>
  <c r="I86" i="1"/>
  <c r="H86" i="1"/>
  <c r="K86" i="1"/>
  <c r="I96" i="5" l="1"/>
  <c r="J96" i="5" s="1"/>
  <c r="J86" i="1"/>
  <c r="G87" i="1"/>
  <c r="G97" i="5" l="1"/>
  <c r="K96" i="5"/>
  <c r="N96" i="5" s="1"/>
  <c r="O96" i="5" s="1"/>
  <c r="M96" i="5"/>
  <c r="H97" i="5"/>
  <c r="L96" i="5"/>
  <c r="I97" i="5"/>
  <c r="J97" i="5" s="1"/>
  <c r="H87" i="1"/>
  <c r="I87" i="1"/>
  <c r="K87" i="1"/>
  <c r="K97" i="5" l="1"/>
  <c r="N97" i="5" s="1"/>
  <c r="O97" i="5" s="1"/>
  <c r="L97" i="5"/>
  <c r="M97" i="5"/>
  <c r="H98" i="5"/>
  <c r="G98" i="5"/>
  <c r="J87" i="1"/>
  <c r="G88" i="1"/>
  <c r="I98" i="5" l="1"/>
  <c r="J98" i="5" s="1"/>
  <c r="H88" i="1"/>
  <c r="I88" i="1"/>
  <c r="K88" i="1"/>
  <c r="H99" i="5" l="1"/>
  <c r="K98" i="5"/>
  <c r="N98" i="5" s="1"/>
  <c r="O98" i="5" s="1"/>
  <c r="M98" i="5"/>
  <c r="L98" i="5"/>
  <c r="G99" i="5"/>
  <c r="J88" i="1"/>
  <c r="G89" i="1"/>
  <c r="I99" i="5" l="1"/>
  <c r="J99" i="5" s="1"/>
  <c r="I89" i="1"/>
  <c r="H89" i="1"/>
  <c r="K89" i="1"/>
  <c r="L99" i="5" l="1"/>
  <c r="G100" i="5"/>
  <c r="M99" i="5"/>
  <c r="H100" i="5"/>
  <c r="K99" i="5"/>
  <c r="N99" i="5" s="1"/>
  <c r="O99" i="5" s="1"/>
  <c r="J89" i="1"/>
  <c r="G90" i="1"/>
  <c r="I100" i="5" l="1"/>
  <c r="J100" i="5" s="1"/>
  <c r="H90" i="1"/>
  <c r="I90" i="1"/>
  <c r="K90" i="1"/>
  <c r="G101" i="5" l="1"/>
  <c r="K100" i="5"/>
  <c r="N100" i="5" s="1"/>
  <c r="O100" i="5" s="1"/>
  <c r="H101" i="5"/>
  <c r="M100" i="5"/>
  <c r="L100" i="5"/>
  <c r="J90" i="1"/>
  <c r="G91" i="1"/>
  <c r="I101" i="5" l="1"/>
  <c r="K101" i="5" s="1"/>
  <c r="N101" i="5" s="1"/>
  <c r="J101" i="5"/>
  <c r="H102" i="5" s="1"/>
  <c r="I91" i="1"/>
  <c r="H91" i="1"/>
  <c r="K91" i="1"/>
  <c r="O101" i="5" l="1"/>
  <c r="M101" i="5"/>
  <c r="G102" i="5"/>
  <c r="L101" i="5"/>
  <c r="I102" i="5" s="1"/>
  <c r="J102" i="5" s="1"/>
  <c r="J91" i="1"/>
  <c r="G92" i="1"/>
  <c r="K102" i="5" l="1"/>
  <c r="N102" i="5" s="1"/>
  <c r="O102" i="5" s="1"/>
  <c r="G103" i="5"/>
  <c r="L102" i="5"/>
  <c r="M102" i="5"/>
  <c r="H103" i="5"/>
  <c r="I92" i="1"/>
  <c r="H92" i="1"/>
  <c r="K92" i="1"/>
  <c r="I103" i="5" l="1"/>
  <c r="J103" i="5" s="1"/>
  <c r="M103" i="5" s="1"/>
  <c r="K103" i="5"/>
  <c r="N103" i="5" s="1"/>
  <c r="L103" i="5"/>
  <c r="J92" i="1"/>
  <c r="G93" i="1"/>
  <c r="G104" i="5" l="1"/>
  <c r="I104" i="5"/>
  <c r="J104" i="5" s="1"/>
  <c r="O103" i="5"/>
  <c r="H104" i="5"/>
  <c r="H93" i="1"/>
  <c r="I93" i="1"/>
  <c r="K93" i="1"/>
  <c r="H105" i="5" l="1"/>
  <c r="L104" i="5"/>
  <c r="K104" i="5"/>
  <c r="N104" i="5" s="1"/>
  <c r="O104" i="5" s="1"/>
  <c r="G105" i="5"/>
  <c r="M104" i="5"/>
  <c r="J93" i="1"/>
  <c r="G94" i="1"/>
  <c r="I105" i="5" l="1"/>
  <c r="J105" i="5" s="1"/>
  <c r="I94" i="1"/>
  <c r="H94" i="1"/>
  <c r="K94" i="1"/>
  <c r="H106" i="5" l="1"/>
  <c r="G106" i="5"/>
  <c r="M105" i="5"/>
  <c r="L105" i="5"/>
  <c r="I106" i="5" s="1"/>
  <c r="K105" i="5"/>
  <c r="N105" i="5" s="1"/>
  <c r="O105" i="5" s="1"/>
  <c r="J94" i="1"/>
  <c r="G95" i="1"/>
  <c r="J106" i="5" l="1"/>
  <c r="M106" i="5" s="1"/>
  <c r="L106" i="5"/>
  <c r="K106" i="5"/>
  <c r="N106" i="5" s="1"/>
  <c r="H107" i="5"/>
  <c r="G107" i="5"/>
  <c r="H95" i="1"/>
  <c r="I95" i="1"/>
  <c r="K95" i="1"/>
  <c r="I107" i="5" l="1"/>
  <c r="J107" i="5" s="1"/>
  <c r="L107" i="5"/>
  <c r="H108" i="5"/>
  <c r="M107" i="5"/>
  <c r="O106" i="5"/>
  <c r="G108" i="5"/>
  <c r="K107" i="5"/>
  <c r="N107" i="5" s="1"/>
  <c r="O107" i="5" s="1"/>
  <c r="J95" i="1"/>
  <c r="G96" i="1"/>
  <c r="I108" i="5" l="1"/>
  <c r="J108" i="5" s="1"/>
  <c r="J109" i="5" s="1"/>
  <c r="K108" i="5"/>
  <c r="N108" i="5" s="1"/>
  <c r="M108" i="5"/>
  <c r="H96" i="1"/>
  <c r="I96" i="1"/>
  <c r="K96" i="1"/>
  <c r="O108" i="5" l="1"/>
  <c r="N109" i="5"/>
  <c r="L108" i="5"/>
  <c r="J96" i="1"/>
  <c r="G97" i="1"/>
  <c r="I97" i="1" l="1"/>
  <c r="H97" i="1"/>
  <c r="K97" i="1"/>
  <c r="J97" i="1" l="1"/>
  <c r="G98" i="1"/>
  <c r="H98" i="1" l="1"/>
  <c r="I98" i="1"/>
  <c r="K98" i="1"/>
  <c r="J98" i="1" l="1"/>
  <c r="G99" i="1"/>
  <c r="H99" i="1" l="1"/>
  <c r="I99" i="1"/>
  <c r="K99" i="1"/>
  <c r="J99" i="1" l="1"/>
  <c r="G100" i="1"/>
  <c r="I100" i="1" l="1"/>
  <c r="H100" i="1"/>
  <c r="K100" i="1"/>
  <c r="J100" i="1" l="1"/>
  <c r="G101" i="1"/>
  <c r="H101" i="1" l="1"/>
  <c r="I101" i="1"/>
  <c r="K101" i="1"/>
  <c r="J101" i="1" l="1"/>
  <c r="G102" i="1"/>
  <c r="I102" i="1" l="1"/>
  <c r="H102" i="1"/>
  <c r="K102" i="1"/>
  <c r="J102" i="1" l="1"/>
  <c r="G103" i="1"/>
  <c r="H103" i="1" l="1"/>
  <c r="I103" i="1"/>
  <c r="K103" i="1"/>
  <c r="J103" i="1" l="1"/>
  <c r="G104" i="1"/>
  <c r="H104" i="1" l="1"/>
  <c r="I104" i="1"/>
  <c r="K104" i="1"/>
  <c r="J104" i="1" l="1"/>
  <c r="G105" i="1"/>
  <c r="I105" i="1" l="1"/>
  <c r="H105" i="1"/>
  <c r="K105" i="1"/>
  <c r="J105" i="1" l="1"/>
  <c r="G106" i="1"/>
  <c r="I106" i="1" l="1"/>
  <c r="H106" i="1"/>
  <c r="K106" i="1"/>
  <c r="J106" i="1" l="1"/>
  <c r="G107" i="1"/>
  <c r="H107" i="1" l="1"/>
  <c r="I107" i="1"/>
  <c r="K107" i="1"/>
  <c r="J107" i="1" l="1"/>
  <c r="G108" i="1"/>
  <c r="I108" i="1" l="1"/>
  <c r="H108" i="1"/>
  <c r="K108" i="1"/>
  <c r="J108" i="1" l="1"/>
  <c r="G109" i="1"/>
  <c r="I109" i="1" l="1"/>
  <c r="H109" i="1"/>
  <c r="K109" i="1"/>
  <c r="J109" i="1" l="1"/>
  <c r="G110" i="1"/>
  <c r="I110" i="1" l="1"/>
  <c r="H110" i="1"/>
  <c r="K110" i="1"/>
  <c r="J110" i="1" l="1"/>
  <c r="G111" i="1"/>
  <c r="H111" i="1" l="1"/>
  <c r="I111" i="1"/>
  <c r="K111" i="1"/>
  <c r="J111" i="1" l="1"/>
  <c r="G112" i="1"/>
  <c r="I112" i="1" l="1"/>
  <c r="H112" i="1"/>
  <c r="K112" i="1"/>
  <c r="J112" i="1" l="1"/>
  <c r="G113" i="1"/>
  <c r="H113" i="1" l="1"/>
  <c r="M5" i="1" s="1"/>
  <c r="M9" i="1" s="1"/>
  <c r="I113" i="1"/>
  <c r="K113" i="1"/>
  <c r="J113" i="1" l="1"/>
  <c r="J114" i="1" s="1"/>
  <c r="M10" i="1" s="1"/>
  <c r="M6" i="1"/>
  <c r="H114" i="1"/>
  <c r="M4" i="1" s="1"/>
</calcChain>
</file>

<file path=xl/sharedStrings.xml><?xml version="1.0" encoding="utf-8"?>
<sst xmlns="http://schemas.openxmlformats.org/spreadsheetml/2006/main" count="58" uniqueCount="45">
  <si>
    <t>Cutomer No.</t>
  </si>
  <si>
    <t>Sevice time</t>
  </si>
  <si>
    <t>Inter arrival time</t>
  </si>
  <si>
    <t>Distribution of interarrival time</t>
  </si>
  <si>
    <t>Lower</t>
  </si>
  <si>
    <t>Upper</t>
  </si>
  <si>
    <t>Time</t>
  </si>
  <si>
    <t>Distribution of service time</t>
  </si>
  <si>
    <t>Random Number (service time)</t>
  </si>
  <si>
    <t>Arrival time</t>
  </si>
  <si>
    <t>Time service begins</t>
  </si>
  <si>
    <t>Waiting Time in Queue</t>
  </si>
  <si>
    <t>Time service ends</t>
  </si>
  <si>
    <t>Time customer spends in system</t>
  </si>
  <si>
    <t>Idle time of server</t>
  </si>
  <si>
    <t>Random Number (inter-arrival time)</t>
  </si>
  <si>
    <t>Average</t>
  </si>
  <si>
    <t>(Time is in minutes everywhere)</t>
  </si>
  <si>
    <t>Average waiting time</t>
  </si>
  <si>
    <t>Probability that a customer has to wait</t>
  </si>
  <si>
    <t>Proportion of idle server</t>
  </si>
  <si>
    <t>Average service time</t>
  </si>
  <si>
    <t>Average time between arrivals</t>
  </si>
  <si>
    <t>Average waiting time those who wait</t>
  </si>
  <si>
    <t>Average time customer spends in system</t>
  </si>
  <si>
    <t>Random number (inter-arrival)</t>
  </si>
  <si>
    <t>Inter-arrival time</t>
  </si>
  <si>
    <t>Server Chosen</t>
  </si>
  <si>
    <t>Time Service Begins</t>
  </si>
  <si>
    <t>Caller Delay</t>
  </si>
  <si>
    <t>Time in System</t>
  </si>
  <si>
    <t>Service Time</t>
  </si>
  <si>
    <t>Caller no</t>
  </si>
  <si>
    <t>Distribution of Inter-arrival times</t>
  </si>
  <si>
    <t>Service distribution of Able</t>
  </si>
  <si>
    <t>Service Distribution of Baker</t>
  </si>
  <si>
    <t>Random number (Service time of Able)</t>
  </si>
  <si>
    <t>Random number (Service time of Baker)</t>
  </si>
  <si>
    <t>When Able Available</t>
  </si>
  <si>
    <t>When Baker Available</t>
  </si>
  <si>
    <t>Able</t>
  </si>
  <si>
    <t>Able's Service Completion Time</t>
  </si>
  <si>
    <t>Baker's Service Completion Time</t>
  </si>
  <si>
    <t>Total Service time</t>
  </si>
  <si>
    <t>Total Delay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</si>
</sst>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0" borderId="0" xfId="0" applyAlignment="1"/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/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"/>
  <sheetViews>
    <sheetView workbookViewId="0">
      <selection activeCell="G15" sqref="G15"/>
    </sheetView>
  </sheetViews>
  <sheetFormatPr defaultColWidth="9.140625" defaultRowHeight="15" x14ac:dyDescent="0.25"/>
  <cols>
    <col min="1" max="1" width="9" style="1" customWidth="1"/>
    <col min="2" max="2" width="18.7109375" style="1" customWidth="1"/>
    <col min="3" max="3" width="16.140625" style="1" bestFit="1" customWidth="1"/>
    <col min="4" max="4" width="11.85546875" style="1" customWidth="1"/>
    <col min="5" max="6" width="8.7109375" style="1" customWidth="1"/>
    <col min="7" max="7" width="12.140625" style="1" bestFit="1" customWidth="1"/>
    <col min="8" max="8" width="12.85546875" style="1" bestFit="1" customWidth="1"/>
    <col min="9" max="9" width="12" style="1" bestFit="1" customWidth="1"/>
    <col min="10" max="10" width="16.42578125" style="1" customWidth="1"/>
    <col min="11" max="14" width="9.140625" style="1"/>
    <col min="15" max="15" width="12.28515625" style="1" customWidth="1"/>
    <col min="16" max="16" width="13.28515625" style="1" customWidth="1"/>
    <col min="17" max="16384" width="9.140625" style="1"/>
  </cols>
  <sheetData>
    <row r="1" spans="1:13" s="4" customFormat="1" ht="18" customHeight="1" x14ac:dyDescent="0.3">
      <c r="A1" s="15" t="s">
        <v>3</v>
      </c>
      <c r="B1" s="15"/>
      <c r="C1" s="15"/>
      <c r="D1" s="1"/>
      <c r="E1" s="15" t="s">
        <v>7</v>
      </c>
      <c r="F1" s="15"/>
      <c r="G1" s="15"/>
      <c r="I1" s="16" t="s">
        <v>17</v>
      </c>
      <c r="J1" s="16"/>
      <c r="K1" s="16"/>
      <c r="L1" s="9"/>
    </row>
    <row r="2" spans="1:13" s="11" customFormat="1" ht="15.6" customHeight="1" x14ac:dyDescent="0.25">
      <c r="A2" s="10" t="s">
        <v>4</v>
      </c>
      <c r="B2" s="10" t="s">
        <v>5</v>
      </c>
      <c r="C2" s="10" t="s">
        <v>6</v>
      </c>
      <c r="E2" s="10" t="s">
        <v>4</v>
      </c>
      <c r="F2" s="10" t="s">
        <v>5</v>
      </c>
      <c r="G2" s="10" t="s">
        <v>6</v>
      </c>
    </row>
    <row r="3" spans="1:13" x14ac:dyDescent="0.25">
      <c r="A3" s="2">
        <v>0</v>
      </c>
      <c r="B3" s="2">
        <v>0.125</v>
      </c>
      <c r="C3" s="2">
        <v>1</v>
      </c>
      <c r="E3" s="2">
        <v>0</v>
      </c>
      <c r="F3" s="2">
        <v>0.1</v>
      </c>
      <c r="G3" s="2">
        <v>1</v>
      </c>
    </row>
    <row r="4" spans="1:13" x14ac:dyDescent="0.25">
      <c r="A4" s="2">
        <v>0.126</v>
      </c>
      <c r="B4" s="2">
        <v>0.25</v>
      </c>
      <c r="C4" s="2">
        <v>2</v>
      </c>
      <c r="E4" s="2">
        <v>0.11</v>
      </c>
      <c r="F4" s="2">
        <v>0.3</v>
      </c>
      <c r="G4" s="2">
        <v>2</v>
      </c>
      <c r="I4" s="7">
        <v>1</v>
      </c>
      <c r="J4" s="12" t="s">
        <v>18</v>
      </c>
      <c r="K4" s="13"/>
      <c r="L4" s="14"/>
      <c r="M4" s="8">
        <f ca="1">H114</f>
        <v>1.1100000000000001</v>
      </c>
    </row>
    <row r="5" spans="1:13" x14ac:dyDescent="0.25">
      <c r="A5" s="2">
        <v>0.251</v>
      </c>
      <c r="B5" s="2">
        <v>0.375</v>
      </c>
      <c r="C5" s="2">
        <v>3</v>
      </c>
      <c r="E5" s="2">
        <v>0.31</v>
      </c>
      <c r="F5" s="2">
        <v>0.6</v>
      </c>
      <c r="G5" s="2">
        <v>3</v>
      </c>
      <c r="I5" s="7">
        <v>2</v>
      </c>
      <c r="J5" s="12" t="s">
        <v>19</v>
      </c>
      <c r="K5" s="13"/>
      <c r="L5" s="14"/>
      <c r="M5" s="8">
        <f ca="1">COUNTIF(H14:H113,"&lt;&gt;0")/100</f>
        <v>0.35</v>
      </c>
    </row>
    <row r="6" spans="1:13" x14ac:dyDescent="0.25">
      <c r="A6" s="2">
        <v>0.376</v>
      </c>
      <c r="B6" s="2">
        <v>0.5</v>
      </c>
      <c r="C6" s="2">
        <v>4</v>
      </c>
      <c r="E6" s="2">
        <v>0.61</v>
      </c>
      <c r="F6" s="2">
        <v>0.85</v>
      </c>
      <c r="G6" s="2">
        <v>4</v>
      </c>
      <c r="I6" s="7">
        <v>3</v>
      </c>
      <c r="J6" s="12" t="s">
        <v>20</v>
      </c>
      <c r="K6" s="13"/>
      <c r="L6" s="14"/>
      <c r="M6" s="8">
        <f ca="1">SUM(K14:K113)/I113</f>
        <v>0.31422505307855625</v>
      </c>
    </row>
    <row r="7" spans="1:13" x14ac:dyDescent="0.25">
      <c r="A7" s="2">
        <v>0.501</v>
      </c>
      <c r="B7" s="2">
        <v>0.625</v>
      </c>
      <c r="C7" s="2">
        <v>5</v>
      </c>
      <c r="E7" s="2">
        <v>0.86</v>
      </c>
      <c r="F7" s="2">
        <v>0.95</v>
      </c>
      <c r="G7" s="2">
        <v>5</v>
      </c>
      <c r="I7" s="7">
        <v>4</v>
      </c>
      <c r="J7" s="12" t="s">
        <v>21</v>
      </c>
      <c r="K7" s="13"/>
      <c r="L7" s="14"/>
      <c r="M7" s="8">
        <f ca="1">SUM(F14:F113)/100</f>
        <v>3.23</v>
      </c>
    </row>
    <row r="8" spans="1:13" x14ac:dyDescent="0.25">
      <c r="A8" s="2">
        <v>0.626</v>
      </c>
      <c r="B8" s="2">
        <v>0.75</v>
      </c>
      <c r="C8" s="2">
        <v>6</v>
      </c>
      <c r="E8" s="2">
        <v>0.96</v>
      </c>
      <c r="F8" s="2">
        <v>1</v>
      </c>
      <c r="G8" s="2">
        <v>6</v>
      </c>
      <c r="I8" s="7">
        <v>5</v>
      </c>
      <c r="J8" s="12" t="s">
        <v>22</v>
      </c>
      <c r="K8" s="13"/>
      <c r="L8" s="14"/>
      <c r="M8" s="8">
        <f ca="1">SUM(D15:D113)/99</f>
        <v>4.737373737373737</v>
      </c>
    </row>
    <row r="9" spans="1:13" x14ac:dyDescent="0.25">
      <c r="A9" s="2">
        <v>0.751</v>
      </c>
      <c r="B9" s="2">
        <v>0.875</v>
      </c>
      <c r="C9" s="2">
        <v>7</v>
      </c>
      <c r="I9" s="7">
        <v>6</v>
      </c>
      <c r="J9" s="12" t="s">
        <v>23</v>
      </c>
      <c r="K9" s="13"/>
      <c r="L9" s="14"/>
      <c r="M9" s="8">
        <f ca="1">SUM(H14:H113)/(100*M5)</f>
        <v>3.1714285714285713</v>
      </c>
    </row>
    <row r="10" spans="1:13" x14ac:dyDescent="0.25">
      <c r="A10" s="2">
        <v>0.876</v>
      </c>
      <c r="B10" s="2">
        <v>1</v>
      </c>
      <c r="C10" s="2">
        <v>8</v>
      </c>
      <c r="I10" s="7">
        <v>7</v>
      </c>
      <c r="J10" s="12" t="s">
        <v>24</v>
      </c>
      <c r="K10" s="13"/>
      <c r="L10" s="14"/>
      <c r="M10" s="8">
        <f ca="1">J114</f>
        <v>4.34</v>
      </c>
    </row>
    <row r="13" spans="1:13" ht="30" x14ac:dyDescent="0.25">
      <c r="A13" s="3" t="s">
        <v>0</v>
      </c>
      <c r="B13" s="3" t="s">
        <v>15</v>
      </c>
      <c r="C13" s="3" t="s">
        <v>8</v>
      </c>
      <c r="D13" s="3" t="s">
        <v>2</v>
      </c>
      <c r="E13" s="3" t="s">
        <v>9</v>
      </c>
      <c r="F13" s="3" t="s">
        <v>1</v>
      </c>
      <c r="G13" s="3" t="s">
        <v>10</v>
      </c>
      <c r="H13" s="3" t="s">
        <v>11</v>
      </c>
      <c r="I13" s="3" t="s">
        <v>12</v>
      </c>
      <c r="J13" s="3" t="s">
        <v>13</v>
      </c>
      <c r="K13" s="3" t="s">
        <v>14</v>
      </c>
    </row>
    <row r="14" spans="1:13" x14ac:dyDescent="0.25">
      <c r="A14" s="2">
        <v>1</v>
      </c>
      <c r="B14" s="2">
        <f t="shared" ref="B14:B45" ca="1" si="0">RANDBETWEEN(1,1000)</f>
        <v>741</v>
      </c>
      <c r="C14" s="2">
        <f t="shared" ref="C14:C45" ca="1" si="1">RANDBETWEEN(1,100)</f>
        <v>81</v>
      </c>
      <c r="D14" s="2">
        <v>0</v>
      </c>
      <c r="E14" s="2">
        <f>D14</f>
        <v>0</v>
      </c>
      <c r="F14" s="2">
        <f ca="1">IF(C14&lt;=10,1,IF(C14&lt;=30,2,IF(C14&lt;=60,3,IF(C14&lt;=85,4,IF(C14&lt;=95,5,6)))))</f>
        <v>4</v>
      </c>
      <c r="G14" s="2">
        <f>E14</f>
        <v>0</v>
      </c>
      <c r="H14" s="2">
        <f>MAX(0,G14-E14)</f>
        <v>0</v>
      </c>
      <c r="I14" s="2">
        <f ca="1">G14+F14</f>
        <v>4</v>
      </c>
      <c r="J14" s="2">
        <f ca="1">I14-E14</f>
        <v>4</v>
      </c>
      <c r="K14" s="2">
        <v>0</v>
      </c>
    </row>
    <row r="15" spans="1:13" x14ac:dyDescent="0.25">
      <c r="A15" s="2">
        <v>2</v>
      </c>
      <c r="B15" s="2">
        <f t="shared" ca="1" si="0"/>
        <v>23</v>
      </c>
      <c r="C15" s="2">
        <f t="shared" ca="1" si="1"/>
        <v>65</v>
      </c>
      <c r="D15" s="2">
        <f t="shared" ref="D15:D46" ca="1" si="2">_xlfn.FLOOR.MATH(B15/125)+1</f>
        <v>1</v>
      </c>
      <c r="E15" s="2">
        <f ca="1">SUM($D$14:D15)</f>
        <v>1</v>
      </c>
      <c r="F15" s="2">
        <f t="shared" ref="F15:F78" ca="1" si="3">IF(C15&lt;=10,1,IF(C15&lt;=30,2,IF(C15&lt;=60,3,IF(C15&lt;=85,4,IF(C15&lt;=95,5,6)))))</f>
        <v>4</v>
      </c>
      <c r="G15" s="2">
        <f ca="1">MAX(E15,I14)</f>
        <v>4</v>
      </c>
      <c r="H15" s="2">
        <f t="shared" ref="H15:H78" ca="1" si="4">MAX(0,G15-E15)</f>
        <v>3</v>
      </c>
      <c r="I15" s="2">
        <f t="shared" ref="I15:I78" ca="1" si="5">G15+F15</f>
        <v>8</v>
      </c>
      <c r="J15" s="2">
        <f t="shared" ref="J15:J78" ca="1" si="6">I15-E15</f>
        <v>7</v>
      </c>
      <c r="K15" s="2">
        <f ca="1">G15-I14</f>
        <v>0</v>
      </c>
    </row>
    <row r="16" spans="1:13" x14ac:dyDescent="0.25">
      <c r="A16" s="2">
        <v>3</v>
      </c>
      <c r="B16" s="2">
        <f t="shared" ca="1" si="0"/>
        <v>890</v>
      </c>
      <c r="C16" s="2">
        <f t="shared" ca="1" si="1"/>
        <v>67</v>
      </c>
      <c r="D16" s="2">
        <f t="shared" ca="1" si="2"/>
        <v>8</v>
      </c>
      <c r="E16" s="2">
        <f ca="1">SUM($D$14:D16)</f>
        <v>9</v>
      </c>
      <c r="F16" s="2">
        <f t="shared" ca="1" si="3"/>
        <v>4</v>
      </c>
      <c r="G16" s="2">
        <f t="shared" ref="G16:G79" ca="1" si="7">MAX(E16,I15)</f>
        <v>9</v>
      </c>
      <c r="H16" s="2">
        <f t="shared" ca="1" si="4"/>
        <v>0</v>
      </c>
      <c r="I16" s="2">
        <f t="shared" ca="1" si="5"/>
        <v>13</v>
      </c>
      <c r="J16" s="2">
        <f t="shared" ca="1" si="6"/>
        <v>4</v>
      </c>
      <c r="K16" s="2">
        <f t="shared" ref="K16:K79" ca="1" si="8">G16-I15</f>
        <v>1</v>
      </c>
    </row>
    <row r="17" spans="1:11" x14ac:dyDescent="0.25">
      <c r="A17" s="2">
        <v>4</v>
      </c>
      <c r="B17" s="2">
        <f t="shared" ca="1" si="0"/>
        <v>618</v>
      </c>
      <c r="C17" s="2">
        <f t="shared" ca="1" si="1"/>
        <v>60</v>
      </c>
      <c r="D17" s="2">
        <f t="shared" ca="1" si="2"/>
        <v>5</v>
      </c>
      <c r="E17" s="2">
        <f ca="1">SUM($D$14:D17)</f>
        <v>14</v>
      </c>
      <c r="F17" s="2">
        <f t="shared" ca="1" si="3"/>
        <v>3</v>
      </c>
      <c r="G17" s="2">
        <f t="shared" ca="1" si="7"/>
        <v>14</v>
      </c>
      <c r="H17" s="2">
        <f t="shared" ca="1" si="4"/>
        <v>0</v>
      </c>
      <c r="I17" s="2">
        <f t="shared" ca="1" si="5"/>
        <v>17</v>
      </c>
      <c r="J17" s="2">
        <f t="shared" ca="1" si="6"/>
        <v>3</v>
      </c>
      <c r="K17" s="2">
        <f t="shared" ca="1" si="8"/>
        <v>1</v>
      </c>
    </row>
    <row r="18" spans="1:11" x14ac:dyDescent="0.25">
      <c r="A18" s="2">
        <v>5</v>
      </c>
      <c r="B18" s="2">
        <f t="shared" ca="1" si="0"/>
        <v>538</v>
      </c>
      <c r="C18" s="2">
        <f t="shared" ca="1" si="1"/>
        <v>4</v>
      </c>
      <c r="D18" s="2">
        <f t="shared" ca="1" si="2"/>
        <v>5</v>
      </c>
      <c r="E18" s="2">
        <f ca="1">SUM($D$14:D18)</f>
        <v>19</v>
      </c>
      <c r="F18" s="2">
        <f t="shared" ca="1" si="3"/>
        <v>1</v>
      </c>
      <c r="G18" s="2">
        <f t="shared" ca="1" si="7"/>
        <v>19</v>
      </c>
      <c r="H18" s="2">
        <f t="shared" ca="1" si="4"/>
        <v>0</v>
      </c>
      <c r="I18" s="2">
        <f t="shared" ca="1" si="5"/>
        <v>20</v>
      </c>
      <c r="J18" s="2">
        <f t="shared" ca="1" si="6"/>
        <v>1</v>
      </c>
      <c r="K18" s="2">
        <f t="shared" ca="1" si="8"/>
        <v>2</v>
      </c>
    </row>
    <row r="19" spans="1:11" x14ac:dyDescent="0.25">
      <c r="A19" s="2">
        <v>6</v>
      </c>
      <c r="B19" s="2">
        <f t="shared" ca="1" si="0"/>
        <v>239</v>
      </c>
      <c r="C19" s="2">
        <f t="shared" ca="1" si="1"/>
        <v>68</v>
      </c>
      <c r="D19" s="2">
        <f t="shared" ca="1" si="2"/>
        <v>2</v>
      </c>
      <c r="E19" s="2">
        <f ca="1">SUM($D$14:D19)</f>
        <v>21</v>
      </c>
      <c r="F19" s="2">
        <f t="shared" ca="1" si="3"/>
        <v>4</v>
      </c>
      <c r="G19" s="2">
        <f t="shared" ca="1" si="7"/>
        <v>21</v>
      </c>
      <c r="H19" s="2">
        <f t="shared" ca="1" si="4"/>
        <v>0</v>
      </c>
      <c r="I19" s="2">
        <f t="shared" ca="1" si="5"/>
        <v>25</v>
      </c>
      <c r="J19" s="2">
        <f t="shared" ca="1" si="6"/>
        <v>4</v>
      </c>
      <c r="K19" s="2">
        <f t="shared" ca="1" si="8"/>
        <v>1</v>
      </c>
    </row>
    <row r="20" spans="1:11" x14ac:dyDescent="0.25">
      <c r="A20" s="2">
        <v>7</v>
      </c>
      <c r="B20" s="2">
        <f t="shared" ca="1" si="0"/>
        <v>385</v>
      </c>
      <c r="C20" s="2">
        <f t="shared" ca="1" si="1"/>
        <v>19</v>
      </c>
      <c r="D20" s="2">
        <f t="shared" ca="1" si="2"/>
        <v>4</v>
      </c>
      <c r="E20" s="2">
        <f ca="1">SUM($D$14:D20)</f>
        <v>25</v>
      </c>
      <c r="F20" s="2">
        <f t="shared" ca="1" si="3"/>
        <v>2</v>
      </c>
      <c r="G20" s="2">
        <f t="shared" ca="1" si="7"/>
        <v>25</v>
      </c>
      <c r="H20" s="2">
        <f t="shared" ca="1" si="4"/>
        <v>0</v>
      </c>
      <c r="I20" s="2">
        <f t="shared" ca="1" si="5"/>
        <v>27</v>
      </c>
      <c r="J20" s="2">
        <f t="shared" ca="1" si="6"/>
        <v>2</v>
      </c>
      <c r="K20" s="2">
        <f t="shared" ca="1" si="8"/>
        <v>0</v>
      </c>
    </row>
    <row r="21" spans="1:11" x14ac:dyDescent="0.25">
      <c r="A21" s="2">
        <v>8</v>
      </c>
      <c r="B21" s="2">
        <f t="shared" ca="1" si="0"/>
        <v>368</v>
      </c>
      <c r="C21" s="2">
        <f t="shared" ca="1" si="1"/>
        <v>1</v>
      </c>
      <c r="D21" s="2">
        <f t="shared" ca="1" si="2"/>
        <v>3</v>
      </c>
      <c r="E21" s="2">
        <f ca="1">SUM($D$14:D21)</f>
        <v>28</v>
      </c>
      <c r="F21" s="2">
        <f t="shared" ca="1" si="3"/>
        <v>1</v>
      </c>
      <c r="G21" s="2">
        <f t="shared" ca="1" si="7"/>
        <v>28</v>
      </c>
      <c r="H21" s="2">
        <f t="shared" ca="1" si="4"/>
        <v>0</v>
      </c>
      <c r="I21" s="2">
        <f t="shared" ca="1" si="5"/>
        <v>29</v>
      </c>
      <c r="J21" s="2">
        <f t="shared" ca="1" si="6"/>
        <v>1</v>
      </c>
      <c r="K21" s="2">
        <f ca="1">G21-I20</f>
        <v>1</v>
      </c>
    </row>
    <row r="22" spans="1:11" x14ac:dyDescent="0.25">
      <c r="A22" s="2">
        <v>9</v>
      </c>
      <c r="B22" s="2">
        <f t="shared" ca="1" si="0"/>
        <v>224</v>
      </c>
      <c r="C22" s="2">
        <f t="shared" ca="1" si="1"/>
        <v>21</v>
      </c>
      <c r="D22" s="2">
        <f t="shared" ca="1" si="2"/>
        <v>2</v>
      </c>
      <c r="E22" s="2">
        <f ca="1">SUM($D$14:D22)</f>
        <v>30</v>
      </c>
      <c r="F22" s="2">
        <f t="shared" ca="1" si="3"/>
        <v>2</v>
      </c>
      <c r="G22" s="2">
        <f t="shared" ca="1" si="7"/>
        <v>30</v>
      </c>
      <c r="H22" s="2">
        <f t="shared" ca="1" si="4"/>
        <v>0</v>
      </c>
      <c r="I22" s="2">
        <f t="shared" ca="1" si="5"/>
        <v>32</v>
      </c>
      <c r="J22" s="2">
        <f t="shared" ca="1" si="6"/>
        <v>2</v>
      </c>
      <c r="K22" s="2">
        <f t="shared" ca="1" si="8"/>
        <v>1</v>
      </c>
    </row>
    <row r="23" spans="1:11" x14ac:dyDescent="0.25">
      <c r="A23" s="2">
        <v>10</v>
      </c>
      <c r="B23" s="2">
        <f t="shared" ca="1" si="0"/>
        <v>163</v>
      </c>
      <c r="C23" s="2">
        <f t="shared" ca="1" si="1"/>
        <v>63</v>
      </c>
      <c r="D23" s="2">
        <f t="shared" ca="1" si="2"/>
        <v>2</v>
      </c>
      <c r="E23" s="2">
        <f ca="1">SUM($D$14:D23)</f>
        <v>32</v>
      </c>
      <c r="F23" s="2">
        <f t="shared" ca="1" si="3"/>
        <v>4</v>
      </c>
      <c r="G23" s="2">
        <f t="shared" ca="1" si="7"/>
        <v>32</v>
      </c>
      <c r="H23" s="2">
        <f t="shared" ca="1" si="4"/>
        <v>0</v>
      </c>
      <c r="I23" s="2">
        <f t="shared" ca="1" si="5"/>
        <v>36</v>
      </c>
      <c r="J23" s="2">
        <f t="shared" ca="1" si="6"/>
        <v>4</v>
      </c>
      <c r="K23" s="2">
        <f t="shared" ca="1" si="8"/>
        <v>0</v>
      </c>
    </row>
    <row r="24" spans="1:11" x14ac:dyDescent="0.25">
      <c r="A24" s="2">
        <v>11</v>
      </c>
      <c r="B24" s="2">
        <f t="shared" ca="1" si="0"/>
        <v>877</v>
      </c>
      <c r="C24" s="2">
        <f t="shared" ca="1" si="1"/>
        <v>28</v>
      </c>
      <c r="D24" s="2">
        <f t="shared" ca="1" si="2"/>
        <v>8</v>
      </c>
      <c r="E24" s="2">
        <f ca="1">SUM($D$14:D24)</f>
        <v>40</v>
      </c>
      <c r="F24" s="2">
        <f t="shared" ca="1" si="3"/>
        <v>2</v>
      </c>
      <c r="G24" s="2">
        <f t="shared" ca="1" si="7"/>
        <v>40</v>
      </c>
      <c r="H24" s="2">
        <f t="shared" ca="1" si="4"/>
        <v>0</v>
      </c>
      <c r="I24" s="2">
        <f t="shared" ca="1" si="5"/>
        <v>42</v>
      </c>
      <c r="J24" s="2">
        <f t="shared" ca="1" si="6"/>
        <v>2</v>
      </c>
      <c r="K24" s="2">
        <f t="shared" ca="1" si="8"/>
        <v>4</v>
      </c>
    </row>
    <row r="25" spans="1:11" x14ac:dyDescent="0.25">
      <c r="A25" s="2">
        <v>12</v>
      </c>
      <c r="B25" s="2">
        <f t="shared" ca="1" si="0"/>
        <v>611</v>
      </c>
      <c r="C25" s="2">
        <f t="shared" ca="1" si="1"/>
        <v>28</v>
      </c>
      <c r="D25" s="2">
        <f t="shared" ca="1" si="2"/>
        <v>5</v>
      </c>
      <c r="E25" s="2">
        <f ca="1">SUM($D$14:D25)</f>
        <v>45</v>
      </c>
      <c r="F25" s="2">
        <f t="shared" ca="1" si="3"/>
        <v>2</v>
      </c>
      <c r="G25" s="2">
        <f t="shared" ca="1" si="7"/>
        <v>45</v>
      </c>
      <c r="H25" s="2">
        <f t="shared" ca="1" si="4"/>
        <v>0</v>
      </c>
      <c r="I25" s="2">
        <f t="shared" ca="1" si="5"/>
        <v>47</v>
      </c>
      <c r="J25" s="2">
        <f t="shared" ca="1" si="6"/>
        <v>2</v>
      </c>
      <c r="K25" s="2">
        <f t="shared" ca="1" si="8"/>
        <v>3</v>
      </c>
    </row>
    <row r="26" spans="1:11" x14ac:dyDescent="0.25">
      <c r="A26" s="2">
        <v>13</v>
      </c>
      <c r="B26" s="2">
        <f t="shared" ca="1" si="0"/>
        <v>685</v>
      </c>
      <c r="C26" s="2">
        <f t="shared" ca="1" si="1"/>
        <v>32</v>
      </c>
      <c r="D26" s="2">
        <f t="shared" ca="1" si="2"/>
        <v>6</v>
      </c>
      <c r="E26" s="2">
        <f ca="1">SUM($D$14:D26)</f>
        <v>51</v>
      </c>
      <c r="F26" s="2">
        <f t="shared" ca="1" si="3"/>
        <v>3</v>
      </c>
      <c r="G26" s="2">
        <f t="shared" ca="1" si="7"/>
        <v>51</v>
      </c>
      <c r="H26" s="2">
        <f t="shared" ca="1" si="4"/>
        <v>0</v>
      </c>
      <c r="I26" s="2">
        <f t="shared" ca="1" si="5"/>
        <v>54</v>
      </c>
      <c r="J26" s="2">
        <f t="shared" ca="1" si="6"/>
        <v>3</v>
      </c>
      <c r="K26" s="2">
        <f t="shared" ca="1" si="8"/>
        <v>4</v>
      </c>
    </row>
    <row r="27" spans="1:11" x14ac:dyDescent="0.25">
      <c r="A27" s="2">
        <v>14</v>
      </c>
      <c r="B27" s="2">
        <f t="shared" ca="1" si="0"/>
        <v>564</v>
      </c>
      <c r="C27" s="2">
        <f t="shared" ca="1" si="1"/>
        <v>16</v>
      </c>
      <c r="D27" s="2">
        <f t="shared" ca="1" si="2"/>
        <v>5</v>
      </c>
      <c r="E27" s="2">
        <f ca="1">SUM($D$14:D27)</f>
        <v>56</v>
      </c>
      <c r="F27" s="2">
        <f t="shared" ca="1" si="3"/>
        <v>2</v>
      </c>
      <c r="G27" s="2">
        <f t="shared" ca="1" si="7"/>
        <v>56</v>
      </c>
      <c r="H27" s="2">
        <f t="shared" ca="1" si="4"/>
        <v>0</v>
      </c>
      <c r="I27" s="2">
        <f t="shared" ca="1" si="5"/>
        <v>58</v>
      </c>
      <c r="J27" s="2">
        <f t="shared" ca="1" si="6"/>
        <v>2</v>
      </c>
      <c r="K27" s="2">
        <f t="shared" ca="1" si="8"/>
        <v>2</v>
      </c>
    </row>
    <row r="28" spans="1:11" x14ac:dyDescent="0.25">
      <c r="A28" s="2">
        <v>15</v>
      </c>
      <c r="B28" s="2">
        <f t="shared" ca="1" si="0"/>
        <v>925</v>
      </c>
      <c r="C28" s="2">
        <f t="shared" ca="1" si="1"/>
        <v>91</v>
      </c>
      <c r="D28" s="2">
        <f t="shared" ca="1" si="2"/>
        <v>8</v>
      </c>
      <c r="E28" s="2">
        <f ca="1">SUM($D$14:D28)</f>
        <v>64</v>
      </c>
      <c r="F28" s="2">
        <f t="shared" ca="1" si="3"/>
        <v>5</v>
      </c>
      <c r="G28" s="2">
        <f t="shared" ca="1" si="7"/>
        <v>64</v>
      </c>
      <c r="H28" s="2">
        <f t="shared" ca="1" si="4"/>
        <v>0</v>
      </c>
      <c r="I28" s="2">
        <f t="shared" ca="1" si="5"/>
        <v>69</v>
      </c>
      <c r="J28" s="2">
        <f t="shared" ca="1" si="6"/>
        <v>5</v>
      </c>
      <c r="K28" s="2">
        <f t="shared" ca="1" si="8"/>
        <v>6</v>
      </c>
    </row>
    <row r="29" spans="1:11" x14ac:dyDescent="0.25">
      <c r="A29" s="2">
        <v>16</v>
      </c>
      <c r="B29" s="2">
        <f t="shared" ca="1" si="0"/>
        <v>189</v>
      </c>
      <c r="C29" s="2">
        <f t="shared" ca="1" si="1"/>
        <v>45</v>
      </c>
      <c r="D29" s="2">
        <f t="shared" ca="1" si="2"/>
        <v>2</v>
      </c>
      <c r="E29" s="2">
        <f ca="1">SUM($D$14:D29)</f>
        <v>66</v>
      </c>
      <c r="F29" s="2">
        <f t="shared" ca="1" si="3"/>
        <v>3</v>
      </c>
      <c r="G29" s="2">
        <f t="shared" ca="1" si="7"/>
        <v>69</v>
      </c>
      <c r="H29" s="2">
        <f t="shared" ca="1" si="4"/>
        <v>3</v>
      </c>
      <c r="I29" s="2">
        <f t="shared" ca="1" si="5"/>
        <v>72</v>
      </c>
      <c r="J29" s="2">
        <f t="shared" ca="1" si="6"/>
        <v>6</v>
      </c>
      <c r="K29" s="2">
        <f t="shared" ca="1" si="8"/>
        <v>0</v>
      </c>
    </row>
    <row r="30" spans="1:11" x14ac:dyDescent="0.25">
      <c r="A30" s="2">
        <v>17</v>
      </c>
      <c r="B30" s="2">
        <f t="shared" ca="1" si="0"/>
        <v>973</v>
      </c>
      <c r="C30" s="2">
        <f t="shared" ca="1" si="1"/>
        <v>97</v>
      </c>
      <c r="D30" s="2">
        <f t="shared" ca="1" si="2"/>
        <v>8</v>
      </c>
      <c r="E30" s="2">
        <f ca="1">SUM($D$14:D30)</f>
        <v>74</v>
      </c>
      <c r="F30" s="2">
        <f t="shared" ca="1" si="3"/>
        <v>6</v>
      </c>
      <c r="G30" s="2">
        <f t="shared" ca="1" si="7"/>
        <v>74</v>
      </c>
      <c r="H30" s="2">
        <f t="shared" ca="1" si="4"/>
        <v>0</v>
      </c>
      <c r="I30" s="2">
        <f t="shared" ca="1" si="5"/>
        <v>80</v>
      </c>
      <c r="J30" s="2">
        <f t="shared" ca="1" si="6"/>
        <v>6</v>
      </c>
      <c r="K30" s="2">
        <f t="shared" ca="1" si="8"/>
        <v>2</v>
      </c>
    </row>
    <row r="31" spans="1:11" x14ac:dyDescent="0.25">
      <c r="A31" s="2">
        <v>18</v>
      </c>
      <c r="B31" s="2">
        <f t="shared" ca="1" si="0"/>
        <v>440</v>
      </c>
      <c r="C31" s="2">
        <f t="shared" ca="1" si="1"/>
        <v>96</v>
      </c>
      <c r="D31" s="2">
        <f t="shared" ca="1" si="2"/>
        <v>4</v>
      </c>
      <c r="E31" s="2">
        <f ca="1">SUM($D$14:D31)</f>
        <v>78</v>
      </c>
      <c r="F31" s="2">
        <f t="shared" ca="1" si="3"/>
        <v>6</v>
      </c>
      <c r="G31" s="2">
        <f t="shared" ca="1" si="7"/>
        <v>80</v>
      </c>
      <c r="H31" s="2">
        <f t="shared" ca="1" si="4"/>
        <v>2</v>
      </c>
      <c r="I31" s="2">
        <f t="shared" ca="1" si="5"/>
        <v>86</v>
      </c>
      <c r="J31" s="2">
        <f t="shared" ca="1" si="6"/>
        <v>8</v>
      </c>
      <c r="K31" s="2">
        <f t="shared" ca="1" si="8"/>
        <v>0</v>
      </c>
    </row>
    <row r="32" spans="1:11" x14ac:dyDescent="0.25">
      <c r="A32" s="2">
        <v>19</v>
      </c>
      <c r="B32" s="2">
        <f t="shared" ca="1" si="0"/>
        <v>355</v>
      </c>
      <c r="C32" s="2">
        <f t="shared" ca="1" si="1"/>
        <v>17</v>
      </c>
      <c r="D32" s="2">
        <f t="shared" ca="1" si="2"/>
        <v>3</v>
      </c>
      <c r="E32" s="2">
        <f ca="1">SUM($D$14:D32)</f>
        <v>81</v>
      </c>
      <c r="F32" s="2">
        <f t="shared" ca="1" si="3"/>
        <v>2</v>
      </c>
      <c r="G32" s="2">
        <f t="shared" ca="1" si="7"/>
        <v>86</v>
      </c>
      <c r="H32" s="2">
        <f t="shared" ca="1" si="4"/>
        <v>5</v>
      </c>
      <c r="I32" s="2">
        <f t="shared" ca="1" si="5"/>
        <v>88</v>
      </c>
      <c r="J32" s="2">
        <f t="shared" ca="1" si="6"/>
        <v>7</v>
      </c>
      <c r="K32" s="2">
        <f t="shared" ca="1" si="8"/>
        <v>0</v>
      </c>
    </row>
    <row r="33" spans="1:11" x14ac:dyDescent="0.25">
      <c r="A33" s="2">
        <v>20</v>
      </c>
      <c r="B33" s="2">
        <f t="shared" ca="1" si="0"/>
        <v>50</v>
      </c>
      <c r="C33" s="2">
        <f t="shared" ca="1" si="1"/>
        <v>66</v>
      </c>
      <c r="D33" s="2">
        <f t="shared" ca="1" si="2"/>
        <v>1</v>
      </c>
      <c r="E33" s="2">
        <f ca="1">SUM($D$14:D33)</f>
        <v>82</v>
      </c>
      <c r="F33" s="2">
        <f t="shared" ca="1" si="3"/>
        <v>4</v>
      </c>
      <c r="G33" s="2">
        <f t="shared" ca="1" si="7"/>
        <v>88</v>
      </c>
      <c r="H33" s="2">
        <f t="shared" ca="1" si="4"/>
        <v>6</v>
      </c>
      <c r="I33" s="2">
        <f t="shared" ca="1" si="5"/>
        <v>92</v>
      </c>
      <c r="J33" s="2">
        <f t="shared" ca="1" si="6"/>
        <v>10</v>
      </c>
      <c r="K33" s="2">
        <f t="shared" ca="1" si="8"/>
        <v>0</v>
      </c>
    </row>
    <row r="34" spans="1:11" x14ac:dyDescent="0.25">
      <c r="A34" s="2">
        <v>21</v>
      </c>
      <c r="B34" s="2">
        <f t="shared" ca="1" si="0"/>
        <v>714</v>
      </c>
      <c r="C34" s="2">
        <f t="shared" ca="1" si="1"/>
        <v>85</v>
      </c>
      <c r="D34" s="2">
        <f t="shared" ca="1" si="2"/>
        <v>6</v>
      </c>
      <c r="E34" s="2">
        <f ca="1">SUM($D$14:D34)</f>
        <v>88</v>
      </c>
      <c r="F34" s="2">
        <f t="shared" ca="1" si="3"/>
        <v>4</v>
      </c>
      <c r="G34" s="2">
        <f t="shared" ca="1" si="7"/>
        <v>92</v>
      </c>
      <c r="H34" s="2">
        <f t="shared" ca="1" si="4"/>
        <v>4</v>
      </c>
      <c r="I34" s="2">
        <f t="shared" ca="1" si="5"/>
        <v>96</v>
      </c>
      <c r="J34" s="2">
        <f t="shared" ca="1" si="6"/>
        <v>8</v>
      </c>
      <c r="K34" s="2">
        <f t="shared" ca="1" si="8"/>
        <v>0</v>
      </c>
    </row>
    <row r="35" spans="1:11" x14ac:dyDescent="0.25">
      <c r="A35" s="2">
        <v>22</v>
      </c>
      <c r="B35" s="2">
        <f t="shared" ca="1" si="0"/>
        <v>772</v>
      </c>
      <c r="C35" s="2">
        <f t="shared" ca="1" si="1"/>
        <v>16</v>
      </c>
      <c r="D35" s="2">
        <f t="shared" ca="1" si="2"/>
        <v>7</v>
      </c>
      <c r="E35" s="2">
        <f ca="1">SUM($D$14:D35)</f>
        <v>95</v>
      </c>
      <c r="F35" s="2">
        <f t="shared" ca="1" si="3"/>
        <v>2</v>
      </c>
      <c r="G35" s="2">
        <f t="shared" ca="1" si="7"/>
        <v>96</v>
      </c>
      <c r="H35" s="2">
        <f t="shared" ca="1" si="4"/>
        <v>1</v>
      </c>
      <c r="I35" s="2">
        <f t="shared" ca="1" si="5"/>
        <v>98</v>
      </c>
      <c r="J35" s="2">
        <f t="shared" ca="1" si="6"/>
        <v>3</v>
      </c>
      <c r="K35" s="2">
        <f t="shared" ca="1" si="8"/>
        <v>0</v>
      </c>
    </row>
    <row r="36" spans="1:11" x14ac:dyDescent="0.25">
      <c r="A36" s="2">
        <v>23</v>
      </c>
      <c r="B36" s="2">
        <f t="shared" ca="1" si="0"/>
        <v>298</v>
      </c>
      <c r="C36" s="2">
        <f t="shared" ca="1" si="1"/>
        <v>59</v>
      </c>
      <c r="D36" s="2">
        <f t="shared" ca="1" si="2"/>
        <v>3</v>
      </c>
      <c r="E36" s="2">
        <f ca="1">SUM($D$14:D36)</f>
        <v>98</v>
      </c>
      <c r="F36" s="2">
        <f t="shared" ca="1" si="3"/>
        <v>3</v>
      </c>
      <c r="G36" s="2">
        <f t="shared" ca="1" si="7"/>
        <v>98</v>
      </c>
      <c r="H36" s="2">
        <f t="shared" ca="1" si="4"/>
        <v>0</v>
      </c>
      <c r="I36" s="2">
        <f t="shared" ca="1" si="5"/>
        <v>101</v>
      </c>
      <c r="J36" s="2">
        <f t="shared" ca="1" si="6"/>
        <v>3</v>
      </c>
      <c r="K36" s="2">
        <f t="shared" ca="1" si="8"/>
        <v>0</v>
      </c>
    </row>
    <row r="37" spans="1:11" x14ac:dyDescent="0.25">
      <c r="A37" s="2">
        <v>24</v>
      </c>
      <c r="B37" s="2">
        <f t="shared" ca="1" si="0"/>
        <v>913</v>
      </c>
      <c r="C37" s="2">
        <f t="shared" ca="1" si="1"/>
        <v>73</v>
      </c>
      <c r="D37" s="2">
        <f t="shared" ca="1" si="2"/>
        <v>8</v>
      </c>
      <c r="E37" s="2">
        <f ca="1">SUM($D$14:D37)</f>
        <v>106</v>
      </c>
      <c r="F37" s="2">
        <f t="shared" ca="1" si="3"/>
        <v>4</v>
      </c>
      <c r="G37" s="2">
        <f t="shared" ca="1" si="7"/>
        <v>106</v>
      </c>
      <c r="H37" s="2">
        <f t="shared" ca="1" si="4"/>
        <v>0</v>
      </c>
      <c r="I37" s="2">
        <f t="shared" ca="1" si="5"/>
        <v>110</v>
      </c>
      <c r="J37" s="2">
        <f t="shared" ca="1" si="6"/>
        <v>4</v>
      </c>
      <c r="K37" s="2">
        <f t="shared" ca="1" si="8"/>
        <v>5</v>
      </c>
    </row>
    <row r="38" spans="1:11" x14ac:dyDescent="0.25">
      <c r="A38" s="2">
        <v>25</v>
      </c>
      <c r="B38" s="2">
        <f t="shared" ca="1" si="0"/>
        <v>710</v>
      </c>
      <c r="C38" s="2">
        <f t="shared" ca="1" si="1"/>
        <v>6</v>
      </c>
      <c r="D38" s="2">
        <f t="shared" ca="1" si="2"/>
        <v>6</v>
      </c>
      <c r="E38" s="2">
        <f ca="1">SUM($D$14:D38)</f>
        <v>112</v>
      </c>
      <c r="F38" s="2">
        <f t="shared" ca="1" si="3"/>
        <v>1</v>
      </c>
      <c r="G38" s="2">
        <f t="shared" ca="1" si="7"/>
        <v>112</v>
      </c>
      <c r="H38" s="2">
        <f t="shared" ca="1" si="4"/>
        <v>0</v>
      </c>
      <c r="I38" s="2">
        <f t="shared" ca="1" si="5"/>
        <v>113</v>
      </c>
      <c r="J38" s="2">
        <f t="shared" ca="1" si="6"/>
        <v>1</v>
      </c>
      <c r="K38" s="2">
        <f t="shared" ca="1" si="8"/>
        <v>2</v>
      </c>
    </row>
    <row r="39" spans="1:11" x14ac:dyDescent="0.25">
      <c r="A39" s="2">
        <v>26</v>
      </c>
      <c r="B39" s="2">
        <f t="shared" ca="1" si="0"/>
        <v>203</v>
      </c>
      <c r="C39" s="2">
        <f t="shared" ca="1" si="1"/>
        <v>6</v>
      </c>
      <c r="D39" s="2">
        <f t="shared" ca="1" si="2"/>
        <v>2</v>
      </c>
      <c r="E39" s="2">
        <f ca="1">SUM($D$14:D39)</f>
        <v>114</v>
      </c>
      <c r="F39" s="2">
        <f t="shared" ca="1" si="3"/>
        <v>1</v>
      </c>
      <c r="G39" s="2">
        <f t="shared" ca="1" si="7"/>
        <v>114</v>
      </c>
      <c r="H39" s="2">
        <f t="shared" ca="1" si="4"/>
        <v>0</v>
      </c>
      <c r="I39" s="2">
        <f t="shared" ca="1" si="5"/>
        <v>115</v>
      </c>
      <c r="J39" s="2">
        <f t="shared" ca="1" si="6"/>
        <v>1</v>
      </c>
      <c r="K39" s="2">
        <f t="shared" ca="1" si="8"/>
        <v>1</v>
      </c>
    </row>
    <row r="40" spans="1:11" x14ac:dyDescent="0.25">
      <c r="A40" s="2">
        <v>27</v>
      </c>
      <c r="B40" s="2">
        <f t="shared" ca="1" si="0"/>
        <v>555</v>
      </c>
      <c r="C40" s="2">
        <f t="shared" ca="1" si="1"/>
        <v>54</v>
      </c>
      <c r="D40" s="2">
        <f t="shared" ca="1" si="2"/>
        <v>5</v>
      </c>
      <c r="E40" s="2">
        <f ca="1">SUM($D$14:D40)</f>
        <v>119</v>
      </c>
      <c r="F40" s="2">
        <f t="shared" ca="1" si="3"/>
        <v>3</v>
      </c>
      <c r="G40" s="2">
        <f t="shared" ca="1" si="7"/>
        <v>119</v>
      </c>
      <c r="H40" s="2">
        <f t="shared" ca="1" si="4"/>
        <v>0</v>
      </c>
      <c r="I40" s="2">
        <f t="shared" ca="1" si="5"/>
        <v>122</v>
      </c>
      <c r="J40" s="2">
        <f t="shared" ca="1" si="6"/>
        <v>3</v>
      </c>
      <c r="K40" s="2">
        <f t="shared" ca="1" si="8"/>
        <v>4</v>
      </c>
    </row>
    <row r="41" spans="1:11" x14ac:dyDescent="0.25">
      <c r="A41" s="2">
        <v>28</v>
      </c>
      <c r="B41" s="2">
        <f t="shared" ca="1" si="0"/>
        <v>579</v>
      </c>
      <c r="C41" s="2">
        <f t="shared" ca="1" si="1"/>
        <v>24</v>
      </c>
      <c r="D41" s="2">
        <f t="shared" ca="1" si="2"/>
        <v>5</v>
      </c>
      <c r="E41" s="2">
        <f ca="1">SUM($D$14:D41)</f>
        <v>124</v>
      </c>
      <c r="F41" s="2">
        <f t="shared" ca="1" si="3"/>
        <v>2</v>
      </c>
      <c r="G41" s="2">
        <f t="shared" ca="1" si="7"/>
        <v>124</v>
      </c>
      <c r="H41" s="2">
        <f t="shared" ca="1" si="4"/>
        <v>0</v>
      </c>
      <c r="I41" s="2">
        <f t="shared" ca="1" si="5"/>
        <v>126</v>
      </c>
      <c r="J41" s="2">
        <f t="shared" ca="1" si="6"/>
        <v>2</v>
      </c>
      <c r="K41" s="2">
        <f t="shared" ca="1" si="8"/>
        <v>2</v>
      </c>
    </row>
    <row r="42" spans="1:11" x14ac:dyDescent="0.25">
      <c r="A42" s="2">
        <v>29</v>
      </c>
      <c r="B42" s="2">
        <f t="shared" ca="1" si="0"/>
        <v>534</v>
      </c>
      <c r="C42" s="2">
        <f t="shared" ca="1" si="1"/>
        <v>62</v>
      </c>
      <c r="D42" s="2">
        <f t="shared" ca="1" si="2"/>
        <v>5</v>
      </c>
      <c r="E42" s="2">
        <f ca="1">SUM($D$14:D42)</f>
        <v>129</v>
      </c>
      <c r="F42" s="2">
        <f t="shared" ca="1" si="3"/>
        <v>4</v>
      </c>
      <c r="G42" s="2">
        <f t="shared" ca="1" si="7"/>
        <v>129</v>
      </c>
      <c r="H42" s="2">
        <f t="shared" ca="1" si="4"/>
        <v>0</v>
      </c>
      <c r="I42" s="2">
        <f t="shared" ca="1" si="5"/>
        <v>133</v>
      </c>
      <c r="J42" s="2">
        <f t="shared" ca="1" si="6"/>
        <v>4</v>
      </c>
      <c r="K42" s="2">
        <f t="shared" ca="1" si="8"/>
        <v>3</v>
      </c>
    </row>
    <row r="43" spans="1:11" x14ac:dyDescent="0.25">
      <c r="A43" s="2">
        <v>30</v>
      </c>
      <c r="B43" s="2">
        <f t="shared" ca="1" si="0"/>
        <v>5</v>
      </c>
      <c r="C43" s="2">
        <f t="shared" ca="1" si="1"/>
        <v>27</v>
      </c>
      <c r="D43" s="2">
        <f t="shared" ca="1" si="2"/>
        <v>1</v>
      </c>
      <c r="E43" s="2">
        <f ca="1">SUM($D$14:D43)</f>
        <v>130</v>
      </c>
      <c r="F43" s="2">
        <f t="shared" ca="1" si="3"/>
        <v>2</v>
      </c>
      <c r="G43" s="2">
        <f t="shared" ca="1" si="7"/>
        <v>133</v>
      </c>
      <c r="H43" s="2">
        <f t="shared" ca="1" si="4"/>
        <v>3</v>
      </c>
      <c r="I43" s="2">
        <f t="shared" ca="1" si="5"/>
        <v>135</v>
      </c>
      <c r="J43" s="2">
        <f t="shared" ca="1" si="6"/>
        <v>5</v>
      </c>
      <c r="K43" s="2">
        <f t="shared" ca="1" si="8"/>
        <v>0</v>
      </c>
    </row>
    <row r="44" spans="1:11" x14ac:dyDescent="0.25">
      <c r="A44" s="2">
        <v>31</v>
      </c>
      <c r="B44" s="2">
        <f t="shared" ca="1" si="0"/>
        <v>340</v>
      </c>
      <c r="C44" s="2">
        <f t="shared" ca="1" si="1"/>
        <v>83</v>
      </c>
      <c r="D44" s="2">
        <f t="shared" ca="1" si="2"/>
        <v>3</v>
      </c>
      <c r="E44" s="2">
        <f ca="1">SUM($D$14:D44)</f>
        <v>133</v>
      </c>
      <c r="F44" s="2">
        <f t="shared" ca="1" si="3"/>
        <v>4</v>
      </c>
      <c r="G44" s="2">
        <f t="shared" ca="1" si="7"/>
        <v>135</v>
      </c>
      <c r="H44" s="2">
        <f t="shared" ca="1" si="4"/>
        <v>2</v>
      </c>
      <c r="I44" s="2">
        <f t="shared" ca="1" si="5"/>
        <v>139</v>
      </c>
      <c r="J44" s="2">
        <f t="shared" ca="1" si="6"/>
        <v>6</v>
      </c>
      <c r="K44" s="2">
        <f t="shared" ca="1" si="8"/>
        <v>0</v>
      </c>
    </row>
    <row r="45" spans="1:11" x14ac:dyDescent="0.25">
      <c r="A45" s="2">
        <v>32</v>
      </c>
      <c r="B45" s="2">
        <f t="shared" ca="1" si="0"/>
        <v>679</v>
      </c>
      <c r="C45" s="2">
        <f t="shared" ca="1" si="1"/>
        <v>19</v>
      </c>
      <c r="D45" s="2">
        <f t="shared" ca="1" si="2"/>
        <v>6</v>
      </c>
      <c r="E45" s="2">
        <f ca="1">SUM($D$14:D45)</f>
        <v>139</v>
      </c>
      <c r="F45" s="2">
        <f t="shared" ca="1" si="3"/>
        <v>2</v>
      </c>
      <c r="G45" s="2">
        <f t="shared" ca="1" si="7"/>
        <v>139</v>
      </c>
      <c r="H45" s="2">
        <f t="shared" ca="1" si="4"/>
        <v>0</v>
      </c>
      <c r="I45" s="2">
        <f t="shared" ca="1" si="5"/>
        <v>141</v>
      </c>
      <c r="J45" s="2">
        <f t="shared" ca="1" si="6"/>
        <v>2</v>
      </c>
      <c r="K45" s="2">
        <f t="shared" ca="1" si="8"/>
        <v>0</v>
      </c>
    </row>
    <row r="46" spans="1:11" x14ac:dyDescent="0.25">
      <c r="A46" s="2">
        <v>33</v>
      </c>
      <c r="B46" s="2">
        <f t="shared" ref="B46:B77" ca="1" si="9">RANDBETWEEN(1,1000)</f>
        <v>664</v>
      </c>
      <c r="C46" s="2">
        <f t="shared" ref="C46:C77" ca="1" si="10">RANDBETWEEN(1,100)</f>
        <v>68</v>
      </c>
      <c r="D46" s="2">
        <f t="shared" ca="1" si="2"/>
        <v>6</v>
      </c>
      <c r="E46" s="2">
        <f ca="1">SUM($D$14:D46)</f>
        <v>145</v>
      </c>
      <c r="F46" s="2">
        <f t="shared" ca="1" si="3"/>
        <v>4</v>
      </c>
      <c r="G46" s="2">
        <f t="shared" ca="1" si="7"/>
        <v>145</v>
      </c>
      <c r="H46" s="2">
        <f t="shared" ca="1" si="4"/>
        <v>0</v>
      </c>
      <c r="I46" s="2">
        <f t="shared" ca="1" si="5"/>
        <v>149</v>
      </c>
      <c r="J46" s="2">
        <f t="shared" ca="1" si="6"/>
        <v>4</v>
      </c>
      <c r="K46" s="2">
        <f t="shared" ca="1" si="8"/>
        <v>4</v>
      </c>
    </row>
    <row r="47" spans="1:11" x14ac:dyDescent="0.25">
      <c r="A47" s="2">
        <v>34</v>
      </c>
      <c r="B47" s="2">
        <f t="shared" ca="1" si="9"/>
        <v>753</v>
      </c>
      <c r="C47" s="2">
        <f t="shared" ca="1" si="10"/>
        <v>41</v>
      </c>
      <c r="D47" s="2">
        <f t="shared" ref="D47:D78" ca="1" si="11">_xlfn.FLOOR.MATH(B47/125)+1</f>
        <v>7</v>
      </c>
      <c r="E47" s="2">
        <f ca="1">SUM($D$14:D47)</f>
        <v>152</v>
      </c>
      <c r="F47" s="2">
        <f t="shared" ca="1" si="3"/>
        <v>3</v>
      </c>
      <c r="G47" s="2">
        <f t="shared" ca="1" si="7"/>
        <v>152</v>
      </c>
      <c r="H47" s="2">
        <f t="shared" ca="1" si="4"/>
        <v>0</v>
      </c>
      <c r="I47" s="2">
        <f t="shared" ca="1" si="5"/>
        <v>155</v>
      </c>
      <c r="J47" s="2">
        <f t="shared" ca="1" si="6"/>
        <v>3</v>
      </c>
      <c r="K47" s="2">
        <f t="shared" ca="1" si="8"/>
        <v>3</v>
      </c>
    </row>
    <row r="48" spans="1:11" x14ac:dyDescent="0.25">
      <c r="A48" s="2">
        <v>35</v>
      </c>
      <c r="B48" s="2">
        <f t="shared" ca="1" si="9"/>
        <v>693</v>
      </c>
      <c r="C48" s="2">
        <f t="shared" ca="1" si="10"/>
        <v>24</v>
      </c>
      <c r="D48" s="2">
        <f t="shared" ca="1" si="11"/>
        <v>6</v>
      </c>
      <c r="E48" s="2">
        <f ca="1">SUM($D$14:D48)</f>
        <v>158</v>
      </c>
      <c r="F48" s="2">
        <f t="shared" ca="1" si="3"/>
        <v>2</v>
      </c>
      <c r="G48" s="2">
        <f t="shared" ca="1" si="7"/>
        <v>158</v>
      </c>
      <c r="H48" s="2">
        <f t="shared" ca="1" si="4"/>
        <v>0</v>
      </c>
      <c r="I48" s="2">
        <f t="shared" ca="1" si="5"/>
        <v>160</v>
      </c>
      <c r="J48" s="2">
        <f t="shared" ca="1" si="6"/>
        <v>2</v>
      </c>
      <c r="K48" s="2">
        <f t="shared" ca="1" si="8"/>
        <v>3</v>
      </c>
    </row>
    <row r="49" spans="1:11" x14ac:dyDescent="0.25">
      <c r="A49" s="2">
        <v>36</v>
      </c>
      <c r="B49" s="2">
        <f t="shared" ca="1" si="9"/>
        <v>625</v>
      </c>
      <c r="C49" s="2">
        <f t="shared" ca="1" si="10"/>
        <v>96</v>
      </c>
      <c r="D49" s="2">
        <f t="shared" ca="1" si="11"/>
        <v>6</v>
      </c>
      <c r="E49" s="2">
        <f ca="1">SUM($D$14:D49)</f>
        <v>164</v>
      </c>
      <c r="F49" s="2">
        <f t="shared" ca="1" si="3"/>
        <v>6</v>
      </c>
      <c r="G49" s="2">
        <f t="shared" ca="1" si="7"/>
        <v>164</v>
      </c>
      <c r="H49" s="2">
        <f t="shared" ca="1" si="4"/>
        <v>0</v>
      </c>
      <c r="I49" s="2">
        <f t="shared" ca="1" si="5"/>
        <v>170</v>
      </c>
      <c r="J49" s="2">
        <f t="shared" ca="1" si="6"/>
        <v>6</v>
      </c>
      <c r="K49" s="2">
        <f t="shared" ca="1" si="8"/>
        <v>4</v>
      </c>
    </row>
    <row r="50" spans="1:11" x14ac:dyDescent="0.25">
      <c r="A50" s="2">
        <v>37</v>
      </c>
      <c r="B50" s="2">
        <f t="shared" ca="1" si="9"/>
        <v>285</v>
      </c>
      <c r="C50" s="2">
        <f t="shared" ca="1" si="10"/>
        <v>15</v>
      </c>
      <c r="D50" s="2">
        <f t="shared" ca="1" si="11"/>
        <v>3</v>
      </c>
      <c r="E50" s="2">
        <f ca="1">SUM($D$14:D50)</f>
        <v>167</v>
      </c>
      <c r="F50" s="2">
        <f t="shared" ca="1" si="3"/>
        <v>2</v>
      </c>
      <c r="G50" s="2">
        <f t="shared" ca="1" si="7"/>
        <v>170</v>
      </c>
      <c r="H50" s="2">
        <f t="shared" ca="1" si="4"/>
        <v>3</v>
      </c>
      <c r="I50" s="2">
        <f t="shared" ca="1" si="5"/>
        <v>172</v>
      </c>
      <c r="J50" s="2">
        <f t="shared" ca="1" si="6"/>
        <v>5</v>
      </c>
      <c r="K50" s="2">
        <f t="shared" ca="1" si="8"/>
        <v>0</v>
      </c>
    </row>
    <row r="51" spans="1:11" x14ac:dyDescent="0.25">
      <c r="A51" s="2">
        <v>38</v>
      </c>
      <c r="B51" s="2">
        <f t="shared" ca="1" si="9"/>
        <v>792</v>
      </c>
      <c r="C51" s="2">
        <f t="shared" ca="1" si="10"/>
        <v>8</v>
      </c>
      <c r="D51" s="2">
        <f t="shared" ca="1" si="11"/>
        <v>7</v>
      </c>
      <c r="E51" s="2">
        <f ca="1">SUM($D$14:D51)</f>
        <v>174</v>
      </c>
      <c r="F51" s="2">
        <f t="shared" ca="1" si="3"/>
        <v>1</v>
      </c>
      <c r="G51" s="2">
        <f t="shared" ca="1" si="7"/>
        <v>174</v>
      </c>
      <c r="H51" s="2">
        <f t="shared" ca="1" si="4"/>
        <v>0</v>
      </c>
      <c r="I51" s="2">
        <f t="shared" ca="1" si="5"/>
        <v>175</v>
      </c>
      <c r="J51" s="2">
        <f t="shared" ca="1" si="6"/>
        <v>1</v>
      </c>
      <c r="K51" s="2">
        <f t="shared" ca="1" si="8"/>
        <v>2</v>
      </c>
    </row>
    <row r="52" spans="1:11" x14ac:dyDescent="0.25">
      <c r="A52" s="2">
        <v>39</v>
      </c>
      <c r="B52" s="2">
        <f t="shared" ca="1" si="9"/>
        <v>5</v>
      </c>
      <c r="C52" s="2">
        <f t="shared" ca="1" si="10"/>
        <v>22</v>
      </c>
      <c r="D52" s="2">
        <f t="shared" ca="1" si="11"/>
        <v>1</v>
      </c>
      <c r="E52" s="2">
        <f ca="1">SUM($D$14:D52)</f>
        <v>175</v>
      </c>
      <c r="F52" s="2">
        <f t="shared" ca="1" si="3"/>
        <v>2</v>
      </c>
      <c r="G52" s="2">
        <f t="shared" ca="1" si="7"/>
        <v>175</v>
      </c>
      <c r="H52" s="2">
        <f t="shared" ca="1" si="4"/>
        <v>0</v>
      </c>
      <c r="I52" s="2">
        <f t="shared" ca="1" si="5"/>
        <v>177</v>
      </c>
      <c r="J52" s="2">
        <f t="shared" ca="1" si="6"/>
        <v>2</v>
      </c>
      <c r="K52" s="2">
        <f t="shared" ca="1" si="8"/>
        <v>0</v>
      </c>
    </row>
    <row r="53" spans="1:11" x14ac:dyDescent="0.25">
      <c r="A53" s="2">
        <v>40</v>
      </c>
      <c r="B53" s="2">
        <f t="shared" ca="1" si="9"/>
        <v>812</v>
      </c>
      <c r="C53" s="2">
        <f t="shared" ca="1" si="10"/>
        <v>61</v>
      </c>
      <c r="D53" s="2">
        <f t="shared" ca="1" si="11"/>
        <v>7</v>
      </c>
      <c r="E53" s="2">
        <f ca="1">SUM($D$14:D53)</f>
        <v>182</v>
      </c>
      <c r="F53" s="2">
        <f t="shared" ca="1" si="3"/>
        <v>4</v>
      </c>
      <c r="G53" s="2">
        <f t="shared" ca="1" si="7"/>
        <v>182</v>
      </c>
      <c r="H53" s="2">
        <f t="shared" ca="1" si="4"/>
        <v>0</v>
      </c>
      <c r="I53" s="2">
        <f t="shared" ca="1" si="5"/>
        <v>186</v>
      </c>
      <c r="J53" s="2">
        <f t="shared" ca="1" si="6"/>
        <v>4</v>
      </c>
      <c r="K53" s="2">
        <f t="shared" ca="1" si="8"/>
        <v>5</v>
      </c>
    </row>
    <row r="54" spans="1:11" x14ac:dyDescent="0.25">
      <c r="A54" s="2">
        <v>41</v>
      </c>
      <c r="B54" s="2">
        <f t="shared" ca="1" si="9"/>
        <v>763</v>
      </c>
      <c r="C54" s="2">
        <f t="shared" ca="1" si="10"/>
        <v>75</v>
      </c>
      <c r="D54" s="2">
        <f t="shared" ca="1" si="11"/>
        <v>7</v>
      </c>
      <c r="E54" s="2">
        <f ca="1">SUM($D$14:D54)</f>
        <v>189</v>
      </c>
      <c r="F54" s="2">
        <f t="shared" ca="1" si="3"/>
        <v>4</v>
      </c>
      <c r="G54" s="2">
        <f t="shared" ca="1" si="7"/>
        <v>189</v>
      </c>
      <c r="H54" s="2">
        <f t="shared" ca="1" si="4"/>
        <v>0</v>
      </c>
      <c r="I54" s="2">
        <f t="shared" ca="1" si="5"/>
        <v>193</v>
      </c>
      <c r="J54" s="2">
        <f t="shared" ca="1" si="6"/>
        <v>4</v>
      </c>
      <c r="K54" s="2">
        <f t="shared" ca="1" si="8"/>
        <v>3</v>
      </c>
    </row>
    <row r="55" spans="1:11" x14ac:dyDescent="0.25">
      <c r="A55" s="2">
        <v>42</v>
      </c>
      <c r="B55" s="2">
        <f t="shared" ca="1" si="9"/>
        <v>943</v>
      </c>
      <c r="C55" s="2">
        <f t="shared" ca="1" si="10"/>
        <v>41</v>
      </c>
      <c r="D55" s="2">
        <f t="shared" ca="1" si="11"/>
        <v>8</v>
      </c>
      <c r="E55" s="2">
        <f ca="1">SUM($D$14:D55)</f>
        <v>197</v>
      </c>
      <c r="F55" s="2">
        <f t="shared" ca="1" si="3"/>
        <v>3</v>
      </c>
      <c r="G55" s="2">
        <f t="shared" ca="1" si="7"/>
        <v>197</v>
      </c>
      <c r="H55" s="2">
        <f t="shared" ca="1" si="4"/>
        <v>0</v>
      </c>
      <c r="I55" s="2">
        <f t="shared" ca="1" si="5"/>
        <v>200</v>
      </c>
      <c r="J55" s="2">
        <f t="shared" ca="1" si="6"/>
        <v>3</v>
      </c>
      <c r="K55" s="2">
        <f t="shared" ca="1" si="8"/>
        <v>4</v>
      </c>
    </row>
    <row r="56" spans="1:11" x14ac:dyDescent="0.25">
      <c r="A56" s="2">
        <v>43</v>
      </c>
      <c r="B56" s="2">
        <f t="shared" ca="1" si="9"/>
        <v>701</v>
      </c>
      <c r="C56" s="2">
        <f t="shared" ca="1" si="10"/>
        <v>47</v>
      </c>
      <c r="D56" s="2">
        <f t="shared" ca="1" si="11"/>
        <v>6</v>
      </c>
      <c r="E56" s="2">
        <f ca="1">SUM($D$14:D56)</f>
        <v>203</v>
      </c>
      <c r="F56" s="2">
        <f t="shared" ca="1" si="3"/>
        <v>3</v>
      </c>
      <c r="G56" s="2">
        <f t="shared" ca="1" si="7"/>
        <v>203</v>
      </c>
      <c r="H56" s="2">
        <f t="shared" ca="1" si="4"/>
        <v>0</v>
      </c>
      <c r="I56" s="2">
        <f t="shared" ca="1" si="5"/>
        <v>206</v>
      </c>
      <c r="J56" s="2">
        <f t="shared" ca="1" si="6"/>
        <v>3</v>
      </c>
      <c r="K56" s="2">
        <f t="shared" ca="1" si="8"/>
        <v>3</v>
      </c>
    </row>
    <row r="57" spans="1:11" x14ac:dyDescent="0.25">
      <c r="A57" s="2">
        <v>44</v>
      </c>
      <c r="B57" s="2">
        <f t="shared" ca="1" si="9"/>
        <v>299</v>
      </c>
      <c r="C57" s="2">
        <f t="shared" ca="1" si="10"/>
        <v>56</v>
      </c>
      <c r="D57" s="2">
        <f t="shared" ca="1" si="11"/>
        <v>3</v>
      </c>
      <c r="E57" s="2">
        <f ca="1">SUM($D$14:D57)</f>
        <v>206</v>
      </c>
      <c r="F57" s="2">
        <f t="shared" ca="1" si="3"/>
        <v>3</v>
      </c>
      <c r="G57" s="2">
        <f t="shared" ca="1" si="7"/>
        <v>206</v>
      </c>
      <c r="H57" s="2">
        <f t="shared" ca="1" si="4"/>
        <v>0</v>
      </c>
      <c r="I57" s="2">
        <f t="shared" ca="1" si="5"/>
        <v>209</v>
      </c>
      <c r="J57" s="2">
        <f t="shared" ca="1" si="6"/>
        <v>3</v>
      </c>
      <c r="K57" s="2">
        <f t="shared" ca="1" si="8"/>
        <v>0</v>
      </c>
    </row>
    <row r="58" spans="1:11" x14ac:dyDescent="0.25">
      <c r="A58" s="2">
        <v>45</v>
      </c>
      <c r="B58" s="2">
        <f t="shared" ca="1" si="9"/>
        <v>418</v>
      </c>
      <c r="C58" s="2">
        <f t="shared" ca="1" si="10"/>
        <v>29</v>
      </c>
      <c r="D58" s="2">
        <f t="shared" ca="1" si="11"/>
        <v>4</v>
      </c>
      <c r="E58" s="2">
        <f ca="1">SUM($D$14:D58)</f>
        <v>210</v>
      </c>
      <c r="F58" s="2">
        <f t="shared" ca="1" si="3"/>
        <v>2</v>
      </c>
      <c r="G58" s="2">
        <f t="shared" ca="1" si="7"/>
        <v>210</v>
      </c>
      <c r="H58" s="2">
        <f t="shared" ca="1" si="4"/>
        <v>0</v>
      </c>
      <c r="I58" s="2">
        <f t="shared" ca="1" si="5"/>
        <v>212</v>
      </c>
      <c r="J58" s="2">
        <f t="shared" ca="1" si="6"/>
        <v>2</v>
      </c>
      <c r="K58" s="2">
        <f t="shared" ca="1" si="8"/>
        <v>1</v>
      </c>
    </row>
    <row r="59" spans="1:11" x14ac:dyDescent="0.25">
      <c r="A59" s="2">
        <v>46</v>
      </c>
      <c r="B59" s="2">
        <f t="shared" ca="1" si="9"/>
        <v>854</v>
      </c>
      <c r="C59" s="2">
        <f t="shared" ca="1" si="10"/>
        <v>96</v>
      </c>
      <c r="D59" s="2">
        <f t="shared" ca="1" si="11"/>
        <v>7</v>
      </c>
      <c r="E59" s="2">
        <f ca="1">SUM($D$14:D59)</f>
        <v>217</v>
      </c>
      <c r="F59" s="2">
        <f t="shared" ca="1" si="3"/>
        <v>6</v>
      </c>
      <c r="G59" s="2">
        <f t="shared" ca="1" si="7"/>
        <v>217</v>
      </c>
      <c r="H59" s="2">
        <f t="shared" ca="1" si="4"/>
        <v>0</v>
      </c>
      <c r="I59" s="2">
        <f t="shared" ca="1" si="5"/>
        <v>223</v>
      </c>
      <c r="J59" s="2">
        <f t="shared" ca="1" si="6"/>
        <v>6</v>
      </c>
      <c r="K59" s="2">
        <f t="shared" ca="1" si="8"/>
        <v>5</v>
      </c>
    </row>
    <row r="60" spans="1:11" x14ac:dyDescent="0.25">
      <c r="A60" s="2">
        <v>47</v>
      </c>
      <c r="B60" s="2">
        <f t="shared" ca="1" si="9"/>
        <v>39</v>
      </c>
      <c r="C60" s="2">
        <f t="shared" ca="1" si="10"/>
        <v>72</v>
      </c>
      <c r="D60" s="2">
        <f t="shared" ca="1" si="11"/>
        <v>1</v>
      </c>
      <c r="E60" s="2">
        <f ca="1">SUM($D$14:D60)</f>
        <v>218</v>
      </c>
      <c r="F60" s="2">
        <f t="shared" ca="1" si="3"/>
        <v>4</v>
      </c>
      <c r="G60" s="2">
        <f t="shared" ca="1" si="7"/>
        <v>223</v>
      </c>
      <c r="H60" s="2">
        <f t="shared" ca="1" si="4"/>
        <v>5</v>
      </c>
      <c r="I60" s="2">
        <f t="shared" ca="1" si="5"/>
        <v>227</v>
      </c>
      <c r="J60" s="2">
        <f t="shared" ca="1" si="6"/>
        <v>9</v>
      </c>
      <c r="K60" s="2">
        <f t="shared" ca="1" si="8"/>
        <v>0</v>
      </c>
    </row>
    <row r="61" spans="1:11" x14ac:dyDescent="0.25">
      <c r="A61" s="2">
        <v>48</v>
      </c>
      <c r="B61" s="2">
        <f t="shared" ca="1" si="9"/>
        <v>957</v>
      </c>
      <c r="C61" s="2">
        <f t="shared" ca="1" si="10"/>
        <v>56</v>
      </c>
      <c r="D61" s="2">
        <f t="shared" ca="1" si="11"/>
        <v>8</v>
      </c>
      <c r="E61" s="2">
        <f ca="1">SUM($D$14:D61)</f>
        <v>226</v>
      </c>
      <c r="F61" s="2">
        <f t="shared" ca="1" si="3"/>
        <v>3</v>
      </c>
      <c r="G61" s="2">
        <f t="shared" ca="1" si="7"/>
        <v>227</v>
      </c>
      <c r="H61" s="2">
        <f t="shared" ca="1" si="4"/>
        <v>1</v>
      </c>
      <c r="I61" s="2">
        <f t="shared" ca="1" si="5"/>
        <v>230</v>
      </c>
      <c r="J61" s="2">
        <f t="shared" ca="1" si="6"/>
        <v>4</v>
      </c>
      <c r="K61" s="2">
        <f t="shared" ca="1" si="8"/>
        <v>0</v>
      </c>
    </row>
    <row r="62" spans="1:11" x14ac:dyDescent="0.25">
      <c r="A62" s="2">
        <v>49</v>
      </c>
      <c r="B62" s="2">
        <f t="shared" ca="1" si="9"/>
        <v>594</v>
      </c>
      <c r="C62" s="2">
        <f t="shared" ca="1" si="10"/>
        <v>68</v>
      </c>
      <c r="D62" s="2">
        <f t="shared" ca="1" si="11"/>
        <v>5</v>
      </c>
      <c r="E62" s="2">
        <f ca="1">SUM($D$14:D62)</f>
        <v>231</v>
      </c>
      <c r="F62" s="2">
        <f t="shared" ca="1" si="3"/>
        <v>4</v>
      </c>
      <c r="G62" s="2">
        <f t="shared" ca="1" si="7"/>
        <v>231</v>
      </c>
      <c r="H62" s="2">
        <f t="shared" ca="1" si="4"/>
        <v>0</v>
      </c>
      <c r="I62" s="2">
        <f t="shared" ca="1" si="5"/>
        <v>235</v>
      </c>
      <c r="J62" s="2">
        <f t="shared" ca="1" si="6"/>
        <v>4</v>
      </c>
      <c r="K62" s="2">
        <f t="shared" ca="1" si="8"/>
        <v>1</v>
      </c>
    </row>
    <row r="63" spans="1:11" x14ac:dyDescent="0.25">
      <c r="A63" s="2">
        <v>50</v>
      </c>
      <c r="B63" s="2">
        <f t="shared" ca="1" si="9"/>
        <v>8</v>
      </c>
      <c r="C63" s="2">
        <f t="shared" ca="1" si="10"/>
        <v>77</v>
      </c>
      <c r="D63" s="2">
        <f t="shared" ca="1" si="11"/>
        <v>1</v>
      </c>
      <c r="E63" s="2">
        <f ca="1">SUM($D$14:D63)</f>
        <v>232</v>
      </c>
      <c r="F63" s="2">
        <f t="shared" ca="1" si="3"/>
        <v>4</v>
      </c>
      <c r="G63" s="2">
        <f t="shared" ca="1" si="7"/>
        <v>235</v>
      </c>
      <c r="H63" s="2">
        <f t="shared" ca="1" si="4"/>
        <v>3</v>
      </c>
      <c r="I63" s="2">
        <f t="shared" ca="1" si="5"/>
        <v>239</v>
      </c>
      <c r="J63" s="2">
        <f t="shared" ca="1" si="6"/>
        <v>7</v>
      </c>
      <c r="K63" s="2">
        <f t="shared" ca="1" si="8"/>
        <v>0</v>
      </c>
    </row>
    <row r="64" spans="1:11" x14ac:dyDescent="0.25">
      <c r="A64" s="2">
        <v>51</v>
      </c>
      <c r="B64" s="2">
        <f t="shared" ca="1" si="9"/>
        <v>21</v>
      </c>
      <c r="C64" s="2">
        <f t="shared" ca="1" si="10"/>
        <v>90</v>
      </c>
      <c r="D64" s="2">
        <f t="shared" ca="1" si="11"/>
        <v>1</v>
      </c>
      <c r="E64" s="2">
        <f ca="1">SUM($D$14:D64)</f>
        <v>233</v>
      </c>
      <c r="F64" s="2">
        <f t="shared" ca="1" si="3"/>
        <v>5</v>
      </c>
      <c r="G64" s="2">
        <f t="shared" ca="1" si="7"/>
        <v>239</v>
      </c>
      <c r="H64" s="2">
        <f t="shared" ca="1" si="4"/>
        <v>6</v>
      </c>
      <c r="I64" s="2">
        <f t="shared" ca="1" si="5"/>
        <v>244</v>
      </c>
      <c r="J64" s="2">
        <f t="shared" ca="1" si="6"/>
        <v>11</v>
      </c>
      <c r="K64" s="2">
        <f t="shared" ca="1" si="8"/>
        <v>0</v>
      </c>
    </row>
    <row r="65" spans="1:11" x14ac:dyDescent="0.25">
      <c r="A65" s="2">
        <v>52</v>
      </c>
      <c r="B65" s="2">
        <f t="shared" ca="1" si="9"/>
        <v>289</v>
      </c>
      <c r="C65" s="2">
        <f t="shared" ca="1" si="10"/>
        <v>7</v>
      </c>
      <c r="D65" s="2">
        <f t="shared" ca="1" si="11"/>
        <v>3</v>
      </c>
      <c r="E65" s="2">
        <f ca="1">SUM($D$14:D65)</f>
        <v>236</v>
      </c>
      <c r="F65" s="2">
        <f t="shared" ca="1" si="3"/>
        <v>1</v>
      </c>
      <c r="G65" s="2">
        <f t="shared" ca="1" si="7"/>
        <v>244</v>
      </c>
      <c r="H65" s="2">
        <f t="shared" ca="1" si="4"/>
        <v>8</v>
      </c>
      <c r="I65" s="2">
        <f t="shared" ca="1" si="5"/>
        <v>245</v>
      </c>
      <c r="J65" s="2">
        <f t="shared" ca="1" si="6"/>
        <v>9</v>
      </c>
      <c r="K65" s="2">
        <f t="shared" ca="1" si="8"/>
        <v>0</v>
      </c>
    </row>
    <row r="66" spans="1:11" x14ac:dyDescent="0.25">
      <c r="A66" s="2">
        <v>53</v>
      </c>
      <c r="B66" s="2">
        <f t="shared" ca="1" si="9"/>
        <v>696</v>
      </c>
      <c r="C66" s="2">
        <f t="shared" ca="1" si="10"/>
        <v>67</v>
      </c>
      <c r="D66" s="2">
        <f t="shared" ca="1" si="11"/>
        <v>6</v>
      </c>
      <c r="E66" s="2">
        <f ca="1">SUM($D$14:D66)</f>
        <v>242</v>
      </c>
      <c r="F66" s="2">
        <f t="shared" ca="1" si="3"/>
        <v>4</v>
      </c>
      <c r="G66" s="2">
        <f t="shared" ca="1" si="7"/>
        <v>245</v>
      </c>
      <c r="H66" s="2">
        <f t="shared" ca="1" si="4"/>
        <v>3</v>
      </c>
      <c r="I66" s="2">
        <f t="shared" ca="1" si="5"/>
        <v>249</v>
      </c>
      <c r="J66" s="2">
        <f t="shared" ca="1" si="6"/>
        <v>7</v>
      </c>
      <c r="K66" s="2">
        <f t="shared" ca="1" si="8"/>
        <v>0</v>
      </c>
    </row>
    <row r="67" spans="1:11" x14ac:dyDescent="0.25">
      <c r="A67" s="2">
        <v>54</v>
      </c>
      <c r="B67" s="2">
        <f t="shared" ca="1" si="9"/>
        <v>915</v>
      </c>
      <c r="C67" s="2">
        <f t="shared" ca="1" si="10"/>
        <v>70</v>
      </c>
      <c r="D67" s="2">
        <f t="shared" ca="1" si="11"/>
        <v>8</v>
      </c>
      <c r="E67" s="2">
        <f ca="1">SUM($D$14:D67)</f>
        <v>250</v>
      </c>
      <c r="F67" s="2">
        <f t="shared" ca="1" si="3"/>
        <v>4</v>
      </c>
      <c r="G67" s="2">
        <f t="shared" ca="1" si="7"/>
        <v>250</v>
      </c>
      <c r="H67" s="2">
        <f t="shared" ca="1" si="4"/>
        <v>0</v>
      </c>
      <c r="I67" s="2">
        <f t="shared" ca="1" si="5"/>
        <v>254</v>
      </c>
      <c r="J67" s="2">
        <f t="shared" ca="1" si="6"/>
        <v>4</v>
      </c>
      <c r="K67" s="2">
        <f t="shared" ca="1" si="8"/>
        <v>1</v>
      </c>
    </row>
    <row r="68" spans="1:11" x14ac:dyDescent="0.25">
      <c r="A68" s="2">
        <v>55</v>
      </c>
      <c r="B68" s="2">
        <f t="shared" ca="1" si="9"/>
        <v>931</v>
      </c>
      <c r="C68" s="2">
        <f t="shared" ca="1" si="10"/>
        <v>91</v>
      </c>
      <c r="D68" s="2">
        <f t="shared" ca="1" si="11"/>
        <v>8</v>
      </c>
      <c r="E68" s="2">
        <f ca="1">SUM($D$14:D68)</f>
        <v>258</v>
      </c>
      <c r="F68" s="2">
        <f t="shared" ca="1" si="3"/>
        <v>5</v>
      </c>
      <c r="G68" s="2">
        <f t="shared" ca="1" si="7"/>
        <v>258</v>
      </c>
      <c r="H68" s="2">
        <f t="shared" ca="1" si="4"/>
        <v>0</v>
      </c>
      <c r="I68" s="2">
        <f t="shared" ca="1" si="5"/>
        <v>263</v>
      </c>
      <c r="J68" s="2">
        <f t="shared" ca="1" si="6"/>
        <v>5</v>
      </c>
      <c r="K68" s="2">
        <f t="shared" ca="1" si="8"/>
        <v>4</v>
      </c>
    </row>
    <row r="69" spans="1:11" x14ac:dyDescent="0.25">
      <c r="A69" s="2">
        <v>56</v>
      </c>
      <c r="B69" s="2">
        <f t="shared" ca="1" si="9"/>
        <v>536</v>
      </c>
      <c r="C69" s="2">
        <f t="shared" ca="1" si="10"/>
        <v>66</v>
      </c>
      <c r="D69" s="2">
        <f t="shared" ca="1" si="11"/>
        <v>5</v>
      </c>
      <c r="E69" s="2">
        <f ca="1">SUM($D$14:D69)</f>
        <v>263</v>
      </c>
      <c r="F69" s="2">
        <f t="shared" ca="1" si="3"/>
        <v>4</v>
      </c>
      <c r="G69" s="2">
        <f t="shared" ca="1" si="7"/>
        <v>263</v>
      </c>
      <c r="H69" s="2">
        <f t="shared" ca="1" si="4"/>
        <v>0</v>
      </c>
      <c r="I69" s="2">
        <f t="shared" ca="1" si="5"/>
        <v>267</v>
      </c>
      <c r="J69" s="2">
        <f t="shared" ca="1" si="6"/>
        <v>4</v>
      </c>
      <c r="K69" s="2">
        <f t="shared" ca="1" si="8"/>
        <v>0</v>
      </c>
    </row>
    <row r="70" spans="1:11" x14ac:dyDescent="0.25">
      <c r="A70" s="2">
        <v>57</v>
      </c>
      <c r="B70" s="2">
        <f t="shared" ca="1" si="9"/>
        <v>373</v>
      </c>
      <c r="C70" s="2">
        <f t="shared" ca="1" si="10"/>
        <v>34</v>
      </c>
      <c r="D70" s="2">
        <f t="shared" ca="1" si="11"/>
        <v>3</v>
      </c>
      <c r="E70" s="2">
        <f ca="1">SUM($D$14:D70)</f>
        <v>266</v>
      </c>
      <c r="F70" s="2">
        <f t="shared" ca="1" si="3"/>
        <v>3</v>
      </c>
      <c r="G70" s="2">
        <f t="shared" ca="1" si="7"/>
        <v>267</v>
      </c>
      <c r="H70" s="2">
        <f t="shared" ca="1" si="4"/>
        <v>1</v>
      </c>
      <c r="I70" s="2">
        <f t="shared" ca="1" si="5"/>
        <v>270</v>
      </c>
      <c r="J70" s="2">
        <f t="shared" ca="1" si="6"/>
        <v>4</v>
      </c>
      <c r="K70" s="2">
        <f t="shared" ca="1" si="8"/>
        <v>0</v>
      </c>
    </row>
    <row r="71" spans="1:11" x14ac:dyDescent="0.25">
      <c r="A71" s="2">
        <v>58</v>
      </c>
      <c r="B71" s="2">
        <f t="shared" ca="1" si="9"/>
        <v>607</v>
      </c>
      <c r="C71" s="2">
        <f t="shared" ca="1" si="10"/>
        <v>40</v>
      </c>
      <c r="D71" s="2">
        <f t="shared" ca="1" si="11"/>
        <v>5</v>
      </c>
      <c r="E71" s="2">
        <f ca="1">SUM($D$14:D71)</f>
        <v>271</v>
      </c>
      <c r="F71" s="2">
        <f t="shared" ca="1" si="3"/>
        <v>3</v>
      </c>
      <c r="G71" s="2">
        <f t="shared" ca="1" si="7"/>
        <v>271</v>
      </c>
      <c r="H71" s="2">
        <f t="shared" ca="1" si="4"/>
        <v>0</v>
      </c>
      <c r="I71" s="2">
        <f t="shared" ca="1" si="5"/>
        <v>274</v>
      </c>
      <c r="J71" s="2">
        <f t="shared" ca="1" si="6"/>
        <v>3</v>
      </c>
      <c r="K71" s="2">
        <f t="shared" ca="1" si="8"/>
        <v>1</v>
      </c>
    </row>
    <row r="72" spans="1:11" x14ac:dyDescent="0.25">
      <c r="A72" s="2">
        <v>59</v>
      </c>
      <c r="B72" s="2">
        <f t="shared" ca="1" si="9"/>
        <v>738</v>
      </c>
      <c r="C72" s="2">
        <f t="shared" ca="1" si="10"/>
        <v>47</v>
      </c>
      <c r="D72" s="2">
        <f t="shared" ca="1" si="11"/>
        <v>6</v>
      </c>
      <c r="E72" s="2">
        <f ca="1">SUM($D$14:D72)</f>
        <v>277</v>
      </c>
      <c r="F72" s="2">
        <f t="shared" ca="1" si="3"/>
        <v>3</v>
      </c>
      <c r="G72" s="2">
        <f t="shared" ca="1" si="7"/>
        <v>277</v>
      </c>
      <c r="H72" s="2">
        <f t="shared" ca="1" si="4"/>
        <v>0</v>
      </c>
      <c r="I72" s="2">
        <f t="shared" ca="1" si="5"/>
        <v>280</v>
      </c>
      <c r="J72" s="2">
        <f t="shared" ca="1" si="6"/>
        <v>3</v>
      </c>
      <c r="K72" s="2">
        <f t="shared" ca="1" si="8"/>
        <v>3</v>
      </c>
    </row>
    <row r="73" spans="1:11" x14ac:dyDescent="0.25">
      <c r="A73" s="2">
        <v>60</v>
      </c>
      <c r="B73" s="2">
        <f t="shared" ca="1" si="9"/>
        <v>649</v>
      </c>
      <c r="C73" s="2">
        <f t="shared" ca="1" si="10"/>
        <v>3</v>
      </c>
      <c r="D73" s="2">
        <f t="shared" ca="1" si="11"/>
        <v>6</v>
      </c>
      <c r="E73" s="2">
        <f ca="1">SUM($D$14:D73)</f>
        <v>283</v>
      </c>
      <c r="F73" s="2">
        <f t="shared" ca="1" si="3"/>
        <v>1</v>
      </c>
      <c r="G73" s="2">
        <f t="shared" ca="1" si="7"/>
        <v>283</v>
      </c>
      <c r="H73" s="2">
        <f t="shared" ca="1" si="4"/>
        <v>0</v>
      </c>
      <c r="I73" s="2">
        <f t="shared" ca="1" si="5"/>
        <v>284</v>
      </c>
      <c r="J73" s="2">
        <f t="shared" ca="1" si="6"/>
        <v>1</v>
      </c>
      <c r="K73" s="2">
        <f t="shared" ca="1" si="8"/>
        <v>3</v>
      </c>
    </row>
    <row r="74" spans="1:11" x14ac:dyDescent="0.25">
      <c r="A74" s="2">
        <v>61</v>
      </c>
      <c r="B74" s="2">
        <f t="shared" ca="1" si="9"/>
        <v>781</v>
      </c>
      <c r="C74" s="2">
        <f t="shared" ca="1" si="10"/>
        <v>22</v>
      </c>
      <c r="D74" s="2">
        <f t="shared" ca="1" si="11"/>
        <v>7</v>
      </c>
      <c r="E74" s="2">
        <f ca="1">SUM($D$14:D74)</f>
        <v>290</v>
      </c>
      <c r="F74" s="2">
        <f t="shared" ca="1" si="3"/>
        <v>2</v>
      </c>
      <c r="G74" s="2">
        <f t="shared" ca="1" si="7"/>
        <v>290</v>
      </c>
      <c r="H74" s="2">
        <f t="shared" ca="1" si="4"/>
        <v>0</v>
      </c>
      <c r="I74" s="2">
        <f t="shared" ca="1" si="5"/>
        <v>292</v>
      </c>
      <c r="J74" s="2">
        <f t="shared" ca="1" si="6"/>
        <v>2</v>
      </c>
      <c r="K74" s="2">
        <f t="shared" ca="1" si="8"/>
        <v>6</v>
      </c>
    </row>
    <row r="75" spans="1:11" x14ac:dyDescent="0.25">
      <c r="A75" s="2">
        <v>62</v>
      </c>
      <c r="B75" s="2">
        <f t="shared" ca="1" si="9"/>
        <v>465</v>
      </c>
      <c r="C75" s="2">
        <f t="shared" ca="1" si="10"/>
        <v>38</v>
      </c>
      <c r="D75" s="2">
        <f t="shared" ca="1" si="11"/>
        <v>4</v>
      </c>
      <c r="E75" s="2">
        <f ca="1">SUM($D$14:D75)</f>
        <v>294</v>
      </c>
      <c r="F75" s="2">
        <f t="shared" ca="1" si="3"/>
        <v>3</v>
      </c>
      <c r="G75" s="2">
        <f t="shared" ca="1" si="7"/>
        <v>294</v>
      </c>
      <c r="H75" s="2">
        <f t="shared" ca="1" si="4"/>
        <v>0</v>
      </c>
      <c r="I75" s="2">
        <f t="shared" ca="1" si="5"/>
        <v>297</v>
      </c>
      <c r="J75" s="2">
        <f t="shared" ca="1" si="6"/>
        <v>3</v>
      </c>
      <c r="K75" s="2">
        <f t="shared" ca="1" si="8"/>
        <v>2</v>
      </c>
    </row>
    <row r="76" spans="1:11" x14ac:dyDescent="0.25">
      <c r="A76" s="2">
        <v>63</v>
      </c>
      <c r="B76" s="2">
        <f t="shared" ca="1" si="9"/>
        <v>601</v>
      </c>
      <c r="C76" s="2">
        <f t="shared" ca="1" si="10"/>
        <v>75</v>
      </c>
      <c r="D76" s="2">
        <f t="shared" ca="1" si="11"/>
        <v>5</v>
      </c>
      <c r="E76" s="2">
        <f ca="1">SUM($D$14:D76)</f>
        <v>299</v>
      </c>
      <c r="F76" s="2">
        <f t="shared" ca="1" si="3"/>
        <v>4</v>
      </c>
      <c r="G76" s="2">
        <f t="shared" ca="1" si="7"/>
        <v>299</v>
      </c>
      <c r="H76" s="2">
        <f t="shared" ca="1" si="4"/>
        <v>0</v>
      </c>
      <c r="I76" s="2">
        <f t="shared" ca="1" si="5"/>
        <v>303</v>
      </c>
      <c r="J76" s="2">
        <f t="shared" ca="1" si="6"/>
        <v>4</v>
      </c>
      <c r="K76" s="2">
        <f t="shared" ca="1" si="8"/>
        <v>2</v>
      </c>
    </row>
    <row r="77" spans="1:11" x14ac:dyDescent="0.25">
      <c r="A77" s="2">
        <v>64</v>
      </c>
      <c r="B77" s="2">
        <f t="shared" ca="1" si="9"/>
        <v>228</v>
      </c>
      <c r="C77" s="2">
        <f t="shared" ca="1" si="10"/>
        <v>74</v>
      </c>
      <c r="D77" s="2">
        <f t="shared" ca="1" si="11"/>
        <v>2</v>
      </c>
      <c r="E77" s="2">
        <f ca="1">SUM($D$14:D77)</f>
        <v>301</v>
      </c>
      <c r="F77" s="2">
        <f t="shared" ca="1" si="3"/>
        <v>4</v>
      </c>
      <c r="G77" s="2">
        <f t="shared" ca="1" si="7"/>
        <v>303</v>
      </c>
      <c r="H77" s="2">
        <f t="shared" ca="1" si="4"/>
        <v>2</v>
      </c>
      <c r="I77" s="2">
        <f t="shared" ca="1" si="5"/>
        <v>307</v>
      </c>
      <c r="J77" s="2">
        <f t="shared" ca="1" si="6"/>
        <v>6</v>
      </c>
      <c r="K77" s="2">
        <f t="shared" ca="1" si="8"/>
        <v>0</v>
      </c>
    </row>
    <row r="78" spans="1:11" x14ac:dyDescent="0.25">
      <c r="A78" s="2">
        <v>65</v>
      </c>
      <c r="B78" s="2">
        <f t="shared" ref="B78:B113" ca="1" si="12">RANDBETWEEN(1,1000)</f>
        <v>803</v>
      </c>
      <c r="C78" s="2">
        <f t="shared" ref="C78:C113" ca="1" si="13">RANDBETWEEN(1,100)</f>
        <v>33</v>
      </c>
      <c r="D78" s="2">
        <f t="shared" ca="1" si="11"/>
        <v>7</v>
      </c>
      <c r="E78" s="2">
        <f ca="1">SUM($D$14:D78)</f>
        <v>308</v>
      </c>
      <c r="F78" s="2">
        <f t="shared" ca="1" si="3"/>
        <v>3</v>
      </c>
      <c r="G78" s="2">
        <f t="shared" ca="1" si="7"/>
        <v>308</v>
      </c>
      <c r="H78" s="2">
        <f t="shared" ca="1" si="4"/>
        <v>0</v>
      </c>
      <c r="I78" s="2">
        <f t="shared" ca="1" si="5"/>
        <v>311</v>
      </c>
      <c r="J78" s="2">
        <f t="shared" ca="1" si="6"/>
        <v>3</v>
      </c>
      <c r="K78" s="2">
        <f t="shared" ca="1" si="8"/>
        <v>1</v>
      </c>
    </row>
    <row r="79" spans="1:11" x14ac:dyDescent="0.25">
      <c r="A79" s="2">
        <v>66</v>
      </c>
      <c r="B79" s="2">
        <f t="shared" ca="1" si="12"/>
        <v>186</v>
      </c>
      <c r="C79" s="2">
        <f t="shared" ca="1" si="13"/>
        <v>39</v>
      </c>
      <c r="D79" s="2">
        <f t="shared" ref="D79:D113" ca="1" si="14">_xlfn.FLOOR.MATH(B79/125)+1</f>
        <v>2</v>
      </c>
      <c r="E79" s="2">
        <f ca="1">SUM($D$14:D79)</f>
        <v>310</v>
      </c>
      <c r="F79" s="2">
        <f t="shared" ref="F79:F113" ca="1" si="15">IF(C79&lt;=10,1,IF(C79&lt;=30,2,IF(C79&lt;=60,3,IF(C79&lt;=85,4,IF(C79&lt;=95,5,6)))))</f>
        <v>3</v>
      </c>
      <c r="G79" s="2">
        <f t="shared" ca="1" si="7"/>
        <v>311</v>
      </c>
      <c r="H79" s="2">
        <f t="shared" ref="H79:H113" ca="1" si="16">MAX(0,G79-E79)</f>
        <v>1</v>
      </c>
      <c r="I79" s="2">
        <f t="shared" ref="I79:I113" ca="1" si="17">G79+F79</f>
        <v>314</v>
      </c>
      <c r="J79" s="2">
        <f t="shared" ref="J79:J113" ca="1" si="18">I79-E79</f>
        <v>4</v>
      </c>
      <c r="K79" s="2">
        <f t="shared" ca="1" si="8"/>
        <v>0</v>
      </c>
    </row>
    <row r="80" spans="1:11" x14ac:dyDescent="0.25">
      <c r="A80" s="2">
        <v>67</v>
      </c>
      <c r="B80" s="2">
        <f t="shared" ca="1" si="12"/>
        <v>40</v>
      </c>
      <c r="C80" s="2">
        <f t="shared" ca="1" si="13"/>
        <v>59</v>
      </c>
      <c r="D80" s="2">
        <f t="shared" ca="1" si="14"/>
        <v>1</v>
      </c>
      <c r="E80" s="2">
        <f ca="1">SUM($D$14:D80)</f>
        <v>311</v>
      </c>
      <c r="F80" s="2">
        <f t="shared" ca="1" si="15"/>
        <v>3</v>
      </c>
      <c r="G80" s="2">
        <f t="shared" ref="G80:G113" ca="1" si="19">MAX(E80,I79)</f>
        <v>314</v>
      </c>
      <c r="H80" s="2">
        <f t="shared" ca="1" si="16"/>
        <v>3</v>
      </c>
      <c r="I80" s="2">
        <f t="shared" ca="1" si="17"/>
        <v>317</v>
      </c>
      <c r="J80" s="2">
        <f t="shared" ca="1" si="18"/>
        <v>6</v>
      </c>
      <c r="K80" s="2">
        <f t="shared" ref="K80:K113" ca="1" si="20">G80-I79</f>
        <v>0</v>
      </c>
    </row>
    <row r="81" spans="1:11" x14ac:dyDescent="0.25">
      <c r="A81" s="2">
        <v>68</v>
      </c>
      <c r="B81" s="2">
        <f t="shared" ca="1" si="12"/>
        <v>106</v>
      </c>
      <c r="C81" s="2">
        <f t="shared" ca="1" si="13"/>
        <v>65</v>
      </c>
      <c r="D81" s="2">
        <f t="shared" ca="1" si="14"/>
        <v>1</v>
      </c>
      <c r="E81" s="2">
        <f ca="1">SUM($D$14:D81)</f>
        <v>312</v>
      </c>
      <c r="F81" s="2">
        <f t="shared" ca="1" si="15"/>
        <v>4</v>
      </c>
      <c r="G81" s="2">
        <f t="shared" ca="1" si="19"/>
        <v>317</v>
      </c>
      <c r="H81" s="2">
        <f t="shared" ca="1" si="16"/>
        <v>5</v>
      </c>
      <c r="I81" s="2">
        <f t="shared" ca="1" si="17"/>
        <v>321</v>
      </c>
      <c r="J81" s="2">
        <f t="shared" ca="1" si="18"/>
        <v>9</v>
      </c>
      <c r="K81" s="2">
        <f t="shared" ca="1" si="20"/>
        <v>0</v>
      </c>
    </row>
    <row r="82" spans="1:11" x14ac:dyDescent="0.25">
      <c r="A82" s="2">
        <v>69</v>
      </c>
      <c r="B82" s="2">
        <f t="shared" ca="1" si="12"/>
        <v>516</v>
      </c>
      <c r="C82" s="2">
        <f t="shared" ca="1" si="13"/>
        <v>79</v>
      </c>
      <c r="D82" s="2">
        <f t="shared" ca="1" si="14"/>
        <v>5</v>
      </c>
      <c r="E82" s="2">
        <f ca="1">SUM($D$14:D82)</f>
        <v>317</v>
      </c>
      <c r="F82" s="2">
        <f t="shared" ca="1" si="15"/>
        <v>4</v>
      </c>
      <c r="G82" s="2">
        <f t="shared" ca="1" si="19"/>
        <v>321</v>
      </c>
      <c r="H82" s="2">
        <f t="shared" ca="1" si="16"/>
        <v>4</v>
      </c>
      <c r="I82" s="2">
        <f t="shared" ca="1" si="17"/>
        <v>325</v>
      </c>
      <c r="J82" s="2">
        <f t="shared" ca="1" si="18"/>
        <v>8</v>
      </c>
      <c r="K82" s="2">
        <f t="shared" ca="1" si="20"/>
        <v>0</v>
      </c>
    </row>
    <row r="83" spans="1:11" x14ac:dyDescent="0.25">
      <c r="A83" s="2">
        <v>70</v>
      </c>
      <c r="B83" s="2">
        <f t="shared" ca="1" si="12"/>
        <v>937</v>
      </c>
      <c r="C83" s="2">
        <f t="shared" ca="1" si="13"/>
        <v>61</v>
      </c>
      <c r="D83" s="2">
        <f t="shared" ca="1" si="14"/>
        <v>8</v>
      </c>
      <c r="E83" s="2">
        <f ca="1">SUM($D$14:D83)</f>
        <v>325</v>
      </c>
      <c r="F83" s="2">
        <f t="shared" ca="1" si="15"/>
        <v>4</v>
      </c>
      <c r="G83" s="2">
        <f t="shared" ca="1" si="19"/>
        <v>325</v>
      </c>
      <c r="H83" s="2">
        <f t="shared" ca="1" si="16"/>
        <v>0</v>
      </c>
      <c r="I83" s="2">
        <f t="shared" ca="1" si="17"/>
        <v>329</v>
      </c>
      <c r="J83" s="2">
        <f t="shared" ca="1" si="18"/>
        <v>4</v>
      </c>
      <c r="K83" s="2">
        <f t="shared" ca="1" si="20"/>
        <v>0</v>
      </c>
    </row>
    <row r="84" spans="1:11" x14ac:dyDescent="0.25">
      <c r="A84" s="2">
        <v>71</v>
      </c>
      <c r="B84" s="2">
        <f t="shared" ca="1" si="12"/>
        <v>898</v>
      </c>
      <c r="C84" s="2">
        <f t="shared" ca="1" si="13"/>
        <v>65</v>
      </c>
      <c r="D84" s="2">
        <f t="shared" ca="1" si="14"/>
        <v>8</v>
      </c>
      <c r="E84" s="2">
        <f ca="1">SUM($D$14:D84)</f>
        <v>333</v>
      </c>
      <c r="F84" s="2">
        <f t="shared" ca="1" si="15"/>
        <v>4</v>
      </c>
      <c r="G84" s="2">
        <f t="shared" ca="1" si="19"/>
        <v>333</v>
      </c>
      <c r="H84" s="2">
        <f t="shared" ca="1" si="16"/>
        <v>0</v>
      </c>
      <c r="I84" s="2">
        <f t="shared" ca="1" si="17"/>
        <v>337</v>
      </c>
      <c r="J84" s="2">
        <f t="shared" ca="1" si="18"/>
        <v>4</v>
      </c>
      <c r="K84" s="2">
        <f t="shared" ca="1" si="20"/>
        <v>4</v>
      </c>
    </row>
    <row r="85" spans="1:11" x14ac:dyDescent="0.25">
      <c r="A85" s="2">
        <v>72</v>
      </c>
      <c r="B85" s="2">
        <f t="shared" ca="1" si="12"/>
        <v>116</v>
      </c>
      <c r="C85" s="2">
        <f t="shared" ca="1" si="13"/>
        <v>84</v>
      </c>
      <c r="D85" s="2">
        <f t="shared" ca="1" si="14"/>
        <v>1</v>
      </c>
      <c r="E85" s="2">
        <f ca="1">SUM($D$14:D85)</f>
        <v>334</v>
      </c>
      <c r="F85" s="2">
        <f t="shared" ca="1" si="15"/>
        <v>4</v>
      </c>
      <c r="G85" s="2">
        <f t="shared" ca="1" si="19"/>
        <v>337</v>
      </c>
      <c r="H85" s="2">
        <f t="shared" ca="1" si="16"/>
        <v>3</v>
      </c>
      <c r="I85" s="2">
        <f t="shared" ca="1" si="17"/>
        <v>341</v>
      </c>
      <c r="J85" s="2">
        <f t="shared" ca="1" si="18"/>
        <v>7</v>
      </c>
      <c r="K85" s="2">
        <f t="shared" ca="1" si="20"/>
        <v>0</v>
      </c>
    </row>
    <row r="86" spans="1:11" x14ac:dyDescent="0.25">
      <c r="A86" s="2">
        <v>73</v>
      </c>
      <c r="B86" s="2">
        <f t="shared" ca="1" si="12"/>
        <v>919</v>
      </c>
      <c r="C86" s="2">
        <f t="shared" ca="1" si="13"/>
        <v>39</v>
      </c>
      <c r="D86" s="2">
        <f t="shared" ca="1" si="14"/>
        <v>8</v>
      </c>
      <c r="E86" s="2">
        <f ca="1">SUM($D$14:D86)</f>
        <v>342</v>
      </c>
      <c r="F86" s="2">
        <f t="shared" ca="1" si="15"/>
        <v>3</v>
      </c>
      <c r="G86" s="2">
        <f t="shared" ca="1" si="19"/>
        <v>342</v>
      </c>
      <c r="H86" s="2">
        <f t="shared" ca="1" si="16"/>
        <v>0</v>
      </c>
      <c r="I86" s="2">
        <f t="shared" ca="1" si="17"/>
        <v>345</v>
      </c>
      <c r="J86" s="2">
        <f t="shared" ca="1" si="18"/>
        <v>3</v>
      </c>
      <c r="K86" s="2">
        <f t="shared" ca="1" si="20"/>
        <v>1</v>
      </c>
    </row>
    <row r="87" spans="1:11" x14ac:dyDescent="0.25">
      <c r="A87" s="2">
        <v>74</v>
      </c>
      <c r="B87" s="2">
        <f t="shared" ca="1" si="12"/>
        <v>82</v>
      </c>
      <c r="C87" s="2">
        <f t="shared" ca="1" si="13"/>
        <v>44</v>
      </c>
      <c r="D87" s="2">
        <f t="shared" ca="1" si="14"/>
        <v>1</v>
      </c>
      <c r="E87" s="2">
        <f ca="1">SUM($D$14:D87)</f>
        <v>343</v>
      </c>
      <c r="F87" s="2">
        <f t="shared" ca="1" si="15"/>
        <v>3</v>
      </c>
      <c r="G87" s="2">
        <f t="shared" ca="1" si="19"/>
        <v>345</v>
      </c>
      <c r="H87" s="2">
        <f t="shared" ca="1" si="16"/>
        <v>2</v>
      </c>
      <c r="I87" s="2">
        <f t="shared" ca="1" si="17"/>
        <v>348</v>
      </c>
      <c r="J87" s="2">
        <f t="shared" ca="1" si="18"/>
        <v>5</v>
      </c>
      <c r="K87" s="2">
        <f t="shared" ca="1" si="20"/>
        <v>0</v>
      </c>
    </row>
    <row r="88" spans="1:11" x14ac:dyDescent="0.25">
      <c r="A88" s="2">
        <v>75</v>
      </c>
      <c r="B88" s="2">
        <f t="shared" ca="1" si="12"/>
        <v>229</v>
      </c>
      <c r="C88" s="2">
        <f t="shared" ca="1" si="13"/>
        <v>34</v>
      </c>
      <c r="D88" s="2">
        <f t="shared" ca="1" si="14"/>
        <v>2</v>
      </c>
      <c r="E88" s="2">
        <f ca="1">SUM($D$14:D88)</f>
        <v>345</v>
      </c>
      <c r="F88" s="2">
        <f t="shared" ca="1" si="15"/>
        <v>3</v>
      </c>
      <c r="G88" s="2">
        <f t="shared" ca="1" si="19"/>
        <v>348</v>
      </c>
      <c r="H88" s="2">
        <f t="shared" ca="1" si="16"/>
        <v>3</v>
      </c>
      <c r="I88" s="2">
        <f t="shared" ca="1" si="17"/>
        <v>351</v>
      </c>
      <c r="J88" s="2">
        <f t="shared" ca="1" si="18"/>
        <v>6</v>
      </c>
      <c r="K88" s="2">
        <f t="shared" ca="1" si="20"/>
        <v>0</v>
      </c>
    </row>
    <row r="89" spans="1:11" x14ac:dyDescent="0.25">
      <c r="A89" s="2">
        <v>76</v>
      </c>
      <c r="B89" s="2">
        <f t="shared" ca="1" si="12"/>
        <v>107</v>
      </c>
      <c r="C89" s="2">
        <f t="shared" ca="1" si="13"/>
        <v>36</v>
      </c>
      <c r="D89" s="2">
        <f t="shared" ca="1" si="14"/>
        <v>1</v>
      </c>
      <c r="E89" s="2">
        <f ca="1">SUM($D$14:D89)</f>
        <v>346</v>
      </c>
      <c r="F89" s="2">
        <f t="shared" ca="1" si="15"/>
        <v>3</v>
      </c>
      <c r="G89" s="2">
        <f t="shared" ca="1" si="19"/>
        <v>351</v>
      </c>
      <c r="H89" s="2">
        <f t="shared" ca="1" si="16"/>
        <v>5</v>
      </c>
      <c r="I89" s="2">
        <f t="shared" ca="1" si="17"/>
        <v>354</v>
      </c>
      <c r="J89" s="2">
        <f t="shared" ca="1" si="18"/>
        <v>8</v>
      </c>
      <c r="K89" s="2">
        <f t="shared" ca="1" si="20"/>
        <v>0</v>
      </c>
    </row>
    <row r="90" spans="1:11" x14ac:dyDescent="0.25">
      <c r="A90" s="2">
        <v>77</v>
      </c>
      <c r="B90" s="2">
        <f t="shared" ca="1" si="12"/>
        <v>178</v>
      </c>
      <c r="C90" s="2">
        <f t="shared" ca="1" si="13"/>
        <v>58</v>
      </c>
      <c r="D90" s="2">
        <f t="shared" ca="1" si="14"/>
        <v>2</v>
      </c>
      <c r="E90" s="2">
        <f ca="1">SUM($D$14:D90)</f>
        <v>348</v>
      </c>
      <c r="F90" s="2">
        <f t="shared" ca="1" si="15"/>
        <v>3</v>
      </c>
      <c r="G90" s="2">
        <f t="shared" ca="1" si="19"/>
        <v>354</v>
      </c>
      <c r="H90" s="2">
        <f t="shared" ca="1" si="16"/>
        <v>6</v>
      </c>
      <c r="I90" s="2">
        <f t="shared" ca="1" si="17"/>
        <v>357</v>
      </c>
      <c r="J90" s="2">
        <f t="shared" ca="1" si="18"/>
        <v>9</v>
      </c>
      <c r="K90" s="2">
        <f t="shared" ca="1" si="20"/>
        <v>0</v>
      </c>
    </row>
    <row r="91" spans="1:11" x14ac:dyDescent="0.25">
      <c r="A91" s="2">
        <v>78</v>
      </c>
      <c r="B91" s="2">
        <f t="shared" ca="1" si="12"/>
        <v>603</v>
      </c>
      <c r="C91" s="2">
        <f t="shared" ca="1" si="13"/>
        <v>73</v>
      </c>
      <c r="D91" s="2">
        <f t="shared" ca="1" si="14"/>
        <v>5</v>
      </c>
      <c r="E91" s="2">
        <f ca="1">SUM($D$14:D91)</f>
        <v>353</v>
      </c>
      <c r="F91" s="2">
        <f t="shared" ca="1" si="15"/>
        <v>4</v>
      </c>
      <c r="G91" s="2">
        <f t="shared" ca="1" si="19"/>
        <v>357</v>
      </c>
      <c r="H91" s="2">
        <f t="shared" ca="1" si="16"/>
        <v>4</v>
      </c>
      <c r="I91" s="2">
        <f t="shared" ca="1" si="17"/>
        <v>361</v>
      </c>
      <c r="J91" s="2">
        <f t="shared" ca="1" si="18"/>
        <v>8</v>
      </c>
      <c r="K91" s="2">
        <f t="shared" ca="1" si="20"/>
        <v>0</v>
      </c>
    </row>
    <row r="92" spans="1:11" x14ac:dyDescent="0.25">
      <c r="A92" s="2">
        <v>79</v>
      </c>
      <c r="B92" s="2">
        <f t="shared" ca="1" si="12"/>
        <v>775</v>
      </c>
      <c r="C92" s="2">
        <f t="shared" ca="1" si="13"/>
        <v>79</v>
      </c>
      <c r="D92" s="2">
        <f t="shared" ca="1" si="14"/>
        <v>7</v>
      </c>
      <c r="E92" s="2">
        <f ca="1">SUM($D$14:D92)</f>
        <v>360</v>
      </c>
      <c r="F92" s="2">
        <f t="shared" ca="1" si="15"/>
        <v>4</v>
      </c>
      <c r="G92" s="2">
        <f t="shared" ca="1" si="19"/>
        <v>361</v>
      </c>
      <c r="H92" s="2">
        <f t="shared" ca="1" si="16"/>
        <v>1</v>
      </c>
      <c r="I92" s="2">
        <f t="shared" ca="1" si="17"/>
        <v>365</v>
      </c>
      <c r="J92" s="2">
        <f t="shared" ca="1" si="18"/>
        <v>5</v>
      </c>
      <c r="K92" s="2">
        <f t="shared" ca="1" si="20"/>
        <v>0</v>
      </c>
    </row>
    <row r="93" spans="1:11" x14ac:dyDescent="0.25">
      <c r="A93" s="2">
        <v>80</v>
      </c>
      <c r="B93" s="2">
        <f t="shared" ca="1" si="12"/>
        <v>128</v>
      </c>
      <c r="C93" s="2">
        <f t="shared" ca="1" si="13"/>
        <v>85</v>
      </c>
      <c r="D93" s="2">
        <f t="shared" ca="1" si="14"/>
        <v>2</v>
      </c>
      <c r="E93" s="2">
        <f ca="1">SUM($D$14:D93)</f>
        <v>362</v>
      </c>
      <c r="F93" s="2">
        <f t="shared" ca="1" si="15"/>
        <v>4</v>
      </c>
      <c r="G93" s="2">
        <f t="shared" ca="1" si="19"/>
        <v>365</v>
      </c>
      <c r="H93" s="2">
        <f t="shared" ca="1" si="16"/>
        <v>3</v>
      </c>
      <c r="I93" s="2">
        <f t="shared" ca="1" si="17"/>
        <v>369</v>
      </c>
      <c r="J93" s="2">
        <f t="shared" ca="1" si="18"/>
        <v>7</v>
      </c>
      <c r="K93" s="2">
        <f t="shared" ca="1" si="20"/>
        <v>0</v>
      </c>
    </row>
    <row r="94" spans="1:11" x14ac:dyDescent="0.25">
      <c r="A94" s="2">
        <v>81</v>
      </c>
      <c r="B94" s="2">
        <f t="shared" ca="1" si="12"/>
        <v>938</v>
      </c>
      <c r="C94" s="2">
        <f t="shared" ca="1" si="13"/>
        <v>73</v>
      </c>
      <c r="D94" s="2">
        <f t="shared" ca="1" si="14"/>
        <v>8</v>
      </c>
      <c r="E94" s="2">
        <f ca="1">SUM($D$14:D94)</f>
        <v>370</v>
      </c>
      <c r="F94" s="2">
        <f t="shared" ca="1" si="15"/>
        <v>4</v>
      </c>
      <c r="G94" s="2">
        <f t="shared" ca="1" si="19"/>
        <v>370</v>
      </c>
      <c r="H94" s="2">
        <f t="shared" ca="1" si="16"/>
        <v>0</v>
      </c>
      <c r="I94" s="2">
        <f t="shared" ca="1" si="17"/>
        <v>374</v>
      </c>
      <c r="J94" s="2">
        <f t="shared" ca="1" si="18"/>
        <v>4</v>
      </c>
      <c r="K94" s="2">
        <f t="shared" ca="1" si="20"/>
        <v>1</v>
      </c>
    </row>
    <row r="95" spans="1:11" x14ac:dyDescent="0.25">
      <c r="A95" s="2">
        <v>82</v>
      </c>
      <c r="B95" s="2">
        <f t="shared" ca="1" si="12"/>
        <v>468</v>
      </c>
      <c r="C95" s="2">
        <f t="shared" ca="1" si="13"/>
        <v>69</v>
      </c>
      <c r="D95" s="2">
        <f t="shared" ca="1" si="14"/>
        <v>4</v>
      </c>
      <c r="E95" s="2">
        <f ca="1">SUM($D$14:D95)</f>
        <v>374</v>
      </c>
      <c r="F95" s="2">
        <f t="shared" ca="1" si="15"/>
        <v>4</v>
      </c>
      <c r="G95" s="2">
        <f t="shared" ca="1" si="19"/>
        <v>374</v>
      </c>
      <c r="H95" s="2">
        <f t="shared" ca="1" si="16"/>
        <v>0</v>
      </c>
      <c r="I95" s="2">
        <f t="shared" ca="1" si="17"/>
        <v>378</v>
      </c>
      <c r="J95" s="2">
        <f t="shared" ca="1" si="18"/>
        <v>4</v>
      </c>
      <c r="K95" s="2">
        <f t="shared" ca="1" si="20"/>
        <v>0</v>
      </c>
    </row>
    <row r="96" spans="1:11" x14ac:dyDescent="0.25">
      <c r="A96" s="2">
        <v>83</v>
      </c>
      <c r="B96" s="2">
        <f t="shared" ca="1" si="12"/>
        <v>676</v>
      </c>
      <c r="C96" s="2">
        <f t="shared" ca="1" si="13"/>
        <v>64</v>
      </c>
      <c r="D96" s="2">
        <f t="shared" ca="1" si="14"/>
        <v>6</v>
      </c>
      <c r="E96" s="2">
        <f ca="1">SUM($D$14:D96)</f>
        <v>380</v>
      </c>
      <c r="F96" s="2">
        <f t="shared" ca="1" si="15"/>
        <v>4</v>
      </c>
      <c r="G96" s="2">
        <f t="shared" ca="1" si="19"/>
        <v>380</v>
      </c>
      <c r="H96" s="2">
        <f t="shared" ca="1" si="16"/>
        <v>0</v>
      </c>
      <c r="I96" s="2">
        <f t="shared" ca="1" si="17"/>
        <v>384</v>
      </c>
      <c r="J96" s="2">
        <f t="shared" ca="1" si="18"/>
        <v>4</v>
      </c>
      <c r="K96" s="2">
        <f t="shared" ca="1" si="20"/>
        <v>2</v>
      </c>
    </row>
    <row r="97" spans="1:11" x14ac:dyDescent="0.25">
      <c r="A97" s="2">
        <v>84</v>
      </c>
      <c r="B97" s="2">
        <f t="shared" ca="1" si="12"/>
        <v>487</v>
      </c>
      <c r="C97" s="2">
        <f t="shared" ca="1" si="13"/>
        <v>63</v>
      </c>
      <c r="D97" s="2">
        <f t="shared" ca="1" si="14"/>
        <v>4</v>
      </c>
      <c r="E97" s="2">
        <f ca="1">SUM($D$14:D97)</f>
        <v>384</v>
      </c>
      <c r="F97" s="2">
        <f t="shared" ca="1" si="15"/>
        <v>4</v>
      </c>
      <c r="G97" s="2">
        <f t="shared" ca="1" si="19"/>
        <v>384</v>
      </c>
      <c r="H97" s="2">
        <f t="shared" ca="1" si="16"/>
        <v>0</v>
      </c>
      <c r="I97" s="2">
        <f t="shared" ca="1" si="17"/>
        <v>388</v>
      </c>
      <c r="J97" s="2">
        <f t="shared" ca="1" si="18"/>
        <v>4</v>
      </c>
      <c r="K97" s="2">
        <f t="shared" ca="1" si="20"/>
        <v>0</v>
      </c>
    </row>
    <row r="98" spans="1:11" x14ac:dyDescent="0.25">
      <c r="A98" s="2">
        <v>85</v>
      </c>
      <c r="B98" s="2">
        <f t="shared" ca="1" si="12"/>
        <v>612</v>
      </c>
      <c r="C98" s="2">
        <f t="shared" ca="1" si="13"/>
        <v>37</v>
      </c>
      <c r="D98" s="2">
        <f t="shared" ca="1" si="14"/>
        <v>5</v>
      </c>
      <c r="E98" s="2">
        <f ca="1">SUM($D$14:D98)</f>
        <v>389</v>
      </c>
      <c r="F98" s="2">
        <f t="shared" ca="1" si="15"/>
        <v>3</v>
      </c>
      <c r="G98" s="2">
        <f t="shared" ca="1" si="19"/>
        <v>389</v>
      </c>
      <c r="H98" s="2">
        <f t="shared" ca="1" si="16"/>
        <v>0</v>
      </c>
      <c r="I98" s="2">
        <f t="shared" ca="1" si="17"/>
        <v>392</v>
      </c>
      <c r="J98" s="2">
        <f t="shared" ca="1" si="18"/>
        <v>3</v>
      </c>
      <c r="K98" s="2">
        <f t="shared" ca="1" si="20"/>
        <v>1</v>
      </c>
    </row>
    <row r="99" spans="1:11" x14ac:dyDescent="0.25">
      <c r="A99" s="2">
        <v>86</v>
      </c>
      <c r="B99" s="2">
        <f t="shared" ca="1" si="12"/>
        <v>880</v>
      </c>
      <c r="C99" s="2">
        <f t="shared" ca="1" si="13"/>
        <v>93</v>
      </c>
      <c r="D99" s="2">
        <f t="shared" ca="1" si="14"/>
        <v>8</v>
      </c>
      <c r="E99" s="2">
        <f ca="1">SUM($D$14:D99)</f>
        <v>397</v>
      </c>
      <c r="F99" s="2">
        <f t="shared" ca="1" si="15"/>
        <v>5</v>
      </c>
      <c r="G99" s="2">
        <f t="shared" ca="1" si="19"/>
        <v>397</v>
      </c>
      <c r="H99" s="2">
        <f t="shared" ca="1" si="16"/>
        <v>0</v>
      </c>
      <c r="I99" s="2">
        <f t="shared" ca="1" si="17"/>
        <v>402</v>
      </c>
      <c r="J99" s="2">
        <f t="shared" ca="1" si="18"/>
        <v>5</v>
      </c>
      <c r="K99" s="2">
        <f t="shared" ca="1" si="20"/>
        <v>5</v>
      </c>
    </row>
    <row r="100" spans="1:11" x14ac:dyDescent="0.25">
      <c r="A100" s="2">
        <v>87</v>
      </c>
      <c r="B100" s="2">
        <f t="shared" ca="1" si="12"/>
        <v>309</v>
      </c>
      <c r="C100" s="2">
        <f t="shared" ca="1" si="13"/>
        <v>20</v>
      </c>
      <c r="D100" s="2">
        <f t="shared" ca="1" si="14"/>
        <v>3</v>
      </c>
      <c r="E100" s="2">
        <f ca="1">SUM($D$14:D100)</f>
        <v>400</v>
      </c>
      <c r="F100" s="2">
        <f t="shared" ca="1" si="15"/>
        <v>2</v>
      </c>
      <c r="G100" s="2">
        <f t="shared" ca="1" si="19"/>
        <v>402</v>
      </c>
      <c r="H100" s="2">
        <f t="shared" ca="1" si="16"/>
        <v>2</v>
      </c>
      <c r="I100" s="2">
        <f t="shared" ca="1" si="17"/>
        <v>404</v>
      </c>
      <c r="J100" s="2">
        <f t="shared" ca="1" si="18"/>
        <v>4</v>
      </c>
      <c r="K100" s="2">
        <f t="shared" ca="1" si="20"/>
        <v>0</v>
      </c>
    </row>
    <row r="101" spans="1:11" x14ac:dyDescent="0.25">
      <c r="A101" s="2">
        <v>88</v>
      </c>
      <c r="B101" s="2">
        <f t="shared" ca="1" si="12"/>
        <v>998</v>
      </c>
      <c r="C101" s="2">
        <f t="shared" ca="1" si="13"/>
        <v>68</v>
      </c>
      <c r="D101" s="2">
        <f t="shared" ca="1" si="14"/>
        <v>8</v>
      </c>
      <c r="E101" s="2">
        <f ca="1">SUM($D$14:D101)</f>
        <v>408</v>
      </c>
      <c r="F101" s="2">
        <f t="shared" ca="1" si="15"/>
        <v>4</v>
      </c>
      <c r="G101" s="2">
        <f t="shared" ca="1" si="19"/>
        <v>408</v>
      </c>
      <c r="H101" s="2">
        <f t="shared" ca="1" si="16"/>
        <v>0</v>
      </c>
      <c r="I101" s="2">
        <f t="shared" ca="1" si="17"/>
        <v>412</v>
      </c>
      <c r="J101" s="2">
        <f t="shared" ca="1" si="18"/>
        <v>4</v>
      </c>
      <c r="K101" s="2">
        <f t="shared" ca="1" si="20"/>
        <v>4</v>
      </c>
    </row>
    <row r="102" spans="1:11" x14ac:dyDescent="0.25">
      <c r="A102" s="2">
        <v>89</v>
      </c>
      <c r="B102" s="2">
        <f t="shared" ca="1" si="12"/>
        <v>136</v>
      </c>
      <c r="C102" s="2">
        <f t="shared" ca="1" si="13"/>
        <v>98</v>
      </c>
      <c r="D102" s="2">
        <f t="shared" ca="1" si="14"/>
        <v>2</v>
      </c>
      <c r="E102" s="2">
        <f ca="1">SUM($D$14:D102)</f>
        <v>410</v>
      </c>
      <c r="F102" s="2">
        <f t="shared" ca="1" si="15"/>
        <v>6</v>
      </c>
      <c r="G102" s="2">
        <f t="shared" ca="1" si="19"/>
        <v>412</v>
      </c>
      <c r="H102" s="2">
        <f t="shared" ca="1" si="16"/>
        <v>2</v>
      </c>
      <c r="I102" s="2">
        <f t="shared" ca="1" si="17"/>
        <v>418</v>
      </c>
      <c r="J102" s="2">
        <f t="shared" ca="1" si="18"/>
        <v>8</v>
      </c>
      <c r="K102" s="2">
        <f t="shared" ca="1" si="20"/>
        <v>0</v>
      </c>
    </row>
    <row r="103" spans="1:11" x14ac:dyDescent="0.25">
      <c r="A103" s="2">
        <v>90</v>
      </c>
      <c r="B103" s="2">
        <f t="shared" ca="1" si="12"/>
        <v>912</v>
      </c>
      <c r="C103" s="2">
        <f t="shared" ca="1" si="13"/>
        <v>29</v>
      </c>
      <c r="D103" s="2">
        <f t="shared" ca="1" si="14"/>
        <v>8</v>
      </c>
      <c r="E103" s="2">
        <f ca="1">SUM($D$14:D103)</f>
        <v>418</v>
      </c>
      <c r="F103" s="2">
        <f t="shared" ca="1" si="15"/>
        <v>2</v>
      </c>
      <c r="G103" s="2">
        <f t="shared" ca="1" si="19"/>
        <v>418</v>
      </c>
      <c r="H103" s="2">
        <f t="shared" ca="1" si="16"/>
        <v>0</v>
      </c>
      <c r="I103" s="2">
        <f t="shared" ca="1" si="17"/>
        <v>420</v>
      </c>
      <c r="J103" s="2">
        <f t="shared" ca="1" si="18"/>
        <v>2</v>
      </c>
      <c r="K103" s="2">
        <f t="shared" ca="1" si="20"/>
        <v>0</v>
      </c>
    </row>
    <row r="104" spans="1:11" s="6" customFormat="1" x14ac:dyDescent="0.25">
      <c r="A104" s="2">
        <v>91</v>
      </c>
      <c r="B104" s="2">
        <f t="shared" ca="1" si="12"/>
        <v>962</v>
      </c>
      <c r="C104" s="2">
        <f t="shared" ca="1" si="13"/>
        <v>27</v>
      </c>
      <c r="D104" s="2">
        <f t="shared" ca="1" si="14"/>
        <v>8</v>
      </c>
      <c r="E104" s="2">
        <f ca="1">SUM($D$14:D104)</f>
        <v>426</v>
      </c>
      <c r="F104" s="2">
        <f t="shared" ca="1" si="15"/>
        <v>2</v>
      </c>
      <c r="G104" s="2">
        <f t="shared" ca="1" si="19"/>
        <v>426</v>
      </c>
      <c r="H104" s="2">
        <f t="shared" ca="1" si="16"/>
        <v>0</v>
      </c>
      <c r="I104" s="2">
        <f t="shared" ca="1" si="17"/>
        <v>428</v>
      </c>
      <c r="J104" s="2">
        <f t="shared" ca="1" si="18"/>
        <v>2</v>
      </c>
      <c r="K104" s="2">
        <f t="shared" ca="1" si="20"/>
        <v>6</v>
      </c>
    </row>
    <row r="105" spans="1:11" s="6" customFormat="1" x14ac:dyDescent="0.25">
      <c r="A105" s="2">
        <v>92</v>
      </c>
      <c r="B105" s="2">
        <f t="shared" ca="1" si="12"/>
        <v>576</v>
      </c>
      <c r="C105" s="2">
        <f t="shared" ca="1" si="13"/>
        <v>55</v>
      </c>
      <c r="D105" s="2">
        <f t="shared" ca="1" si="14"/>
        <v>5</v>
      </c>
      <c r="E105" s="2">
        <f ca="1">SUM($D$14:D105)</f>
        <v>431</v>
      </c>
      <c r="F105" s="2">
        <f t="shared" ca="1" si="15"/>
        <v>3</v>
      </c>
      <c r="G105" s="2">
        <f t="shared" ca="1" si="19"/>
        <v>431</v>
      </c>
      <c r="H105" s="2">
        <f t="shared" ca="1" si="16"/>
        <v>0</v>
      </c>
      <c r="I105" s="2">
        <f t="shared" ca="1" si="17"/>
        <v>434</v>
      </c>
      <c r="J105" s="2">
        <f t="shared" ca="1" si="18"/>
        <v>3</v>
      </c>
      <c r="K105" s="2">
        <f t="shared" ca="1" si="20"/>
        <v>3</v>
      </c>
    </row>
    <row r="106" spans="1:11" s="6" customFormat="1" x14ac:dyDescent="0.25">
      <c r="A106" s="2">
        <v>93</v>
      </c>
      <c r="B106" s="2">
        <f t="shared" ca="1" si="12"/>
        <v>181</v>
      </c>
      <c r="C106" s="2">
        <f t="shared" ca="1" si="13"/>
        <v>71</v>
      </c>
      <c r="D106" s="2">
        <f t="shared" ca="1" si="14"/>
        <v>2</v>
      </c>
      <c r="E106" s="2">
        <f ca="1">SUM($D$14:D106)</f>
        <v>433</v>
      </c>
      <c r="F106" s="2">
        <f t="shared" ca="1" si="15"/>
        <v>4</v>
      </c>
      <c r="G106" s="2">
        <f t="shared" ca="1" si="19"/>
        <v>434</v>
      </c>
      <c r="H106" s="2">
        <f t="shared" ca="1" si="16"/>
        <v>1</v>
      </c>
      <c r="I106" s="2">
        <f t="shared" ca="1" si="17"/>
        <v>438</v>
      </c>
      <c r="J106" s="2">
        <f t="shared" ca="1" si="18"/>
        <v>5</v>
      </c>
      <c r="K106" s="2">
        <f t="shared" ca="1" si="20"/>
        <v>0</v>
      </c>
    </row>
    <row r="107" spans="1:11" s="6" customFormat="1" x14ac:dyDescent="0.25">
      <c r="A107" s="2">
        <v>94</v>
      </c>
      <c r="B107" s="2">
        <f t="shared" ca="1" si="12"/>
        <v>164</v>
      </c>
      <c r="C107" s="2">
        <f t="shared" ca="1" si="13"/>
        <v>31</v>
      </c>
      <c r="D107" s="2">
        <f t="shared" ca="1" si="14"/>
        <v>2</v>
      </c>
      <c r="E107" s="2">
        <f ca="1">SUM($D$14:D107)</f>
        <v>435</v>
      </c>
      <c r="F107" s="2">
        <f t="shared" ca="1" si="15"/>
        <v>3</v>
      </c>
      <c r="G107" s="2">
        <f t="shared" ca="1" si="19"/>
        <v>438</v>
      </c>
      <c r="H107" s="2">
        <f t="shared" ca="1" si="16"/>
        <v>3</v>
      </c>
      <c r="I107" s="2">
        <f t="shared" ca="1" si="17"/>
        <v>441</v>
      </c>
      <c r="J107" s="2">
        <f t="shared" ca="1" si="18"/>
        <v>6</v>
      </c>
      <c r="K107" s="2">
        <f t="shared" ca="1" si="20"/>
        <v>0</v>
      </c>
    </row>
    <row r="108" spans="1:11" s="6" customFormat="1" x14ac:dyDescent="0.25">
      <c r="A108" s="2">
        <v>95</v>
      </c>
      <c r="B108" s="2">
        <f t="shared" ca="1" si="12"/>
        <v>896</v>
      </c>
      <c r="C108" s="2">
        <f t="shared" ca="1" si="13"/>
        <v>10</v>
      </c>
      <c r="D108" s="2">
        <f t="shared" ca="1" si="14"/>
        <v>8</v>
      </c>
      <c r="E108" s="2">
        <f ca="1">SUM($D$14:D108)</f>
        <v>443</v>
      </c>
      <c r="F108" s="2">
        <f t="shared" ca="1" si="15"/>
        <v>1</v>
      </c>
      <c r="G108" s="2">
        <f t="shared" ca="1" si="19"/>
        <v>443</v>
      </c>
      <c r="H108" s="2">
        <f t="shared" ca="1" si="16"/>
        <v>0</v>
      </c>
      <c r="I108" s="2">
        <f t="shared" ca="1" si="17"/>
        <v>444</v>
      </c>
      <c r="J108" s="2">
        <f t="shared" ca="1" si="18"/>
        <v>1</v>
      </c>
      <c r="K108" s="2">
        <f t="shared" ca="1" si="20"/>
        <v>2</v>
      </c>
    </row>
    <row r="109" spans="1:11" s="6" customFormat="1" x14ac:dyDescent="0.25">
      <c r="A109" s="2">
        <v>96</v>
      </c>
      <c r="B109" s="2">
        <f t="shared" ca="1" si="12"/>
        <v>614</v>
      </c>
      <c r="C109" s="2">
        <f t="shared" ca="1" si="13"/>
        <v>73</v>
      </c>
      <c r="D109" s="2">
        <f t="shared" ca="1" si="14"/>
        <v>5</v>
      </c>
      <c r="E109" s="2">
        <f ca="1">SUM($D$14:D109)</f>
        <v>448</v>
      </c>
      <c r="F109" s="2">
        <f t="shared" ca="1" si="15"/>
        <v>4</v>
      </c>
      <c r="G109" s="2">
        <f t="shared" ca="1" si="19"/>
        <v>448</v>
      </c>
      <c r="H109" s="2">
        <f t="shared" ca="1" si="16"/>
        <v>0</v>
      </c>
      <c r="I109" s="2">
        <f t="shared" ca="1" si="17"/>
        <v>452</v>
      </c>
      <c r="J109" s="2">
        <f t="shared" ca="1" si="18"/>
        <v>4</v>
      </c>
      <c r="K109" s="2">
        <f t="shared" ca="1" si="20"/>
        <v>4</v>
      </c>
    </row>
    <row r="110" spans="1:11" s="6" customFormat="1" x14ac:dyDescent="0.25">
      <c r="A110" s="2">
        <v>97</v>
      </c>
      <c r="B110" s="2">
        <f t="shared" ca="1" si="12"/>
        <v>149</v>
      </c>
      <c r="C110" s="2">
        <f t="shared" ca="1" si="13"/>
        <v>33</v>
      </c>
      <c r="D110" s="2">
        <f t="shared" ca="1" si="14"/>
        <v>2</v>
      </c>
      <c r="E110" s="2">
        <f ca="1">SUM($D$14:D110)</f>
        <v>450</v>
      </c>
      <c r="F110" s="2">
        <f t="shared" ca="1" si="15"/>
        <v>3</v>
      </c>
      <c r="G110" s="2">
        <f t="shared" ca="1" si="19"/>
        <v>452</v>
      </c>
      <c r="H110" s="2">
        <f t="shared" ca="1" si="16"/>
        <v>2</v>
      </c>
      <c r="I110" s="2">
        <f t="shared" ca="1" si="17"/>
        <v>455</v>
      </c>
      <c r="J110" s="2">
        <f t="shared" ca="1" si="18"/>
        <v>5</v>
      </c>
      <c r="K110" s="2">
        <f t="shared" ca="1" si="20"/>
        <v>0</v>
      </c>
    </row>
    <row r="111" spans="1:11" s="6" customFormat="1" x14ac:dyDescent="0.25">
      <c r="A111" s="2">
        <v>98</v>
      </c>
      <c r="B111" s="2">
        <f t="shared" ca="1" si="12"/>
        <v>908</v>
      </c>
      <c r="C111" s="2">
        <f t="shared" ca="1" si="13"/>
        <v>30</v>
      </c>
      <c r="D111" s="2">
        <f t="shared" ca="1" si="14"/>
        <v>8</v>
      </c>
      <c r="E111" s="2">
        <f ca="1">SUM($D$14:D111)</f>
        <v>458</v>
      </c>
      <c r="F111" s="2">
        <f t="shared" ca="1" si="15"/>
        <v>2</v>
      </c>
      <c r="G111" s="2">
        <f t="shared" ca="1" si="19"/>
        <v>458</v>
      </c>
      <c r="H111" s="2">
        <f t="shared" ca="1" si="16"/>
        <v>0</v>
      </c>
      <c r="I111" s="2">
        <f t="shared" ca="1" si="17"/>
        <v>460</v>
      </c>
      <c r="J111" s="2">
        <f t="shared" ca="1" si="18"/>
        <v>2</v>
      </c>
      <c r="K111" s="2">
        <f t="shared" ca="1" si="20"/>
        <v>3</v>
      </c>
    </row>
    <row r="112" spans="1:11" s="6" customFormat="1" x14ac:dyDescent="0.25">
      <c r="A112" s="2">
        <v>99</v>
      </c>
      <c r="B112" s="2">
        <f t="shared" ca="1" si="12"/>
        <v>582</v>
      </c>
      <c r="C112" s="2">
        <f t="shared" ca="1" si="13"/>
        <v>36</v>
      </c>
      <c r="D112" s="2">
        <f t="shared" ca="1" si="14"/>
        <v>5</v>
      </c>
      <c r="E112" s="2">
        <f ca="1">SUM($D$14:D112)</f>
        <v>463</v>
      </c>
      <c r="F112" s="2">
        <f t="shared" ca="1" si="15"/>
        <v>3</v>
      </c>
      <c r="G112" s="2">
        <f t="shared" ca="1" si="19"/>
        <v>463</v>
      </c>
      <c r="H112" s="2">
        <f t="shared" ca="1" si="16"/>
        <v>0</v>
      </c>
      <c r="I112" s="2">
        <f t="shared" ca="1" si="17"/>
        <v>466</v>
      </c>
      <c r="J112" s="2">
        <f t="shared" ca="1" si="18"/>
        <v>3</v>
      </c>
      <c r="K112" s="2">
        <f t="shared" ca="1" si="20"/>
        <v>3</v>
      </c>
    </row>
    <row r="113" spans="1:11" s="6" customFormat="1" x14ac:dyDescent="0.25">
      <c r="A113" s="2">
        <v>100</v>
      </c>
      <c r="B113" s="2">
        <f t="shared" ca="1" si="12"/>
        <v>738</v>
      </c>
      <c r="C113" s="2">
        <f t="shared" ca="1" si="13"/>
        <v>11</v>
      </c>
      <c r="D113" s="2">
        <f t="shared" ca="1" si="14"/>
        <v>6</v>
      </c>
      <c r="E113" s="2">
        <f ca="1">SUM($D$14:D113)</f>
        <v>469</v>
      </c>
      <c r="F113" s="2">
        <f t="shared" ca="1" si="15"/>
        <v>2</v>
      </c>
      <c r="G113" s="2">
        <f t="shared" ca="1" si="19"/>
        <v>469</v>
      </c>
      <c r="H113" s="2">
        <f t="shared" ca="1" si="16"/>
        <v>0</v>
      </c>
      <c r="I113" s="2">
        <f t="shared" ca="1" si="17"/>
        <v>471</v>
      </c>
      <c r="J113" s="2">
        <f t="shared" ca="1" si="18"/>
        <v>2</v>
      </c>
      <c r="K113" s="2">
        <f t="shared" ca="1" si="20"/>
        <v>3</v>
      </c>
    </row>
    <row r="114" spans="1:11" s="6" customFormat="1" x14ac:dyDescent="0.25">
      <c r="A114" s="5" t="s">
        <v>16</v>
      </c>
      <c r="B114" s="1"/>
      <c r="C114" s="1"/>
      <c r="D114" s="1">
        <f ca="1">AVERAGE(D14:D113)</f>
        <v>4.6900000000000004</v>
      </c>
      <c r="E114" s="1"/>
      <c r="F114" s="1">
        <f ca="1">AVERAGE(F14:F113)</f>
        <v>3.23</v>
      </c>
      <c r="G114" s="1"/>
      <c r="H114" s="1">
        <f ca="1">AVERAGE(H14:H113)</f>
        <v>1.1100000000000001</v>
      </c>
      <c r="I114" s="1"/>
      <c r="J114" s="1">
        <f ca="1">AVERAGE(J14:J113)</f>
        <v>4.34</v>
      </c>
      <c r="K114" s="1"/>
    </row>
    <row r="115" spans="1:11" s="6" customFormat="1" x14ac:dyDescent="0.25"/>
    <row r="116" spans="1:11" s="6" customFormat="1" x14ac:dyDescent="0.25"/>
    <row r="117" spans="1:11" s="6" customFormat="1" x14ac:dyDescent="0.25"/>
    <row r="118" spans="1:11" s="6" customFormat="1" x14ac:dyDescent="0.25"/>
    <row r="119" spans="1:11" s="6" customFormat="1" x14ac:dyDescent="0.25"/>
    <row r="120" spans="1:11" s="6" customFormat="1" x14ac:dyDescent="0.25"/>
    <row r="121" spans="1:11" s="6" customFormat="1" x14ac:dyDescent="0.25"/>
    <row r="122" spans="1:11" s="6" customFormat="1" x14ac:dyDescent="0.25"/>
    <row r="123" spans="1:11" s="6" customFormat="1" x14ac:dyDescent="0.25"/>
    <row r="124" spans="1:11" s="6" customFormat="1" x14ac:dyDescent="0.25"/>
    <row r="125" spans="1:11" s="6" customFormat="1" x14ac:dyDescent="0.25"/>
    <row r="126" spans="1:11" s="6" customFormat="1" x14ac:dyDescent="0.25"/>
    <row r="127" spans="1:11" s="6" customFormat="1" x14ac:dyDescent="0.25"/>
    <row r="128" spans="1:11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  <row r="208" s="6" customFormat="1" x14ac:dyDescent="0.25"/>
    <row r="209" s="6" customFormat="1" x14ac:dyDescent="0.25"/>
    <row r="210" s="6" customFormat="1" x14ac:dyDescent="0.25"/>
    <row r="211" s="6" customFormat="1" x14ac:dyDescent="0.25"/>
    <row r="212" s="6" customFormat="1" x14ac:dyDescent="0.25"/>
    <row r="213" s="6" customFormat="1" x14ac:dyDescent="0.25"/>
    <row r="214" s="6" customFormat="1" x14ac:dyDescent="0.25"/>
    <row r="215" s="6" customFormat="1" x14ac:dyDescent="0.25"/>
    <row r="216" s="6" customFormat="1" x14ac:dyDescent="0.25"/>
    <row r="217" s="6" customFormat="1" x14ac:dyDescent="0.25"/>
    <row r="218" s="6" customFormat="1" x14ac:dyDescent="0.25"/>
    <row r="219" s="6" customFormat="1" x14ac:dyDescent="0.25"/>
    <row r="220" s="6" customFormat="1" x14ac:dyDescent="0.25"/>
    <row r="221" s="6" customFormat="1" x14ac:dyDescent="0.25"/>
    <row r="222" s="6" customFormat="1" x14ac:dyDescent="0.25"/>
    <row r="223" s="6" customFormat="1" x14ac:dyDescent="0.25"/>
  </sheetData>
  <mergeCells count="10">
    <mergeCell ref="A1:C1"/>
    <mergeCell ref="E1:G1"/>
    <mergeCell ref="I1:K1"/>
    <mergeCell ref="J4:L4"/>
    <mergeCell ref="J5:L5"/>
    <mergeCell ref="J6:L6"/>
    <mergeCell ref="J7:L7"/>
    <mergeCell ref="J8:L8"/>
    <mergeCell ref="J9:L9"/>
    <mergeCell ref="J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abSelected="1" topLeftCell="A19" workbookViewId="0">
      <selection activeCell="M110" sqref="M110"/>
    </sheetView>
  </sheetViews>
  <sheetFormatPr defaultRowHeight="15" x14ac:dyDescent="0.25"/>
  <cols>
    <col min="1" max="1" width="15.42578125" style="24" customWidth="1"/>
    <col min="2" max="2" width="18.85546875" style="24" customWidth="1"/>
    <col min="3" max="3" width="19.42578125" style="24" customWidth="1"/>
    <col min="4" max="4" width="20.7109375" style="24" customWidth="1"/>
    <col min="5" max="5" width="10.7109375" style="24" customWidth="1"/>
    <col min="6" max="6" width="8.85546875" style="24" customWidth="1"/>
    <col min="7" max="7" width="10.28515625" style="24" customWidth="1"/>
    <col min="8" max="8" width="12.42578125" style="24" customWidth="1"/>
    <col min="9" max="10" width="9.140625" style="24"/>
    <col min="11" max="11" width="12" style="24" customWidth="1"/>
    <col min="12" max="13" width="15.5703125" style="24" customWidth="1"/>
    <col min="14" max="16384" width="9.140625" style="24"/>
  </cols>
  <sheetData>
    <row r="1" spans="1:15" s="22" customFormat="1" ht="15.75" x14ac:dyDescent="0.25">
      <c r="A1" s="17" t="s">
        <v>33</v>
      </c>
      <c r="B1" s="18"/>
      <c r="C1" s="19"/>
      <c r="E1" s="20" t="s">
        <v>34</v>
      </c>
      <c r="F1" s="20"/>
      <c r="G1" s="20"/>
      <c r="I1" s="20" t="s">
        <v>35</v>
      </c>
      <c r="J1" s="20"/>
      <c r="K1" s="20"/>
    </row>
    <row r="2" spans="1:15" s="22" customFormat="1" ht="15.75" x14ac:dyDescent="0.25">
      <c r="A2" s="21" t="s">
        <v>4</v>
      </c>
      <c r="B2" s="21" t="s">
        <v>5</v>
      </c>
      <c r="C2" s="21" t="s">
        <v>6</v>
      </c>
      <c r="E2" s="21" t="s">
        <v>4</v>
      </c>
      <c r="F2" s="21" t="s">
        <v>5</v>
      </c>
      <c r="G2" s="21" t="s">
        <v>6</v>
      </c>
      <c r="I2" s="21" t="s">
        <v>4</v>
      </c>
      <c r="J2" s="21" t="s">
        <v>5</v>
      </c>
      <c r="K2" s="21" t="s">
        <v>6</v>
      </c>
    </row>
    <row r="3" spans="1:15" x14ac:dyDescent="0.25">
      <c r="A3" s="23">
        <v>0</v>
      </c>
      <c r="B3" s="23">
        <v>0.25</v>
      </c>
      <c r="C3" s="23">
        <v>1</v>
      </c>
      <c r="E3" s="23">
        <v>0</v>
      </c>
      <c r="F3" s="23">
        <v>0.3</v>
      </c>
      <c r="G3" s="23">
        <v>2</v>
      </c>
      <c r="I3" s="23">
        <v>0</v>
      </c>
      <c r="J3" s="23">
        <v>0.35</v>
      </c>
      <c r="K3" s="23">
        <v>3</v>
      </c>
    </row>
    <row r="4" spans="1:15" x14ac:dyDescent="0.25">
      <c r="A4" s="23">
        <v>0.26</v>
      </c>
      <c r="B4" s="23">
        <v>0.4</v>
      </c>
      <c r="C4" s="23">
        <v>2</v>
      </c>
      <c r="E4" s="23">
        <v>0.31</v>
      </c>
      <c r="F4" s="23">
        <v>0.57999999999999996</v>
      </c>
      <c r="G4" s="23">
        <v>3</v>
      </c>
      <c r="I4" s="23">
        <v>0.36</v>
      </c>
      <c r="J4" s="23">
        <v>0.6</v>
      </c>
      <c r="K4" s="23">
        <v>4</v>
      </c>
    </row>
    <row r="5" spans="1:15" x14ac:dyDescent="0.25">
      <c r="A5" s="23">
        <v>0.66</v>
      </c>
      <c r="B5" s="23">
        <v>0.85</v>
      </c>
      <c r="C5" s="23">
        <v>3</v>
      </c>
      <c r="E5" s="23">
        <v>0.59</v>
      </c>
      <c r="F5" s="23">
        <v>0.83</v>
      </c>
      <c r="G5" s="23">
        <v>4</v>
      </c>
      <c r="I5" s="23">
        <v>0.61</v>
      </c>
      <c r="J5" s="23">
        <v>0.8</v>
      </c>
      <c r="K5" s="23">
        <v>5</v>
      </c>
    </row>
    <row r="6" spans="1:15" x14ac:dyDescent="0.25">
      <c r="A6" s="23">
        <v>0.86</v>
      </c>
      <c r="B6" s="23">
        <v>0.1</v>
      </c>
      <c r="C6" s="23">
        <v>4</v>
      </c>
      <c r="E6" s="23">
        <v>0.84</v>
      </c>
      <c r="F6" s="23">
        <v>1</v>
      </c>
      <c r="G6" s="23">
        <v>5</v>
      </c>
      <c r="I6" s="23">
        <v>0.81</v>
      </c>
      <c r="J6" s="23">
        <v>1</v>
      </c>
      <c r="K6" s="23">
        <v>6</v>
      </c>
    </row>
    <row r="8" spans="1:15" ht="57.75" customHeight="1" x14ac:dyDescent="0.25">
      <c r="A8" s="26" t="s">
        <v>32</v>
      </c>
      <c r="B8" s="26" t="s">
        <v>25</v>
      </c>
      <c r="C8" s="26" t="s">
        <v>36</v>
      </c>
      <c r="D8" s="26" t="s">
        <v>37</v>
      </c>
      <c r="E8" s="26" t="s">
        <v>26</v>
      </c>
      <c r="F8" s="26" t="s">
        <v>9</v>
      </c>
      <c r="G8" s="26" t="s">
        <v>38</v>
      </c>
      <c r="H8" s="26" t="s">
        <v>39</v>
      </c>
      <c r="I8" s="26" t="s">
        <v>27</v>
      </c>
      <c r="J8" s="26" t="s">
        <v>31</v>
      </c>
      <c r="K8" s="26" t="s">
        <v>28</v>
      </c>
      <c r="L8" s="26" t="s">
        <v>41</v>
      </c>
      <c r="M8" s="26" t="s">
        <v>42</v>
      </c>
      <c r="N8" s="26" t="s">
        <v>29</v>
      </c>
      <c r="O8" s="26" t="s">
        <v>30</v>
      </c>
    </row>
    <row r="9" spans="1:15" x14ac:dyDescent="0.25">
      <c r="A9" s="23">
        <v>1</v>
      </c>
      <c r="B9" s="23">
        <v>0</v>
      </c>
      <c r="C9" s="23">
        <f ca="1">RANDBETWEEN(1,100)</f>
        <v>97</v>
      </c>
      <c r="D9" s="23">
        <f ca="1">RANDBETWEEN(1,100)</f>
        <v>42</v>
      </c>
      <c r="E9" s="23">
        <v>0</v>
      </c>
      <c r="F9" s="23">
        <v>0</v>
      </c>
      <c r="G9" s="23">
        <v>0</v>
      </c>
      <c r="H9" s="23">
        <f>IF(I9="Baker",J9,0)</f>
        <v>0</v>
      </c>
      <c r="I9" s="23" t="s">
        <v>40</v>
      </c>
      <c r="J9" s="25">
        <f ca="1">IF(I9="Able",IF(C9&lt;=30,2,IF(C9&lt;=58,3,IF(C9&lt;=83,4,5))),IF(D9&lt;=35,3,IF(D9&lt;=60,4,IF(D9&lt;=80,5,6))))</f>
        <v>5</v>
      </c>
      <c r="K9" s="23">
        <v>0</v>
      </c>
      <c r="L9" s="23">
        <f ca="1">IF(I9="Able",MAX(G9,F9)+J9,G9)</f>
        <v>5</v>
      </c>
      <c r="M9" s="23">
        <f>IF(I9="Baker",MAX(H9,F9)+J9,H9)</f>
        <v>0</v>
      </c>
      <c r="N9" s="23">
        <f>MAX(K9-F9,0)</f>
        <v>0</v>
      </c>
      <c r="O9" s="23">
        <f ca="1">N9+J9</f>
        <v>5</v>
      </c>
    </row>
    <row r="10" spans="1:15" x14ac:dyDescent="0.25">
      <c r="A10" s="23">
        <v>2</v>
      </c>
      <c r="B10" s="23">
        <f t="shared" ref="B10:D73" ca="1" si="0">RANDBETWEEN(1,100)</f>
        <v>91</v>
      </c>
      <c r="C10" s="23">
        <f t="shared" ca="1" si="0"/>
        <v>46</v>
      </c>
      <c r="D10" s="23">
        <f t="shared" ca="1" si="0"/>
        <v>81</v>
      </c>
      <c r="E10" s="23">
        <f ca="1">IF(B10&lt;=25,1,IF(B10&lt;=40,2,IF(B10&lt;=85,3,4)))</f>
        <v>4</v>
      </c>
      <c r="F10" s="23">
        <f ca="1">F9+E10</f>
        <v>4</v>
      </c>
      <c r="G10" s="23">
        <f ca="1">IF(I9="Able",MAX(G9,F9)+J9,G9)</f>
        <v>5</v>
      </c>
      <c r="H10" s="23">
        <f>IF(I9="Baker",MAX(H9,F9)+J9,H9)</f>
        <v>0</v>
      </c>
      <c r="I10" s="23" t="str">
        <f ca="1">IF(L9&lt;=F10,"Able",IF(MIN(L9,M9)=L9,"Able","Baker"))</f>
        <v>Baker</v>
      </c>
      <c r="J10" s="25">
        <f t="shared" ref="J10:J73" ca="1" si="1">IF(I10="Able",IF(C10&lt;=30,2,IF(C10&lt;=58,3,IF(C10&lt;=83,4,5))),IF(D10&lt;=35,3,IF(D10&lt;=60,4,IF(D10&lt;=80,5,6))))</f>
        <v>6</v>
      </c>
      <c r="K10" s="23">
        <f ca="1">MAX(F10,IF(I10="Able",G10,H10))</f>
        <v>4</v>
      </c>
      <c r="L10" s="23">
        <f t="shared" ref="L10:L73" ca="1" si="2">IF(I10="Able",MAX(G10,F10)+J10,G10)</f>
        <v>5</v>
      </c>
      <c r="M10" s="23">
        <f t="shared" ref="M10:M73" ca="1" si="3">IF(I10="Baker",MAX(H10,F10)+J10,H10)</f>
        <v>10</v>
      </c>
      <c r="N10" s="23">
        <f t="shared" ref="N10:N73" ca="1" si="4">MAX(K10-F10,0)</f>
        <v>0</v>
      </c>
      <c r="O10" s="23">
        <f t="shared" ref="O10:O73" ca="1" si="5">N10+J10</f>
        <v>6</v>
      </c>
    </row>
    <row r="11" spans="1:15" x14ac:dyDescent="0.25">
      <c r="A11" s="23">
        <v>3</v>
      </c>
      <c r="B11" s="23">
        <f t="shared" ca="1" si="0"/>
        <v>36</v>
      </c>
      <c r="C11" s="23">
        <f t="shared" ca="1" si="0"/>
        <v>63</v>
      </c>
      <c r="D11" s="23">
        <f t="shared" ca="1" si="0"/>
        <v>70</v>
      </c>
      <c r="E11" s="23">
        <f t="shared" ref="E11:E74" ca="1" si="6">IF(B11&lt;=25,1,IF(B11&lt;=40,2,IF(B11&lt;=85,3,4)))</f>
        <v>2</v>
      </c>
      <c r="F11" s="23">
        <f t="shared" ref="F11:F74" ca="1" si="7">F10+E11</f>
        <v>6</v>
      </c>
      <c r="G11" s="23">
        <f t="shared" ref="G11:G74" ca="1" si="8">IF(I10="Able",MAX(G10,F10)+J10,G10)</f>
        <v>5</v>
      </c>
      <c r="H11" s="23">
        <f t="shared" ref="H11:H74" ca="1" si="9">IF(I10="Baker",MAX(H10,F10)+J10,H10)</f>
        <v>10</v>
      </c>
      <c r="I11" s="23" t="str">
        <f t="shared" ref="I11:I74" ca="1" si="10">IF(L10&lt;=F11,"Able",IF(MIN(L10,M10)=L10,"Able","Baker"))</f>
        <v>Able</v>
      </c>
      <c r="J11" s="25">
        <f t="shared" ca="1" si="1"/>
        <v>4</v>
      </c>
      <c r="K11" s="23">
        <f t="shared" ref="K11:K74" ca="1" si="11">MAX(F11,IF(I11="Able",G11,H11))</f>
        <v>6</v>
      </c>
      <c r="L11" s="23">
        <f t="shared" ca="1" si="2"/>
        <v>10</v>
      </c>
      <c r="M11" s="23">
        <f t="shared" ca="1" si="3"/>
        <v>10</v>
      </c>
      <c r="N11" s="23">
        <f t="shared" ca="1" si="4"/>
        <v>0</v>
      </c>
      <c r="O11" s="23">
        <f t="shared" ca="1" si="5"/>
        <v>4</v>
      </c>
    </row>
    <row r="12" spans="1:15" x14ac:dyDescent="0.25">
      <c r="A12" s="23">
        <v>4</v>
      </c>
      <c r="B12" s="23">
        <f t="shared" ca="1" si="0"/>
        <v>1</v>
      </c>
      <c r="C12" s="23">
        <f t="shared" ca="1" si="0"/>
        <v>30</v>
      </c>
      <c r="D12" s="23">
        <f t="shared" ca="1" si="0"/>
        <v>6</v>
      </c>
      <c r="E12" s="23">
        <f t="shared" ca="1" si="6"/>
        <v>1</v>
      </c>
      <c r="F12" s="23">
        <f t="shared" ca="1" si="7"/>
        <v>7</v>
      </c>
      <c r="G12" s="23">
        <f t="shared" ca="1" si="8"/>
        <v>10</v>
      </c>
      <c r="H12" s="23">
        <f t="shared" ca="1" si="9"/>
        <v>10</v>
      </c>
      <c r="I12" s="23" t="str">
        <f t="shared" ca="1" si="10"/>
        <v>Able</v>
      </c>
      <c r="J12" s="25">
        <f t="shared" ca="1" si="1"/>
        <v>2</v>
      </c>
      <c r="K12" s="23">
        <f t="shared" ca="1" si="11"/>
        <v>10</v>
      </c>
      <c r="L12" s="23">
        <f t="shared" ca="1" si="2"/>
        <v>12</v>
      </c>
      <c r="M12" s="23">
        <f t="shared" ca="1" si="3"/>
        <v>10</v>
      </c>
      <c r="N12" s="23">
        <f t="shared" ca="1" si="4"/>
        <v>3</v>
      </c>
      <c r="O12" s="23">
        <f t="shared" ca="1" si="5"/>
        <v>5</v>
      </c>
    </row>
    <row r="13" spans="1:15" x14ac:dyDescent="0.25">
      <c r="A13" s="23">
        <v>5</v>
      </c>
      <c r="B13" s="23">
        <f t="shared" ca="1" si="0"/>
        <v>41</v>
      </c>
      <c r="C13" s="23">
        <f t="shared" ca="1" si="0"/>
        <v>8</v>
      </c>
      <c r="D13" s="23">
        <f t="shared" ca="1" si="0"/>
        <v>95</v>
      </c>
      <c r="E13" s="23">
        <f t="shared" ca="1" si="6"/>
        <v>3</v>
      </c>
      <c r="F13" s="23">
        <f t="shared" ca="1" si="7"/>
        <v>10</v>
      </c>
      <c r="G13" s="23">
        <f t="shared" ca="1" si="8"/>
        <v>12</v>
      </c>
      <c r="H13" s="23">
        <f t="shared" ca="1" si="9"/>
        <v>10</v>
      </c>
      <c r="I13" s="23" t="str">
        <f t="shared" ca="1" si="10"/>
        <v>Baker</v>
      </c>
      <c r="J13" s="25">
        <f t="shared" ca="1" si="1"/>
        <v>6</v>
      </c>
      <c r="K13" s="23">
        <f t="shared" ca="1" si="11"/>
        <v>10</v>
      </c>
      <c r="L13" s="23">
        <f t="shared" ca="1" si="2"/>
        <v>12</v>
      </c>
      <c r="M13" s="23">
        <f t="shared" ca="1" si="3"/>
        <v>16</v>
      </c>
      <c r="N13" s="23">
        <f t="shared" ca="1" si="4"/>
        <v>0</v>
      </c>
      <c r="O13" s="23">
        <f t="shared" ca="1" si="5"/>
        <v>6</v>
      </c>
    </row>
    <row r="14" spans="1:15" x14ac:dyDescent="0.25">
      <c r="A14" s="23">
        <v>6</v>
      </c>
      <c r="B14" s="23">
        <f t="shared" ca="1" si="0"/>
        <v>10</v>
      </c>
      <c r="C14" s="23">
        <f t="shared" ca="1" si="0"/>
        <v>29</v>
      </c>
      <c r="D14" s="23">
        <f t="shared" ca="1" si="0"/>
        <v>92</v>
      </c>
      <c r="E14" s="23">
        <f t="shared" ca="1" si="6"/>
        <v>1</v>
      </c>
      <c r="F14" s="23">
        <f t="shared" ca="1" si="7"/>
        <v>11</v>
      </c>
      <c r="G14" s="23">
        <f t="shared" ca="1" si="8"/>
        <v>12</v>
      </c>
      <c r="H14" s="23">
        <f t="shared" ca="1" si="9"/>
        <v>16</v>
      </c>
      <c r="I14" s="23" t="str">
        <f t="shared" ca="1" si="10"/>
        <v>Able</v>
      </c>
      <c r="J14" s="25">
        <f t="shared" ca="1" si="1"/>
        <v>2</v>
      </c>
      <c r="K14" s="23">
        <f t="shared" ca="1" si="11"/>
        <v>12</v>
      </c>
      <c r="L14" s="23">
        <f t="shared" ca="1" si="2"/>
        <v>14</v>
      </c>
      <c r="M14" s="23">
        <f t="shared" ca="1" si="3"/>
        <v>16</v>
      </c>
      <c r="N14" s="23">
        <f t="shared" ca="1" si="4"/>
        <v>1</v>
      </c>
      <c r="O14" s="23">
        <f t="shared" ca="1" si="5"/>
        <v>3</v>
      </c>
    </row>
    <row r="15" spans="1:15" x14ac:dyDescent="0.25">
      <c r="A15" s="23">
        <v>7</v>
      </c>
      <c r="B15" s="23">
        <f t="shared" ca="1" si="0"/>
        <v>77</v>
      </c>
      <c r="C15" s="23">
        <f t="shared" ca="1" si="0"/>
        <v>45</v>
      </c>
      <c r="D15" s="23">
        <f t="shared" ca="1" si="0"/>
        <v>32</v>
      </c>
      <c r="E15" s="23">
        <f t="shared" ca="1" si="6"/>
        <v>3</v>
      </c>
      <c r="F15" s="23">
        <f t="shared" ca="1" si="7"/>
        <v>14</v>
      </c>
      <c r="G15" s="23">
        <f t="shared" ca="1" si="8"/>
        <v>14</v>
      </c>
      <c r="H15" s="23">
        <f t="shared" ca="1" si="9"/>
        <v>16</v>
      </c>
      <c r="I15" s="23" t="str">
        <f t="shared" ca="1" si="10"/>
        <v>Able</v>
      </c>
      <c r="J15" s="25">
        <f t="shared" ca="1" si="1"/>
        <v>3</v>
      </c>
      <c r="K15" s="23">
        <f t="shared" ca="1" si="11"/>
        <v>14</v>
      </c>
      <c r="L15" s="23">
        <f t="shared" ca="1" si="2"/>
        <v>17</v>
      </c>
      <c r="M15" s="23">
        <f t="shared" ca="1" si="3"/>
        <v>16</v>
      </c>
      <c r="N15" s="23">
        <f t="shared" ca="1" si="4"/>
        <v>0</v>
      </c>
      <c r="O15" s="23">
        <f t="shared" ca="1" si="5"/>
        <v>3</v>
      </c>
    </row>
    <row r="16" spans="1:15" x14ac:dyDescent="0.25">
      <c r="A16" s="23">
        <v>8</v>
      </c>
      <c r="B16" s="23">
        <f t="shared" ca="1" si="0"/>
        <v>73</v>
      </c>
      <c r="C16" s="23">
        <f t="shared" ca="1" si="0"/>
        <v>85</v>
      </c>
      <c r="D16" s="23">
        <f t="shared" ca="1" si="0"/>
        <v>20</v>
      </c>
      <c r="E16" s="23">
        <f t="shared" ca="1" si="6"/>
        <v>3</v>
      </c>
      <c r="F16" s="23">
        <f t="shared" ca="1" si="7"/>
        <v>17</v>
      </c>
      <c r="G16" s="23">
        <f t="shared" ca="1" si="8"/>
        <v>17</v>
      </c>
      <c r="H16" s="23">
        <f t="shared" ca="1" si="9"/>
        <v>16</v>
      </c>
      <c r="I16" s="23" t="str">
        <f t="shared" ca="1" si="10"/>
        <v>Able</v>
      </c>
      <c r="J16" s="25">
        <f t="shared" ca="1" si="1"/>
        <v>5</v>
      </c>
      <c r="K16" s="23">
        <f t="shared" ca="1" si="11"/>
        <v>17</v>
      </c>
      <c r="L16" s="23">
        <f t="shared" ca="1" si="2"/>
        <v>22</v>
      </c>
      <c r="M16" s="23">
        <f t="shared" ca="1" si="3"/>
        <v>16</v>
      </c>
      <c r="N16" s="23">
        <f t="shared" ca="1" si="4"/>
        <v>0</v>
      </c>
      <c r="O16" s="23">
        <f t="shared" ca="1" si="5"/>
        <v>5</v>
      </c>
    </row>
    <row r="17" spans="1:15" x14ac:dyDescent="0.25">
      <c r="A17" s="23">
        <v>9</v>
      </c>
      <c r="B17" s="23">
        <f t="shared" ca="1" si="0"/>
        <v>78</v>
      </c>
      <c r="C17" s="23">
        <f t="shared" ca="1" si="0"/>
        <v>32</v>
      </c>
      <c r="D17" s="23">
        <f t="shared" ca="1" si="0"/>
        <v>56</v>
      </c>
      <c r="E17" s="23">
        <f t="shared" ca="1" si="6"/>
        <v>3</v>
      </c>
      <c r="F17" s="23">
        <f t="shared" ca="1" si="7"/>
        <v>20</v>
      </c>
      <c r="G17" s="23">
        <f t="shared" ca="1" si="8"/>
        <v>22</v>
      </c>
      <c r="H17" s="23">
        <f t="shared" ca="1" si="9"/>
        <v>16</v>
      </c>
      <c r="I17" s="23" t="str">
        <f t="shared" ca="1" si="10"/>
        <v>Baker</v>
      </c>
      <c r="J17" s="25">
        <f t="shared" ca="1" si="1"/>
        <v>4</v>
      </c>
      <c r="K17" s="23">
        <f t="shared" ca="1" si="11"/>
        <v>20</v>
      </c>
      <c r="L17" s="23">
        <f t="shared" ca="1" si="2"/>
        <v>22</v>
      </c>
      <c r="M17" s="23">
        <f t="shared" ca="1" si="3"/>
        <v>24</v>
      </c>
      <c r="N17" s="23">
        <f t="shared" ca="1" si="4"/>
        <v>0</v>
      </c>
      <c r="O17" s="23">
        <f t="shared" ca="1" si="5"/>
        <v>4</v>
      </c>
    </row>
    <row r="18" spans="1:15" x14ac:dyDescent="0.25">
      <c r="A18" s="23">
        <v>10</v>
      </c>
      <c r="B18" s="23">
        <f t="shared" ca="1" si="0"/>
        <v>75</v>
      </c>
      <c r="C18" s="23">
        <f t="shared" ca="1" si="0"/>
        <v>86</v>
      </c>
      <c r="D18" s="23">
        <f t="shared" ca="1" si="0"/>
        <v>23</v>
      </c>
      <c r="E18" s="23">
        <f t="shared" ca="1" si="6"/>
        <v>3</v>
      </c>
      <c r="F18" s="23">
        <f t="shared" ca="1" si="7"/>
        <v>23</v>
      </c>
      <c r="G18" s="23">
        <f t="shared" ca="1" si="8"/>
        <v>22</v>
      </c>
      <c r="H18" s="23">
        <f t="shared" ca="1" si="9"/>
        <v>24</v>
      </c>
      <c r="I18" s="23" t="str">
        <f t="shared" ca="1" si="10"/>
        <v>Able</v>
      </c>
      <c r="J18" s="25">
        <f t="shared" ca="1" si="1"/>
        <v>5</v>
      </c>
      <c r="K18" s="23">
        <f t="shared" ca="1" si="11"/>
        <v>23</v>
      </c>
      <c r="L18" s="23">
        <f t="shared" ca="1" si="2"/>
        <v>28</v>
      </c>
      <c r="M18" s="23">
        <f t="shared" ca="1" si="3"/>
        <v>24</v>
      </c>
      <c r="N18" s="23">
        <f t="shared" ca="1" si="4"/>
        <v>0</v>
      </c>
      <c r="O18" s="23">
        <f t="shared" ca="1" si="5"/>
        <v>5</v>
      </c>
    </row>
    <row r="19" spans="1:15" x14ac:dyDescent="0.25">
      <c r="A19" s="23">
        <v>11</v>
      </c>
      <c r="B19" s="23">
        <f t="shared" ca="1" si="0"/>
        <v>5</v>
      </c>
      <c r="C19" s="23">
        <f t="shared" ca="1" si="0"/>
        <v>96</v>
      </c>
      <c r="D19" s="23">
        <f t="shared" ca="1" si="0"/>
        <v>72</v>
      </c>
      <c r="E19" s="23">
        <f t="shared" ca="1" si="6"/>
        <v>1</v>
      </c>
      <c r="F19" s="23">
        <f t="shared" ca="1" si="7"/>
        <v>24</v>
      </c>
      <c r="G19" s="23">
        <f t="shared" ca="1" si="8"/>
        <v>28</v>
      </c>
      <c r="H19" s="23">
        <f t="shared" ca="1" si="9"/>
        <v>24</v>
      </c>
      <c r="I19" s="23" t="str">
        <f t="shared" ca="1" si="10"/>
        <v>Baker</v>
      </c>
      <c r="J19" s="25">
        <f t="shared" ca="1" si="1"/>
        <v>5</v>
      </c>
      <c r="K19" s="23">
        <f t="shared" ca="1" si="11"/>
        <v>24</v>
      </c>
      <c r="L19" s="23">
        <f t="shared" ca="1" si="2"/>
        <v>28</v>
      </c>
      <c r="M19" s="23">
        <f t="shared" ca="1" si="3"/>
        <v>29</v>
      </c>
      <c r="N19" s="23">
        <f t="shared" ca="1" si="4"/>
        <v>0</v>
      </c>
      <c r="O19" s="23">
        <f t="shared" ca="1" si="5"/>
        <v>5</v>
      </c>
    </row>
    <row r="20" spans="1:15" x14ac:dyDescent="0.25">
      <c r="A20" s="23">
        <v>12</v>
      </c>
      <c r="B20" s="23">
        <f t="shared" ca="1" si="0"/>
        <v>88</v>
      </c>
      <c r="C20" s="23">
        <f t="shared" ca="1" si="0"/>
        <v>34</v>
      </c>
      <c r="D20" s="23">
        <f t="shared" ca="1" si="0"/>
        <v>8</v>
      </c>
      <c r="E20" s="23">
        <f t="shared" ca="1" si="6"/>
        <v>4</v>
      </c>
      <c r="F20" s="23">
        <f t="shared" ca="1" si="7"/>
        <v>28</v>
      </c>
      <c r="G20" s="23">
        <f t="shared" ca="1" si="8"/>
        <v>28</v>
      </c>
      <c r="H20" s="23">
        <f t="shared" ca="1" si="9"/>
        <v>29</v>
      </c>
      <c r="I20" s="23" t="str">
        <f t="shared" ca="1" si="10"/>
        <v>Able</v>
      </c>
      <c r="J20" s="25">
        <f t="shared" ca="1" si="1"/>
        <v>3</v>
      </c>
      <c r="K20" s="23">
        <f t="shared" ca="1" si="11"/>
        <v>28</v>
      </c>
      <c r="L20" s="23">
        <f t="shared" ca="1" si="2"/>
        <v>31</v>
      </c>
      <c r="M20" s="23">
        <f t="shared" ca="1" si="3"/>
        <v>29</v>
      </c>
      <c r="N20" s="23">
        <f t="shared" ca="1" si="4"/>
        <v>0</v>
      </c>
      <c r="O20" s="23">
        <f t="shared" ca="1" si="5"/>
        <v>3</v>
      </c>
    </row>
    <row r="21" spans="1:15" x14ac:dyDescent="0.25">
      <c r="A21" s="23">
        <v>13</v>
      </c>
      <c r="B21" s="23">
        <f t="shared" ca="1" si="0"/>
        <v>24</v>
      </c>
      <c r="C21" s="23">
        <f t="shared" ca="1" si="0"/>
        <v>17</v>
      </c>
      <c r="D21" s="23">
        <f t="shared" ca="1" si="0"/>
        <v>75</v>
      </c>
      <c r="E21" s="23">
        <f t="shared" ca="1" si="6"/>
        <v>1</v>
      </c>
      <c r="F21" s="23">
        <f t="shared" ca="1" si="7"/>
        <v>29</v>
      </c>
      <c r="G21" s="23">
        <f t="shared" ca="1" si="8"/>
        <v>31</v>
      </c>
      <c r="H21" s="23">
        <f t="shared" ca="1" si="9"/>
        <v>29</v>
      </c>
      <c r="I21" s="23" t="str">
        <f t="shared" ca="1" si="10"/>
        <v>Baker</v>
      </c>
      <c r="J21" s="25">
        <f t="shared" ca="1" si="1"/>
        <v>5</v>
      </c>
      <c r="K21" s="23">
        <f t="shared" ca="1" si="11"/>
        <v>29</v>
      </c>
      <c r="L21" s="23">
        <f t="shared" ca="1" si="2"/>
        <v>31</v>
      </c>
      <c r="M21" s="23">
        <f t="shared" ca="1" si="3"/>
        <v>34</v>
      </c>
      <c r="N21" s="23">
        <f t="shared" ca="1" si="4"/>
        <v>0</v>
      </c>
      <c r="O21" s="23">
        <f t="shared" ca="1" si="5"/>
        <v>5</v>
      </c>
    </row>
    <row r="22" spans="1:15" x14ac:dyDescent="0.25">
      <c r="A22" s="23">
        <v>14</v>
      </c>
      <c r="B22" s="23">
        <f t="shared" ca="1" si="0"/>
        <v>25</v>
      </c>
      <c r="C22" s="23">
        <f t="shared" ca="1" si="0"/>
        <v>31</v>
      </c>
      <c r="D22" s="23">
        <f t="shared" ca="1" si="0"/>
        <v>96</v>
      </c>
      <c r="E22" s="23">
        <f t="shared" ca="1" si="6"/>
        <v>1</v>
      </c>
      <c r="F22" s="23">
        <f t="shared" ca="1" si="7"/>
        <v>30</v>
      </c>
      <c r="G22" s="23">
        <f t="shared" ca="1" si="8"/>
        <v>31</v>
      </c>
      <c r="H22" s="23">
        <f t="shared" ca="1" si="9"/>
        <v>34</v>
      </c>
      <c r="I22" s="23" t="str">
        <f t="shared" ca="1" si="10"/>
        <v>Able</v>
      </c>
      <c r="J22" s="25">
        <f t="shared" ca="1" si="1"/>
        <v>3</v>
      </c>
      <c r="K22" s="23">
        <f t="shared" ca="1" si="11"/>
        <v>31</v>
      </c>
      <c r="L22" s="23">
        <f t="shared" ca="1" si="2"/>
        <v>34</v>
      </c>
      <c r="M22" s="23">
        <f t="shared" ca="1" si="3"/>
        <v>34</v>
      </c>
      <c r="N22" s="23">
        <f t="shared" ca="1" si="4"/>
        <v>1</v>
      </c>
      <c r="O22" s="23">
        <f t="shared" ca="1" si="5"/>
        <v>4</v>
      </c>
    </row>
    <row r="23" spans="1:15" x14ac:dyDescent="0.25">
      <c r="A23" s="23">
        <v>15</v>
      </c>
      <c r="B23" s="23">
        <f t="shared" ca="1" si="0"/>
        <v>17</v>
      </c>
      <c r="C23" s="23">
        <f t="shared" ca="1" si="0"/>
        <v>70</v>
      </c>
      <c r="D23" s="23">
        <f t="shared" ca="1" si="0"/>
        <v>45</v>
      </c>
      <c r="E23" s="23">
        <f t="shared" ca="1" si="6"/>
        <v>1</v>
      </c>
      <c r="F23" s="23">
        <f t="shared" ca="1" si="7"/>
        <v>31</v>
      </c>
      <c r="G23" s="23">
        <f t="shared" ca="1" si="8"/>
        <v>34</v>
      </c>
      <c r="H23" s="23">
        <f t="shared" ca="1" si="9"/>
        <v>34</v>
      </c>
      <c r="I23" s="23" t="str">
        <f t="shared" ca="1" si="10"/>
        <v>Able</v>
      </c>
      <c r="J23" s="25">
        <f t="shared" ca="1" si="1"/>
        <v>4</v>
      </c>
      <c r="K23" s="23">
        <f t="shared" ca="1" si="11"/>
        <v>34</v>
      </c>
      <c r="L23" s="23">
        <f t="shared" ca="1" si="2"/>
        <v>38</v>
      </c>
      <c r="M23" s="23">
        <f t="shared" ca="1" si="3"/>
        <v>34</v>
      </c>
      <c r="N23" s="23">
        <f t="shared" ca="1" si="4"/>
        <v>3</v>
      </c>
      <c r="O23" s="23">
        <f t="shared" ca="1" si="5"/>
        <v>7</v>
      </c>
    </row>
    <row r="24" spans="1:15" x14ac:dyDescent="0.25">
      <c r="A24" s="23">
        <v>16</v>
      </c>
      <c r="B24" s="23">
        <f t="shared" ca="1" si="0"/>
        <v>95</v>
      </c>
      <c r="C24" s="23">
        <f t="shared" ca="1" si="0"/>
        <v>87</v>
      </c>
      <c r="D24" s="23">
        <f t="shared" ca="1" si="0"/>
        <v>5</v>
      </c>
      <c r="E24" s="23">
        <f t="shared" ca="1" si="6"/>
        <v>4</v>
      </c>
      <c r="F24" s="23">
        <f t="shared" ca="1" si="7"/>
        <v>35</v>
      </c>
      <c r="G24" s="23">
        <f t="shared" ca="1" si="8"/>
        <v>38</v>
      </c>
      <c r="H24" s="23">
        <f t="shared" ca="1" si="9"/>
        <v>34</v>
      </c>
      <c r="I24" s="23" t="str">
        <f t="shared" ca="1" si="10"/>
        <v>Baker</v>
      </c>
      <c r="J24" s="25">
        <f t="shared" ca="1" si="1"/>
        <v>3</v>
      </c>
      <c r="K24" s="23">
        <f t="shared" ca="1" si="11"/>
        <v>35</v>
      </c>
      <c r="L24" s="23">
        <f t="shared" ca="1" si="2"/>
        <v>38</v>
      </c>
      <c r="M24" s="23">
        <f t="shared" ca="1" si="3"/>
        <v>38</v>
      </c>
      <c r="N24" s="23">
        <f t="shared" ca="1" si="4"/>
        <v>0</v>
      </c>
      <c r="O24" s="23">
        <f t="shared" ca="1" si="5"/>
        <v>3</v>
      </c>
    </row>
    <row r="25" spans="1:15" x14ac:dyDescent="0.25">
      <c r="A25" s="23">
        <v>17</v>
      </c>
      <c r="B25" s="23">
        <f t="shared" ca="1" si="0"/>
        <v>36</v>
      </c>
      <c r="C25" s="23">
        <f t="shared" ca="1" si="0"/>
        <v>60</v>
      </c>
      <c r="D25" s="23">
        <f t="shared" ca="1" si="0"/>
        <v>39</v>
      </c>
      <c r="E25" s="23">
        <f t="shared" ca="1" si="6"/>
        <v>2</v>
      </c>
      <c r="F25" s="23">
        <f t="shared" ca="1" si="7"/>
        <v>37</v>
      </c>
      <c r="G25" s="23">
        <f t="shared" ca="1" si="8"/>
        <v>38</v>
      </c>
      <c r="H25" s="23">
        <f t="shared" ca="1" si="9"/>
        <v>38</v>
      </c>
      <c r="I25" s="23" t="str">
        <f t="shared" ca="1" si="10"/>
        <v>Able</v>
      </c>
      <c r="J25" s="25">
        <f t="shared" ca="1" si="1"/>
        <v>4</v>
      </c>
      <c r="K25" s="23">
        <f t="shared" ca="1" si="11"/>
        <v>38</v>
      </c>
      <c r="L25" s="23">
        <f t="shared" ca="1" si="2"/>
        <v>42</v>
      </c>
      <c r="M25" s="23">
        <f t="shared" ca="1" si="3"/>
        <v>38</v>
      </c>
      <c r="N25" s="23">
        <f t="shared" ca="1" si="4"/>
        <v>1</v>
      </c>
      <c r="O25" s="23">
        <f t="shared" ca="1" si="5"/>
        <v>5</v>
      </c>
    </row>
    <row r="26" spans="1:15" x14ac:dyDescent="0.25">
      <c r="A26" s="23">
        <v>18</v>
      </c>
      <c r="B26" s="23">
        <f t="shared" ca="1" si="0"/>
        <v>64</v>
      </c>
      <c r="C26" s="23">
        <f t="shared" ca="1" si="0"/>
        <v>63</v>
      </c>
      <c r="D26" s="23">
        <f t="shared" ca="1" si="0"/>
        <v>73</v>
      </c>
      <c r="E26" s="23">
        <f t="shared" ca="1" si="6"/>
        <v>3</v>
      </c>
      <c r="F26" s="23">
        <f t="shared" ca="1" si="7"/>
        <v>40</v>
      </c>
      <c r="G26" s="23">
        <f t="shared" ca="1" si="8"/>
        <v>42</v>
      </c>
      <c r="H26" s="23">
        <f t="shared" ca="1" si="9"/>
        <v>38</v>
      </c>
      <c r="I26" s="23" t="str">
        <f t="shared" ca="1" si="10"/>
        <v>Baker</v>
      </c>
      <c r="J26" s="25">
        <f t="shared" ca="1" si="1"/>
        <v>5</v>
      </c>
      <c r="K26" s="23">
        <f t="shared" ca="1" si="11"/>
        <v>40</v>
      </c>
      <c r="L26" s="23">
        <f t="shared" ca="1" si="2"/>
        <v>42</v>
      </c>
      <c r="M26" s="23">
        <f t="shared" ca="1" si="3"/>
        <v>45</v>
      </c>
      <c r="N26" s="23">
        <f t="shared" ca="1" si="4"/>
        <v>0</v>
      </c>
      <c r="O26" s="23">
        <f t="shared" ca="1" si="5"/>
        <v>5</v>
      </c>
    </row>
    <row r="27" spans="1:15" x14ac:dyDescent="0.25">
      <c r="A27" s="23">
        <v>19</v>
      </c>
      <c r="B27" s="23">
        <f t="shared" ca="1" si="0"/>
        <v>99</v>
      </c>
      <c r="C27" s="23">
        <f t="shared" ca="1" si="0"/>
        <v>53</v>
      </c>
      <c r="D27" s="23">
        <f t="shared" ca="1" si="0"/>
        <v>2</v>
      </c>
      <c r="E27" s="23">
        <f t="shared" ca="1" si="6"/>
        <v>4</v>
      </c>
      <c r="F27" s="23">
        <f t="shared" ca="1" si="7"/>
        <v>44</v>
      </c>
      <c r="G27" s="23">
        <f t="shared" ca="1" si="8"/>
        <v>42</v>
      </c>
      <c r="H27" s="23">
        <f t="shared" ca="1" si="9"/>
        <v>45</v>
      </c>
      <c r="I27" s="23" t="str">
        <f t="shared" ca="1" si="10"/>
        <v>Able</v>
      </c>
      <c r="J27" s="25">
        <f t="shared" ca="1" si="1"/>
        <v>3</v>
      </c>
      <c r="K27" s="23">
        <f t="shared" ca="1" si="11"/>
        <v>44</v>
      </c>
      <c r="L27" s="23">
        <f t="shared" ca="1" si="2"/>
        <v>47</v>
      </c>
      <c r="M27" s="23">
        <f t="shared" ca="1" si="3"/>
        <v>45</v>
      </c>
      <c r="N27" s="23">
        <f t="shared" ca="1" si="4"/>
        <v>0</v>
      </c>
      <c r="O27" s="23">
        <f t="shared" ca="1" si="5"/>
        <v>3</v>
      </c>
    </row>
    <row r="28" spans="1:15" x14ac:dyDescent="0.25">
      <c r="A28" s="23">
        <v>20</v>
      </c>
      <c r="B28" s="23">
        <f t="shared" ca="1" si="0"/>
        <v>24</v>
      </c>
      <c r="C28" s="23">
        <f t="shared" ca="1" si="0"/>
        <v>78</v>
      </c>
      <c r="D28" s="23">
        <f t="shared" ca="1" si="0"/>
        <v>82</v>
      </c>
      <c r="E28" s="23">
        <f t="shared" ca="1" si="6"/>
        <v>1</v>
      </c>
      <c r="F28" s="23">
        <f t="shared" ca="1" si="7"/>
        <v>45</v>
      </c>
      <c r="G28" s="23">
        <f t="shared" ca="1" si="8"/>
        <v>47</v>
      </c>
      <c r="H28" s="23">
        <f t="shared" ca="1" si="9"/>
        <v>45</v>
      </c>
      <c r="I28" s="23" t="str">
        <f t="shared" ca="1" si="10"/>
        <v>Baker</v>
      </c>
      <c r="J28" s="25">
        <f t="shared" ca="1" si="1"/>
        <v>6</v>
      </c>
      <c r="K28" s="23">
        <f t="shared" ca="1" si="11"/>
        <v>45</v>
      </c>
      <c r="L28" s="23">
        <f t="shared" ca="1" si="2"/>
        <v>47</v>
      </c>
      <c r="M28" s="23">
        <f t="shared" ca="1" si="3"/>
        <v>51</v>
      </c>
      <c r="N28" s="23">
        <f t="shared" ca="1" si="4"/>
        <v>0</v>
      </c>
      <c r="O28" s="23">
        <f t="shared" ca="1" si="5"/>
        <v>6</v>
      </c>
    </row>
    <row r="29" spans="1:15" x14ac:dyDescent="0.25">
      <c r="A29" s="23">
        <v>21</v>
      </c>
      <c r="B29" s="23">
        <f t="shared" ca="1" si="0"/>
        <v>67</v>
      </c>
      <c r="C29" s="23">
        <f t="shared" ca="1" si="0"/>
        <v>19</v>
      </c>
      <c r="D29" s="23">
        <f t="shared" ca="1" si="0"/>
        <v>92</v>
      </c>
      <c r="E29" s="23">
        <f t="shared" ca="1" si="6"/>
        <v>3</v>
      </c>
      <c r="F29" s="23">
        <f t="shared" ca="1" si="7"/>
        <v>48</v>
      </c>
      <c r="G29" s="23">
        <f t="shared" ca="1" si="8"/>
        <v>47</v>
      </c>
      <c r="H29" s="23">
        <f t="shared" ca="1" si="9"/>
        <v>51</v>
      </c>
      <c r="I29" s="23" t="str">
        <f t="shared" ca="1" si="10"/>
        <v>Able</v>
      </c>
      <c r="J29" s="25">
        <f t="shared" ca="1" si="1"/>
        <v>2</v>
      </c>
      <c r="K29" s="23">
        <f t="shared" ca="1" si="11"/>
        <v>48</v>
      </c>
      <c r="L29" s="23">
        <f t="shared" ca="1" si="2"/>
        <v>50</v>
      </c>
      <c r="M29" s="23">
        <f t="shared" ca="1" si="3"/>
        <v>51</v>
      </c>
      <c r="N29" s="23">
        <f t="shared" ca="1" si="4"/>
        <v>0</v>
      </c>
      <c r="O29" s="23">
        <f t="shared" ca="1" si="5"/>
        <v>2</v>
      </c>
    </row>
    <row r="30" spans="1:15" x14ac:dyDescent="0.25">
      <c r="A30" s="23">
        <v>22</v>
      </c>
      <c r="B30" s="23">
        <f t="shared" ca="1" si="0"/>
        <v>69</v>
      </c>
      <c r="C30" s="23">
        <f t="shared" ca="1" si="0"/>
        <v>11</v>
      </c>
      <c r="D30" s="23">
        <f t="shared" ca="1" si="0"/>
        <v>71</v>
      </c>
      <c r="E30" s="23">
        <f t="shared" ca="1" si="6"/>
        <v>3</v>
      </c>
      <c r="F30" s="23">
        <f t="shared" ca="1" si="7"/>
        <v>51</v>
      </c>
      <c r="G30" s="23">
        <f t="shared" ca="1" si="8"/>
        <v>50</v>
      </c>
      <c r="H30" s="23">
        <f t="shared" ca="1" si="9"/>
        <v>51</v>
      </c>
      <c r="I30" s="23" t="str">
        <f t="shared" ca="1" si="10"/>
        <v>Able</v>
      </c>
      <c r="J30" s="25">
        <f t="shared" ca="1" si="1"/>
        <v>2</v>
      </c>
      <c r="K30" s="23">
        <f t="shared" ca="1" si="11"/>
        <v>51</v>
      </c>
      <c r="L30" s="23">
        <f t="shared" ca="1" si="2"/>
        <v>53</v>
      </c>
      <c r="M30" s="23">
        <f t="shared" ca="1" si="3"/>
        <v>51</v>
      </c>
      <c r="N30" s="23">
        <f t="shared" ca="1" si="4"/>
        <v>0</v>
      </c>
      <c r="O30" s="23">
        <f t="shared" ca="1" si="5"/>
        <v>2</v>
      </c>
    </row>
    <row r="31" spans="1:15" x14ac:dyDescent="0.25">
      <c r="A31" s="23">
        <v>23</v>
      </c>
      <c r="B31" s="23">
        <f t="shared" ca="1" si="0"/>
        <v>4</v>
      </c>
      <c r="C31" s="23">
        <f t="shared" ca="1" si="0"/>
        <v>97</v>
      </c>
      <c r="D31" s="23">
        <f t="shared" ca="1" si="0"/>
        <v>9</v>
      </c>
      <c r="E31" s="23">
        <f t="shared" ca="1" si="6"/>
        <v>1</v>
      </c>
      <c r="F31" s="23">
        <f t="shared" ca="1" si="7"/>
        <v>52</v>
      </c>
      <c r="G31" s="23">
        <f t="shared" ca="1" si="8"/>
        <v>53</v>
      </c>
      <c r="H31" s="23">
        <f t="shared" ca="1" si="9"/>
        <v>51</v>
      </c>
      <c r="I31" s="23" t="str">
        <f t="shared" ca="1" si="10"/>
        <v>Baker</v>
      </c>
      <c r="J31" s="25">
        <f t="shared" ca="1" si="1"/>
        <v>3</v>
      </c>
      <c r="K31" s="23">
        <f t="shared" ca="1" si="11"/>
        <v>52</v>
      </c>
      <c r="L31" s="23">
        <f t="shared" ca="1" si="2"/>
        <v>53</v>
      </c>
      <c r="M31" s="23">
        <f t="shared" ca="1" si="3"/>
        <v>55</v>
      </c>
      <c r="N31" s="23">
        <f t="shared" ca="1" si="4"/>
        <v>0</v>
      </c>
      <c r="O31" s="23">
        <f t="shared" ca="1" si="5"/>
        <v>3</v>
      </c>
    </row>
    <row r="32" spans="1:15" x14ac:dyDescent="0.25">
      <c r="A32" s="23">
        <v>24</v>
      </c>
      <c r="B32" s="23">
        <f t="shared" ca="1" si="0"/>
        <v>48</v>
      </c>
      <c r="C32" s="23">
        <f t="shared" ca="1" si="0"/>
        <v>51</v>
      </c>
      <c r="D32" s="23">
        <f t="shared" ca="1" si="0"/>
        <v>89</v>
      </c>
      <c r="E32" s="23">
        <f t="shared" ca="1" si="6"/>
        <v>3</v>
      </c>
      <c r="F32" s="23">
        <f t="shared" ca="1" si="7"/>
        <v>55</v>
      </c>
      <c r="G32" s="23">
        <f t="shared" ca="1" si="8"/>
        <v>53</v>
      </c>
      <c r="H32" s="23">
        <f t="shared" ca="1" si="9"/>
        <v>55</v>
      </c>
      <c r="I32" s="23" t="str">
        <f t="shared" ca="1" si="10"/>
        <v>Able</v>
      </c>
      <c r="J32" s="25">
        <f t="shared" ca="1" si="1"/>
        <v>3</v>
      </c>
      <c r="K32" s="23">
        <f t="shared" ca="1" si="11"/>
        <v>55</v>
      </c>
      <c r="L32" s="23">
        <f t="shared" ca="1" si="2"/>
        <v>58</v>
      </c>
      <c r="M32" s="23">
        <f t="shared" ca="1" si="3"/>
        <v>55</v>
      </c>
      <c r="N32" s="23">
        <f t="shared" ca="1" si="4"/>
        <v>0</v>
      </c>
      <c r="O32" s="23">
        <f t="shared" ca="1" si="5"/>
        <v>3</v>
      </c>
    </row>
    <row r="33" spans="1:15" x14ac:dyDescent="0.25">
      <c r="A33" s="23">
        <v>25</v>
      </c>
      <c r="B33" s="23">
        <f t="shared" ca="1" si="0"/>
        <v>87</v>
      </c>
      <c r="C33" s="23">
        <f t="shared" ca="1" si="0"/>
        <v>13</v>
      </c>
      <c r="D33" s="23">
        <f t="shared" ca="1" si="0"/>
        <v>95</v>
      </c>
      <c r="E33" s="23">
        <f t="shared" ca="1" si="6"/>
        <v>4</v>
      </c>
      <c r="F33" s="23">
        <f t="shared" ca="1" si="7"/>
        <v>59</v>
      </c>
      <c r="G33" s="23">
        <f t="shared" ca="1" si="8"/>
        <v>58</v>
      </c>
      <c r="H33" s="23">
        <f t="shared" ca="1" si="9"/>
        <v>55</v>
      </c>
      <c r="I33" s="23" t="str">
        <f t="shared" ca="1" si="10"/>
        <v>Able</v>
      </c>
      <c r="J33" s="25">
        <f t="shared" ca="1" si="1"/>
        <v>2</v>
      </c>
      <c r="K33" s="23">
        <f t="shared" ca="1" si="11"/>
        <v>59</v>
      </c>
      <c r="L33" s="23">
        <f t="shared" ca="1" si="2"/>
        <v>61</v>
      </c>
      <c r="M33" s="23">
        <f t="shared" ca="1" si="3"/>
        <v>55</v>
      </c>
      <c r="N33" s="23">
        <f t="shared" ca="1" si="4"/>
        <v>0</v>
      </c>
      <c r="O33" s="23">
        <f t="shared" ca="1" si="5"/>
        <v>2</v>
      </c>
    </row>
    <row r="34" spans="1:15" x14ac:dyDescent="0.25">
      <c r="A34" s="23">
        <v>26</v>
      </c>
      <c r="B34" s="23">
        <f t="shared" ca="1" si="0"/>
        <v>20</v>
      </c>
      <c r="C34" s="23">
        <f t="shared" ca="1" si="0"/>
        <v>27</v>
      </c>
      <c r="D34" s="23">
        <f t="shared" ca="1" si="0"/>
        <v>90</v>
      </c>
      <c r="E34" s="23">
        <f t="shared" ca="1" si="6"/>
        <v>1</v>
      </c>
      <c r="F34" s="23">
        <f t="shared" ca="1" si="7"/>
        <v>60</v>
      </c>
      <c r="G34" s="23">
        <f t="shared" ca="1" si="8"/>
        <v>61</v>
      </c>
      <c r="H34" s="23">
        <f t="shared" ca="1" si="9"/>
        <v>55</v>
      </c>
      <c r="I34" s="23" t="str">
        <f t="shared" ca="1" si="10"/>
        <v>Baker</v>
      </c>
      <c r="J34" s="25">
        <f t="shared" ca="1" si="1"/>
        <v>6</v>
      </c>
      <c r="K34" s="23">
        <f t="shared" ca="1" si="11"/>
        <v>60</v>
      </c>
      <c r="L34" s="23">
        <f t="shared" ca="1" si="2"/>
        <v>61</v>
      </c>
      <c r="M34" s="23">
        <f t="shared" ca="1" si="3"/>
        <v>66</v>
      </c>
      <c r="N34" s="23">
        <f t="shared" ca="1" si="4"/>
        <v>0</v>
      </c>
      <c r="O34" s="23">
        <f t="shared" ca="1" si="5"/>
        <v>6</v>
      </c>
    </row>
    <row r="35" spans="1:15" x14ac:dyDescent="0.25">
      <c r="A35" s="23">
        <v>27</v>
      </c>
      <c r="B35" s="23">
        <f t="shared" ca="1" si="0"/>
        <v>50</v>
      </c>
      <c r="C35" s="23">
        <f t="shared" ca="1" si="0"/>
        <v>80</v>
      </c>
      <c r="D35" s="23">
        <f t="shared" ca="1" si="0"/>
        <v>16</v>
      </c>
      <c r="E35" s="23">
        <f t="shared" ca="1" si="6"/>
        <v>3</v>
      </c>
      <c r="F35" s="23">
        <f t="shared" ca="1" si="7"/>
        <v>63</v>
      </c>
      <c r="G35" s="23">
        <f t="shared" ca="1" si="8"/>
        <v>61</v>
      </c>
      <c r="H35" s="23">
        <f t="shared" ca="1" si="9"/>
        <v>66</v>
      </c>
      <c r="I35" s="23" t="str">
        <f t="shared" ca="1" si="10"/>
        <v>Able</v>
      </c>
      <c r="J35" s="25">
        <f t="shared" ca="1" si="1"/>
        <v>4</v>
      </c>
      <c r="K35" s="23">
        <f t="shared" ca="1" si="11"/>
        <v>63</v>
      </c>
      <c r="L35" s="23">
        <f t="shared" ca="1" si="2"/>
        <v>67</v>
      </c>
      <c r="M35" s="23">
        <f t="shared" ca="1" si="3"/>
        <v>66</v>
      </c>
      <c r="N35" s="23">
        <f t="shared" ca="1" si="4"/>
        <v>0</v>
      </c>
      <c r="O35" s="23">
        <f t="shared" ca="1" si="5"/>
        <v>4</v>
      </c>
    </row>
    <row r="36" spans="1:15" x14ac:dyDescent="0.25">
      <c r="A36" s="23">
        <v>28</v>
      </c>
      <c r="B36" s="23">
        <f t="shared" ca="1" si="0"/>
        <v>22</v>
      </c>
      <c r="C36" s="23">
        <f t="shared" ca="1" si="0"/>
        <v>100</v>
      </c>
      <c r="D36" s="23">
        <f t="shared" ca="1" si="0"/>
        <v>34</v>
      </c>
      <c r="E36" s="23">
        <f t="shared" ca="1" si="6"/>
        <v>1</v>
      </c>
      <c r="F36" s="23">
        <f t="shared" ca="1" si="7"/>
        <v>64</v>
      </c>
      <c r="G36" s="23">
        <f t="shared" ca="1" si="8"/>
        <v>67</v>
      </c>
      <c r="H36" s="23">
        <f t="shared" ca="1" si="9"/>
        <v>66</v>
      </c>
      <c r="I36" s="23" t="str">
        <f t="shared" ca="1" si="10"/>
        <v>Baker</v>
      </c>
      <c r="J36" s="25">
        <f t="shared" ca="1" si="1"/>
        <v>3</v>
      </c>
      <c r="K36" s="23">
        <f t="shared" ca="1" si="11"/>
        <v>66</v>
      </c>
      <c r="L36" s="23">
        <f t="shared" ca="1" si="2"/>
        <v>67</v>
      </c>
      <c r="M36" s="23">
        <f t="shared" ca="1" si="3"/>
        <v>69</v>
      </c>
      <c r="N36" s="23">
        <f t="shared" ca="1" si="4"/>
        <v>2</v>
      </c>
      <c r="O36" s="23">
        <f t="shared" ca="1" si="5"/>
        <v>5</v>
      </c>
    </row>
    <row r="37" spans="1:15" x14ac:dyDescent="0.25">
      <c r="A37" s="23">
        <v>29</v>
      </c>
      <c r="B37" s="23">
        <f t="shared" ca="1" si="0"/>
        <v>95</v>
      </c>
      <c r="C37" s="23">
        <f t="shared" ca="1" si="0"/>
        <v>93</v>
      </c>
      <c r="D37" s="23">
        <f t="shared" ca="1" si="0"/>
        <v>81</v>
      </c>
      <c r="E37" s="23">
        <f t="shared" ca="1" si="6"/>
        <v>4</v>
      </c>
      <c r="F37" s="23">
        <f t="shared" ca="1" si="7"/>
        <v>68</v>
      </c>
      <c r="G37" s="23">
        <f t="shared" ca="1" si="8"/>
        <v>67</v>
      </c>
      <c r="H37" s="23">
        <f t="shared" ca="1" si="9"/>
        <v>69</v>
      </c>
      <c r="I37" s="23" t="str">
        <f t="shared" ca="1" si="10"/>
        <v>Able</v>
      </c>
      <c r="J37" s="25">
        <f t="shared" ca="1" si="1"/>
        <v>5</v>
      </c>
      <c r="K37" s="23">
        <f t="shared" ca="1" si="11"/>
        <v>68</v>
      </c>
      <c r="L37" s="23">
        <f t="shared" ca="1" si="2"/>
        <v>73</v>
      </c>
      <c r="M37" s="23">
        <f t="shared" ca="1" si="3"/>
        <v>69</v>
      </c>
      <c r="N37" s="23">
        <f t="shared" ca="1" si="4"/>
        <v>0</v>
      </c>
      <c r="O37" s="23">
        <f t="shared" ca="1" si="5"/>
        <v>5</v>
      </c>
    </row>
    <row r="38" spans="1:15" x14ac:dyDescent="0.25">
      <c r="A38" s="23">
        <v>30</v>
      </c>
      <c r="B38" s="23">
        <f t="shared" ca="1" si="0"/>
        <v>77</v>
      </c>
      <c r="C38" s="23">
        <f t="shared" ca="1" si="0"/>
        <v>26</v>
      </c>
      <c r="D38" s="23">
        <f t="shared" ca="1" si="0"/>
        <v>24</v>
      </c>
      <c r="E38" s="23">
        <f t="shared" ca="1" si="6"/>
        <v>3</v>
      </c>
      <c r="F38" s="23">
        <f t="shared" ca="1" si="7"/>
        <v>71</v>
      </c>
      <c r="G38" s="23">
        <f t="shared" ca="1" si="8"/>
        <v>73</v>
      </c>
      <c r="H38" s="23">
        <f t="shared" ca="1" si="9"/>
        <v>69</v>
      </c>
      <c r="I38" s="23" t="str">
        <f t="shared" ca="1" si="10"/>
        <v>Baker</v>
      </c>
      <c r="J38" s="25">
        <f t="shared" ca="1" si="1"/>
        <v>3</v>
      </c>
      <c r="K38" s="23">
        <f t="shared" ca="1" si="11"/>
        <v>71</v>
      </c>
      <c r="L38" s="23">
        <f t="shared" ca="1" si="2"/>
        <v>73</v>
      </c>
      <c r="M38" s="23">
        <f t="shared" ca="1" si="3"/>
        <v>74</v>
      </c>
      <c r="N38" s="23">
        <f t="shared" ca="1" si="4"/>
        <v>0</v>
      </c>
      <c r="O38" s="23">
        <f t="shared" ca="1" si="5"/>
        <v>3</v>
      </c>
    </row>
    <row r="39" spans="1:15" x14ac:dyDescent="0.25">
      <c r="A39" s="23">
        <v>31</v>
      </c>
      <c r="B39" s="23">
        <f t="shared" ca="1" si="0"/>
        <v>63</v>
      </c>
      <c r="C39" s="23">
        <f t="shared" ca="1" si="0"/>
        <v>86</v>
      </c>
      <c r="D39" s="23">
        <f t="shared" ca="1" si="0"/>
        <v>67</v>
      </c>
      <c r="E39" s="23">
        <f t="shared" ca="1" si="6"/>
        <v>3</v>
      </c>
      <c r="F39" s="23">
        <f t="shared" ca="1" si="7"/>
        <v>74</v>
      </c>
      <c r="G39" s="23">
        <f t="shared" ca="1" si="8"/>
        <v>73</v>
      </c>
      <c r="H39" s="23">
        <f t="shared" ca="1" si="9"/>
        <v>74</v>
      </c>
      <c r="I39" s="23" t="str">
        <f t="shared" ca="1" si="10"/>
        <v>Able</v>
      </c>
      <c r="J39" s="25">
        <f t="shared" ca="1" si="1"/>
        <v>5</v>
      </c>
      <c r="K39" s="23">
        <f t="shared" ca="1" si="11"/>
        <v>74</v>
      </c>
      <c r="L39" s="23">
        <f t="shared" ca="1" si="2"/>
        <v>79</v>
      </c>
      <c r="M39" s="23">
        <f t="shared" ca="1" si="3"/>
        <v>74</v>
      </c>
      <c r="N39" s="23">
        <f t="shared" ca="1" si="4"/>
        <v>0</v>
      </c>
      <c r="O39" s="23">
        <f t="shared" ca="1" si="5"/>
        <v>5</v>
      </c>
    </row>
    <row r="40" spans="1:15" x14ac:dyDescent="0.25">
      <c r="A40" s="23">
        <v>32</v>
      </c>
      <c r="B40" s="23">
        <f t="shared" ca="1" si="0"/>
        <v>78</v>
      </c>
      <c r="C40" s="23">
        <f t="shared" ca="1" si="0"/>
        <v>57</v>
      </c>
      <c r="D40" s="23">
        <f t="shared" ca="1" si="0"/>
        <v>9</v>
      </c>
      <c r="E40" s="23">
        <f t="shared" ca="1" si="6"/>
        <v>3</v>
      </c>
      <c r="F40" s="23">
        <f t="shared" ca="1" si="7"/>
        <v>77</v>
      </c>
      <c r="G40" s="23">
        <f t="shared" ca="1" si="8"/>
        <v>79</v>
      </c>
      <c r="H40" s="23">
        <f t="shared" ca="1" si="9"/>
        <v>74</v>
      </c>
      <c r="I40" s="23" t="str">
        <f t="shared" ca="1" si="10"/>
        <v>Baker</v>
      </c>
      <c r="J40" s="25">
        <f t="shared" ca="1" si="1"/>
        <v>3</v>
      </c>
      <c r="K40" s="23">
        <f t="shared" ca="1" si="11"/>
        <v>77</v>
      </c>
      <c r="L40" s="23">
        <f t="shared" ca="1" si="2"/>
        <v>79</v>
      </c>
      <c r="M40" s="23">
        <f t="shared" ca="1" si="3"/>
        <v>80</v>
      </c>
      <c r="N40" s="23">
        <f t="shared" ca="1" si="4"/>
        <v>0</v>
      </c>
      <c r="O40" s="23">
        <f t="shared" ca="1" si="5"/>
        <v>3</v>
      </c>
    </row>
    <row r="41" spans="1:15" x14ac:dyDescent="0.25">
      <c r="A41" s="23">
        <v>33</v>
      </c>
      <c r="B41" s="23">
        <f t="shared" ca="1" si="0"/>
        <v>96</v>
      </c>
      <c r="C41" s="23">
        <f t="shared" ca="1" si="0"/>
        <v>26</v>
      </c>
      <c r="D41" s="23">
        <f t="shared" ca="1" si="0"/>
        <v>82</v>
      </c>
      <c r="E41" s="23">
        <f t="shared" ca="1" si="6"/>
        <v>4</v>
      </c>
      <c r="F41" s="23">
        <f t="shared" ca="1" si="7"/>
        <v>81</v>
      </c>
      <c r="G41" s="23">
        <f t="shared" ca="1" si="8"/>
        <v>79</v>
      </c>
      <c r="H41" s="23">
        <f t="shared" ca="1" si="9"/>
        <v>80</v>
      </c>
      <c r="I41" s="23" t="str">
        <f t="shared" ca="1" si="10"/>
        <v>Able</v>
      </c>
      <c r="J41" s="25">
        <f t="shared" ca="1" si="1"/>
        <v>2</v>
      </c>
      <c r="K41" s="23">
        <f t="shared" ca="1" si="11"/>
        <v>81</v>
      </c>
      <c r="L41" s="23">
        <f t="shared" ca="1" si="2"/>
        <v>83</v>
      </c>
      <c r="M41" s="23">
        <f t="shared" ca="1" si="3"/>
        <v>80</v>
      </c>
      <c r="N41" s="23">
        <f t="shared" ca="1" si="4"/>
        <v>0</v>
      </c>
      <c r="O41" s="23">
        <f t="shared" ca="1" si="5"/>
        <v>2</v>
      </c>
    </row>
    <row r="42" spans="1:15" x14ac:dyDescent="0.25">
      <c r="A42" s="23">
        <v>34</v>
      </c>
      <c r="B42" s="23">
        <f t="shared" ca="1" si="0"/>
        <v>65</v>
      </c>
      <c r="C42" s="23">
        <f t="shared" ca="1" si="0"/>
        <v>62</v>
      </c>
      <c r="D42" s="23">
        <f t="shared" ca="1" si="0"/>
        <v>55</v>
      </c>
      <c r="E42" s="23">
        <f t="shared" ca="1" si="6"/>
        <v>3</v>
      </c>
      <c r="F42" s="23">
        <f t="shared" ca="1" si="7"/>
        <v>84</v>
      </c>
      <c r="G42" s="23">
        <f t="shared" ca="1" si="8"/>
        <v>83</v>
      </c>
      <c r="H42" s="23">
        <f t="shared" ca="1" si="9"/>
        <v>80</v>
      </c>
      <c r="I42" s="23" t="str">
        <f t="shared" ca="1" si="10"/>
        <v>Able</v>
      </c>
      <c r="J42" s="25">
        <f t="shared" ca="1" si="1"/>
        <v>4</v>
      </c>
      <c r="K42" s="23">
        <f t="shared" ca="1" si="11"/>
        <v>84</v>
      </c>
      <c r="L42" s="23">
        <f t="shared" ca="1" si="2"/>
        <v>88</v>
      </c>
      <c r="M42" s="23">
        <f t="shared" ca="1" si="3"/>
        <v>80</v>
      </c>
      <c r="N42" s="23">
        <f t="shared" ca="1" si="4"/>
        <v>0</v>
      </c>
      <c r="O42" s="23">
        <f t="shared" ca="1" si="5"/>
        <v>4</v>
      </c>
    </row>
    <row r="43" spans="1:15" x14ac:dyDescent="0.25">
      <c r="A43" s="23">
        <v>35</v>
      </c>
      <c r="B43" s="23">
        <f t="shared" ca="1" si="0"/>
        <v>13</v>
      </c>
      <c r="C43" s="23">
        <f t="shared" ca="1" si="0"/>
        <v>42</v>
      </c>
      <c r="D43" s="23">
        <f t="shared" ca="1" si="0"/>
        <v>86</v>
      </c>
      <c r="E43" s="23">
        <f t="shared" ca="1" si="6"/>
        <v>1</v>
      </c>
      <c r="F43" s="23">
        <f t="shared" ca="1" si="7"/>
        <v>85</v>
      </c>
      <c r="G43" s="23">
        <f t="shared" ca="1" si="8"/>
        <v>88</v>
      </c>
      <c r="H43" s="23">
        <f t="shared" ca="1" si="9"/>
        <v>80</v>
      </c>
      <c r="I43" s="23" t="str">
        <f t="shared" ca="1" si="10"/>
        <v>Baker</v>
      </c>
      <c r="J43" s="25">
        <f t="shared" ca="1" si="1"/>
        <v>6</v>
      </c>
      <c r="K43" s="23">
        <f t="shared" ca="1" si="11"/>
        <v>85</v>
      </c>
      <c r="L43" s="23">
        <f t="shared" ca="1" si="2"/>
        <v>88</v>
      </c>
      <c r="M43" s="23">
        <f t="shared" ca="1" si="3"/>
        <v>91</v>
      </c>
      <c r="N43" s="23">
        <f t="shared" ca="1" si="4"/>
        <v>0</v>
      </c>
      <c r="O43" s="23">
        <f t="shared" ca="1" si="5"/>
        <v>6</v>
      </c>
    </row>
    <row r="44" spans="1:15" x14ac:dyDescent="0.25">
      <c r="A44" s="23">
        <v>36</v>
      </c>
      <c r="B44" s="23">
        <f t="shared" ca="1" si="0"/>
        <v>7</v>
      </c>
      <c r="C44" s="23">
        <f t="shared" ca="1" si="0"/>
        <v>55</v>
      </c>
      <c r="D44" s="23">
        <f t="shared" ca="1" si="0"/>
        <v>84</v>
      </c>
      <c r="E44" s="23">
        <f t="shared" ca="1" si="6"/>
        <v>1</v>
      </c>
      <c r="F44" s="23">
        <f t="shared" ca="1" si="7"/>
        <v>86</v>
      </c>
      <c r="G44" s="23">
        <f t="shared" ca="1" si="8"/>
        <v>88</v>
      </c>
      <c r="H44" s="23">
        <f t="shared" ca="1" si="9"/>
        <v>91</v>
      </c>
      <c r="I44" s="23" t="str">
        <f t="shared" ca="1" si="10"/>
        <v>Able</v>
      </c>
      <c r="J44" s="25">
        <f t="shared" ca="1" si="1"/>
        <v>3</v>
      </c>
      <c r="K44" s="23">
        <f t="shared" ca="1" si="11"/>
        <v>88</v>
      </c>
      <c r="L44" s="23">
        <f t="shared" ca="1" si="2"/>
        <v>91</v>
      </c>
      <c r="M44" s="23">
        <f t="shared" ca="1" si="3"/>
        <v>91</v>
      </c>
      <c r="N44" s="23">
        <f t="shared" ca="1" si="4"/>
        <v>2</v>
      </c>
      <c r="O44" s="23">
        <f t="shared" ca="1" si="5"/>
        <v>5</v>
      </c>
    </row>
    <row r="45" spans="1:15" x14ac:dyDescent="0.25">
      <c r="A45" s="23">
        <v>37</v>
      </c>
      <c r="B45" s="23">
        <f t="shared" ca="1" si="0"/>
        <v>4</v>
      </c>
      <c r="C45" s="23">
        <f t="shared" ca="1" si="0"/>
        <v>6</v>
      </c>
      <c r="D45" s="23">
        <f t="shared" ca="1" si="0"/>
        <v>26</v>
      </c>
      <c r="E45" s="23">
        <f t="shared" ca="1" si="6"/>
        <v>1</v>
      </c>
      <c r="F45" s="23">
        <f t="shared" ca="1" si="7"/>
        <v>87</v>
      </c>
      <c r="G45" s="23">
        <f t="shared" ca="1" si="8"/>
        <v>91</v>
      </c>
      <c r="H45" s="23">
        <f t="shared" ca="1" si="9"/>
        <v>91</v>
      </c>
      <c r="I45" s="23" t="str">
        <f t="shared" ca="1" si="10"/>
        <v>Able</v>
      </c>
      <c r="J45" s="25">
        <f t="shared" ca="1" si="1"/>
        <v>2</v>
      </c>
      <c r="K45" s="23">
        <f t="shared" ca="1" si="11"/>
        <v>91</v>
      </c>
      <c r="L45" s="23">
        <f t="shared" ca="1" si="2"/>
        <v>93</v>
      </c>
      <c r="M45" s="23">
        <f t="shared" ca="1" si="3"/>
        <v>91</v>
      </c>
      <c r="N45" s="23">
        <f t="shared" ca="1" si="4"/>
        <v>4</v>
      </c>
      <c r="O45" s="23">
        <f t="shared" ca="1" si="5"/>
        <v>6</v>
      </c>
    </row>
    <row r="46" spans="1:15" x14ac:dyDescent="0.25">
      <c r="A46" s="23">
        <v>38</v>
      </c>
      <c r="B46" s="23">
        <f t="shared" ca="1" si="0"/>
        <v>56</v>
      </c>
      <c r="C46" s="23">
        <f t="shared" ca="1" si="0"/>
        <v>7</v>
      </c>
      <c r="D46" s="23">
        <f t="shared" ca="1" si="0"/>
        <v>48</v>
      </c>
      <c r="E46" s="23">
        <f t="shared" ca="1" si="6"/>
        <v>3</v>
      </c>
      <c r="F46" s="23">
        <f t="shared" ca="1" si="7"/>
        <v>90</v>
      </c>
      <c r="G46" s="23">
        <f t="shared" ca="1" si="8"/>
        <v>93</v>
      </c>
      <c r="H46" s="23">
        <f t="shared" ca="1" si="9"/>
        <v>91</v>
      </c>
      <c r="I46" s="23" t="str">
        <f t="shared" ca="1" si="10"/>
        <v>Baker</v>
      </c>
      <c r="J46" s="25">
        <f t="shared" ca="1" si="1"/>
        <v>4</v>
      </c>
      <c r="K46" s="23">
        <f t="shared" ca="1" si="11"/>
        <v>91</v>
      </c>
      <c r="L46" s="23">
        <f t="shared" ca="1" si="2"/>
        <v>93</v>
      </c>
      <c r="M46" s="23">
        <f t="shared" ca="1" si="3"/>
        <v>95</v>
      </c>
      <c r="N46" s="23">
        <f t="shared" ca="1" si="4"/>
        <v>1</v>
      </c>
      <c r="O46" s="23">
        <f t="shared" ca="1" si="5"/>
        <v>5</v>
      </c>
    </row>
    <row r="47" spans="1:15" x14ac:dyDescent="0.25">
      <c r="A47" s="23">
        <v>39</v>
      </c>
      <c r="B47" s="23">
        <f t="shared" ca="1" si="0"/>
        <v>3</v>
      </c>
      <c r="C47" s="23">
        <f t="shared" ca="1" si="0"/>
        <v>96</v>
      </c>
      <c r="D47" s="23">
        <f t="shared" ca="1" si="0"/>
        <v>98</v>
      </c>
      <c r="E47" s="23">
        <f t="shared" ca="1" si="6"/>
        <v>1</v>
      </c>
      <c r="F47" s="23">
        <f t="shared" ca="1" si="7"/>
        <v>91</v>
      </c>
      <c r="G47" s="23">
        <f t="shared" ca="1" si="8"/>
        <v>93</v>
      </c>
      <c r="H47" s="23">
        <f t="shared" ca="1" si="9"/>
        <v>95</v>
      </c>
      <c r="I47" s="23" t="str">
        <f t="shared" ca="1" si="10"/>
        <v>Able</v>
      </c>
      <c r="J47" s="25">
        <f t="shared" ca="1" si="1"/>
        <v>5</v>
      </c>
      <c r="K47" s="23">
        <f t="shared" ca="1" si="11"/>
        <v>93</v>
      </c>
      <c r="L47" s="23">
        <f t="shared" ca="1" si="2"/>
        <v>98</v>
      </c>
      <c r="M47" s="23">
        <f t="shared" ca="1" si="3"/>
        <v>95</v>
      </c>
      <c r="N47" s="23">
        <f t="shared" ca="1" si="4"/>
        <v>2</v>
      </c>
      <c r="O47" s="23">
        <f t="shared" ca="1" si="5"/>
        <v>7</v>
      </c>
    </row>
    <row r="48" spans="1:15" x14ac:dyDescent="0.25">
      <c r="A48" s="23">
        <v>40</v>
      </c>
      <c r="B48" s="23">
        <f t="shared" ca="1" si="0"/>
        <v>16</v>
      </c>
      <c r="C48" s="23">
        <f t="shared" ca="1" si="0"/>
        <v>33</v>
      </c>
      <c r="D48" s="23">
        <f t="shared" ca="1" si="0"/>
        <v>50</v>
      </c>
      <c r="E48" s="23">
        <f t="shared" ca="1" si="6"/>
        <v>1</v>
      </c>
      <c r="F48" s="23">
        <f t="shared" ca="1" si="7"/>
        <v>92</v>
      </c>
      <c r="G48" s="23">
        <f t="shared" ca="1" si="8"/>
        <v>98</v>
      </c>
      <c r="H48" s="23">
        <f t="shared" ca="1" si="9"/>
        <v>95</v>
      </c>
      <c r="I48" s="23" t="str">
        <f t="shared" ca="1" si="10"/>
        <v>Baker</v>
      </c>
      <c r="J48" s="25">
        <f t="shared" ca="1" si="1"/>
        <v>4</v>
      </c>
      <c r="K48" s="23">
        <f t="shared" ca="1" si="11"/>
        <v>95</v>
      </c>
      <c r="L48" s="23">
        <f t="shared" ca="1" si="2"/>
        <v>98</v>
      </c>
      <c r="M48" s="23">
        <f t="shared" ca="1" si="3"/>
        <v>99</v>
      </c>
      <c r="N48" s="23">
        <f t="shared" ca="1" si="4"/>
        <v>3</v>
      </c>
      <c r="O48" s="23">
        <f t="shared" ca="1" si="5"/>
        <v>7</v>
      </c>
    </row>
    <row r="49" spans="1:15" x14ac:dyDescent="0.25">
      <c r="A49" s="23">
        <v>41</v>
      </c>
      <c r="B49" s="23">
        <f t="shared" ca="1" si="0"/>
        <v>39</v>
      </c>
      <c r="C49" s="23">
        <f t="shared" ca="1" si="0"/>
        <v>16</v>
      </c>
      <c r="D49" s="23">
        <f t="shared" ca="1" si="0"/>
        <v>1</v>
      </c>
      <c r="E49" s="23">
        <f t="shared" ca="1" si="6"/>
        <v>2</v>
      </c>
      <c r="F49" s="23">
        <f t="shared" ca="1" si="7"/>
        <v>94</v>
      </c>
      <c r="G49" s="23">
        <f t="shared" ca="1" si="8"/>
        <v>98</v>
      </c>
      <c r="H49" s="23">
        <f t="shared" ca="1" si="9"/>
        <v>99</v>
      </c>
      <c r="I49" s="23" t="str">
        <f t="shared" ca="1" si="10"/>
        <v>Able</v>
      </c>
      <c r="J49" s="25">
        <f t="shared" ca="1" si="1"/>
        <v>2</v>
      </c>
      <c r="K49" s="23">
        <f t="shared" ca="1" si="11"/>
        <v>98</v>
      </c>
      <c r="L49" s="23">
        <f t="shared" ca="1" si="2"/>
        <v>100</v>
      </c>
      <c r="M49" s="23">
        <f t="shared" ca="1" si="3"/>
        <v>99</v>
      </c>
      <c r="N49" s="23">
        <f t="shared" ca="1" si="4"/>
        <v>4</v>
      </c>
      <c r="O49" s="23">
        <f t="shared" ca="1" si="5"/>
        <v>6</v>
      </c>
    </row>
    <row r="50" spans="1:15" x14ac:dyDescent="0.25">
      <c r="A50" s="23">
        <v>42</v>
      </c>
      <c r="B50" s="23">
        <f t="shared" ca="1" si="0"/>
        <v>40</v>
      </c>
      <c r="C50" s="23">
        <f t="shared" ca="1" si="0"/>
        <v>76</v>
      </c>
      <c r="D50" s="23">
        <f t="shared" ca="1" si="0"/>
        <v>82</v>
      </c>
      <c r="E50" s="23">
        <f t="shared" ca="1" si="6"/>
        <v>2</v>
      </c>
      <c r="F50" s="23">
        <f t="shared" ca="1" si="7"/>
        <v>96</v>
      </c>
      <c r="G50" s="23">
        <f t="shared" ca="1" si="8"/>
        <v>100</v>
      </c>
      <c r="H50" s="23">
        <f t="shared" ca="1" si="9"/>
        <v>99</v>
      </c>
      <c r="I50" s="23" t="str">
        <f t="shared" ca="1" si="10"/>
        <v>Baker</v>
      </c>
      <c r="J50" s="25">
        <f t="shared" ca="1" si="1"/>
        <v>6</v>
      </c>
      <c r="K50" s="23">
        <f t="shared" ca="1" si="11"/>
        <v>99</v>
      </c>
      <c r="L50" s="23">
        <f t="shared" ca="1" si="2"/>
        <v>100</v>
      </c>
      <c r="M50" s="23">
        <f t="shared" ca="1" si="3"/>
        <v>105</v>
      </c>
      <c r="N50" s="23">
        <f t="shared" ca="1" si="4"/>
        <v>3</v>
      </c>
      <c r="O50" s="23">
        <f t="shared" ca="1" si="5"/>
        <v>9</v>
      </c>
    </row>
    <row r="51" spans="1:15" x14ac:dyDescent="0.25">
      <c r="A51" s="23">
        <v>43</v>
      </c>
      <c r="B51" s="23">
        <f t="shared" ca="1" si="0"/>
        <v>67</v>
      </c>
      <c r="C51" s="23">
        <f t="shared" ca="1" si="0"/>
        <v>37</v>
      </c>
      <c r="D51" s="23">
        <f t="shared" ca="1" si="0"/>
        <v>33</v>
      </c>
      <c r="E51" s="23">
        <f t="shared" ca="1" si="6"/>
        <v>3</v>
      </c>
      <c r="F51" s="23">
        <f t="shared" ca="1" si="7"/>
        <v>99</v>
      </c>
      <c r="G51" s="23">
        <f t="shared" ca="1" si="8"/>
        <v>100</v>
      </c>
      <c r="H51" s="23">
        <f t="shared" ca="1" si="9"/>
        <v>105</v>
      </c>
      <c r="I51" s="23" t="str">
        <f t="shared" ca="1" si="10"/>
        <v>Able</v>
      </c>
      <c r="J51" s="25">
        <f t="shared" ca="1" si="1"/>
        <v>3</v>
      </c>
      <c r="K51" s="23">
        <f t="shared" ca="1" si="11"/>
        <v>100</v>
      </c>
      <c r="L51" s="23">
        <f t="shared" ca="1" si="2"/>
        <v>103</v>
      </c>
      <c r="M51" s="23">
        <f t="shared" ca="1" si="3"/>
        <v>105</v>
      </c>
      <c r="N51" s="23">
        <f t="shared" ca="1" si="4"/>
        <v>1</v>
      </c>
      <c r="O51" s="23">
        <f t="shared" ca="1" si="5"/>
        <v>4</v>
      </c>
    </row>
    <row r="52" spans="1:15" x14ac:dyDescent="0.25">
      <c r="A52" s="23">
        <v>44</v>
      </c>
      <c r="B52" s="23">
        <f t="shared" ca="1" si="0"/>
        <v>49</v>
      </c>
      <c r="C52" s="23">
        <f t="shared" ca="1" si="0"/>
        <v>14</v>
      </c>
      <c r="D52" s="23">
        <f t="shared" ca="1" si="0"/>
        <v>74</v>
      </c>
      <c r="E52" s="23">
        <f t="shared" ca="1" si="6"/>
        <v>3</v>
      </c>
      <c r="F52" s="23">
        <f t="shared" ca="1" si="7"/>
        <v>102</v>
      </c>
      <c r="G52" s="23">
        <f t="shared" ca="1" si="8"/>
        <v>103</v>
      </c>
      <c r="H52" s="23">
        <f t="shared" ca="1" si="9"/>
        <v>105</v>
      </c>
      <c r="I52" s="23" t="str">
        <f t="shared" ca="1" si="10"/>
        <v>Able</v>
      </c>
      <c r="J52" s="25">
        <f t="shared" ca="1" si="1"/>
        <v>2</v>
      </c>
      <c r="K52" s="23">
        <f t="shared" ca="1" si="11"/>
        <v>103</v>
      </c>
      <c r="L52" s="23">
        <f t="shared" ca="1" si="2"/>
        <v>105</v>
      </c>
      <c r="M52" s="23">
        <f t="shared" ca="1" si="3"/>
        <v>105</v>
      </c>
      <c r="N52" s="23">
        <f t="shared" ca="1" si="4"/>
        <v>1</v>
      </c>
      <c r="O52" s="23">
        <f t="shared" ca="1" si="5"/>
        <v>3</v>
      </c>
    </row>
    <row r="53" spans="1:15" x14ac:dyDescent="0.25">
      <c r="A53" s="23">
        <v>45</v>
      </c>
      <c r="B53" s="23">
        <f t="shared" ca="1" si="0"/>
        <v>32</v>
      </c>
      <c r="C53" s="23">
        <f t="shared" ca="1" si="0"/>
        <v>4</v>
      </c>
      <c r="D53" s="23">
        <f t="shared" ca="1" si="0"/>
        <v>33</v>
      </c>
      <c r="E53" s="23">
        <f t="shared" ca="1" si="6"/>
        <v>2</v>
      </c>
      <c r="F53" s="23">
        <f t="shared" ca="1" si="7"/>
        <v>104</v>
      </c>
      <c r="G53" s="23">
        <f t="shared" ca="1" si="8"/>
        <v>105</v>
      </c>
      <c r="H53" s="23">
        <f t="shared" ca="1" si="9"/>
        <v>105</v>
      </c>
      <c r="I53" s="23" t="str">
        <f t="shared" ca="1" si="10"/>
        <v>Able</v>
      </c>
      <c r="J53" s="25">
        <f t="shared" ca="1" si="1"/>
        <v>2</v>
      </c>
      <c r="K53" s="23">
        <f t="shared" ca="1" si="11"/>
        <v>105</v>
      </c>
      <c r="L53" s="23">
        <f t="shared" ca="1" si="2"/>
        <v>107</v>
      </c>
      <c r="M53" s="23">
        <f t="shared" ca="1" si="3"/>
        <v>105</v>
      </c>
      <c r="N53" s="23">
        <f t="shared" ca="1" si="4"/>
        <v>1</v>
      </c>
      <c r="O53" s="23">
        <f t="shared" ca="1" si="5"/>
        <v>3</v>
      </c>
    </row>
    <row r="54" spans="1:15" x14ac:dyDescent="0.25">
      <c r="A54" s="23">
        <v>46</v>
      </c>
      <c r="B54" s="23">
        <f t="shared" ca="1" si="0"/>
        <v>96</v>
      </c>
      <c r="C54" s="23">
        <f t="shared" ca="1" si="0"/>
        <v>62</v>
      </c>
      <c r="D54" s="23">
        <f t="shared" ca="1" si="0"/>
        <v>16</v>
      </c>
      <c r="E54" s="23">
        <f t="shared" ca="1" si="6"/>
        <v>4</v>
      </c>
      <c r="F54" s="23">
        <f t="shared" ca="1" si="7"/>
        <v>108</v>
      </c>
      <c r="G54" s="23">
        <f t="shared" ca="1" si="8"/>
        <v>107</v>
      </c>
      <c r="H54" s="23">
        <f t="shared" ca="1" si="9"/>
        <v>105</v>
      </c>
      <c r="I54" s="23" t="str">
        <f t="shared" ca="1" si="10"/>
        <v>Able</v>
      </c>
      <c r="J54" s="25">
        <f t="shared" ca="1" si="1"/>
        <v>4</v>
      </c>
      <c r="K54" s="23">
        <f t="shared" ca="1" si="11"/>
        <v>108</v>
      </c>
      <c r="L54" s="23">
        <f t="shared" ca="1" si="2"/>
        <v>112</v>
      </c>
      <c r="M54" s="23">
        <f t="shared" ca="1" si="3"/>
        <v>105</v>
      </c>
      <c r="N54" s="23">
        <f t="shared" ca="1" si="4"/>
        <v>0</v>
      </c>
      <c r="O54" s="23">
        <f t="shared" ca="1" si="5"/>
        <v>4</v>
      </c>
    </row>
    <row r="55" spans="1:15" x14ac:dyDescent="0.25">
      <c r="A55" s="23">
        <v>47</v>
      </c>
      <c r="B55" s="23">
        <f t="shared" ca="1" si="0"/>
        <v>59</v>
      </c>
      <c r="C55" s="23">
        <f t="shared" ca="1" si="0"/>
        <v>98</v>
      </c>
      <c r="D55" s="23">
        <f t="shared" ca="1" si="0"/>
        <v>54</v>
      </c>
      <c r="E55" s="23">
        <f t="shared" ca="1" si="6"/>
        <v>3</v>
      </c>
      <c r="F55" s="23">
        <f t="shared" ca="1" si="7"/>
        <v>111</v>
      </c>
      <c r="G55" s="23">
        <f t="shared" ca="1" si="8"/>
        <v>112</v>
      </c>
      <c r="H55" s="23">
        <f t="shared" ca="1" si="9"/>
        <v>105</v>
      </c>
      <c r="I55" s="23" t="str">
        <f t="shared" ca="1" si="10"/>
        <v>Baker</v>
      </c>
      <c r="J55" s="25">
        <f t="shared" ca="1" si="1"/>
        <v>4</v>
      </c>
      <c r="K55" s="23">
        <f t="shared" ca="1" si="11"/>
        <v>111</v>
      </c>
      <c r="L55" s="23">
        <f t="shared" ca="1" si="2"/>
        <v>112</v>
      </c>
      <c r="M55" s="23">
        <f t="shared" ca="1" si="3"/>
        <v>115</v>
      </c>
      <c r="N55" s="23">
        <f t="shared" ca="1" si="4"/>
        <v>0</v>
      </c>
      <c r="O55" s="23">
        <f t="shared" ca="1" si="5"/>
        <v>4</v>
      </c>
    </row>
    <row r="56" spans="1:15" x14ac:dyDescent="0.25">
      <c r="A56" s="23">
        <v>48</v>
      </c>
      <c r="B56" s="23">
        <f t="shared" ca="1" si="0"/>
        <v>54</v>
      </c>
      <c r="C56" s="23">
        <f t="shared" ca="1" si="0"/>
        <v>24</v>
      </c>
      <c r="D56" s="23">
        <f t="shared" ca="1" si="0"/>
        <v>29</v>
      </c>
      <c r="E56" s="23">
        <f t="shared" ca="1" si="6"/>
        <v>3</v>
      </c>
      <c r="F56" s="23">
        <f t="shared" ca="1" si="7"/>
        <v>114</v>
      </c>
      <c r="G56" s="23">
        <f t="shared" ca="1" si="8"/>
        <v>112</v>
      </c>
      <c r="H56" s="23">
        <f t="shared" ca="1" si="9"/>
        <v>115</v>
      </c>
      <c r="I56" s="23" t="str">
        <f t="shared" ca="1" si="10"/>
        <v>Able</v>
      </c>
      <c r="J56" s="25">
        <f t="shared" ca="1" si="1"/>
        <v>2</v>
      </c>
      <c r="K56" s="23">
        <f t="shared" ca="1" si="11"/>
        <v>114</v>
      </c>
      <c r="L56" s="23">
        <f t="shared" ca="1" si="2"/>
        <v>116</v>
      </c>
      <c r="M56" s="23">
        <f t="shared" ca="1" si="3"/>
        <v>115</v>
      </c>
      <c r="N56" s="23">
        <f t="shared" ca="1" si="4"/>
        <v>0</v>
      </c>
      <c r="O56" s="23">
        <f t="shared" ca="1" si="5"/>
        <v>2</v>
      </c>
    </row>
    <row r="57" spans="1:15" x14ac:dyDescent="0.25">
      <c r="A57" s="23">
        <v>49</v>
      </c>
      <c r="B57" s="23">
        <f t="shared" ca="1" si="0"/>
        <v>18</v>
      </c>
      <c r="C57" s="23">
        <f t="shared" ca="1" si="0"/>
        <v>14</v>
      </c>
      <c r="D57" s="23">
        <f t="shared" ca="1" si="0"/>
        <v>59</v>
      </c>
      <c r="E57" s="23">
        <f t="shared" ca="1" si="6"/>
        <v>1</v>
      </c>
      <c r="F57" s="23">
        <f t="shared" ca="1" si="7"/>
        <v>115</v>
      </c>
      <c r="G57" s="23">
        <f t="shared" ca="1" si="8"/>
        <v>116</v>
      </c>
      <c r="H57" s="23">
        <f t="shared" ca="1" si="9"/>
        <v>115</v>
      </c>
      <c r="I57" s="23" t="str">
        <f t="shared" ca="1" si="10"/>
        <v>Baker</v>
      </c>
      <c r="J57" s="25">
        <f t="shared" ca="1" si="1"/>
        <v>4</v>
      </c>
      <c r="K57" s="23">
        <f t="shared" ca="1" si="11"/>
        <v>115</v>
      </c>
      <c r="L57" s="23">
        <f t="shared" ca="1" si="2"/>
        <v>116</v>
      </c>
      <c r="M57" s="23">
        <f t="shared" ca="1" si="3"/>
        <v>119</v>
      </c>
      <c r="N57" s="23">
        <f t="shared" ca="1" si="4"/>
        <v>0</v>
      </c>
      <c r="O57" s="23">
        <f t="shared" ca="1" si="5"/>
        <v>4</v>
      </c>
    </row>
    <row r="58" spans="1:15" x14ac:dyDescent="0.25">
      <c r="A58" s="23">
        <v>50</v>
      </c>
      <c r="B58" s="23">
        <f t="shared" ca="1" si="0"/>
        <v>24</v>
      </c>
      <c r="C58" s="23">
        <f t="shared" ca="1" si="0"/>
        <v>17</v>
      </c>
      <c r="D58" s="23">
        <f t="shared" ca="1" si="0"/>
        <v>87</v>
      </c>
      <c r="E58" s="23">
        <f t="shared" ca="1" si="6"/>
        <v>1</v>
      </c>
      <c r="F58" s="23">
        <f t="shared" ca="1" si="7"/>
        <v>116</v>
      </c>
      <c r="G58" s="23">
        <f t="shared" ca="1" si="8"/>
        <v>116</v>
      </c>
      <c r="H58" s="23">
        <f t="shared" ca="1" si="9"/>
        <v>119</v>
      </c>
      <c r="I58" s="23" t="str">
        <f t="shared" ca="1" si="10"/>
        <v>Able</v>
      </c>
      <c r="J58" s="25">
        <f t="shared" ca="1" si="1"/>
        <v>2</v>
      </c>
      <c r="K58" s="23">
        <f t="shared" ca="1" si="11"/>
        <v>116</v>
      </c>
      <c r="L58" s="23">
        <f t="shared" ca="1" si="2"/>
        <v>118</v>
      </c>
      <c r="M58" s="23">
        <f t="shared" ca="1" si="3"/>
        <v>119</v>
      </c>
      <c r="N58" s="23">
        <f t="shared" ca="1" si="4"/>
        <v>0</v>
      </c>
      <c r="O58" s="23">
        <f t="shared" ca="1" si="5"/>
        <v>2</v>
      </c>
    </row>
    <row r="59" spans="1:15" x14ac:dyDescent="0.25">
      <c r="A59" s="23">
        <v>51</v>
      </c>
      <c r="B59" s="23">
        <f t="shared" ca="1" si="0"/>
        <v>32</v>
      </c>
      <c r="C59" s="23">
        <f t="shared" ca="1" si="0"/>
        <v>75</v>
      </c>
      <c r="D59" s="23">
        <f t="shared" ca="1" si="0"/>
        <v>25</v>
      </c>
      <c r="E59" s="23">
        <f t="shared" ca="1" si="6"/>
        <v>2</v>
      </c>
      <c r="F59" s="23">
        <f t="shared" ca="1" si="7"/>
        <v>118</v>
      </c>
      <c r="G59" s="23">
        <f t="shared" ca="1" si="8"/>
        <v>118</v>
      </c>
      <c r="H59" s="23">
        <f t="shared" ca="1" si="9"/>
        <v>119</v>
      </c>
      <c r="I59" s="23" t="str">
        <f t="shared" ca="1" si="10"/>
        <v>Able</v>
      </c>
      <c r="J59" s="25">
        <f t="shared" ca="1" si="1"/>
        <v>4</v>
      </c>
      <c r="K59" s="23">
        <f t="shared" ca="1" si="11"/>
        <v>118</v>
      </c>
      <c r="L59" s="23">
        <f t="shared" ca="1" si="2"/>
        <v>122</v>
      </c>
      <c r="M59" s="23">
        <f t="shared" ca="1" si="3"/>
        <v>119</v>
      </c>
      <c r="N59" s="23">
        <f t="shared" ca="1" si="4"/>
        <v>0</v>
      </c>
      <c r="O59" s="23">
        <f t="shared" ca="1" si="5"/>
        <v>4</v>
      </c>
    </row>
    <row r="60" spans="1:15" x14ac:dyDescent="0.25">
      <c r="A60" s="23">
        <v>52</v>
      </c>
      <c r="B60" s="23">
        <f t="shared" ca="1" si="0"/>
        <v>66</v>
      </c>
      <c r="C60" s="23">
        <f t="shared" ca="1" si="0"/>
        <v>75</v>
      </c>
      <c r="D60" s="23">
        <f t="shared" ca="1" si="0"/>
        <v>3</v>
      </c>
      <c r="E60" s="23">
        <f t="shared" ca="1" si="6"/>
        <v>3</v>
      </c>
      <c r="F60" s="23">
        <f t="shared" ca="1" si="7"/>
        <v>121</v>
      </c>
      <c r="G60" s="23">
        <f t="shared" ca="1" si="8"/>
        <v>122</v>
      </c>
      <c r="H60" s="23">
        <f t="shared" ca="1" si="9"/>
        <v>119</v>
      </c>
      <c r="I60" s="23" t="str">
        <f t="shared" ca="1" si="10"/>
        <v>Baker</v>
      </c>
      <c r="J60" s="25">
        <f t="shared" ca="1" si="1"/>
        <v>3</v>
      </c>
      <c r="K60" s="23">
        <f t="shared" ca="1" si="11"/>
        <v>121</v>
      </c>
      <c r="L60" s="23">
        <f t="shared" ca="1" si="2"/>
        <v>122</v>
      </c>
      <c r="M60" s="23">
        <f t="shared" ca="1" si="3"/>
        <v>124</v>
      </c>
      <c r="N60" s="23">
        <f t="shared" ca="1" si="4"/>
        <v>0</v>
      </c>
      <c r="O60" s="23">
        <f t="shared" ca="1" si="5"/>
        <v>3</v>
      </c>
    </row>
    <row r="61" spans="1:15" x14ac:dyDescent="0.25">
      <c r="A61" s="23">
        <v>53</v>
      </c>
      <c r="B61" s="23">
        <f t="shared" ca="1" si="0"/>
        <v>45</v>
      </c>
      <c r="C61" s="23">
        <f t="shared" ca="1" si="0"/>
        <v>17</v>
      </c>
      <c r="D61" s="23">
        <f t="shared" ca="1" si="0"/>
        <v>42</v>
      </c>
      <c r="E61" s="23">
        <f t="shared" ca="1" si="6"/>
        <v>3</v>
      </c>
      <c r="F61" s="23">
        <f t="shared" ca="1" si="7"/>
        <v>124</v>
      </c>
      <c r="G61" s="23">
        <f t="shared" ca="1" si="8"/>
        <v>122</v>
      </c>
      <c r="H61" s="23">
        <f t="shared" ca="1" si="9"/>
        <v>124</v>
      </c>
      <c r="I61" s="23" t="str">
        <f t="shared" ca="1" si="10"/>
        <v>Able</v>
      </c>
      <c r="J61" s="25">
        <f t="shared" ca="1" si="1"/>
        <v>2</v>
      </c>
      <c r="K61" s="23">
        <f t="shared" ca="1" si="11"/>
        <v>124</v>
      </c>
      <c r="L61" s="23">
        <f t="shared" ca="1" si="2"/>
        <v>126</v>
      </c>
      <c r="M61" s="23">
        <f t="shared" ca="1" si="3"/>
        <v>124</v>
      </c>
      <c r="N61" s="23">
        <f t="shared" ca="1" si="4"/>
        <v>0</v>
      </c>
      <c r="O61" s="23">
        <f t="shared" ca="1" si="5"/>
        <v>2</v>
      </c>
    </row>
    <row r="62" spans="1:15" x14ac:dyDescent="0.25">
      <c r="A62" s="23">
        <v>54</v>
      </c>
      <c r="B62" s="23">
        <f t="shared" ca="1" si="0"/>
        <v>18</v>
      </c>
      <c r="C62" s="23">
        <f t="shared" ca="1" si="0"/>
        <v>10</v>
      </c>
      <c r="D62" s="23">
        <f t="shared" ca="1" si="0"/>
        <v>12</v>
      </c>
      <c r="E62" s="23">
        <f t="shared" ca="1" si="6"/>
        <v>1</v>
      </c>
      <c r="F62" s="23">
        <f t="shared" ca="1" si="7"/>
        <v>125</v>
      </c>
      <c r="G62" s="23">
        <f t="shared" ca="1" si="8"/>
        <v>126</v>
      </c>
      <c r="H62" s="23">
        <f t="shared" ca="1" si="9"/>
        <v>124</v>
      </c>
      <c r="I62" s="23" t="str">
        <f t="shared" ca="1" si="10"/>
        <v>Baker</v>
      </c>
      <c r="J62" s="25">
        <f t="shared" ca="1" si="1"/>
        <v>3</v>
      </c>
      <c r="K62" s="23">
        <f t="shared" ca="1" si="11"/>
        <v>125</v>
      </c>
      <c r="L62" s="23">
        <f t="shared" ca="1" si="2"/>
        <v>126</v>
      </c>
      <c r="M62" s="23">
        <f t="shared" ca="1" si="3"/>
        <v>128</v>
      </c>
      <c r="N62" s="23">
        <f t="shared" ca="1" si="4"/>
        <v>0</v>
      </c>
      <c r="O62" s="23">
        <f t="shared" ca="1" si="5"/>
        <v>3</v>
      </c>
    </row>
    <row r="63" spans="1:15" x14ac:dyDescent="0.25">
      <c r="A63" s="23">
        <v>55</v>
      </c>
      <c r="B63" s="23">
        <f t="shared" ca="1" si="0"/>
        <v>85</v>
      </c>
      <c r="C63" s="23">
        <f t="shared" ca="1" si="0"/>
        <v>12</v>
      </c>
      <c r="D63" s="23">
        <f t="shared" ca="1" si="0"/>
        <v>88</v>
      </c>
      <c r="E63" s="23">
        <f t="shared" ca="1" si="6"/>
        <v>3</v>
      </c>
      <c r="F63" s="23">
        <f t="shared" ca="1" si="7"/>
        <v>128</v>
      </c>
      <c r="G63" s="23">
        <f t="shared" ca="1" si="8"/>
        <v>126</v>
      </c>
      <c r="H63" s="23">
        <f t="shared" ca="1" si="9"/>
        <v>128</v>
      </c>
      <c r="I63" s="23" t="str">
        <f t="shared" ca="1" si="10"/>
        <v>Able</v>
      </c>
      <c r="J63" s="25">
        <f t="shared" ca="1" si="1"/>
        <v>2</v>
      </c>
      <c r="K63" s="23">
        <f t="shared" ca="1" si="11"/>
        <v>128</v>
      </c>
      <c r="L63" s="23">
        <f t="shared" ca="1" si="2"/>
        <v>130</v>
      </c>
      <c r="M63" s="23">
        <f t="shared" ca="1" si="3"/>
        <v>128</v>
      </c>
      <c r="N63" s="23">
        <f t="shared" ca="1" si="4"/>
        <v>0</v>
      </c>
      <c r="O63" s="23">
        <f t="shared" ca="1" si="5"/>
        <v>2</v>
      </c>
    </row>
    <row r="64" spans="1:15" x14ac:dyDescent="0.25">
      <c r="A64" s="23">
        <v>56</v>
      </c>
      <c r="B64" s="23">
        <f t="shared" ca="1" si="0"/>
        <v>53</v>
      </c>
      <c r="C64" s="23">
        <f t="shared" ca="1" si="0"/>
        <v>34</v>
      </c>
      <c r="D64" s="23">
        <f t="shared" ca="1" si="0"/>
        <v>13</v>
      </c>
      <c r="E64" s="23">
        <f t="shared" ca="1" si="6"/>
        <v>3</v>
      </c>
      <c r="F64" s="23">
        <f t="shared" ca="1" si="7"/>
        <v>131</v>
      </c>
      <c r="G64" s="23">
        <f t="shared" ca="1" si="8"/>
        <v>130</v>
      </c>
      <c r="H64" s="23">
        <f t="shared" ca="1" si="9"/>
        <v>128</v>
      </c>
      <c r="I64" s="23" t="str">
        <f t="shared" ca="1" si="10"/>
        <v>Able</v>
      </c>
      <c r="J64" s="25">
        <f t="shared" ca="1" si="1"/>
        <v>3</v>
      </c>
      <c r="K64" s="23">
        <f t="shared" ca="1" si="11"/>
        <v>131</v>
      </c>
      <c r="L64" s="23">
        <f t="shared" ca="1" si="2"/>
        <v>134</v>
      </c>
      <c r="M64" s="23">
        <f t="shared" ca="1" si="3"/>
        <v>128</v>
      </c>
      <c r="N64" s="23">
        <f t="shared" ca="1" si="4"/>
        <v>0</v>
      </c>
      <c r="O64" s="23">
        <f t="shared" ca="1" si="5"/>
        <v>3</v>
      </c>
    </row>
    <row r="65" spans="1:15" x14ac:dyDescent="0.25">
      <c r="A65" s="23">
        <v>57</v>
      </c>
      <c r="B65" s="23">
        <f t="shared" ca="1" si="0"/>
        <v>70</v>
      </c>
      <c r="C65" s="23">
        <f t="shared" ca="1" si="0"/>
        <v>76</v>
      </c>
      <c r="D65" s="23">
        <f t="shared" ca="1" si="0"/>
        <v>25</v>
      </c>
      <c r="E65" s="23">
        <f t="shared" ca="1" si="6"/>
        <v>3</v>
      </c>
      <c r="F65" s="23">
        <f t="shared" ca="1" si="7"/>
        <v>134</v>
      </c>
      <c r="G65" s="23">
        <f t="shared" ca="1" si="8"/>
        <v>134</v>
      </c>
      <c r="H65" s="23">
        <f t="shared" ca="1" si="9"/>
        <v>128</v>
      </c>
      <c r="I65" s="23" t="str">
        <f t="shared" ca="1" si="10"/>
        <v>Able</v>
      </c>
      <c r="J65" s="25">
        <f t="shared" ca="1" si="1"/>
        <v>4</v>
      </c>
      <c r="K65" s="23">
        <f t="shared" ca="1" si="11"/>
        <v>134</v>
      </c>
      <c r="L65" s="23">
        <f t="shared" ca="1" si="2"/>
        <v>138</v>
      </c>
      <c r="M65" s="23">
        <f t="shared" ca="1" si="3"/>
        <v>128</v>
      </c>
      <c r="N65" s="23">
        <f t="shared" ca="1" si="4"/>
        <v>0</v>
      </c>
      <c r="O65" s="23">
        <f t="shared" ca="1" si="5"/>
        <v>4</v>
      </c>
    </row>
    <row r="66" spans="1:15" x14ac:dyDescent="0.25">
      <c r="A66" s="23">
        <v>58</v>
      </c>
      <c r="B66" s="23">
        <f t="shared" ca="1" si="0"/>
        <v>96</v>
      </c>
      <c r="C66" s="23">
        <f t="shared" ca="1" si="0"/>
        <v>97</v>
      </c>
      <c r="D66" s="23">
        <f t="shared" ca="1" si="0"/>
        <v>34</v>
      </c>
      <c r="E66" s="23">
        <f t="shared" ca="1" si="6"/>
        <v>4</v>
      </c>
      <c r="F66" s="23">
        <f t="shared" ca="1" si="7"/>
        <v>138</v>
      </c>
      <c r="G66" s="23">
        <f t="shared" ca="1" si="8"/>
        <v>138</v>
      </c>
      <c r="H66" s="23">
        <f t="shared" ca="1" si="9"/>
        <v>128</v>
      </c>
      <c r="I66" s="23" t="str">
        <f t="shared" ca="1" si="10"/>
        <v>Able</v>
      </c>
      <c r="J66" s="25">
        <f t="shared" ca="1" si="1"/>
        <v>5</v>
      </c>
      <c r="K66" s="23">
        <f t="shared" ca="1" si="11"/>
        <v>138</v>
      </c>
      <c r="L66" s="23">
        <f t="shared" ca="1" si="2"/>
        <v>143</v>
      </c>
      <c r="M66" s="23">
        <f t="shared" ca="1" si="3"/>
        <v>128</v>
      </c>
      <c r="N66" s="23">
        <f t="shared" ca="1" si="4"/>
        <v>0</v>
      </c>
      <c r="O66" s="23">
        <f t="shared" ca="1" si="5"/>
        <v>5</v>
      </c>
    </row>
    <row r="67" spans="1:15" x14ac:dyDescent="0.25">
      <c r="A67" s="23">
        <v>59</v>
      </c>
      <c r="B67" s="23">
        <f t="shared" ca="1" si="0"/>
        <v>29</v>
      </c>
      <c r="C67" s="23">
        <f t="shared" ca="1" si="0"/>
        <v>68</v>
      </c>
      <c r="D67" s="23">
        <f t="shared" ca="1" si="0"/>
        <v>82</v>
      </c>
      <c r="E67" s="23">
        <f t="shared" ca="1" si="6"/>
        <v>2</v>
      </c>
      <c r="F67" s="23">
        <f t="shared" ca="1" si="7"/>
        <v>140</v>
      </c>
      <c r="G67" s="23">
        <f t="shared" ca="1" si="8"/>
        <v>143</v>
      </c>
      <c r="H67" s="23">
        <f t="shared" ca="1" si="9"/>
        <v>128</v>
      </c>
      <c r="I67" s="23" t="str">
        <f t="shared" ca="1" si="10"/>
        <v>Baker</v>
      </c>
      <c r="J67" s="25">
        <f t="shared" ca="1" si="1"/>
        <v>6</v>
      </c>
      <c r="K67" s="23">
        <f t="shared" ca="1" si="11"/>
        <v>140</v>
      </c>
      <c r="L67" s="23">
        <f t="shared" ca="1" si="2"/>
        <v>143</v>
      </c>
      <c r="M67" s="23">
        <f t="shared" ca="1" si="3"/>
        <v>146</v>
      </c>
      <c r="N67" s="23">
        <f t="shared" ca="1" si="4"/>
        <v>0</v>
      </c>
      <c r="O67" s="23">
        <f t="shared" ca="1" si="5"/>
        <v>6</v>
      </c>
    </row>
    <row r="68" spans="1:15" x14ac:dyDescent="0.25">
      <c r="A68" s="23">
        <v>60</v>
      </c>
      <c r="B68" s="23">
        <f t="shared" ca="1" si="0"/>
        <v>87</v>
      </c>
      <c r="C68" s="23">
        <f t="shared" ca="1" si="0"/>
        <v>97</v>
      </c>
      <c r="D68" s="23">
        <f t="shared" ca="1" si="0"/>
        <v>24</v>
      </c>
      <c r="E68" s="23">
        <f t="shared" ca="1" si="6"/>
        <v>4</v>
      </c>
      <c r="F68" s="23">
        <f t="shared" ca="1" si="7"/>
        <v>144</v>
      </c>
      <c r="G68" s="23">
        <f t="shared" ca="1" si="8"/>
        <v>143</v>
      </c>
      <c r="H68" s="23">
        <f t="shared" ca="1" si="9"/>
        <v>146</v>
      </c>
      <c r="I68" s="23" t="str">
        <f t="shared" ca="1" si="10"/>
        <v>Able</v>
      </c>
      <c r="J68" s="25">
        <f t="shared" ca="1" si="1"/>
        <v>5</v>
      </c>
      <c r="K68" s="23">
        <f t="shared" ca="1" si="11"/>
        <v>144</v>
      </c>
      <c r="L68" s="23">
        <f t="shared" ca="1" si="2"/>
        <v>149</v>
      </c>
      <c r="M68" s="23">
        <f t="shared" ca="1" si="3"/>
        <v>146</v>
      </c>
      <c r="N68" s="23">
        <f t="shared" ca="1" si="4"/>
        <v>0</v>
      </c>
      <c r="O68" s="23">
        <f t="shared" ca="1" si="5"/>
        <v>5</v>
      </c>
    </row>
    <row r="69" spans="1:15" x14ac:dyDescent="0.25">
      <c r="A69" s="23">
        <v>61</v>
      </c>
      <c r="B69" s="23">
        <f t="shared" ca="1" si="0"/>
        <v>27</v>
      </c>
      <c r="C69" s="23">
        <f t="shared" ca="1" si="0"/>
        <v>83</v>
      </c>
      <c r="D69" s="23">
        <f t="shared" ca="1" si="0"/>
        <v>28</v>
      </c>
      <c r="E69" s="23">
        <f t="shared" ca="1" si="6"/>
        <v>2</v>
      </c>
      <c r="F69" s="23">
        <f t="shared" ca="1" si="7"/>
        <v>146</v>
      </c>
      <c r="G69" s="23">
        <f t="shared" ca="1" si="8"/>
        <v>149</v>
      </c>
      <c r="H69" s="23">
        <f t="shared" ca="1" si="9"/>
        <v>146</v>
      </c>
      <c r="I69" s="23" t="str">
        <f t="shared" ca="1" si="10"/>
        <v>Baker</v>
      </c>
      <c r="J69" s="25">
        <f t="shared" ca="1" si="1"/>
        <v>3</v>
      </c>
      <c r="K69" s="23">
        <f t="shared" ca="1" si="11"/>
        <v>146</v>
      </c>
      <c r="L69" s="23">
        <f t="shared" ca="1" si="2"/>
        <v>149</v>
      </c>
      <c r="M69" s="23">
        <f t="shared" ca="1" si="3"/>
        <v>149</v>
      </c>
      <c r="N69" s="23">
        <f t="shared" ca="1" si="4"/>
        <v>0</v>
      </c>
      <c r="O69" s="23">
        <f t="shared" ca="1" si="5"/>
        <v>3</v>
      </c>
    </row>
    <row r="70" spans="1:15" x14ac:dyDescent="0.25">
      <c r="A70" s="23">
        <v>62</v>
      </c>
      <c r="B70" s="23">
        <f t="shared" ca="1" si="0"/>
        <v>56</v>
      </c>
      <c r="C70" s="23">
        <f t="shared" ca="1" si="0"/>
        <v>86</v>
      </c>
      <c r="D70" s="23">
        <f t="shared" ca="1" si="0"/>
        <v>80</v>
      </c>
      <c r="E70" s="23">
        <f t="shared" ca="1" si="6"/>
        <v>3</v>
      </c>
      <c r="F70" s="23">
        <f t="shared" ca="1" si="7"/>
        <v>149</v>
      </c>
      <c r="G70" s="23">
        <f t="shared" ca="1" si="8"/>
        <v>149</v>
      </c>
      <c r="H70" s="23">
        <f t="shared" ca="1" si="9"/>
        <v>149</v>
      </c>
      <c r="I70" s="23" t="str">
        <f t="shared" ca="1" si="10"/>
        <v>Able</v>
      </c>
      <c r="J70" s="25">
        <f t="shared" ca="1" si="1"/>
        <v>5</v>
      </c>
      <c r="K70" s="23">
        <f t="shared" ca="1" si="11"/>
        <v>149</v>
      </c>
      <c r="L70" s="23">
        <f t="shared" ca="1" si="2"/>
        <v>154</v>
      </c>
      <c r="M70" s="23">
        <f t="shared" ca="1" si="3"/>
        <v>149</v>
      </c>
      <c r="N70" s="23">
        <f t="shared" ca="1" si="4"/>
        <v>0</v>
      </c>
      <c r="O70" s="23">
        <f t="shared" ca="1" si="5"/>
        <v>5</v>
      </c>
    </row>
    <row r="71" spans="1:15" x14ac:dyDescent="0.25">
      <c r="A71" s="23">
        <v>63</v>
      </c>
      <c r="B71" s="23">
        <f t="shared" ca="1" si="0"/>
        <v>43</v>
      </c>
      <c r="C71" s="23">
        <f t="shared" ca="1" si="0"/>
        <v>26</v>
      </c>
      <c r="D71" s="23">
        <f t="shared" ca="1" si="0"/>
        <v>68</v>
      </c>
      <c r="E71" s="23">
        <f t="shared" ca="1" si="6"/>
        <v>3</v>
      </c>
      <c r="F71" s="23">
        <f t="shared" ca="1" si="7"/>
        <v>152</v>
      </c>
      <c r="G71" s="23">
        <f t="shared" ca="1" si="8"/>
        <v>154</v>
      </c>
      <c r="H71" s="23">
        <f t="shared" ca="1" si="9"/>
        <v>149</v>
      </c>
      <c r="I71" s="23" t="str">
        <f t="shared" ca="1" si="10"/>
        <v>Baker</v>
      </c>
      <c r="J71" s="25">
        <f t="shared" ca="1" si="1"/>
        <v>5</v>
      </c>
      <c r="K71" s="23">
        <f t="shared" ca="1" si="11"/>
        <v>152</v>
      </c>
      <c r="L71" s="23">
        <f t="shared" ca="1" si="2"/>
        <v>154</v>
      </c>
      <c r="M71" s="23">
        <f t="shared" ca="1" si="3"/>
        <v>157</v>
      </c>
      <c r="N71" s="23">
        <f t="shared" ca="1" si="4"/>
        <v>0</v>
      </c>
      <c r="O71" s="23">
        <f t="shared" ca="1" si="5"/>
        <v>5</v>
      </c>
    </row>
    <row r="72" spans="1:15" x14ac:dyDescent="0.25">
      <c r="A72" s="23">
        <v>64</v>
      </c>
      <c r="B72" s="23">
        <f t="shared" ca="1" si="0"/>
        <v>77</v>
      </c>
      <c r="C72" s="23">
        <f t="shared" ca="1" si="0"/>
        <v>45</v>
      </c>
      <c r="D72" s="23">
        <f t="shared" ca="1" si="0"/>
        <v>72</v>
      </c>
      <c r="E72" s="23">
        <f t="shared" ca="1" si="6"/>
        <v>3</v>
      </c>
      <c r="F72" s="23">
        <f t="shared" ca="1" si="7"/>
        <v>155</v>
      </c>
      <c r="G72" s="23">
        <f t="shared" ca="1" si="8"/>
        <v>154</v>
      </c>
      <c r="H72" s="23">
        <f t="shared" ca="1" si="9"/>
        <v>157</v>
      </c>
      <c r="I72" s="23" t="str">
        <f t="shared" ca="1" si="10"/>
        <v>Able</v>
      </c>
      <c r="J72" s="25">
        <f t="shared" ca="1" si="1"/>
        <v>3</v>
      </c>
      <c r="K72" s="23">
        <f t="shared" ca="1" si="11"/>
        <v>155</v>
      </c>
      <c r="L72" s="23">
        <f t="shared" ca="1" si="2"/>
        <v>158</v>
      </c>
      <c r="M72" s="23">
        <f t="shared" ca="1" si="3"/>
        <v>157</v>
      </c>
      <c r="N72" s="23">
        <f t="shared" ca="1" si="4"/>
        <v>0</v>
      </c>
      <c r="O72" s="23">
        <f t="shared" ca="1" si="5"/>
        <v>3</v>
      </c>
    </row>
    <row r="73" spans="1:15" x14ac:dyDescent="0.25">
      <c r="A73" s="23">
        <v>65</v>
      </c>
      <c r="B73" s="23">
        <f t="shared" ca="1" si="0"/>
        <v>99</v>
      </c>
      <c r="C73" s="23">
        <f t="shared" ca="1" si="0"/>
        <v>21</v>
      </c>
      <c r="D73" s="23">
        <f t="shared" ca="1" si="0"/>
        <v>31</v>
      </c>
      <c r="E73" s="23">
        <f t="shared" ca="1" si="6"/>
        <v>4</v>
      </c>
      <c r="F73" s="23">
        <f t="shared" ca="1" si="7"/>
        <v>159</v>
      </c>
      <c r="G73" s="23">
        <f t="shared" ca="1" si="8"/>
        <v>158</v>
      </c>
      <c r="H73" s="23">
        <f t="shared" ca="1" si="9"/>
        <v>157</v>
      </c>
      <c r="I73" s="23" t="str">
        <f t="shared" ca="1" si="10"/>
        <v>Able</v>
      </c>
      <c r="J73" s="25">
        <f t="shared" ca="1" si="1"/>
        <v>2</v>
      </c>
      <c r="K73" s="23">
        <f t="shared" ca="1" si="11"/>
        <v>159</v>
      </c>
      <c r="L73" s="23">
        <f t="shared" ca="1" si="2"/>
        <v>161</v>
      </c>
      <c r="M73" s="23">
        <f t="shared" ca="1" si="3"/>
        <v>157</v>
      </c>
      <c r="N73" s="23">
        <f t="shared" ca="1" si="4"/>
        <v>0</v>
      </c>
      <c r="O73" s="23">
        <f t="shared" ca="1" si="5"/>
        <v>2</v>
      </c>
    </row>
    <row r="74" spans="1:15" x14ac:dyDescent="0.25">
      <c r="A74" s="23">
        <v>66</v>
      </c>
      <c r="B74" s="23">
        <f t="shared" ref="B74:B108" ca="1" si="12">RANDBETWEEN(1,100)</f>
        <v>87</v>
      </c>
      <c r="C74" s="23">
        <f t="shared" ref="C74:D108" ca="1" si="13">RANDBETWEEN(1,100)</f>
        <v>53</v>
      </c>
      <c r="D74" s="23">
        <f t="shared" ca="1" si="13"/>
        <v>57</v>
      </c>
      <c r="E74" s="23">
        <f t="shared" ca="1" si="6"/>
        <v>4</v>
      </c>
      <c r="F74" s="23">
        <f t="shared" ca="1" si="7"/>
        <v>163</v>
      </c>
      <c r="G74" s="23">
        <f t="shared" ca="1" si="8"/>
        <v>161</v>
      </c>
      <c r="H74" s="23">
        <f t="shared" ca="1" si="9"/>
        <v>157</v>
      </c>
      <c r="I74" s="23" t="str">
        <f t="shared" ca="1" si="10"/>
        <v>Able</v>
      </c>
      <c r="J74" s="25">
        <f t="shared" ref="J74:J108" ca="1" si="14">IF(I74="Able",IF(C74&lt;=30,2,IF(C74&lt;=58,3,IF(C74&lt;=83,4,5))),IF(D74&lt;=35,3,IF(D74&lt;=60,4,IF(D74&lt;=80,5,6))))</f>
        <v>3</v>
      </c>
      <c r="K74" s="23">
        <f t="shared" ca="1" si="11"/>
        <v>163</v>
      </c>
      <c r="L74" s="23">
        <f t="shared" ref="L74:L108" ca="1" si="15">IF(I74="Able",MAX(G74,F74)+J74,G74)</f>
        <v>166</v>
      </c>
      <c r="M74" s="23">
        <f t="shared" ref="M74:M108" ca="1" si="16">IF(I74="Baker",MAX(H74,F74)+J74,H74)</f>
        <v>157</v>
      </c>
      <c r="N74" s="23">
        <f t="shared" ref="N74:N108" ca="1" si="17">MAX(K74-F74,0)</f>
        <v>0</v>
      </c>
      <c r="O74" s="23">
        <f t="shared" ref="O74:O109" ca="1" si="18">N74+J74</f>
        <v>3</v>
      </c>
    </row>
    <row r="75" spans="1:15" x14ac:dyDescent="0.25">
      <c r="A75" s="23">
        <v>67</v>
      </c>
      <c r="B75" s="23">
        <f t="shared" ca="1" si="12"/>
        <v>49</v>
      </c>
      <c r="C75" s="23">
        <f t="shared" ca="1" si="13"/>
        <v>34</v>
      </c>
      <c r="D75" s="23">
        <f t="shared" ca="1" si="13"/>
        <v>24</v>
      </c>
      <c r="E75" s="23">
        <f t="shared" ref="E75:E108" ca="1" si="19">IF(B75&lt;=25,1,IF(B75&lt;=40,2,IF(B75&lt;=85,3,4)))</f>
        <v>3</v>
      </c>
      <c r="F75" s="23">
        <f t="shared" ref="F75:F108" ca="1" si="20">F74+E75</f>
        <v>166</v>
      </c>
      <c r="G75" s="23">
        <f t="shared" ref="G75:G108" ca="1" si="21">IF(I74="Able",MAX(G74,F74)+J74,G74)</f>
        <v>166</v>
      </c>
      <c r="H75" s="23">
        <f t="shared" ref="H75:H108" ca="1" si="22">IF(I74="Baker",MAX(H74,F74)+J74,H74)</f>
        <v>157</v>
      </c>
      <c r="I75" s="23" t="str">
        <f t="shared" ref="I75:I108" ca="1" si="23">IF(L74&lt;=F75,"Able",IF(MIN(L74,M74)=L74,"Able","Baker"))</f>
        <v>Able</v>
      </c>
      <c r="J75" s="25">
        <f t="shared" ca="1" si="14"/>
        <v>3</v>
      </c>
      <c r="K75" s="23">
        <f t="shared" ref="K75:K108" ca="1" si="24">MAX(F75,IF(I75="Able",G75,H75))</f>
        <v>166</v>
      </c>
      <c r="L75" s="23">
        <f t="shared" ca="1" si="15"/>
        <v>169</v>
      </c>
      <c r="M75" s="23">
        <f t="shared" ca="1" si="16"/>
        <v>157</v>
      </c>
      <c r="N75" s="23">
        <f t="shared" ca="1" si="17"/>
        <v>0</v>
      </c>
      <c r="O75" s="23">
        <f t="shared" ca="1" si="18"/>
        <v>3</v>
      </c>
    </row>
    <row r="76" spans="1:15" x14ac:dyDescent="0.25">
      <c r="A76" s="23">
        <v>68</v>
      </c>
      <c r="B76" s="23">
        <f t="shared" ca="1" si="12"/>
        <v>51</v>
      </c>
      <c r="C76" s="23">
        <f t="shared" ca="1" si="13"/>
        <v>52</v>
      </c>
      <c r="D76" s="23">
        <f t="shared" ca="1" si="13"/>
        <v>64</v>
      </c>
      <c r="E76" s="23">
        <f t="shared" ca="1" si="19"/>
        <v>3</v>
      </c>
      <c r="F76" s="23">
        <f t="shared" ca="1" si="20"/>
        <v>169</v>
      </c>
      <c r="G76" s="23">
        <f t="shared" ca="1" si="21"/>
        <v>169</v>
      </c>
      <c r="H76" s="23">
        <f t="shared" ca="1" si="22"/>
        <v>157</v>
      </c>
      <c r="I76" s="23" t="str">
        <f t="shared" ca="1" si="23"/>
        <v>Able</v>
      </c>
      <c r="J76" s="25">
        <f t="shared" ca="1" si="14"/>
        <v>3</v>
      </c>
      <c r="K76" s="23">
        <f t="shared" ca="1" si="24"/>
        <v>169</v>
      </c>
      <c r="L76" s="23">
        <f t="shared" ca="1" si="15"/>
        <v>172</v>
      </c>
      <c r="M76" s="23">
        <f t="shared" ca="1" si="16"/>
        <v>157</v>
      </c>
      <c r="N76" s="23">
        <f t="shared" ca="1" si="17"/>
        <v>0</v>
      </c>
      <c r="O76" s="23">
        <f t="shared" ca="1" si="18"/>
        <v>3</v>
      </c>
    </row>
    <row r="77" spans="1:15" x14ac:dyDescent="0.25">
      <c r="A77" s="23">
        <v>69</v>
      </c>
      <c r="B77" s="23">
        <f t="shared" ca="1" si="12"/>
        <v>1</v>
      </c>
      <c r="C77" s="23">
        <f t="shared" ca="1" si="13"/>
        <v>25</v>
      </c>
      <c r="D77" s="23">
        <f t="shared" ca="1" si="13"/>
        <v>40</v>
      </c>
      <c r="E77" s="23">
        <f t="shared" ca="1" si="19"/>
        <v>1</v>
      </c>
      <c r="F77" s="23">
        <f t="shared" ca="1" si="20"/>
        <v>170</v>
      </c>
      <c r="G77" s="23">
        <f t="shared" ca="1" si="21"/>
        <v>172</v>
      </c>
      <c r="H77" s="23">
        <f t="shared" ca="1" si="22"/>
        <v>157</v>
      </c>
      <c r="I77" s="23" t="str">
        <f t="shared" ca="1" si="23"/>
        <v>Baker</v>
      </c>
      <c r="J77" s="25">
        <f t="shared" ca="1" si="14"/>
        <v>4</v>
      </c>
      <c r="K77" s="23">
        <f t="shared" ca="1" si="24"/>
        <v>170</v>
      </c>
      <c r="L77" s="23">
        <f t="shared" ca="1" si="15"/>
        <v>172</v>
      </c>
      <c r="M77" s="23">
        <f t="shared" ca="1" si="16"/>
        <v>174</v>
      </c>
      <c r="N77" s="23">
        <f t="shared" ca="1" si="17"/>
        <v>0</v>
      </c>
      <c r="O77" s="23">
        <f t="shared" ca="1" si="18"/>
        <v>4</v>
      </c>
    </row>
    <row r="78" spans="1:15" x14ac:dyDescent="0.25">
      <c r="A78" s="23">
        <v>70</v>
      </c>
      <c r="B78" s="23">
        <f t="shared" ca="1" si="12"/>
        <v>35</v>
      </c>
      <c r="C78" s="23">
        <f t="shared" ca="1" si="13"/>
        <v>26</v>
      </c>
      <c r="D78" s="23">
        <f t="shared" ca="1" si="13"/>
        <v>78</v>
      </c>
      <c r="E78" s="23">
        <f t="shared" ca="1" si="19"/>
        <v>2</v>
      </c>
      <c r="F78" s="23">
        <f t="shared" ca="1" si="20"/>
        <v>172</v>
      </c>
      <c r="G78" s="23">
        <f t="shared" ca="1" si="21"/>
        <v>172</v>
      </c>
      <c r="H78" s="23">
        <f t="shared" ca="1" si="22"/>
        <v>174</v>
      </c>
      <c r="I78" s="23" t="str">
        <f t="shared" ca="1" si="23"/>
        <v>Able</v>
      </c>
      <c r="J78" s="25">
        <f t="shared" ca="1" si="14"/>
        <v>2</v>
      </c>
      <c r="K78" s="23">
        <f t="shared" ca="1" si="24"/>
        <v>172</v>
      </c>
      <c r="L78" s="23">
        <f t="shared" ca="1" si="15"/>
        <v>174</v>
      </c>
      <c r="M78" s="23">
        <f t="shared" ca="1" si="16"/>
        <v>174</v>
      </c>
      <c r="N78" s="23">
        <f t="shared" ca="1" si="17"/>
        <v>0</v>
      </c>
      <c r="O78" s="23">
        <f t="shared" ca="1" si="18"/>
        <v>2</v>
      </c>
    </row>
    <row r="79" spans="1:15" x14ac:dyDescent="0.25">
      <c r="A79" s="23">
        <v>71</v>
      </c>
      <c r="B79" s="23">
        <f t="shared" ca="1" si="12"/>
        <v>28</v>
      </c>
      <c r="C79" s="23">
        <f t="shared" ca="1" si="13"/>
        <v>19</v>
      </c>
      <c r="D79" s="23">
        <f t="shared" ca="1" si="13"/>
        <v>9</v>
      </c>
      <c r="E79" s="23">
        <f t="shared" ca="1" si="19"/>
        <v>2</v>
      </c>
      <c r="F79" s="23">
        <f t="shared" ca="1" si="20"/>
        <v>174</v>
      </c>
      <c r="G79" s="23">
        <f t="shared" ca="1" si="21"/>
        <v>174</v>
      </c>
      <c r="H79" s="23">
        <f t="shared" ca="1" si="22"/>
        <v>174</v>
      </c>
      <c r="I79" s="23" t="str">
        <f t="shared" ca="1" si="23"/>
        <v>Able</v>
      </c>
      <c r="J79" s="25">
        <f t="shared" ca="1" si="14"/>
        <v>2</v>
      </c>
      <c r="K79" s="23">
        <f t="shared" ca="1" si="24"/>
        <v>174</v>
      </c>
      <c r="L79" s="23">
        <f t="shared" ca="1" si="15"/>
        <v>176</v>
      </c>
      <c r="M79" s="23">
        <f t="shared" ca="1" si="16"/>
        <v>174</v>
      </c>
      <c r="N79" s="23">
        <f t="shared" ca="1" si="17"/>
        <v>0</v>
      </c>
      <c r="O79" s="23">
        <f t="shared" ca="1" si="18"/>
        <v>2</v>
      </c>
    </row>
    <row r="80" spans="1:15" x14ac:dyDescent="0.25">
      <c r="A80" s="23">
        <v>72</v>
      </c>
      <c r="B80" s="23">
        <f t="shared" ca="1" si="12"/>
        <v>97</v>
      </c>
      <c r="C80" s="23">
        <f t="shared" ca="1" si="13"/>
        <v>17</v>
      </c>
      <c r="D80" s="23">
        <f t="shared" ca="1" si="13"/>
        <v>9</v>
      </c>
      <c r="E80" s="23">
        <f t="shared" ca="1" si="19"/>
        <v>4</v>
      </c>
      <c r="F80" s="23">
        <f t="shared" ca="1" si="20"/>
        <v>178</v>
      </c>
      <c r="G80" s="23">
        <f t="shared" ca="1" si="21"/>
        <v>176</v>
      </c>
      <c r="H80" s="23">
        <f t="shared" ca="1" si="22"/>
        <v>174</v>
      </c>
      <c r="I80" s="23" t="str">
        <f t="shared" ca="1" si="23"/>
        <v>Able</v>
      </c>
      <c r="J80" s="25">
        <f t="shared" ca="1" si="14"/>
        <v>2</v>
      </c>
      <c r="K80" s="23">
        <f t="shared" ca="1" si="24"/>
        <v>178</v>
      </c>
      <c r="L80" s="23">
        <f t="shared" ca="1" si="15"/>
        <v>180</v>
      </c>
      <c r="M80" s="23">
        <f t="shared" ca="1" si="16"/>
        <v>174</v>
      </c>
      <c r="N80" s="23">
        <f t="shared" ca="1" si="17"/>
        <v>0</v>
      </c>
      <c r="O80" s="23">
        <f t="shared" ca="1" si="18"/>
        <v>2</v>
      </c>
    </row>
    <row r="81" spans="1:15" x14ac:dyDescent="0.25">
      <c r="A81" s="23">
        <v>73</v>
      </c>
      <c r="B81" s="23">
        <f t="shared" ca="1" si="12"/>
        <v>44</v>
      </c>
      <c r="C81" s="23">
        <f t="shared" ca="1" si="13"/>
        <v>32</v>
      </c>
      <c r="D81" s="23">
        <f t="shared" ca="1" si="13"/>
        <v>35</v>
      </c>
      <c r="E81" s="23">
        <f t="shared" ca="1" si="19"/>
        <v>3</v>
      </c>
      <c r="F81" s="23">
        <f t="shared" ca="1" si="20"/>
        <v>181</v>
      </c>
      <c r="G81" s="23">
        <f t="shared" ca="1" si="21"/>
        <v>180</v>
      </c>
      <c r="H81" s="23">
        <f t="shared" ca="1" si="22"/>
        <v>174</v>
      </c>
      <c r="I81" s="23" t="str">
        <f t="shared" ca="1" si="23"/>
        <v>Able</v>
      </c>
      <c r="J81" s="25">
        <f t="shared" ca="1" si="14"/>
        <v>3</v>
      </c>
      <c r="K81" s="23">
        <f t="shared" ca="1" si="24"/>
        <v>181</v>
      </c>
      <c r="L81" s="23">
        <f t="shared" ca="1" si="15"/>
        <v>184</v>
      </c>
      <c r="M81" s="23">
        <f t="shared" ca="1" si="16"/>
        <v>174</v>
      </c>
      <c r="N81" s="23">
        <f t="shared" ca="1" si="17"/>
        <v>0</v>
      </c>
      <c r="O81" s="23">
        <f t="shared" ca="1" si="18"/>
        <v>3</v>
      </c>
    </row>
    <row r="82" spans="1:15" x14ac:dyDescent="0.25">
      <c r="A82" s="23">
        <v>74</v>
      </c>
      <c r="B82" s="23">
        <f t="shared" ca="1" si="12"/>
        <v>39</v>
      </c>
      <c r="C82" s="23">
        <f t="shared" ca="1" si="13"/>
        <v>67</v>
      </c>
      <c r="D82" s="23">
        <f t="shared" ca="1" si="13"/>
        <v>42</v>
      </c>
      <c r="E82" s="23">
        <f t="shared" ca="1" si="19"/>
        <v>2</v>
      </c>
      <c r="F82" s="23">
        <f t="shared" ca="1" si="20"/>
        <v>183</v>
      </c>
      <c r="G82" s="23">
        <f t="shared" ca="1" si="21"/>
        <v>184</v>
      </c>
      <c r="H82" s="23">
        <f t="shared" ca="1" si="22"/>
        <v>174</v>
      </c>
      <c r="I82" s="23" t="str">
        <f t="shared" ca="1" si="23"/>
        <v>Baker</v>
      </c>
      <c r="J82" s="25">
        <f t="shared" ca="1" si="14"/>
        <v>4</v>
      </c>
      <c r="K82" s="23">
        <f t="shared" ca="1" si="24"/>
        <v>183</v>
      </c>
      <c r="L82" s="23">
        <f t="shared" ca="1" si="15"/>
        <v>184</v>
      </c>
      <c r="M82" s="23">
        <f t="shared" ca="1" si="16"/>
        <v>187</v>
      </c>
      <c r="N82" s="23">
        <f t="shared" ca="1" si="17"/>
        <v>0</v>
      </c>
      <c r="O82" s="23">
        <f t="shared" ca="1" si="18"/>
        <v>4</v>
      </c>
    </row>
    <row r="83" spans="1:15" x14ac:dyDescent="0.25">
      <c r="A83" s="23">
        <v>75</v>
      </c>
      <c r="B83" s="23">
        <f t="shared" ca="1" si="12"/>
        <v>3</v>
      </c>
      <c r="C83" s="23">
        <f t="shared" ca="1" si="13"/>
        <v>44</v>
      </c>
      <c r="D83" s="23">
        <f t="shared" ca="1" si="13"/>
        <v>20</v>
      </c>
      <c r="E83" s="23">
        <f t="shared" ca="1" si="19"/>
        <v>1</v>
      </c>
      <c r="F83" s="23">
        <f t="shared" ca="1" si="20"/>
        <v>184</v>
      </c>
      <c r="G83" s="23">
        <f t="shared" ca="1" si="21"/>
        <v>184</v>
      </c>
      <c r="H83" s="23">
        <f t="shared" ca="1" si="22"/>
        <v>187</v>
      </c>
      <c r="I83" s="23" t="str">
        <f t="shared" ca="1" si="23"/>
        <v>Able</v>
      </c>
      <c r="J83" s="25">
        <f t="shared" ca="1" si="14"/>
        <v>3</v>
      </c>
      <c r="K83" s="23">
        <f t="shared" ca="1" si="24"/>
        <v>184</v>
      </c>
      <c r="L83" s="23">
        <f t="shared" ca="1" si="15"/>
        <v>187</v>
      </c>
      <c r="M83" s="23">
        <f t="shared" ca="1" si="16"/>
        <v>187</v>
      </c>
      <c r="N83" s="23">
        <f t="shared" ca="1" si="17"/>
        <v>0</v>
      </c>
      <c r="O83" s="23">
        <f t="shared" ca="1" si="18"/>
        <v>3</v>
      </c>
    </row>
    <row r="84" spans="1:15" x14ac:dyDescent="0.25">
      <c r="A84" s="23">
        <v>76</v>
      </c>
      <c r="B84" s="23">
        <f t="shared" ca="1" si="12"/>
        <v>8</v>
      </c>
      <c r="C84" s="23">
        <f t="shared" ca="1" si="13"/>
        <v>88</v>
      </c>
      <c r="D84" s="23">
        <f t="shared" ca="1" si="13"/>
        <v>25</v>
      </c>
      <c r="E84" s="23">
        <f t="shared" ca="1" si="19"/>
        <v>1</v>
      </c>
      <c r="F84" s="23">
        <f t="shared" ca="1" si="20"/>
        <v>185</v>
      </c>
      <c r="G84" s="23">
        <f t="shared" ca="1" si="21"/>
        <v>187</v>
      </c>
      <c r="H84" s="23">
        <f t="shared" ca="1" si="22"/>
        <v>187</v>
      </c>
      <c r="I84" s="23" t="str">
        <f t="shared" ca="1" si="23"/>
        <v>Able</v>
      </c>
      <c r="J84" s="25">
        <f t="shared" ca="1" si="14"/>
        <v>5</v>
      </c>
      <c r="K84" s="23">
        <f t="shared" ca="1" si="24"/>
        <v>187</v>
      </c>
      <c r="L84" s="23">
        <f t="shared" ca="1" si="15"/>
        <v>192</v>
      </c>
      <c r="M84" s="23">
        <f t="shared" ca="1" si="16"/>
        <v>187</v>
      </c>
      <c r="N84" s="23">
        <f t="shared" ca="1" si="17"/>
        <v>2</v>
      </c>
      <c r="O84" s="23">
        <f t="shared" ca="1" si="18"/>
        <v>7</v>
      </c>
    </row>
    <row r="85" spans="1:15" x14ac:dyDescent="0.25">
      <c r="A85" s="23">
        <v>77</v>
      </c>
      <c r="B85" s="23">
        <f t="shared" ca="1" si="12"/>
        <v>95</v>
      </c>
      <c r="C85" s="23">
        <f t="shared" ca="1" si="13"/>
        <v>46</v>
      </c>
      <c r="D85" s="23">
        <f t="shared" ca="1" si="13"/>
        <v>51</v>
      </c>
      <c r="E85" s="23">
        <f t="shared" ca="1" si="19"/>
        <v>4</v>
      </c>
      <c r="F85" s="23">
        <f t="shared" ca="1" si="20"/>
        <v>189</v>
      </c>
      <c r="G85" s="23">
        <f t="shared" ca="1" si="21"/>
        <v>192</v>
      </c>
      <c r="H85" s="23">
        <f t="shared" ca="1" si="22"/>
        <v>187</v>
      </c>
      <c r="I85" s="23" t="str">
        <f t="shared" ca="1" si="23"/>
        <v>Baker</v>
      </c>
      <c r="J85" s="25">
        <f t="shared" ca="1" si="14"/>
        <v>4</v>
      </c>
      <c r="K85" s="23">
        <f t="shared" ca="1" si="24"/>
        <v>189</v>
      </c>
      <c r="L85" s="23">
        <f t="shared" ca="1" si="15"/>
        <v>192</v>
      </c>
      <c r="M85" s="23">
        <f t="shared" ca="1" si="16"/>
        <v>193</v>
      </c>
      <c r="N85" s="23">
        <f t="shared" ca="1" si="17"/>
        <v>0</v>
      </c>
      <c r="O85" s="23">
        <f t="shared" ca="1" si="18"/>
        <v>4</v>
      </c>
    </row>
    <row r="86" spans="1:15" x14ac:dyDescent="0.25">
      <c r="A86" s="23">
        <v>78</v>
      </c>
      <c r="B86" s="23">
        <f t="shared" ca="1" si="12"/>
        <v>32</v>
      </c>
      <c r="C86" s="23">
        <f t="shared" ca="1" si="13"/>
        <v>40</v>
      </c>
      <c r="D86" s="23">
        <f t="shared" ca="1" si="13"/>
        <v>65</v>
      </c>
      <c r="E86" s="23">
        <f t="shared" ca="1" si="19"/>
        <v>2</v>
      </c>
      <c r="F86" s="23">
        <f t="shared" ca="1" si="20"/>
        <v>191</v>
      </c>
      <c r="G86" s="23">
        <f t="shared" ca="1" si="21"/>
        <v>192</v>
      </c>
      <c r="H86" s="23">
        <f t="shared" ca="1" si="22"/>
        <v>193</v>
      </c>
      <c r="I86" s="23" t="str">
        <f t="shared" ca="1" si="23"/>
        <v>Able</v>
      </c>
      <c r="J86" s="25">
        <f t="shared" ca="1" si="14"/>
        <v>3</v>
      </c>
      <c r="K86" s="23">
        <f t="shared" ca="1" si="24"/>
        <v>192</v>
      </c>
      <c r="L86" s="23">
        <f t="shared" ca="1" si="15"/>
        <v>195</v>
      </c>
      <c r="M86" s="23">
        <f t="shared" ca="1" si="16"/>
        <v>193</v>
      </c>
      <c r="N86" s="23">
        <f t="shared" ca="1" si="17"/>
        <v>1</v>
      </c>
      <c r="O86" s="23">
        <f t="shared" ca="1" si="18"/>
        <v>4</v>
      </c>
    </row>
    <row r="87" spans="1:15" x14ac:dyDescent="0.25">
      <c r="A87" s="23">
        <v>79</v>
      </c>
      <c r="B87" s="23">
        <f t="shared" ca="1" si="12"/>
        <v>100</v>
      </c>
      <c r="C87" s="23">
        <f t="shared" ca="1" si="13"/>
        <v>58</v>
      </c>
      <c r="D87" s="23">
        <f t="shared" ca="1" si="13"/>
        <v>90</v>
      </c>
      <c r="E87" s="23">
        <f t="shared" ca="1" si="19"/>
        <v>4</v>
      </c>
      <c r="F87" s="23">
        <f t="shared" ca="1" si="20"/>
        <v>195</v>
      </c>
      <c r="G87" s="23">
        <f t="shared" ca="1" si="21"/>
        <v>195</v>
      </c>
      <c r="H87" s="23">
        <f t="shared" ca="1" si="22"/>
        <v>193</v>
      </c>
      <c r="I87" s="23" t="str">
        <f t="shared" ca="1" si="23"/>
        <v>Able</v>
      </c>
      <c r="J87" s="25">
        <f t="shared" ca="1" si="14"/>
        <v>3</v>
      </c>
      <c r="K87" s="23">
        <f t="shared" ca="1" si="24"/>
        <v>195</v>
      </c>
      <c r="L87" s="23">
        <f t="shared" ca="1" si="15"/>
        <v>198</v>
      </c>
      <c r="M87" s="23">
        <f t="shared" ca="1" si="16"/>
        <v>193</v>
      </c>
      <c r="N87" s="23">
        <f t="shared" ca="1" si="17"/>
        <v>0</v>
      </c>
      <c r="O87" s="23">
        <f t="shared" ca="1" si="18"/>
        <v>3</v>
      </c>
    </row>
    <row r="88" spans="1:15" x14ac:dyDescent="0.25">
      <c r="A88" s="23">
        <v>80</v>
      </c>
      <c r="B88" s="23">
        <f t="shared" ca="1" si="12"/>
        <v>20</v>
      </c>
      <c r="C88" s="23">
        <f t="shared" ca="1" si="13"/>
        <v>63</v>
      </c>
      <c r="D88" s="23">
        <f t="shared" ca="1" si="13"/>
        <v>94</v>
      </c>
      <c r="E88" s="23">
        <f t="shared" ca="1" si="19"/>
        <v>1</v>
      </c>
      <c r="F88" s="23">
        <f t="shared" ca="1" si="20"/>
        <v>196</v>
      </c>
      <c r="G88" s="23">
        <f t="shared" ca="1" si="21"/>
        <v>198</v>
      </c>
      <c r="H88" s="23">
        <f t="shared" ca="1" si="22"/>
        <v>193</v>
      </c>
      <c r="I88" s="23" t="str">
        <f t="shared" ca="1" si="23"/>
        <v>Baker</v>
      </c>
      <c r="J88" s="25">
        <f t="shared" ca="1" si="14"/>
        <v>6</v>
      </c>
      <c r="K88" s="23">
        <f t="shared" ca="1" si="24"/>
        <v>196</v>
      </c>
      <c r="L88" s="23">
        <f t="shared" ca="1" si="15"/>
        <v>198</v>
      </c>
      <c r="M88" s="23">
        <f t="shared" ca="1" si="16"/>
        <v>202</v>
      </c>
      <c r="N88" s="23">
        <f t="shared" ca="1" si="17"/>
        <v>0</v>
      </c>
      <c r="O88" s="23">
        <f t="shared" ca="1" si="18"/>
        <v>6</v>
      </c>
    </row>
    <row r="89" spans="1:15" x14ac:dyDescent="0.25">
      <c r="A89" s="23">
        <v>81</v>
      </c>
      <c r="B89" s="23">
        <f t="shared" ca="1" si="12"/>
        <v>24</v>
      </c>
      <c r="C89" s="23">
        <f t="shared" ca="1" si="13"/>
        <v>21</v>
      </c>
      <c r="D89" s="23">
        <f t="shared" ca="1" si="13"/>
        <v>64</v>
      </c>
      <c r="E89" s="23">
        <f t="shared" ca="1" si="19"/>
        <v>1</v>
      </c>
      <c r="F89" s="23">
        <f t="shared" ca="1" si="20"/>
        <v>197</v>
      </c>
      <c r="G89" s="23">
        <f t="shared" ca="1" si="21"/>
        <v>198</v>
      </c>
      <c r="H89" s="23">
        <f t="shared" ca="1" si="22"/>
        <v>202</v>
      </c>
      <c r="I89" s="23" t="str">
        <f t="shared" ca="1" si="23"/>
        <v>Able</v>
      </c>
      <c r="J89" s="25">
        <f t="shared" ca="1" si="14"/>
        <v>2</v>
      </c>
      <c r="K89" s="23">
        <f t="shared" ca="1" si="24"/>
        <v>198</v>
      </c>
      <c r="L89" s="23">
        <f t="shared" ca="1" si="15"/>
        <v>200</v>
      </c>
      <c r="M89" s="23">
        <f t="shared" ca="1" si="16"/>
        <v>202</v>
      </c>
      <c r="N89" s="23">
        <f t="shared" ca="1" si="17"/>
        <v>1</v>
      </c>
      <c r="O89" s="23">
        <f t="shared" ca="1" si="18"/>
        <v>3</v>
      </c>
    </row>
    <row r="90" spans="1:15" x14ac:dyDescent="0.25">
      <c r="A90" s="23">
        <v>82</v>
      </c>
      <c r="B90" s="23">
        <f t="shared" ca="1" si="12"/>
        <v>4</v>
      </c>
      <c r="C90" s="23">
        <f t="shared" ca="1" si="13"/>
        <v>28</v>
      </c>
      <c r="D90" s="23">
        <f t="shared" ca="1" si="13"/>
        <v>83</v>
      </c>
      <c r="E90" s="23">
        <f t="shared" ca="1" si="19"/>
        <v>1</v>
      </c>
      <c r="F90" s="23">
        <f t="shared" ca="1" si="20"/>
        <v>198</v>
      </c>
      <c r="G90" s="23">
        <f t="shared" ca="1" si="21"/>
        <v>200</v>
      </c>
      <c r="H90" s="23">
        <f t="shared" ca="1" si="22"/>
        <v>202</v>
      </c>
      <c r="I90" s="23" t="str">
        <f t="shared" ca="1" si="23"/>
        <v>Able</v>
      </c>
      <c r="J90" s="25">
        <f t="shared" ca="1" si="14"/>
        <v>2</v>
      </c>
      <c r="K90" s="23">
        <f t="shared" ca="1" si="24"/>
        <v>200</v>
      </c>
      <c r="L90" s="23">
        <f t="shared" ca="1" si="15"/>
        <v>202</v>
      </c>
      <c r="M90" s="23">
        <f t="shared" ca="1" si="16"/>
        <v>202</v>
      </c>
      <c r="N90" s="23">
        <f t="shared" ca="1" si="17"/>
        <v>2</v>
      </c>
      <c r="O90" s="23">
        <f t="shared" ca="1" si="18"/>
        <v>4</v>
      </c>
    </row>
    <row r="91" spans="1:15" x14ac:dyDescent="0.25">
      <c r="A91" s="23">
        <v>83</v>
      </c>
      <c r="B91" s="23">
        <f t="shared" ca="1" si="12"/>
        <v>53</v>
      </c>
      <c r="C91" s="23">
        <f t="shared" ca="1" si="13"/>
        <v>52</v>
      </c>
      <c r="D91" s="23">
        <f t="shared" ca="1" si="13"/>
        <v>51</v>
      </c>
      <c r="E91" s="23">
        <f t="shared" ca="1" si="19"/>
        <v>3</v>
      </c>
      <c r="F91" s="23">
        <f t="shared" ca="1" si="20"/>
        <v>201</v>
      </c>
      <c r="G91" s="23">
        <f t="shared" ca="1" si="21"/>
        <v>202</v>
      </c>
      <c r="H91" s="23">
        <f t="shared" ca="1" si="22"/>
        <v>202</v>
      </c>
      <c r="I91" s="23" t="str">
        <f t="shared" ca="1" si="23"/>
        <v>Able</v>
      </c>
      <c r="J91" s="25">
        <f t="shared" ca="1" si="14"/>
        <v>3</v>
      </c>
      <c r="K91" s="23">
        <f t="shared" ca="1" si="24"/>
        <v>202</v>
      </c>
      <c r="L91" s="23">
        <f t="shared" ca="1" si="15"/>
        <v>205</v>
      </c>
      <c r="M91" s="23">
        <f t="shared" ca="1" si="16"/>
        <v>202</v>
      </c>
      <c r="N91" s="23">
        <f t="shared" ca="1" si="17"/>
        <v>1</v>
      </c>
      <c r="O91" s="23">
        <f t="shared" ca="1" si="18"/>
        <v>4</v>
      </c>
    </row>
    <row r="92" spans="1:15" x14ac:dyDescent="0.25">
      <c r="A92" s="23">
        <v>84</v>
      </c>
      <c r="B92" s="23">
        <f t="shared" ca="1" si="12"/>
        <v>62</v>
      </c>
      <c r="C92" s="23">
        <f t="shared" ca="1" si="13"/>
        <v>12</v>
      </c>
      <c r="D92" s="23">
        <f t="shared" ca="1" si="13"/>
        <v>70</v>
      </c>
      <c r="E92" s="23">
        <f t="shared" ca="1" si="19"/>
        <v>3</v>
      </c>
      <c r="F92" s="23">
        <f t="shared" ca="1" si="20"/>
        <v>204</v>
      </c>
      <c r="G92" s="23">
        <f t="shared" ca="1" si="21"/>
        <v>205</v>
      </c>
      <c r="H92" s="23">
        <f t="shared" ca="1" si="22"/>
        <v>202</v>
      </c>
      <c r="I92" s="23" t="str">
        <f t="shared" ca="1" si="23"/>
        <v>Baker</v>
      </c>
      <c r="J92" s="25">
        <f t="shared" ca="1" si="14"/>
        <v>5</v>
      </c>
      <c r="K92" s="23">
        <f t="shared" ca="1" si="24"/>
        <v>204</v>
      </c>
      <c r="L92" s="23">
        <f t="shared" ca="1" si="15"/>
        <v>205</v>
      </c>
      <c r="M92" s="23">
        <f t="shared" ca="1" si="16"/>
        <v>209</v>
      </c>
      <c r="N92" s="23">
        <f t="shared" ca="1" si="17"/>
        <v>0</v>
      </c>
      <c r="O92" s="23">
        <f t="shared" ca="1" si="18"/>
        <v>5</v>
      </c>
    </row>
    <row r="93" spans="1:15" x14ac:dyDescent="0.25">
      <c r="A93" s="23">
        <v>85</v>
      </c>
      <c r="B93" s="23">
        <f t="shared" ca="1" si="12"/>
        <v>77</v>
      </c>
      <c r="C93" s="23">
        <f t="shared" ca="1" si="13"/>
        <v>38</v>
      </c>
      <c r="D93" s="23">
        <f t="shared" ca="1" si="13"/>
        <v>32</v>
      </c>
      <c r="E93" s="23">
        <f t="shared" ca="1" si="19"/>
        <v>3</v>
      </c>
      <c r="F93" s="23">
        <f t="shared" ca="1" si="20"/>
        <v>207</v>
      </c>
      <c r="G93" s="23">
        <f t="shared" ca="1" si="21"/>
        <v>205</v>
      </c>
      <c r="H93" s="23">
        <f t="shared" ca="1" si="22"/>
        <v>209</v>
      </c>
      <c r="I93" s="23" t="str">
        <f t="shared" ca="1" si="23"/>
        <v>Able</v>
      </c>
      <c r="J93" s="25">
        <f t="shared" ca="1" si="14"/>
        <v>3</v>
      </c>
      <c r="K93" s="23">
        <f t="shared" ca="1" si="24"/>
        <v>207</v>
      </c>
      <c r="L93" s="23">
        <f t="shared" ca="1" si="15"/>
        <v>210</v>
      </c>
      <c r="M93" s="23">
        <f t="shared" ca="1" si="16"/>
        <v>209</v>
      </c>
      <c r="N93" s="23">
        <f t="shared" ca="1" si="17"/>
        <v>0</v>
      </c>
      <c r="O93" s="23">
        <f t="shared" ca="1" si="18"/>
        <v>3</v>
      </c>
    </row>
    <row r="94" spans="1:15" x14ac:dyDescent="0.25">
      <c r="A94" s="23">
        <v>86</v>
      </c>
      <c r="B94" s="23">
        <f t="shared" ca="1" si="12"/>
        <v>32</v>
      </c>
      <c r="C94" s="23">
        <f t="shared" ca="1" si="13"/>
        <v>86</v>
      </c>
      <c r="D94" s="23">
        <f t="shared" ca="1" si="13"/>
        <v>17</v>
      </c>
      <c r="E94" s="23">
        <f t="shared" ca="1" si="19"/>
        <v>2</v>
      </c>
      <c r="F94" s="23">
        <f t="shared" ca="1" si="20"/>
        <v>209</v>
      </c>
      <c r="G94" s="23">
        <f t="shared" ca="1" si="21"/>
        <v>210</v>
      </c>
      <c r="H94" s="23">
        <f t="shared" ca="1" si="22"/>
        <v>209</v>
      </c>
      <c r="I94" s="23" t="str">
        <f t="shared" ca="1" si="23"/>
        <v>Baker</v>
      </c>
      <c r="J94" s="25">
        <f t="shared" ca="1" si="14"/>
        <v>3</v>
      </c>
      <c r="K94" s="23">
        <f t="shared" ca="1" si="24"/>
        <v>209</v>
      </c>
      <c r="L94" s="23">
        <f t="shared" ca="1" si="15"/>
        <v>210</v>
      </c>
      <c r="M94" s="23">
        <f t="shared" ca="1" si="16"/>
        <v>212</v>
      </c>
      <c r="N94" s="23">
        <f t="shared" ca="1" si="17"/>
        <v>0</v>
      </c>
      <c r="O94" s="23">
        <f t="shared" ca="1" si="18"/>
        <v>3</v>
      </c>
    </row>
    <row r="95" spans="1:15" x14ac:dyDescent="0.25">
      <c r="A95" s="23">
        <v>87</v>
      </c>
      <c r="B95" s="23">
        <f t="shared" ca="1" si="12"/>
        <v>88</v>
      </c>
      <c r="C95" s="23">
        <f t="shared" ca="1" si="13"/>
        <v>89</v>
      </c>
      <c r="D95" s="23">
        <f t="shared" ca="1" si="13"/>
        <v>41</v>
      </c>
      <c r="E95" s="23">
        <f t="shared" ca="1" si="19"/>
        <v>4</v>
      </c>
      <c r="F95" s="23">
        <f t="shared" ca="1" si="20"/>
        <v>213</v>
      </c>
      <c r="G95" s="23">
        <f t="shared" ca="1" si="21"/>
        <v>210</v>
      </c>
      <c r="H95" s="23">
        <f t="shared" ca="1" si="22"/>
        <v>212</v>
      </c>
      <c r="I95" s="23" t="str">
        <f t="shared" ca="1" si="23"/>
        <v>Able</v>
      </c>
      <c r="J95" s="25">
        <f t="shared" ca="1" si="14"/>
        <v>5</v>
      </c>
      <c r="K95" s="23">
        <f t="shared" ca="1" si="24"/>
        <v>213</v>
      </c>
      <c r="L95" s="23">
        <f t="shared" ca="1" si="15"/>
        <v>218</v>
      </c>
      <c r="M95" s="23">
        <f t="shared" ca="1" si="16"/>
        <v>212</v>
      </c>
      <c r="N95" s="23">
        <f t="shared" ca="1" si="17"/>
        <v>0</v>
      </c>
      <c r="O95" s="23">
        <f t="shared" ca="1" si="18"/>
        <v>5</v>
      </c>
    </row>
    <row r="96" spans="1:15" x14ac:dyDescent="0.25">
      <c r="A96" s="23">
        <v>88</v>
      </c>
      <c r="B96" s="23">
        <f t="shared" ca="1" si="12"/>
        <v>4</v>
      </c>
      <c r="C96" s="23">
        <f t="shared" ca="1" si="13"/>
        <v>18</v>
      </c>
      <c r="D96" s="23">
        <f t="shared" ca="1" si="13"/>
        <v>12</v>
      </c>
      <c r="E96" s="23">
        <f t="shared" ca="1" si="19"/>
        <v>1</v>
      </c>
      <c r="F96" s="23">
        <f t="shared" ca="1" si="20"/>
        <v>214</v>
      </c>
      <c r="G96" s="23">
        <f t="shared" ca="1" si="21"/>
        <v>218</v>
      </c>
      <c r="H96" s="23">
        <f t="shared" ca="1" si="22"/>
        <v>212</v>
      </c>
      <c r="I96" s="23" t="str">
        <f t="shared" ca="1" si="23"/>
        <v>Baker</v>
      </c>
      <c r="J96" s="25">
        <f t="shared" ca="1" si="14"/>
        <v>3</v>
      </c>
      <c r="K96" s="23">
        <f t="shared" ca="1" si="24"/>
        <v>214</v>
      </c>
      <c r="L96" s="23">
        <f t="shared" ca="1" si="15"/>
        <v>218</v>
      </c>
      <c r="M96" s="23">
        <f t="shared" ca="1" si="16"/>
        <v>217</v>
      </c>
      <c r="N96" s="23">
        <f t="shared" ca="1" si="17"/>
        <v>0</v>
      </c>
      <c r="O96" s="23">
        <f t="shared" ca="1" si="18"/>
        <v>3</v>
      </c>
    </row>
    <row r="97" spans="1:15" x14ac:dyDescent="0.25">
      <c r="A97" s="23">
        <v>89</v>
      </c>
      <c r="B97" s="23">
        <f t="shared" ca="1" si="12"/>
        <v>18</v>
      </c>
      <c r="C97" s="23">
        <f t="shared" ca="1" si="13"/>
        <v>94</v>
      </c>
      <c r="D97" s="23">
        <f t="shared" ca="1" si="13"/>
        <v>7</v>
      </c>
      <c r="E97" s="23">
        <f t="shared" ca="1" si="19"/>
        <v>1</v>
      </c>
      <c r="F97" s="23">
        <f t="shared" ca="1" si="20"/>
        <v>215</v>
      </c>
      <c r="G97" s="23">
        <f t="shared" ca="1" si="21"/>
        <v>218</v>
      </c>
      <c r="H97" s="23">
        <f t="shared" ca="1" si="22"/>
        <v>217</v>
      </c>
      <c r="I97" s="23" t="str">
        <f t="shared" ca="1" si="23"/>
        <v>Baker</v>
      </c>
      <c r="J97" s="25">
        <f t="shared" ca="1" si="14"/>
        <v>3</v>
      </c>
      <c r="K97" s="23">
        <f t="shared" ca="1" si="24"/>
        <v>217</v>
      </c>
      <c r="L97" s="23">
        <f t="shared" ca="1" si="15"/>
        <v>218</v>
      </c>
      <c r="M97" s="23">
        <f t="shared" ca="1" si="16"/>
        <v>220</v>
      </c>
      <c r="N97" s="23">
        <f t="shared" ca="1" si="17"/>
        <v>2</v>
      </c>
      <c r="O97" s="23">
        <f t="shared" ca="1" si="18"/>
        <v>5</v>
      </c>
    </row>
    <row r="98" spans="1:15" x14ac:dyDescent="0.25">
      <c r="A98" s="23">
        <v>90</v>
      </c>
      <c r="B98" s="23">
        <f t="shared" ca="1" si="12"/>
        <v>82</v>
      </c>
      <c r="C98" s="23">
        <f t="shared" ca="1" si="13"/>
        <v>23</v>
      </c>
      <c r="D98" s="23">
        <f t="shared" ca="1" si="13"/>
        <v>3</v>
      </c>
      <c r="E98" s="23">
        <f t="shared" ca="1" si="19"/>
        <v>3</v>
      </c>
      <c r="F98" s="23">
        <f t="shared" ca="1" si="20"/>
        <v>218</v>
      </c>
      <c r="G98" s="23">
        <f t="shared" ca="1" si="21"/>
        <v>218</v>
      </c>
      <c r="H98" s="23">
        <f t="shared" ca="1" si="22"/>
        <v>220</v>
      </c>
      <c r="I98" s="23" t="str">
        <f t="shared" ca="1" si="23"/>
        <v>Able</v>
      </c>
      <c r="J98" s="25">
        <f t="shared" ca="1" si="14"/>
        <v>2</v>
      </c>
      <c r="K98" s="23">
        <f t="shared" ca="1" si="24"/>
        <v>218</v>
      </c>
      <c r="L98" s="23">
        <f t="shared" ca="1" si="15"/>
        <v>220</v>
      </c>
      <c r="M98" s="23">
        <f t="shared" ca="1" si="16"/>
        <v>220</v>
      </c>
      <c r="N98" s="23">
        <f t="shared" ca="1" si="17"/>
        <v>0</v>
      </c>
      <c r="O98" s="23">
        <f t="shared" ca="1" si="18"/>
        <v>2</v>
      </c>
    </row>
    <row r="99" spans="1:15" x14ac:dyDescent="0.25">
      <c r="A99" s="23">
        <v>91</v>
      </c>
      <c r="B99" s="23">
        <f t="shared" ca="1" si="12"/>
        <v>34</v>
      </c>
      <c r="C99" s="23">
        <f t="shared" ca="1" si="13"/>
        <v>11</v>
      </c>
      <c r="D99" s="23">
        <f t="shared" ca="1" si="13"/>
        <v>100</v>
      </c>
      <c r="E99" s="23">
        <f t="shared" ca="1" si="19"/>
        <v>2</v>
      </c>
      <c r="F99" s="23">
        <f t="shared" ca="1" si="20"/>
        <v>220</v>
      </c>
      <c r="G99" s="23">
        <f t="shared" ca="1" si="21"/>
        <v>220</v>
      </c>
      <c r="H99" s="23">
        <f t="shared" ca="1" si="22"/>
        <v>220</v>
      </c>
      <c r="I99" s="23" t="str">
        <f t="shared" ca="1" si="23"/>
        <v>Able</v>
      </c>
      <c r="J99" s="25">
        <f t="shared" ca="1" si="14"/>
        <v>2</v>
      </c>
      <c r="K99" s="23">
        <f t="shared" ca="1" si="24"/>
        <v>220</v>
      </c>
      <c r="L99" s="23">
        <f t="shared" ca="1" si="15"/>
        <v>222</v>
      </c>
      <c r="M99" s="23">
        <f t="shared" ca="1" si="16"/>
        <v>220</v>
      </c>
      <c r="N99" s="23">
        <f t="shared" ca="1" si="17"/>
        <v>0</v>
      </c>
      <c r="O99" s="23">
        <f t="shared" ca="1" si="18"/>
        <v>2</v>
      </c>
    </row>
    <row r="100" spans="1:15" x14ac:dyDescent="0.25">
      <c r="A100" s="23">
        <v>92</v>
      </c>
      <c r="B100" s="23">
        <f t="shared" ca="1" si="12"/>
        <v>67</v>
      </c>
      <c r="C100" s="23">
        <f t="shared" ca="1" si="13"/>
        <v>71</v>
      </c>
      <c r="D100" s="23">
        <f t="shared" ca="1" si="13"/>
        <v>7</v>
      </c>
      <c r="E100" s="23">
        <f t="shared" ca="1" si="19"/>
        <v>3</v>
      </c>
      <c r="F100" s="23">
        <f t="shared" ca="1" si="20"/>
        <v>223</v>
      </c>
      <c r="G100" s="23">
        <f t="shared" ca="1" si="21"/>
        <v>222</v>
      </c>
      <c r="H100" s="23">
        <f t="shared" ca="1" si="22"/>
        <v>220</v>
      </c>
      <c r="I100" s="23" t="str">
        <f t="shared" ca="1" si="23"/>
        <v>Able</v>
      </c>
      <c r="J100" s="25">
        <f t="shared" ca="1" si="14"/>
        <v>4</v>
      </c>
      <c r="K100" s="23">
        <f t="shared" ca="1" si="24"/>
        <v>223</v>
      </c>
      <c r="L100" s="23">
        <f t="shared" ca="1" si="15"/>
        <v>227</v>
      </c>
      <c r="M100" s="23">
        <f t="shared" ca="1" si="16"/>
        <v>220</v>
      </c>
      <c r="N100" s="23">
        <f t="shared" ca="1" si="17"/>
        <v>0</v>
      </c>
      <c r="O100" s="23">
        <f t="shared" ca="1" si="18"/>
        <v>4</v>
      </c>
    </row>
    <row r="101" spans="1:15" x14ac:dyDescent="0.25">
      <c r="A101" s="23">
        <v>93</v>
      </c>
      <c r="B101" s="23">
        <f t="shared" ca="1" si="12"/>
        <v>72</v>
      </c>
      <c r="C101" s="23">
        <f t="shared" ca="1" si="13"/>
        <v>52</v>
      </c>
      <c r="D101" s="23">
        <f t="shared" ca="1" si="13"/>
        <v>92</v>
      </c>
      <c r="E101" s="23">
        <f t="shared" ca="1" si="19"/>
        <v>3</v>
      </c>
      <c r="F101" s="23">
        <f t="shared" ca="1" si="20"/>
        <v>226</v>
      </c>
      <c r="G101" s="23">
        <f t="shared" ca="1" si="21"/>
        <v>227</v>
      </c>
      <c r="H101" s="23">
        <f t="shared" ca="1" si="22"/>
        <v>220</v>
      </c>
      <c r="I101" s="23" t="str">
        <f t="shared" ca="1" si="23"/>
        <v>Baker</v>
      </c>
      <c r="J101" s="25">
        <f t="shared" ca="1" si="14"/>
        <v>6</v>
      </c>
      <c r="K101" s="23">
        <f t="shared" ca="1" si="24"/>
        <v>226</v>
      </c>
      <c r="L101" s="23">
        <f t="shared" ca="1" si="15"/>
        <v>227</v>
      </c>
      <c r="M101" s="23">
        <f t="shared" ca="1" si="16"/>
        <v>232</v>
      </c>
      <c r="N101" s="23">
        <f t="shared" ca="1" si="17"/>
        <v>0</v>
      </c>
      <c r="O101" s="23">
        <f t="shared" ca="1" si="18"/>
        <v>6</v>
      </c>
    </row>
    <row r="102" spans="1:15" x14ac:dyDescent="0.25">
      <c r="A102" s="23">
        <v>94</v>
      </c>
      <c r="B102" s="23">
        <f t="shared" ca="1" si="12"/>
        <v>32</v>
      </c>
      <c r="C102" s="23">
        <f t="shared" ca="1" si="13"/>
        <v>76</v>
      </c>
      <c r="D102" s="23">
        <f t="shared" ca="1" si="13"/>
        <v>19</v>
      </c>
      <c r="E102" s="23">
        <f t="shared" ca="1" si="19"/>
        <v>2</v>
      </c>
      <c r="F102" s="23">
        <f t="shared" ca="1" si="20"/>
        <v>228</v>
      </c>
      <c r="G102" s="23">
        <f t="shared" ca="1" si="21"/>
        <v>227</v>
      </c>
      <c r="H102" s="23">
        <f t="shared" ca="1" si="22"/>
        <v>232</v>
      </c>
      <c r="I102" s="23" t="str">
        <f t="shared" ca="1" si="23"/>
        <v>Able</v>
      </c>
      <c r="J102" s="25">
        <f t="shared" ca="1" si="14"/>
        <v>4</v>
      </c>
      <c r="K102" s="23">
        <f t="shared" ca="1" si="24"/>
        <v>228</v>
      </c>
      <c r="L102" s="23">
        <f t="shared" ca="1" si="15"/>
        <v>232</v>
      </c>
      <c r="M102" s="23">
        <f t="shared" ca="1" si="16"/>
        <v>232</v>
      </c>
      <c r="N102" s="23">
        <f t="shared" ca="1" si="17"/>
        <v>0</v>
      </c>
      <c r="O102" s="23">
        <f t="shared" ca="1" si="18"/>
        <v>4</v>
      </c>
    </row>
    <row r="103" spans="1:15" x14ac:dyDescent="0.25">
      <c r="A103" s="23">
        <v>95</v>
      </c>
      <c r="B103" s="23">
        <f t="shared" ca="1" si="12"/>
        <v>56</v>
      </c>
      <c r="C103" s="23">
        <f t="shared" ca="1" si="13"/>
        <v>72</v>
      </c>
      <c r="D103" s="23">
        <f t="shared" ca="1" si="13"/>
        <v>20</v>
      </c>
      <c r="E103" s="23">
        <f t="shared" ca="1" si="19"/>
        <v>3</v>
      </c>
      <c r="F103" s="23">
        <f t="shared" ca="1" si="20"/>
        <v>231</v>
      </c>
      <c r="G103" s="23">
        <f t="shared" ca="1" si="21"/>
        <v>232</v>
      </c>
      <c r="H103" s="23">
        <f t="shared" ca="1" si="22"/>
        <v>232</v>
      </c>
      <c r="I103" s="23" t="str">
        <f t="shared" ca="1" si="23"/>
        <v>Able</v>
      </c>
      <c r="J103" s="25">
        <f t="shared" ca="1" si="14"/>
        <v>4</v>
      </c>
      <c r="K103" s="23">
        <f t="shared" ca="1" si="24"/>
        <v>232</v>
      </c>
      <c r="L103" s="23">
        <f t="shared" ca="1" si="15"/>
        <v>236</v>
      </c>
      <c r="M103" s="23">
        <f t="shared" ca="1" si="16"/>
        <v>232</v>
      </c>
      <c r="N103" s="23">
        <f t="shared" ca="1" si="17"/>
        <v>1</v>
      </c>
      <c r="O103" s="23">
        <f t="shared" ca="1" si="18"/>
        <v>5</v>
      </c>
    </row>
    <row r="104" spans="1:15" x14ac:dyDescent="0.25">
      <c r="A104" s="23">
        <v>96</v>
      </c>
      <c r="B104" s="23">
        <f t="shared" ca="1" si="12"/>
        <v>68</v>
      </c>
      <c r="C104" s="23">
        <f t="shared" ca="1" si="13"/>
        <v>63</v>
      </c>
      <c r="D104" s="23">
        <f t="shared" ca="1" si="13"/>
        <v>23</v>
      </c>
      <c r="E104" s="23">
        <f t="shared" ca="1" si="19"/>
        <v>3</v>
      </c>
      <c r="F104" s="23">
        <f t="shared" ca="1" si="20"/>
        <v>234</v>
      </c>
      <c r="G104" s="23">
        <f t="shared" ca="1" si="21"/>
        <v>236</v>
      </c>
      <c r="H104" s="23">
        <f t="shared" ca="1" si="22"/>
        <v>232</v>
      </c>
      <c r="I104" s="23" t="str">
        <f t="shared" ca="1" si="23"/>
        <v>Baker</v>
      </c>
      <c r="J104" s="25">
        <f t="shared" ca="1" si="14"/>
        <v>3</v>
      </c>
      <c r="K104" s="23">
        <f t="shared" ca="1" si="24"/>
        <v>234</v>
      </c>
      <c r="L104" s="23">
        <f t="shared" ca="1" si="15"/>
        <v>236</v>
      </c>
      <c r="M104" s="23">
        <f t="shared" ca="1" si="16"/>
        <v>237</v>
      </c>
      <c r="N104" s="23">
        <f t="shared" ca="1" si="17"/>
        <v>0</v>
      </c>
      <c r="O104" s="23">
        <f t="shared" ca="1" si="18"/>
        <v>3</v>
      </c>
    </row>
    <row r="105" spans="1:15" x14ac:dyDescent="0.25">
      <c r="A105" s="23">
        <v>97</v>
      </c>
      <c r="B105" s="23">
        <f t="shared" ca="1" si="12"/>
        <v>40</v>
      </c>
      <c r="C105" s="23">
        <f t="shared" ca="1" si="13"/>
        <v>51</v>
      </c>
      <c r="D105" s="23">
        <f t="shared" ca="1" si="13"/>
        <v>32</v>
      </c>
      <c r="E105" s="23">
        <f t="shared" ca="1" si="19"/>
        <v>2</v>
      </c>
      <c r="F105" s="23">
        <f t="shared" ca="1" si="20"/>
        <v>236</v>
      </c>
      <c r="G105" s="23">
        <f t="shared" ca="1" si="21"/>
        <v>236</v>
      </c>
      <c r="H105" s="23">
        <f t="shared" ca="1" si="22"/>
        <v>237</v>
      </c>
      <c r="I105" s="23" t="str">
        <f t="shared" ca="1" si="23"/>
        <v>Able</v>
      </c>
      <c r="J105" s="25">
        <f t="shared" ca="1" si="14"/>
        <v>3</v>
      </c>
      <c r="K105" s="23">
        <f t="shared" ca="1" si="24"/>
        <v>236</v>
      </c>
      <c r="L105" s="23">
        <f t="shared" ca="1" si="15"/>
        <v>239</v>
      </c>
      <c r="M105" s="23">
        <f t="shared" ca="1" si="16"/>
        <v>237</v>
      </c>
      <c r="N105" s="23">
        <f t="shared" ca="1" si="17"/>
        <v>0</v>
      </c>
      <c r="O105" s="23">
        <f t="shared" ca="1" si="18"/>
        <v>3</v>
      </c>
    </row>
    <row r="106" spans="1:15" x14ac:dyDescent="0.25">
      <c r="A106" s="23">
        <v>98</v>
      </c>
      <c r="B106" s="23">
        <f t="shared" ca="1" si="12"/>
        <v>81</v>
      </c>
      <c r="C106" s="23">
        <f t="shared" ca="1" si="13"/>
        <v>92</v>
      </c>
      <c r="D106" s="23">
        <f t="shared" ca="1" si="13"/>
        <v>67</v>
      </c>
      <c r="E106" s="23">
        <f t="shared" ca="1" si="19"/>
        <v>3</v>
      </c>
      <c r="F106" s="23">
        <f t="shared" ca="1" si="20"/>
        <v>239</v>
      </c>
      <c r="G106" s="23">
        <f t="shared" ca="1" si="21"/>
        <v>239</v>
      </c>
      <c r="H106" s="23">
        <f t="shared" ca="1" si="22"/>
        <v>237</v>
      </c>
      <c r="I106" s="23" t="str">
        <f t="shared" ca="1" si="23"/>
        <v>Able</v>
      </c>
      <c r="J106" s="25">
        <f t="shared" ca="1" si="14"/>
        <v>5</v>
      </c>
      <c r="K106" s="23">
        <f t="shared" ca="1" si="24"/>
        <v>239</v>
      </c>
      <c r="L106" s="23">
        <f t="shared" ca="1" si="15"/>
        <v>244</v>
      </c>
      <c r="M106" s="23">
        <f t="shared" ca="1" si="16"/>
        <v>237</v>
      </c>
      <c r="N106" s="23">
        <f t="shared" ca="1" si="17"/>
        <v>0</v>
      </c>
      <c r="O106" s="23">
        <f t="shared" ca="1" si="18"/>
        <v>5</v>
      </c>
    </row>
    <row r="107" spans="1:15" x14ac:dyDescent="0.25">
      <c r="A107" s="23">
        <v>99</v>
      </c>
      <c r="B107" s="23">
        <f t="shared" ca="1" si="12"/>
        <v>46</v>
      </c>
      <c r="C107" s="23">
        <f t="shared" ca="1" si="13"/>
        <v>10</v>
      </c>
      <c r="D107" s="23">
        <f t="shared" ca="1" si="13"/>
        <v>13</v>
      </c>
      <c r="E107" s="23">
        <f t="shared" ca="1" si="19"/>
        <v>3</v>
      </c>
      <c r="F107" s="23">
        <f t="shared" ca="1" si="20"/>
        <v>242</v>
      </c>
      <c r="G107" s="23">
        <f t="shared" ca="1" si="21"/>
        <v>244</v>
      </c>
      <c r="H107" s="23">
        <f t="shared" ca="1" si="22"/>
        <v>237</v>
      </c>
      <c r="I107" s="23" t="str">
        <f t="shared" ca="1" si="23"/>
        <v>Baker</v>
      </c>
      <c r="J107" s="25">
        <f t="shared" ca="1" si="14"/>
        <v>3</v>
      </c>
      <c r="K107" s="23">
        <f t="shared" ca="1" si="24"/>
        <v>242</v>
      </c>
      <c r="L107" s="23">
        <f t="shared" ca="1" si="15"/>
        <v>244</v>
      </c>
      <c r="M107" s="23">
        <f t="shared" ca="1" si="16"/>
        <v>245</v>
      </c>
      <c r="N107" s="23">
        <f t="shared" ca="1" si="17"/>
        <v>0</v>
      </c>
      <c r="O107" s="23">
        <f t="shared" ca="1" si="18"/>
        <v>3</v>
      </c>
    </row>
    <row r="108" spans="1:15" x14ac:dyDescent="0.25">
      <c r="A108" s="23">
        <v>100</v>
      </c>
      <c r="B108" s="23">
        <f t="shared" ca="1" si="12"/>
        <v>87</v>
      </c>
      <c r="C108" s="23">
        <f t="shared" ca="1" si="13"/>
        <v>41</v>
      </c>
      <c r="D108" s="23">
        <f t="shared" ca="1" si="13"/>
        <v>90</v>
      </c>
      <c r="E108" s="23">
        <f t="shared" ca="1" si="19"/>
        <v>4</v>
      </c>
      <c r="F108" s="23">
        <f t="shared" ca="1" si="20"/>
        <v>246</v>
      </c>
      <c r="G108" s="23">
        <f t="shared" ca="1" si="21"/>
        <v>244</v>
      </c>
      <c r="H108" s="23">
        <f t="shared" ca="1" si="22"/>
        <v>245</v>
      </c>
      <c r="I108" s="23" t="str">
        <f t="shared" ca="1" si="23"/>
        <v>Able</v>
      </c>
      <c r="J108" s="25">
        <f t="shared" ca="1" si="14"/>
        <v>3</v>
      </c>
      <c r="K108" s="23">
        <f t="shared" ca="1" si="24"/>
        <v>246</v>
      </c>
      <c r="L108" s="23">
        <f t="shared" ca="1" si="15"/>
        <v>249</v>
      </c>
      <c r="M108" s="23">
        <f t="shared" ca="1" si="16"/>
        <v>245</v>
      </c>
      <c r="N108" s="23">
        <f t="shared" ca="1" si="17"/>
        <v>0</v>
      </c>
      <c r="O108" s="23">
        <f t="shared" ca="1" si="18"/>
        <v>3</v>
      </c>
    </row>
    <row r="109" spans="1:15" ht="45" x14ac:dyDescent="0.25">
      <c r="I109" s="27" t="s">
        <v>43</v>
      </c>
      <c r="J109" s="24">
        <f ca="1">SUM(J9:J108)</f>
        <v>358</v>
      </c>
      <c r="M109" s="27" t="s">
        <v>44</v>
      </c>
      <c r="N109" s="24">
        <f ca="1">SUM(N9:N108)</f>
        <v>43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2019-01-11T09:13:36Z</dcterms:created>
  <dcterms:modified xsi:type="dcterms:W3CDTF">2019-01-18T11:27:34Z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776df22a-598e-4629-8a60-e80b5070234c</vt:lpwstr>
  </property>
</Properties>
</file>