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 schedule" sheetId="1" state="visible" r:id="rId2"/>
    <sheet name="About" sheetId="2" state="visible" r:id="rId3"/>
  </sheets>
  <definedNames>
    <definedName function="false" hidden="false" localSheetId="0" name="_xlnm.Print_Titles" vbProcedure="false">'Project schedule'!$4:$6</definedName>
    <definedName function="false" hidden="false" name="Display_Week" vbProcedure="false">'Project schedule'!$Q$2</definedName>
    <definedName function="false" hidden="false" name="Project_Start" vbProcedure="false">'Project schedule'!$Q$1</definedName>
    <definedName function="false" hidden="false" localSheetId="0" name="task_end" vbProcedure="false">'Project schedule'!$F1</definedName>
    <definedName function="false" hidden="false" localSheetId="0" name="task_progress" vbProcedure="false">'Project schedule'!$D1</definedName>
    <definedName function="false" hidden="false" localSheetId="0" name="task_start" vbProcedure="false">'Project 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<sst xmlns="http://schemas.openxmlformats.org/spreadsheetml/2006/main" count="70" uniqueCount="54">
  <si>
    <t xml:space="preserve">Tribal Education Project</t>
  </si>
  <si>
    <t xml:space="preserve">Project start:</t>
  </si>
  <si>
    <t xml:space="preserve">Project Team</t>
  </si>
  <si>
    <t xml:space="preserve">Display week:</t>
  </si>
  <si>
    <t xml:space="preserve">Shubham Gupta -112103046
Krishna Chidrawar – 112103029
Vedant Dudhale – 112103041</t>
  </si>
  <si>
    <t xml:space="preserve">TASK</t>
  </si>
  <si>
    <t xml:space="preserve">ASSIGNED TO</t>
  </si>
  <si>
    <t xml:space="preserve">PROGRESS</t>
  </si>
  <si>
    <t xml:space="preserve">START</t>
  </si>
  <si>
    <t xml:space="preserve">END</t>
  </si>
  <si>
    <t xml:space="preserve">Do not delete this row. This row is hidden to preserve a formula that is used to highlight the current day within the project schedule. </t>
  </si>
  <si>
    <t xml:space="preserve">Initiation</t>
  </si>
  <si>
    <t xml:space="preserve">Define goals</t>
  </si>
  <si>
    <t xml:space="preserve">Gokce Aslan</t>
  </si>
  <si>
    <t xml:space="preserve">Conduct studies</t>
  </si>
  <si>
    <t xml:space="preserve">Hayden Cook</t>
  </si>
  <si>
    <t xml:space="preserve">Establish comms</t>
  </si>
  <si>
    <t xml:space="preserve">Jens Martensson</t>
  </si>
  <si>
    <t xml:space="preserve">Develop charter</t>
  </si>
  <si>
    <t xml:space="preserve">Nuria Acevedo</t>
  </si>
  <si>
    <t xml:space="preserve">Set up team</t>
  </si>
  <si>
    <t xml:space="preserve">Olivia Wilson</t>
  </si>
  <si>
    <t xml:space="preserve">Planning and design</t>
  </si>
  <si>
    <t xml:space="preserve">Create schedule</t>
  </si>
  <si>
    <t xml:space="preserve">Identify deliverables</t>
  </si>
  <si>
    <t xml:space="preserve">Develop budget</t>
  </si>
  <si>
    <t xml:space="preserve">Define scope</t>
  </si>
  <si>
    <t xml:space="preserve">Identify risks</t>
  </si>
  <si>
    <t xml:space="preserve">Execution</t>
  </si>
  <si>
    <t xml:space="preserve">Execute tasks</t>
  </si>
  <si>
    <t xml:space="preserve">Monitor progress</t>
  </si>
  <si>
    <t xml:space="preserve">Manage resources</t>
  </si>
  <si>
    <t xml:space="preserve">Provide updates</t>
  </si>
  <si>
    <t xml:space="preserve">Testing and validation</t>
  </si>
  <si>
    <t xml:space="preserve">Evaluation</t>
  </si>
  <si>
    <t xml:space="preserve">Track expenses</t>
  </si>
  <si>
    <t xml:space="preserve">Evaluate progress</t>
  </si>
  <si>
    <t xml:space="preserve">Address risks</t>
  </si>
  <si>
    <t xml:space="preserve">Gather feedback</t>
  </si>
  <si>
    <t xml:space="preserve">Insert new rows ABOVE this one</t>
  </si>
  <si>
    <t xml:space="preserve">SIMPLE GANTT CHART by Vertex42.com</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</si>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</sst>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9">
    <font>
      <sz val="11"/>
      <color rgb="FF000000"/>
      <name val="Arial"/>
      <family val="2"/>
      <charset val="1"/>
    </font>
    <font>
      <sz val="10"/>
      <name val="Arial"/>
      <family val="0"/>
    </font>
    <font>
      <sz val="10"/>
      <name val="Arial"/>
      <family val="0"/>
    </font>
    <font>
      <sz val="10"/>
      <name val="Arial"/>
      <family val="0"/>
    </font>
    <font>
      <sz val="11"/>
      <color rgb="FFFFFFFF"/>
      <name val="Arial"/>
      <family val="2"/>
      <charset val="1"/>
    </font>
    <font>
      <b val="true"/>
      <sz val="32"/>
      <color rgb="FF1363DF"/>
      <name val="Arial Black"/>
      <family val="2"/>
      <charset val="1"/>
    </font>
    <font>
      <b val="true"/>
      <sz val="22"/>
      <color rgb="FF595959"/>
      <name val="Arial Black"/>
      <family val="2"/>
      <charset val="1"/>
    </font>
    <font>
      <b val="true"/>
      <sz val="20"/>
      <color rgb="FF4308D0"/>
      <name val="Arial"/>
      <family val="2"/>
      <charset val="1"/>
    </font>
    <font>
      <sz val="10"/>
      <name val="Arial"/>
      <family val="2"/>
      <charset val="1"/>
    </font>
    <font>
      <b val="true"/>
      <sz val="16"/>
      <color rgb="FF1363DF"/>
      <name val="Arial"/>
      <family val="2"/>
      <charset val="1"/>
    </font>
    <font>
      <sz val="16"/>
      <color rgb="FF000000"/>
      <name val="Arial"/>
      <family val="2"/>
      <charset val="1"/>
    </font>
    <font>
      <b val="true"/>
      <sz val="16"/>
      <color rgb="FF1363DF"/>
      <name val="Arial Black"/>
      <family val="2"/>
      <charset val="1"/>
    </font>
    <font>
      <sz val="14"/>
      <color rgb="FF000000"/>
      <name val="Arial"/>
      <family val="2"/>
      <charset val="1"/>
    </font>
    <font>
      <sz val="15"/>
      <color rgb="FF000000"/>
      <name val="Arial"/>
      <family val="2"/>
      <charset val="1"/>
    </font>
    <font>
      <u val="single"/>
      <sz val="11"/>
      <color rgb="FF0000FF"/>
      <name val="Arial"/>
      <family val="2"/>
      <charset val="1"/>
    </font>
    <font>
      <sz val="10"/>
      <color rgb="FF000000"/>
      <name val="Arial"/>
      <family val="2"/>
      <charset val="1"/>
    </font>
    <font>
      <b val="true"/>
      <sz val="10"/>
      <color rgb="FF000000"/>
      <name val="Arial"/>
      <family val="2"/>
      <charset val="1"/>
    </font>
    <font>
      <b val="true"/>
      <sz val="8"/>
      <name val="Arial"/>
      <family val="2"/>
      <charset val="1"/>
    </font>
    <font>
      <b val="true"/>
      <sz val="8"/>
      <color rgb="FF000000"/>
      <name val="Arial"/>
      <family val="2"/>
      <charset val="1"/>
    </font>
    <font>
      <b val="true"/>
      <sz val="12"/>
      <color rgb="FF000000"/>
      <name val="Arial"/>
      <family val="2"/>
      <charset val="1"/>
    </font>
    <font>
      <sz val="11"/>
      <name val="Arial"/>
      <family val="2"/>
      <charset val="1"/>
    </font>
    <font>
      <i val="true"/>
      <sz val="10"/>
      <color rgb="FF000000"/>
      <name val="Arial"/>
      <family val="2"/>
      <charset val="1"/>
    </font>
    <font>
      <sz val="10"/>
      <color rgb="FF7F7F7F"/>
      <name val="Arial"/>
      <family val="2"/>
      <charset val="1"/>
    </font>
    <font>
      <b val="true"/>
      <sz val="11"/>
      <color rgb="FF7F7F7F"/>
      <name val="Arial"/>
      <family val="2"/>
      <charset val="1"/>
    </font>
    <font>
      <b val="true"/>
      <sz val="12"/>
      <color rgb="FF595959"/>
      <name val="Arial"/>
      <family val="2"/>
      <charset val="1"/>
    </font>
    <font>
      <b val="true"/>
      <sz val="10"/>
      <name val="Arial"/>
      <family val="2"/>
      <charset val="1"/>
    </font>
    <font>
      <sz val="11"/>
      <color rgb="FF7F7F7F"/>
      <name val="Arial"/>
      <family val="2"/>
      <charset val="1"/>
    </font>
    <font>
      <sz val="20"/>
      <name val="Arial Black"/>
      <family val="2"/>
      <charset val="1"/>
    </font>
    <font>
      <sz val="11"/>
      <color rgb="FF1D2129"/>
      <name val="Arial"/>
      <family val="2"/>
      <charset val="1"/>
    </font>
  </fonts>
  <fills count="12">
    <fill>
      <patternFill patternType="none"/>
    </fill>
    <fill>
      <patternFill patternType="gray125"/>
    </fill>
    <fill>
      <patternFill patternType="solid">
        <fgColor rgb="FFF2F2F2"/>
        <bgColor rgb="FFE5F4EB"/>
      </patternFill>
    </fill>
    <fill>
      <patternFill patternType="solid">
        <fgColor rgb="FFD9D9D9"/>
        <bgColor rgb="FFE0D4FD"/>
      </patternFill>
    </fill>
    <fill>
      <patternFill patternType="solid">
        <fgColor rgb="FFC1A9FC"/>
        <bgColor rgb="FFA6A6A6"/>
      </patternFill>
    </fill>
    <fill>
      <patternFill patternType="solid">
        <fgColor rgb="FFE0D4FD"/>
        <bgColor rgb="FFD9D9D9"/>
      </patternFill>
    </fill>
    <fill>
      <patternFill patternType="solid">
        <fgColor rgb="FFFF89E4"/>
        <bgColor rgb="FFC1A9FC"/>
      </patternFill>
    </fill>
    <fill>
      <patternFill patternType="solid">
        <fgColor rgb="FFFFC4F1"/>
        <bgColor rgb="FFE0D4FD"/>
      </patternFill>
    </fill>
    <fill>
      <patternFill patternType="solid">
        <fgColor rgb="FFCBEAD7"/>
        <bgColor rgb="FFD9D9D9"/>
      </patternFill>
    </fill>
    <fill>
      <patternFill patternType="solid">
        <fgColor rgb="FFE5F4EB"/>
        <bgColor rgb="FFF2F2F2"/>
      </patternFill>
    </fill>
    <fill>
      <patternFill patternType="solid">
        <fgColor rgb="FFFFF3A9"/>
        <bgColor rgb="FFFFF9D4"/>
      </patternFill>
    </fill>
    <fill>
      <patternFill patternType="solid">
        <fgColor rgb="FFFFF9D4"/>
        <bgColor rgb="FFF2F2F2"/>
      </patternFill>
    </fill>
  </fills>
  <borders count="2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7F7F7F"/>
      </right>
      <top style="thin">
        <color rgb="FF7F7F7F"/>
      </top>
      <bottom style="thin">
        <color rgb="FF7F7F7F"/>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7F7F7F"/>
      </left>
      <right/>
      <top style="thin">
        <color rgb="FF7F7F7F"/>
      </top>
      <bottom style="thin">
        <color rgb="FF7F7F7F"/>
      </bottom>
      <diagonal/>
    </border>
    <border diagonalUp="false" diagonalDown="false">
      <left/>
      <right/>
      <top style="thin">
        <color rgb="FF7F7F7F"/>
      </top>
      <bottom style="thin">
        <color rgb="FF7F7F7F"/>
      </bottom>
      <diagonal/>
    </border>
    <border diagonalUp="false" diagonalDown="false">
      <left/>
      <right style="thin">
        <color rgb="FF7F7F7F"/>
      </right>
      <top style="thin">
        <color rgb="FF7F7F7F"/>
      </top>
      <bottom/>
      <diagonal/>
    </border>
    <border diagonalUp="false" diagonalDown="false">
      <left style="thin">
        <color rgb="FF7F7F7F"/>
      </left>
      <right style="thin">
        <color rgb="FF7F7F7F"/>
      </right>
      <top style="thin">
        <color rgb="FF7F7F7F"/>
      </top>
      <bottom/>
      <diagonal/>
    </border>
    <border diagonalUp="false" diagonalDown="false">
      <left style="thin">
        <color rgb="FF7F7F7F"/>
      </left>
      <right/>
      <top style="thin">
        <color rgb="FF7F7F7F"/>
      </top>
      <bottom/>
      <diagonal/>
    </border>
    <border diagonalUp="false" diagonalDown="false">
      <left style="thin">
        <color rgb="FFD9D9D9"/>
      </left>
      <right style="thin">
        <color rgb="FFD9D9D9"/>
      </right>
      <top/>
      <bottom/>
      <diagonal/>
    </border>
    <border diagonalUp="false" diagonalDown="false">
      <left/>
      <right/>
      <top style="thin">
        <color rgb="FFF2F2F2"/>
      </top>
      <bottom/>
      <diagonal/>
    </border>
    <border diagonalUp="false" diagonalDown="false">
      <left/>
      <right/>
      <top/>
      <bottom style="thin">
        <color rgb="FFC1A9FC"/>
      </bottom>
      <diagonal/>
    </border>
    <border diagonalUp="false" diagonalDown="false">
      <left style="thin">
        <color rgb="FFF2F2F2"/>
      </left>
      <right style="thin">
        <color rgb="FFF2F2F2"/>
      </right>
      <top style="thin">
        <color rgb="FFF2F2F2"/>
      </top>
      <bottom style="thin">
        <color rgb="FFF2F2F2"/>
      </bottom>
      <diagonal/>
    </border>
    <border diagonalUp="false" diagonalDown="false">
      <left/>
      <right/>
      <top style="thin">
        <color rgb="FFC1A9FC"/>
      </top>
      <bottom style="thin">
        <color rgb="FFC1A9FC"/>
      </bottom>
      <diagonal/>
    </border>
    <border diagonalUp="false" diagonalDown="false">
      <left/>
      <right/>
      <top style="thin">
        <color rgb="FFFF89E4"/>
      </top>
      <bottom style="thin">
        <color rgb="FFFF89E4"/>
      </bottom>
      <diagonal/>
    </border>
    <border diagonalUp="false" diagonalDown="false">
      <left/>
      <right/>
      <top/>
      <bottom style="thin">
        <color rgb="FFF2F2F2"/>
      </bottom>
      <diagonal/>
    </border>
    <border diagonalUp="false" diagonalDown="false">
      <left/>
      <right/>
      <top style="thin">
        <color rgb="FFCBEAD7"/>
      </top>
      <bottom style="thin">
        <color rgb="FFCBEAD7"/>
      </bottom>
      <diagonal/>
    </border>
    <border diagonalUp="false" diagonalDown="false">
      <left/>
      <right/>
      <top style="thin">
        <color rgb="FFF2F2F2"/>
      </top>
      <bottom style="thin">
        <color rgb="FFF2F2F2"/>
      </bottom>
      <diagonal/>
    </border>
    <border diagonalUp="false" diagonalDown="false">
      <left/>
      <right/>
      <top style="thin">
        <color rgb="FFFFF3A9"/>
      </top>
      <bottom style="thin">
        <color rgb="FFFFF3A9"/>
      </botto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2"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false">
      <alignment horizontal="right" vertical="bottom" textRotation="0" wrapText="false" indent="1" shrinkToFit="false"/>
    </xf>
    <xf numFmtId="164" fontId="12" fillId="0" borderId="0" applyFont="true" applyBorder="true" applyAlignment="true" applyProtection="false">
      <alignment horizontal="general" vertical="top" textRotation="0" wrapText="false" indent="0" shrinkToFit="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fals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9" fillId="0" borderId="0" xfId="27" applyFont="true" applyBorder="true" applyAlignment="true" applyProtection="tru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6" fontId="11" fillId="0" borderId="0" xfId="23" applyFont="true" applyBorder="true" applyAlignment="true" applyProtection="false">
      <alignment horizontal="left" vertical="bottom" textRotation="0" wrapText="false" indent="0" shrinkToFit="false"/>
      <protection locked="true" hidden="false"/>
    </xf>
    <xf numFmtId="164" fontId="9" fillId="0" borderId="0" xfId="28" applyFont="true" applyBorder="false" applyAlignment="true" applyProtection="tru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13" fillId="0" borderId="0" xfId="27" applyFont="true" applyBorder="false" applyAlignment="true" applyProtection="true">
      <alignment horizontal="left" vertical="bottom" textRotation="0" wrapText="false" indent="0" shrinkToFit="false"/>
      <protection locked="true" hidden="false"/>
    </xf>
    <xf numFmtId="164" fontId="8" fillId="0" borderId="0" xfId="20" applyFont="true" applyBorder="true" applyAlignment="true" applyProtection="true">
      <alignment horizontal="left" vertical="top" textRotation="0" wrapText="false" indent="1"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7" fontId="15" fillId="2" borderId="3" xfId="0" applyFont="true" applyBorder="true" applyAlignment="true" applyProtection="false">
      <alignment horizontal="center" vertical="center" textRotation="0" wrapText="true" indent="0" shrinkToFit="false"/>
      <protection locked="true" hidden="false"/>
    </xf>
    <xf numFmtId="167" fontId="15" fillId="2" borderId="4" xfId="0" applyFont="true" applyBorder="true" applyAlignment="true" applyProtection="false">
      <alignment horizontal="center" vertical="center" textRotation="0" wrapText="true" indent="0" shrinkToFit="false"/>
      <protection locked="true" hidden="false"/>
    </xf>
    <xf numFmtId="167" fontId="15" fillId="2" borderId="5" xfId="0" applyFont="true" applyBorder="true" applyAlignment="true" applyProtection="false">
      <alignment horizontal="center" vertical="center" textRotation="0" wrapText="true" indent="0" shrinkToFit="false"/>
      <protection locked="true" hidden="false"/>
    </xf>
    <xf numFmtId="164" fontId="4" fillId="0" borderId="0" xfId="25" applyFont="false" applyBorder="true" applyAlignment="true" applyProtection="false">
      <alignment horizontal="general" vertical="bottom" textRotation="0" wrapText="true" indent="0" shrinkToFit="false"/>
      <protection locked="true" hidden="false"/>
    </xf>
    <xf numFmtId="164" fontId="16" fillId="2" borderId="6" xfId="0" applyFont="true" applyBorder="true" applyAlignment="true" applyProtection="false">
      <alignment horizontal="left" vertical="center" textRotation="0" wrapText="false" indent="1" shrinkToFit="false"/>
      <protection locked="true" hidden="false"/>
    </xf>
    <xf numFmtId="164" fontId="16" fillId="2" borderId="6" xfId="0" applyFont="true" applyBorder="true" applyAlignment="true" applyProtection="false">
      <alignment horizontal="general" vertical="center" textRotation="0" wrapText="false" indent="0" shrinkToFit="false"/>
      <protection locked="true" hidden="false"/>
    </xf>
    <xf numFmtId="164" fontId="16" fillId="2" borderId="6" xfId="0" applyFont="true" applyBorder="true" applyAlignment="true" applyProtection="false">
      <alignment horizontal="center" vertical="center" textRotation="0" wrapText="false" indent="0" shrinkToFit="false"/>
      <protection locked="true" hidden="false"/>
    </xf>
    <xf numFmtId="168" fontId="17" fillId="3" borderId="6" xfId="0" applyFont="true" applyBorder="true" applyAlignment="true" applyProtection="false">
      <alignment horizontal="center" vertical="center" textRotation="0" wrapText="false" indent="0" shrinkToFit="false"/>
      <protection locked="true" hidden="false"/>
    </xf>
    <xf numFmtId="168" fontId="17" fillId="3" borderId="3" xfId="0" applyFont="true" applyBorder="true" applyAlignment="true" applyProtection="false">
      <alignment horizontal="center" vertical="center" textRotation="0" wrapText="false" indent="0" shrinkToFit="false"/>
      <protection locked="true" hidden="false"/>
    </xf>
    <xf numFmtId="168" fontId="17" fillId="3" borderId="5" xfId="0" applyFont="true" applyBorder="true" applyAlignment="true" applyProtection="false">
      <alignment horizontal="center" vertical="center" textRotation="0" wrapText="false" indent="0" shrinkToFit="false"/>
      <protection locked="true" hidden="false"/>
    </xf>
    <xf numFmtId="164" fontId="18" fillId="2" borderId="7" xfId="0" applyFont="true" applyBorder="true" applyAlignment="true" applyProtection="false">
      <alignment horizontal="center" vertical="center" textRotation="0" wrapText="false" indent="0" shrinkToFit="true"/>
      <protection locked="true" hidden="false"/>
    </xf>
    <xf numFmtId="164" fontId="18" fillId="2" borderId="8" xfId="0" applyFont="true" applyBorder="true" applyAlignment="true" applyProtection="false">
      <alignment horizontal="center" vertical="center" textRotation="0" wrapText="false" indent="0" shrinkToFit="true"/>
      <protection locked="true" hidden="false"/>
    </xf>
    <xf numFmtId="169" fontId="18" fillId="2" borderId="9" xfId="0" applyFont="true" applyBorder="true" applyAlignment="true" applyProtection="false">
      <alignment horizontal="center" vertical="center" textRotation="0" wrapText="false" indent="0" shrinkToFit="tru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general" vertical="center" textRotation="0" wrapText="false" indent="0" shrinkToFit="false"/>
      <protection locked="true" hidden="false"/>
    </xf>
    <xf numFmtId="164" fontId="19" fillId="4" borderId="0" xfId="0" applyFont="true" applyBorder="false" applyAlignment="true" applyProtection="false">
      <alignment horizontal="left" vertical="center" textRotation="0" wrapText="false" indent="1" shrinkToFit="false"/>
      <protection locked="true" hidden="false"/>
    </xf>
    <xf numFmtId="164" fontId="15" fillId="4" borderId="0" xfId="22" applyFont="true" applyBorder="true" applyAlignment="true" applyProtection="false">
      <alignment horizontal="general" vertical="center" textRotation="0" wrapText="false" indent="0" shrinkToFit="false"/>
      <protection locked="true" hidden="false"/>
    </xf>
    <xf numFmtId="170" fontId="8" fillId="4" borderId="0" xfId="19" applyFont="true" applyBorder="true" applyAlignment="true" applyProtection="true">
      <alignment horizontal="center" vertical="center" textRotation="0" wrapText="false" indent="0" shrinkToFit="false"/>
      <protection locked="true" hidden="false"/>
    </xf>
    <xf numFmtId="165" fontId="15" fillId="4" borderId="0" xfId="0" applyFont="true" applyBorder="false" applyAlignment="true" applyProtection="false">
      <alignment horizontal="center" vertical="center" textRotation="0" wrapText="false" indent="0" shrinkToFit="false"/>
      <protection locked="true" hidden="false"/>
    </xf>
    <xf numFmtId="165" fontId="8" fillId="4"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5" fillId="5" borderId="12" xfId="24" applyFont="true" applyBorder="true" applyAlignment="false" applyProtection="false">
      <alignment horizontal="left" vertical="center" textRotation="0" wrapText="false" indent="2" shrinkToFit="false"/>
      <protection locked="true" hidden="false"/>
    </xf>
    <xf numFmtId="164" fontId="15" fillId="5" borderId="12" xfId="22" applyFont="true" applyBorder="true" applyAlignment="true" applyProtection="false">
      <alignment horizontal="general" vertical="center" textRotation="0" wrapText="false" indent="0" shrinkToFit="false"/>
      <protection locked="true" hidden="false"/>
    </xf>
    <xf numFmtId="170" fontId="8" fillId="5" borderId="12" xfId="19" applyFont="true" applyBorder="true" applyAlignment="true" applyProtection="true">
      <alignment horizontal="center" vertical="center" textRotation="0" wrapText="false" indent="0" shrinkToFit="false"/>
      <protection locked="true" hidden="false"/>
    </xf>
    <xf numFmtId="165" fontId="15" fillId="5" borderId="12" xfId="21" applyFont="true" applyBorder="true" applyAlignment="fals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4" fontId="15" fillId="5" borderId="14" xfId="24" applyFont="true" applyBorder="true" applyAlignment="false" applyProtection="false">
      <alignment horizontal="left" vertical="center" textRotation="0" wrapText="false" indent="2" shrinkToFit="false"/>
      <protection locked="true" hidden="false"/>
    </xf>
    <xf numFmtId="164" fontId="15" fillId="5" borderId="14" xfId="22" applyFont="true" applyBorder="true" applyAlignment="true" applyProtection="false">
      <alignment horizontal="general" vertical="center" textRotation="0" wrapText="false" indent="0" shrinkToFit="false"/>
      <protection locked="true" hidden="false"/>
    </xf>
    <xf numFmtId="170" fontId="8" fillId="5" borderId="14" xfId="19" applyFont="true" applyBorder="true" applyAlignment="true" applyProtection="true">
      <alignment horizontal="center" vertical="center" textRotation="0" wrapText="false" indent="0" shrinkToFit="false"/>
      <protection locked="true" hidden="false"/>
    </xf>
    <xf numFmtId="165" fontId="15" fillId="5" borderId="14" xfId="21" applyFont="true" applyBorder="true" applyAlignment="fals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right" vertical="center" textRotation="0" wrapText="false" indent="0" shrinkToFit="false"/>
      <protection locked="true" hidden="false"/>
    </xf>
    <xf numFmtId="164" fontId="19" fillId="6" borderId="0" xfId="0" applyFont="true" applyBorder="false" applyAlignment="true" applyProtection="false">
      <alignment horizontal="left" vertical="center" textRotation="0" wrapText="false" indent="1" shrinkToFit="false"/>
      <protection locked="true" hidden="false"/>
    </xf>
    <xf numFmtId="164" fontId="15" fillId="6" borderId="0" xfId="22" applyFont="true" applyBorder="true" applyAlignment="true" applyProtection="false">
      <alignment horizontal="general" vertical="center" textRotation="0" wrapText="false" indent="0" shrinkToFit="false"/>
      <protection locked="true" hidden="false"/>
    </xf>
    <xf numFmtId="170" fontId="8" fillId="6" borderId="0" xfId="19" applyFont="true" applyBorder="true" applyAlignment="true" applyProtection="true">
      <alignment horizontal="center" vertical="center" textRotation="0" wrapText="false" indent="0" shrinkToFit="false"/>
      <protection locked="true" hidden="false"/>
    </xf>
    <xf numFmtId="165" fontId="15" fillId="6" borderId="0" xfId="0" applyFont="true" applyBorder="false" applyAlignment="true" applyProtection="false">
      <alignment horizontal="center" vertical="center" textRotation="0" wrapText="false" indent="0" shrinkToFit="false"/>
      <protection locked="true" hidden="false"/>
    </xf>
    <xf numFmtId="165" fontId="8" fillId="6" borderId="0" xfId="0" applyFont="true" applyBorder="false" applyAlignment="true" applyProtection="false">
      <alignment horizontal="center" vertical="center" textRotation="0" wrapText="false" indent="0" shrinkToFit="false"/>
      <protection locked="true" hidden="false"/>
    </xf>
    <xf numFmtId="164" fontId="15" fillId="7" borderId="15" xfId="24" applyFont="true" applyBorder="true" applyAlignment="false" applyProtection="false">
      <alignment horizontal="left" vertical="center" textRotation="0" wrapText="false" indent="2" shrinkToFit="false"/>
      <protection locked="true" hidden="false"/>
    </xf>
    <xf numFmtId="164" fontId="15" fillId="7" borderId="15" xfId="22" applyFont="true" applyBorder="true" applyAlignment="true" applyProtection="false">
      <alignment horizontal="general" vertical="center" textRotation="0" wrapText="false" indent="0" shrinkToFit="false"/>
      <protection locked="true" hidden="false"/>
    </xf>
    <xf numFmtId="170" fontId="8" fillId="7" borderId="15" xfId="19" applyFont="true" applyBorder="true" applyAlignment="true" applyProtection="true">
      <alignment horizontal="center" vertical="center" textRotation="0" wrapText="false" indent="0" shrinkToFit="false"/>
      <protection locked="true" hidden="false"/>
    </xf>
    <xf numFmtId="165" fontId="15" fillId="7" borderId="15" xfId="21" applyFont="true" applyBorder="true" applyAlignment="false" applyProtection="false">
      <alignment horizontal="center" vertical="center" textRotation="0" wrapText="false" indent="0" shrinkToFit="false"/>
      <protection locked="true" hidden="false"/>
    </xf>
    <xf numFmtId="164" fontId="19" fillId="8" borderId="0" xfId="0" applyFont="true" applyBorder="false" applyAlignment="true" applyProtection="false">
      <alignment horizontal="left" vertical="center" textRotation="0" wrapText="false" indent="1" shrinkToFit="false"/>
      <protection locked="true" hidden="false"/>
    </xf>
    <xf numFmtId="164" fontId="15" fillId="8" borderId="0" xfId="22" applyFont="true" applyBorder="true" applyAlignment="true" applyProtection="false">
      <alignment horizontal="general" vertical="center" textRotation="0" wrapText="false" indent="0" shrinkToFit="false"/>
      <protection locked="true" hidden="false"/>
    </xf>
    <xf numFmtId="170" fontId="8" fillId="8" borderId="0" xfId="19" applyFont="true" applyBorder="true" applyAlignment="true" applyProtection="true">
      <alignment horizontal="center" vertical="center" textRotation="0" wrapText="false" indent="0" shrinkToFit="false"/>
      <protection locked="true" hidden="false"/>
    </xf>
    <xf numFmtId="165" fontId="15" fillId="8" borderId="0" xfId="0" applyFont="true" applyBorder="false" applyAlignment="true" applyProtection="false">
      <alignment horizontal="center" vertical="center" textRotation="0" wrapText="false" indent="0" shrinkToFit="false"/>
      <protection locked="true" hidden="false"/>
    </xf>
    <xf numFmtId="165" fontId="8" fillId="8" borderId="0" xfId="0" applyFont="true" applyBorder="fals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general" vertical="center" textRotation="0" wrapText="false" indent="0" shrinkToFit="false"/>
      <protection locked="true" hidden="false"/>
    </xf>
    <xf numFmtId="164" fontId="15" fillId="9" borderId="17" xfId="24" applyFont="true" applyBorder="true" applyAlignment="false" applyProtection="false">
      <alignment horizontal="left" vertical="center" textRotation="0" wrapText="false" indent="2" shrinkToFit="false"/>
      <protection locked="true" hidden="false"/>
    </xf>
    <xf numFmtId="164" fontId="15" fillId="9" borderId="17" xfId="22" applyFont="true" applyBorder="true" applyAlignment="true" applyProtection="false">
      <alignment horizontal="general" vertical="center" textRotation="0" wrapText="false" indent="0" shrinkToFit="false"/>
      <protection locked="true" hidden="false"/>
    </xf>
    <xf numFmtId="170" fontId="8" fillId="9" borderId="17" xfId="19" applyFont="true" applyBorder="true" applyAlignment="true" applyProtection="true">
      <alignment horizontal="center" vertical="center" textRotation="0" wrapText="false" indent="0" shrinkToFit="false"/>
      <protection locked="true" hidden="false"/>
    </xf>
    <xf numFmtId="165" fontId="15" fillId="9" borderId="17" xfId="21" applyFont="true" applyBorder="true" applyAlignment="false" applyProtection="false">
      <alignment horizontal="center" vertical="center" textRotation="0" wrapText="false" indent="0" shrinkToFit="false"/>
      <protection locked="true" hidden="false"/>
    </xf>
    <xf numFmtId="164" fontId="19" fillId="10" borderId="0" xfId="0" applyFont="true" applyBorder="false" applyAlignment="true" applyProtection="false">
      <alignment horizontal="left" vertical="center" textRotation="0" wrapText="false" indent="1" shrinkToFit="false"/>
      <protection locked="true" hidden="false"/>
    </xf>
    <xf numFmtId="164" fontId="15" fillId="10" borderId="0" xfId="22" applyFont="true" applyBorder="true" applyAlignment="true" applyProtection="false">
      <alignment horizontal="general" vertical="center" textRotation="0" wrapText="false" indent="0" shrinkToFit="false"/>
      <protection locked="true" hidden="false"/>
    </xf>
    <xf numFmtId="170" fontId="8" fillId="10" borderId="0" xfId="19" applyFont="true" applyBorder="true" applyAlignment="true" applyProtection="true">
      <alignment horizontal="center" vertical="center" textRotation="0" wrapText="false" indent="0" shrinkToFit="false"/>
      <protection locked="true" hidden="false"/>
    </xf>
    <xf numFmtId="165" fontId="15" fillId="10" borderId="0" xfId="0" applyFont="true" applyBorder="false" applyAlignment="true" applyProtection="false">
      <alignment horizontal="center" vertical="center" textRotation="0" wrapText="false" indent="0" shrinkToFit="false"/>
      <protection locked="true" hidden="false"/>
    </xf>
    <xf numFmtId="165" fontId="8" fillId="10" borderId="0" xfId="0" applyFont="true" applyBorder="false" applyAlignment="true" applyProtection="false">
      <alignment horizontal="center" vertical="center" textRotation="0" wrapText="false" indent="0" shrinkToFit="false"/>
      <protection locked="true" hidden="false"/>
    </xf>
    <xf numFmtId="164" fontId="0" fillId="0" borderId="18" xfId="0" applyFont="true" applyBorder="true" applyAlignment="true" applyProtection="false">
      <alignment horizontal="general" vertical="center" textRotation="0" wrapText="false" indent="0" shrinkToFit="false"/>
      <protection locked="true" hidden="false"/>
    </xf>
    <xf numFmtId="164" fontId="15" fillId="11" borderId="19" xfId="24" applyFont="true" applyBorder="true" applyAlignment="false" applyProtection="false">
      <alignment horizontal="left" vertical="center" textRotation="0" wrapText="false" indent="2" shrinkToFit="false"/>
      <protection locked="true" hidden="false"/>
    </xf>
    <xf numFmtId="164" fontId="15" fillId="11" borderId="19" xfId="22" applyFont="true" applyBorder="true" applyAlignment="true" applyProtection="false">
      <alignment horizontal="general" vertical="center" textRotation="0" wrapText="false" indent="0" shrinkToFit="false"/>
      <protection locked="true" hidden="false"/>
    </xf>
    <xf numFmtId="170" fontId="8" fillId="11" borderId="19" xfId="19" applyFont="true" applyBorder="true" applyAlignment="true" applyProtection="true">
      <alignment horizontal="center" vertical="center" textRotation="0" wrapText="false" indent="0" shrinkToFit="false"/>
      <protection locked="true" hidden="false"/>
    </xf>
    <xf numFmtId="165" fontId="15" fillId="11" borderId="19" xfId="21" applyFont="true" applyBorder="true" applyAlignment="false" applyProtection="false">
      <alignment horizontal="center" vertical="center" textRotation="0" wrapText="false" indent="0" shrinkToFit="false"/>
      <protection locked="true" hidden="false"/>
    </xf>
    <xf numFmtId="164" fontId="15" fillId="0" borderId="0" xfId="24" applyFont="true" applyBorder="true" applyAlignment="false" applyProtection="false">
      <alignment horizontal="left" vertical="center" textRotation="0" wrapText="false" indent="2" shrinkToFit="false"/>
      <protection locked="true" hidden="false"/>
    </xf>
    <xf numFmtId="164" fontId="15" fillId="0" borderId="0" xfId="22" applyFont="true" applyBorder="true" applyAlignment="true" applyProtection="false">
      <alignment horizontal="general" vertical="center" textRotation="0" wrapText="false" indent="0" shrinkToFit="false"/>
      <protection locked="true" hidden="false"/>
    </xf>
    <xf numFmtId="170" fontId="8" fillId="0" borderId="0" xfId="19" applyFont="true" applyBorder="true" applyAlignment="true" applyProtection="true">
      <alignment horizontal="center" vertical="center" textRotation="0" wrapText="false" indent="0" shrinkToFit="false"/>
      <protection locked="true" hidden="false"/>
    </xf>
    <xf numFmtId="165" fontId="15" fillId="0" borderId="0" xfId="21" applyFont="true" applyBorder="true" applyAlignment="false" applyProtection="false">
      <alignment horizontal="center" vertical="center" textRotation="0" wrapText="false" indent="0" shrinkToFit="false"/>
      <protection locked="true" hidden="false"/>
    </xf>
    <xf numFmtId="164" fontId="21" fillId="2" borderId="0" xfId="0" applyFont="true" applyBorder="false" applyAlignment="true" applyProtection="false">
      <alignment horizontal="left" vertical="center" textRotation="0" wrapText="false" indent="1"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70" fontId="8" fillId="2" borderId="0" xfId="19" applyFont="true" applyBorder="true" applyAlignment="true" applyProtection="true">
      <alignment horizontal="center" vertical="center" textRotation="0" wrapText="false" indent="0" shrinkToFit="false"/>
      <protection locked="true" hidden="false"/>
    </xf>
    <xf numFmtId="165" fontId="22" fillId="2" borderId="0" xfId="0" applyFont="true" applyBorder="false" applyAlignment="true" applyProtection="false">
      <alignment horizontal="left" vertical="center" textRotation="0" wrapText="false" indent="0" shrinkToFit="false"/>
      <protection locked="true" hidden="false"/>
    </xf>
    <xf numFmtId="165" fontId="8" fillId="2" borderId="0" xfId="0" applyFont="true" applyBorder="false" applyAlignment="true" applyProtection="false">
      <alignment horizontal="center" vertical="center" textRotation="0" wrapText="false" indent="0" shrinkToFit="false"/>
      <protection locked="true" hidden="false"/>
    </xf>
    <xf numFmtId="164" fontId="20" fillId="2" borderId="1"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22" fillId="0"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24" fillId="0" borderId="0" xfId="0" applyFont="true" applyBorder="false" applyAlignment="true" applyProtection="false">
      <alignment horizontal="left" vertical="center" textRotation="0" wrapText="false" indent="1" shrinkToFit="false"/>
      <protection locked="true" hidden="false"/>
    </xf>
    <xf numFmtId="164" fontId="24" fillId="0" borderId="0" xfId="0" applyFont="true" applyBorder="false" applyAlignment="true" applyProtection="false">
      <alignment horizontal="left" vertical="center" textRotation="0" wrapText="false" indent="0" shrinkToFit="false"/>
      <protection locked="true" hidden="false"/>
    </xf>
    <xf numFmtId="164" fontId="25"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top" textRotation="0" wrapText="false" indent="1"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1"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 shrinkToFit="false"/>
      <protection locked="true" hidden="false"/>
    </xf>
    <xf numFmtId="164" fontId="14" fillId="0" borderId="0" xfId="20" applyFont="true" applyBorder="true" applyAlignment="true" applyProtection="true">
      <alignment horizontal="left" vertical="top" textRotation="0" wrapText="false" indent="1" shrinkToFit="false"/>
      <protection locked="true" hidden="false"/>
    </xf>
    <xf numFmtId="164" fontId="8" fillId="0" borderId="0" xfId="0" applyFont="true" applyBorder="false" applyAlignment="true" applyProtection="false">
      <alignment horizontal="left" vertical="top" textRotation="0" wrapText="false" indent="1"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3" xfId="27"/>
    <cellStyle name="Excel Built-in Heading 2" xfId="28"/>
    <cellStyle name="*unknown*" xfId="20" builtinId="8"/>
  </cellStyles>
  <dxfs count="9">
    <dxf>
      <fill>
        <patternFill>
          <bgColor rgb="FFE0D4FD"/>
        </patternFill>
      </fill>
      <border diagonalUp="false" diagonalDown="false">
        <left/>
        <right/>
        <top style="thin"/>
        <bottom style="thin"/>
        <diagonal/>
      </border>
    </dxf>
    <dxf>
      <fill>
        <patternFill>
          <bgColor rgb="FFA37EFA"/>
        </patternFill>
      </fill>
      <border diagonalUp="false" diagonalDown="false">
        <left/>
        <right/>
        <top style="thin"/>
        <bottom style="thin"/>
        <diagonal/>
      </border>
    </dxf>
    <dxf>
      <fill>
        <patternFill>
          <bgColor rgb="FFFFC4F1"/>
        </patternFill>
      </fill>
    </dxf>
    <dxf>
      <fill>
        <patternFill>
          <bgColor rgb="FFFF4FD6"/>
        </patternFill>
      </fill>
      <border diagonalUp="false" diagonalDown="false">
        <left/>
        <right/>
        <top style="thin"/>
        <bottom style="thin"/>
        <diagonal/>
      </border>
    </dxf>
    <dxf>
      <fill>
        <patternFill>
          <bgColor rgb="FFE5F4EB"/>
        </patternFill>
      </fill>
      <border diagonalUp="false" diagonalDown="false">
        <left/>
        <right/>
        <top style="thin"/>
        <bottom style="thin"/>
        <diagonal/>
      </border>
    </dxf>
    <dxf>
      <fill>
        <patternFill>
          <bgColor rgb="FFB2DFC4"/>
        </patternFill>
      </fill>
      <border diagonalUp="false" diagonalDown="false">
        <left/>
        <right/>
        <top style="thin"/>
        <bottom style="thin"/>
        <diagonal/>
      </border>
    </dxf>
    <dxf>
      <fill>
        <patternFill>
          <bgColor rgb="FFFFF3A9"/>
        </patternFill>
      </fill>
      <border diagonalUp="false" diagonalDown="false">
        <left/>
        <right/>
        <top/>
        <bottom/>
        <diagonal/>
      </border>
    </dxf>
    <dxf>
      <fill>
        <patternFill>
          <bgColor rgb="FFFFE227"/>
        </patternFill>
      </fill>
      <border diagonalUp="false" diagonalDown="false">
        <left/>
        <right/>
        <top/>
        <bottom/>
        <diagonal/>
      </border>
    </dxf>
    <dxf>
      <border diagonalUp="false" diagonalDown="false">
        <left style="thin"/>
        <right style="thin"/>
        <top/>
        <bottom/>
        <diagonal/>
      </border>
    </dxf>
  </dxfs>
  <colors>
    <indexedColors>
      <rgbColor rgb="FF000000"/>
      <rgbColor rgb="FFFFFFFF"/>
      <rgbColor rgb="FFFF0000"/>
      <rgbColor rgb="FF00FF00"/>
      <rgbColor rgb="FF0000FF"/>
      <rgbColor rgb="FFFFFF00"/>
      <rgbColor rgb="FFD800A6"/>
      <rgbColor rgb="FF00FFFF"/>
      <rgbColor rgb="FF800000"/>
      <rgbColor rgb="FF008000"/>
      <rgbColor rgb="FF000080"/>
      <rgbColor rgb="FF808000"/>
      <rgbColor rgb="FF800080"/>
      <rgbColor rgb="FF008080"/>
      <rgbColor rgb="FFD9D9D9"/>
      <rgbColor rgb="FF7F7F7F"/>
      <rgbColor rgb="FFA37EFA"/>
      <rgbColor rgb="FF993366"/>
      <rgbColor rgb="FFFFF9D4"/>
      <rgbColor rgb="FFE5F4EB"/>
      <rgbColor rgb="FF660066"/>
      <rgbColor rgb="FFFF4FD6"/>
      <rgbColor rgb="FF1363DF"/>
      <rgbColor rgb="FFE0D4FD"/>
      <rgbColor rgb="FF000080"/>
      <rgbColor rgb="FFFF00FF"/>
      <rgbColor rgb="FFFFFF00"/>
      <rgbColor rgb="FF00FFFF"/>
      <rgbColor rgb="FF800080"/>
      <rgbColor rgb="FF800000"/>
      <rgbColor rgb="FF008080"/>
      <rgbColor rgb="FF0000FF"/>
      <rgbColor rgb="FF00CCFF"/>
      <rgbColor rgb="FFF2F2F2"/>
      <rgbColor rgb="FFCBEAD7"/>
      <rgbColor rgb="FFFFF3A9"/>
      <rgbColor rgb="FFB2DFC4"/>
      <rgbColor rgb="FFFF89E4"/>
      <rgbColor rgb="FFC1A9FC"/>
      <rgbColor rgb="FFFFC4F1"/>
      <rgbColor rgb="FF3366FF"/>
      <rgbColor rgb="FF33CCCC"/>
      <rgbColor rgb="FF99CC00"/>
      <rgbColor rgb="FFFFE227"/>
      <rgbColor rgb="FFFF9900"/>
      <rgbColor rgb="FFFF6600"/>
      <rgbColor rgb="FF595959"/>
      <rgbColor rgb="FFA6A6A6"/>
      <rgbColor rgb="FF003366"/>
      <rgbColor rgb="FF339966"/>
      <rgbColor rgb="FF003300"/>
      <rgbColor rgb="FF333300"/>
      <rgbColor rgb="FF993300"/>
      <rgbColor rgb="FF993366"/>
      <rgbColor rgb="FF4308D0"/>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1904760</xdr:colOff>
      <xdr:row>0</xdr:row>
      <xdr:rowOff>523800</xdr:rowOff>
    </xdr:to>
    <xdr:pic>
      <xdr:nvPicPr>
        <xdr:cNvPr id="0" name="Picture 1" descr="Vertex42 logo">
          <a:hlinkClick r:id="rId1"/>
        </xdr:cNvPr>
        <xdr:cNvPicPr/>
      </xdr:nvPicPr>
      <xdr:blipFill>
        <a:blip r:embed="rId2"/>
        <a:stretch/>
      </xdr:blipFill>
      <xdr:spPr>
        <a:xfrm>
          <a:off x="0" y="95400"/>
          <a:ext cx="1904760" cy="42840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3"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3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ColWidth="8.69140625" defaultRowHeight="30" zeroHeight="false" outlineLevelRow="0" outlineLevelCol="0"/>
  <cols>
    <col collapsed="false" customWidth="true" hidden="false" outlineLevel="0" max="1" min="1" style="1" width="2.7"/>
    <col collapsed="false" customWidth="true" hidden="false" outlineLevel="0" max="2" min="2" style="0" width="22.7"/>
    <col collapsed="false" customWidth="true" hidden="false" outlineLevel="0" max="3" min="3" style="0" width="16.7"/>
    <col collapsed="false" customWidth="true" hidden="false" outlineLevel="0" max="4" min="4" style="0" width="10.7"/>
    <col collapsed="false" customWidth="true" hidden="false" outlineLevel="0" max="5" min="5" style="2" width="10.7"/>
    <col collapsed="false" customWidth="true" hidden="false" outlineLevel="0" max="6" min="6" style="0" width="10.7"/>
    <col collapsed="false" customWidth="true" hidden="false" outlineLevel="0" max="7" min="7" style="0" width="3.8"/>
    <col collapsed="false" customWidth="true" hidden="false" outlineLevel="0" max="8" min="8" style="0" width="2.45"/>
    <col collapsed="false" customWidth="true" hidden="false" outlineLevel="0" max="65" min="9" style="0" width="2.7"/>
  </cols>
  <sheetData>
    <row r="1" customFormat="false" ht="90" hidden="false" customHeight="true" outlineLevel="0" collapsed="false">
      <c r="A1" s="3"/>
      <c r="B1" s="4" t="s">
        <v>0</v>
      </c>
      <c r="C1" s="5"/>
      <c r="D1" s="6"/>
      <c r="E1" s="7"/>
      <c r="F1" s="8"/>
      <c r="H1" s="6"/>
      <c r="I1" s="9" t="s">
        <v>1</v>
      </c>
      <c r="J1" s="9"/>
      <c r="K1" s="9"/>
      <c r="L1" s="9"/>
      <c r="M1" s="9"/>
      <c r="N1" s="9"/>
      <c r="O1" s="9"/>
      <c r="P1" s="10"/>
      <c r="Q1" s="11" t="n">
        <f aca="true">TODAY()</f>
        <v>45328</v>
      </c>
      <c r="R1" s="11"/>
      <c r="S1" s="11"/>
      <c r="T1" s="11"/>
      <c r="U1" s="11"/>
      <c r="V1" s="11"/>
      <c r="W1" s="11"/>
      <c r="X1" s="11"/>
      <c r="Y1" s="11"/>
      <c r="Z1" s="11"/>
    </row>
    <row r="2" customFormat="false" ht="30" hidden="false" customHeight="true" outlineLevel="0" collapsed="false">
      <c r="B2" s="12" t="s">
        <v>2</v>
      </c>
      <c r="C2" s="12"/>
      <c r="D2" s="13"/>
      <c r="E2" s="14"/>
      <c r="F2" s="13"/>
      <c r="I2" s="9" t="s">
        <v>3</v>
      </c>
      <c r="J2" s="9"/>
      <c r="K2" s="9"/>
      <c r="L2" s="9"/>
      <c r="M2" s="9"/>
      <c r="N2" s="9"/>
      <c r="O2" s="9"/>
      <c r="P2" s="10"/>
      <c r="Q2" s="15" t="n">
        <v>1</v>
      </c>
      <c r="R2" s="15"/>
      <c r="S2" s="15"/>
      <c r="T2" s="15"/>
      <c r="U2" s="15"/>
      <c r="V2" s="15"/>
      <c r="W2" s="15"/>
      <c r="X2" s="15"/>
      <c r="Y2" s="15"/>
      <c r="Z2" s="15"/>
    </row>
    <row r="3" s="13" customFormat="true" ht="50.7" hidden="false" customHeight="false" outlineLevel="0" collapsed="false">
      <c r="A3" s="1"/>
      <c r="B3" s="16" t="s">
        <v>4</v>
      </c>
      <c r="C3" s="17"/>
      <c r="D3" s="14"/>
      <c r="E3" s="14"/>
    </row>
    <row r="4" s="13" customFormat="true" ht="30" hidden="false" customHeight="true" outlineLevel="0" collapsed="false">
      <c r="A4" s="3"/>
      <c r="B4" s="18"/>
      <c r="E4" s="19"/>
      <c r="I4" s="20" t="n">
        <f aca="false">I5</f>
        <v>45327</v>
      </c>
      <c r="J4" s="20"/>
      <c r="K4" s="20"/>
      <c r="L4" s="20"/>
      <c r="M4" s="20"/>
      <c r="N4" s="20"/>
      <c r="O4" s="20"/>
      <c r="P4" s="21" t="n">
        <f aca="false">P5</f>
        <v>45334</v>
      </c>
      <c r="Q4" s="21"/>
      <c r="R4" s="21"/>
      <c r="S4" s="21"/>
      <c r="T4" s="21"/>
      <c r="U4" s="21"/>
      <c r="V4" s="21"/>
      <c r="W4" s="21" t="n">
        <f aca="false">W5</f>
        <v>45341</v>
      </c>
      <c r="X4" s="21"/>
      <c r="Y4" s="21"/>
      <c r="Z4" s="21"/>
      <c r="AA4" s="21"/>
      <c r="AB4" s="21"/>
      <c r="AC4" s="21"/>
      <c r="AD4" s="21" t="n">
        <f aca="false">AD5</f>
        <v>45348</v>
      </c>
      <c r="AE4" s="21"/>
      <c r="AF4" s="21"/>
      <c r="AG4" s="21"/>
      <c r="AH4" s="21"/>
      <c r="AI4" s="21"/>
      <c r="AJ4" s="21"/>
      <c r="AK4" s="21" t="n">
        <f aca="false">AK5</f>
        <v>45355</v>
      </c>
      <c r="AL4" s="21"/>
      <c r="AM4" s="21"/>
      <c r="AN4" s="21"/>
      <c r="AO4" s="21"/>
      <c r="AP4" s="21"/>
      <c r="AQ4" s="21"/>
      <c r="AR4" s="21" t="n">
        <f aca="false">AR5</f>
        <v>45362</v>
      </c>
      <c r="AS4" s="21"/>
      <c r="AT4" s="21"/>
      <c r="AU4" s="21"/>
      <c r="AV4" s="21"/>
      <c r="AW4" s="21"/>
      <c r="AX4" s="21"/>
      <c r="AY4" s="21" t="n">
        <f aca="false">AY5</f>
        <v>45369</v>
      </c>
      <c r="AZ4" s="21"/>
      <c r="BA4" s="21"/>
      <c r="BB4" s="21"/>
      <c r="BC4" s="21"/>
      <c r="BD4" s="21"/>
      <c r="BE4" s="21"/>
      <c r="BF4" s="22" t="n">
        <f aca="false">BF5</f>
        <v>45376</v>
      </c>
      <c r="BG4" s="22"/>
      <c r="BH4" s="22"/>
      <c r="BI4" s="22"/>
      <c r="BJ4" s="22"/>
      <c r="BK4" s="22"/>
      <c r="BL4" s="22"/>
    </row>
    <row r="5" s="13" customFormat="true" ht="15" hidden="false" customHeight="true" outlineLevel="0" collapsed="false">
      <c r="A5" s="23"/>
      <c r="B5" s="24" t="s">
        <v>5</v>
      </c>
      <c r="C5" s="25" t="s">
        <v>6</v>
      </c>
      <c r="D5" s="26" t="s">
        <v>7</v>
      </c>
      <c r="E5" s="26" t="s">
        <v>8</v>
      </c>
      <c r="F5" s="26" t="s">
        <v>9</v>
      </c>
      <c r="I5" s="27" t="n">
        <f aca="false">Project_Start-WEEKDAY(Project_Start,1)+2+7*(Display_Week-1)</f>
        <v>45327</v>
      </c>
      <c r="J5" s="27" t="n">
        <f aca="false">I5+1</f>
        <v>45328</v>
      </c>
      <c r="K5" s="27" t="n">
        <f aca="false">J5+1</f>
        <v>45329</v>
      </c>
      <c r="L5" s="27" t="n">
        <f aca="false">K5+1</f>
        <v>45330</v>
      </c>
      <c r="M5" s="27" t="n">
        <f aca="false">L5+1</f>
        <v>45331</v>
      </c>
      <c r="N5" s="27" t="n">
        <f aca="false">M5+1</f>
        <v>45332</v>
      </c>
      <c r="O5" s="28" t="n">
        <f aca="false">N5+1</f>
        <v>45333</v>
      </c>
      <c r="P5" s="29" t="n">
        <f aca="false">O5+1</f>
        <v>45334</v>
      </c>
      <c r="Q5" s="27" t="n">
        <f aca="false">P5+1</f>
        <v>45335</v>
      </c>
      <c r="R5" s="27" t="n">
        <f aca="false">Q5+1</f>
        <v>45336</v>
      </c>
      <c r="S5" s="27" t="n">
        <f aca="false">R5+1</f>
        <v>45337</v>
      </c>
      <c r="T5" s="27" t="n">
        <f aca="false">S5+1</f>
        <v>45338</v>
      </c>
      <c r="U5" s="27" t="n">
        <f aca="false">T5+1</f>
        <v>45339</v>
      </c>
      <c r="V5" s="28" t="n">
        <f aca="false">U5+1</f>
        <v>45340</v>
      </c>
      <c r="W5" s="29" t="n">
        <f aca="false">V5+1</f>
        <v>45341</v>
      </c>
      <c r="X5" s="27" t="n">
        <f aca="false">W5+1</f>
        <v>45342</v>
      </c>
      <c r="Y5" s="27" t="n">
        <f aca="false">X5+1</f>
        <v>45343</v>
      </c>
      <c r="Z5" s="27" t="n">
        <f aca="false">Y5+1</f>
        <v>45344</v>
      </c>
      <c r="AA5" s="27" t="n">
        <f aca="false">Z5+1</f>
        <v>45345</v>
      </c>
      <c r="AB5" s="27" t="n">
        <f aca="false">AA5+1</f>
        <v>45346</v>
      </c>
      <c r="AC5" s="28" t="n">
        <f aca="false">AB5+1</f>
        <v>45347</v>
      </c>
      <c r="AD5" s="29" t="n">
        <f aca="false">AC5+1</f>
        <v>45348</v>
      </c>
      <c r="AE5" s="27" t="n">
        <f aca="false">AD5+1</f>
        <v>45349</v>
      </c>
      <c r="AF5" s="27" t="n">
        <f aca="false">AE5+1</f>
        <v>45350</v>
      </c>
      <c r="AG5" s="27" t="n">
        <f aca="false">AF5+1</f>
        <v>45351</v>
      </c>
      <c r="AH5" s="27" t="n">
        <f aca="false">AG5+1</f>
        <v>45352</v>
      </c>
      <c r="AI5" s="27" t="n">
        <f aca="false">AH5+1</f>
        <v>45353</v>
      </c>
      <c r="AJ5" s="28" t="n">
        <f aca="false">AI5+1</f>
        <v>45354</v>
      </c>
      <c r="AK5" s="29" t="n">
        <f aca="false">AJ5+1</f>
        <v>45355</v>
      </c>
      <c r="AL5" s="27" t="n">
        <f aca="false">AK5+1</f>
        <v>45356</v>
      </c>
      <c r="AM5" s="27" t="n">
        <f aca="false">AL5+1</f>
        <v>45357</v>
      </c>
      <c r="AN5" s="27" t="n">
        <f aca="false">AM5+1</f>
        <v>45358</v>
      </c>
      <c r="AO5" s="27" t="n">
        <f aca="false">AN5+1</f>
        <v>45359</v>
      </c>
      <c r="AP5" s="27" t="n">
        <f aca="false">AO5+1</f>
        <v>45360</v>
      </c>
      <c r="AQ5" s="28" t="n">
        <f aca="false">AP5+1</f>
        <v>45361</v>
      </c>
      <c r="AR5" s="29" t="n">
        <f aca="false">AQ5+1</f>
        <v>45362</v>
      </c>
      <c r="AS5" s="27" t="n">
        <f aca="false">AR5+1</f>
        <v>45363</v>
      </c>
      <c r="AT5" s="27" t="n">
        <f aca="false">AS5+1</f>
        <v>45364</v>
      </c>
      <c r="AU5" s="27" t="n">
        <f aca="false">AT5+1</f>
        <v>45365</v>
      </c>
      <c r="AV5" s="27" t="n">
        <f aca="false">AU5+1</f>
        <v>45366</v>
      </c>
      <c r="AW5" s="27" t="n">
        <f aca="false">AV5+1</f>
        <v>45367</v>
      </c>
      <c r="AX5" s="28" t="n">
        <f aca="false">AW5+1</f>
        <v>45368</v>
      </c>
      <c r="AY5" s="29" t="n">
        <f aca="false">AX5+1</f>
        <v>45369</v>
      </c>
      <c r="AZ5" s="27" t="n">
        <f aca="false">AY5+1</f>
        <v>45370</v>
      </c>
      <c r="BA5" s="27" t="n">
        <f aca="false">AZ5+1</f>
        <v>45371</v>
      </c>
      <c r="BB5" s="27" t="n">
        <f aca="false">BA5+1</f>
        <v>45372</v>
      </c>
      <c r="BC5" s="27" t="n">
        <f aca="false">BB5+1</f>
        <v>45373</v>
      </c>
      <c r="BD5" s="27" t="n">
        <f aca="false">BC5+1</f>
        <v>45374</v>
      </c>
      <c r="BE5" s="28" t="n">
        <f aca="false">BD5+1</f>
        <v>45375</v>
      </c>
      <c r="BF5" s="29" t="n">
        <f aca="false">BE5+1</f>
        <v>45376</v>
      </c>
      <c r="BG5" s="27" t="n">
        <f aca="false">BF5+1</f>
        <v>45377</v>
      </c>
      <c r="BH5" s="27" t="n">
        <f aca="false">BG5+1</f>
        <v>45378</v>
      </c>
      <c r="BI5" s="27" t="n">
        <f aca="false">BH5+1</f>
        <v>45379</v>
      </c>
      <c r="BJ5" s="27" t="n">
        <f aca="false">BI5+1</f>
        <v>45380</v>
      </c>
      <c r="BK5" s="27" t="n">
        <f aca="false">BJ5+1</f>
        <v>45381</v>
      </c>
      <c r="BL5" s="27" t="n">
        <f aca="false">BK5+1</f>
        <v>45382</v>
      </c>
    </row>
    <row r="6" s="13" customFormat="true" ht="15" hidden="false" customHeight="true" outlineLevel="0" collapsed="false">
      <c r="A6" s="23"/>
      <c r="B6" s="24"/>
      <c r="C6" s="25"/>
      <c r="D6" s="25"/>
      <c r="E6" s="25"/>
      <c r="F6" s="25"/>
      <c r="I6" s="30" t="str">
        <f aca="false">LEFT(TEXT(I5,"ddd"),1)</f>
        <v>M</v>
      </c>
      <c r="J6" s="31" t="str">
        <f aca="false">LEFT(TEXT(J5,"ddd"),1)</f>
        <v>T</v>
      </c>
      <c r="K6" s="31" t="str">
        <f aca="false">LEFT(TEXT(K5,"ddd"),1)</f>
        <v>W</v>
      </c>
      <c r="L6" s="31" t="str">
        <f aca="false">LEFT(TEXT(L5,"ddd"),1)</f>
        <v>T</v>
      </c>
      <c r="M6" s="31" t="str">
        <f aca="false">LEFT(TEXT(M5,"ddd"),1)</f>
        <v>F</v>
      </c>
      <c r="N6" s="31" t="str">
        <f aca="false">LEFT(TEXT(N5,"ddd"),1)</f>
        <v>S</v>
      </c>
      <c r="O6" s="31" t="str">
        <f aca="false">LEFT(TEXT(O5,"ddd"),1)</f>
        <v>S</v>
      </c>
      <c r="P6" s="31" t="str">
        <f aca="false">LEFT(TEXT(P5,"ddd"),1)</f>
        <v>M</v>
      </c>
      <c r="Q6" s="31" t="str">
        <f aca="false">LEFT(TEXT(Q5,"ddd"),1)</f>
        <v>T</v>
      </c>
      <c r="R6" s="31" t="str">
        <f aca="false">LEFT(TEXT(R5,"ddd"),1)</f>
        <v>W</v>
      </c>
      <c r="S6" s="31" t="str">
        <f aca="false">LEFT(TEXT(S5,"ddd"),1)</f>
        <v>T</v>
      </c>
      <c r="T6" s="31" t="str">
        <f aca="false">LEFT(TEXT(T5,"ddd"),1)</f>
        <v>F</v>
      </c>
      <c r="U6" s="31" t="str">
        <f aca="false">LEFT(TEXT(U5,"ddd"),1)</f>
        <v>S</v>
      </c>
      <c r="V6" s="31" t="str">
        <f aca="false">LEFT(TEXT(V5,"ddd"),1)</f>
        <v>S</v>
      </c>
      <c r="W6" s="31" t="str">
        <f aca="false">LEFT(TEXT(W5,"ddd"),1)</f>
        <v>M</v>
      </c>
      <c r="X6" s="31" t="str">
        <f aca="false">LEFT(TEXT(X5,"ddd"),1)</f>
        <v>T</v>
      </c>
      <c r="Y6" s="31" t="str">
        <f aca="false">LEFT(TEXT(Y5,"ddd"),1)</f>
        <v>W</v>
      </c>
      <c r="Z6" s="31" t="str">
        <f aca="false">LEFT(TEXT(Z5,"ddd"),1)</f>
        <v>T</v>
      </c>
      <c r="AA6" s="31" t="str">
        <f aca="false">LEFT(TEXT(AA5,"ddd"),1)</f>
        <v>F</v>
      </c>
      <c r="AB6" s="31" t="str">
        <f aca="false">LEFT(TEXT(AB5,"ddd"),1)</f>
        <v>S</v>
      </c>
      <c r="AC6" s="31" t="str">
        <f aca="false">LEFT(TEXT(AC5,"ddd"),1)</f>
        <v>S</v>
      </c>
      <c r="AD6" s="31" t="str">
        <f aca="false">LEFT(TEXT(AD5,"ddd"),1)</f>
        <v>M</v>
      </c>
      <c r="AE6" s="31" t="str">
        <f aca="false">LEFT(TEXT(AE5,"ddd"),1)</f>
        <v>T</v>
      </c>
      <c r="AF6" s="31" t="str">
        <f aca="false">LEFT(TEXT(AF5,"ddd"),1)</f>
        <v>W</v>
      </c>
      <c r="AG6" s="31" t="str">
        <f aca="false">LEFT(TEXT(AG5,"ddd"),1)</f>
        <v>T</v>
      </c>
      <c r="AH6" s="31" t="str">
        <f aca="false">LEFT(TEXT(AH5,"ddd"),1)</f>
        <v>F</v>
      </c>
      <c r="AI6" s="31" t="str">
        <f aca="false">LEFT(TEXT(AI5,"ddd"),1)</f>
        <v>S</v>
      </c>
      <c r="AJ6" s="31" t="str">
        <f aca="false">LEFT(TEXT(AJ5,"ddd"),1)</f>
        <v>S</v>
      </c>
      <c r="AK6" s="31" t="str">
        <f aca="false">LEFT(TEXT(AK5,"ddd"),1)</f>
        <v>M</v>
      </c>
      <c r="AL6" s="31" t="str">
        <f aca="false">LEFT(TEXT(AL5,"ddd"),1)</f>
        <v>T</v>
      </c>
      <c r="AM6" s="31" t="str">
        <f aca="false">LEFT(TEXT(AM5,"ddd"),1)</f>
        <v>W</v>
      </c>
      <c r="AN6" s="31" t="str">
        <f aca="false">LEFT(TEXT(AN5,"ddd"),1)</f>
        <v>T</v>
      </c>
      <c r="AO6" s="31" t="str">
        <f aca="false">LEFT(TEXT(AO5,"ddd"),1)</f>
        <v>F</v>
      </c>
      <c r="AP6" s="31" t="str">
        <f aca="false">LEFT(TEXT(AP5,"ddd"),1)</f>
        <v>S</v>
      </c>
      <c r="AQ6" s="31" t="str">
        <f aca="false">LEFT(TEXT(AQ5,"ddd"),1)</f>
        <v>S</v>
      </c>
      <c r="AR6" s="31" t="str">
        <f aca="false">LEFT(TEXT(AR5,"ddd"),1)</f>
        <v>M</v>
      </c>
      <c r="AS6" s="31" t="str">
        <f aca="false">LEFT(TEXT(AS5,"ddd"),1)</f>
        <v>T</v>
      </c>
      <c r="AT6" s="31" t="str">
        <f aca="false">LEFT(TEXT(AT5,"ddd"),1)</f>
        <v>W</v>
      </c>
      <c r="AU6" s="31" t="str">
        <f aca="false">LEFT(TEXT(AU5,"ddd"),1)</f>
        <v>T</v>
      </c>
      <c r="AV6" s="31" t="str">
        <f aca="false">LEFT(TEXT(AV5,"ddd"),1)</f>
        <v>F</v>
      </c>
      <c r="AW6" s="31" t="str">
        <f aca="false">LEFT(TEXT(AW5,"ddd"),1)</f>
        <v>S</v>
      </c>
      <c r="AX6" s="31" t="str">
        <f aca="false">LEFT(TEXT(AX5,"ddd"),1)</f>
        <v>S</v>
      </c>
      <c r="AY6" s="31" t="str">
        <f aca="false">LEFT(TEXT(AY5,"ddd"),1)</f>
        <v>M</v>
      </c>
      <c r="AZ6" s="31" t="str">
        <f aca="false">LEFT(TEXT(AZ5,"ddd"),1)</f>
        <v>T</v>
      </c>
      <c r="BA6" s="31" t="str">
        <f aca="false">LEFT(TEXT(BA5,"ddd"),1)</f>
        <v>W</v>
      </c>
      <c r="BB6" s="31" t="str">
        <f aca="false">LEFT(TEXT(BB5,"ddd"),1)</f>
        <v>T</v>
      </c>
      <c r="BC6" s="31" t="str">
        <f aca="false">LEFT(TEXT(BC5,"ddd"),1)</f>
        <v>F</v>
      </c>
      <c r="BD6" s="31" t="str">
        <f aca="false">LEFT(TEXT(BD5,"ddd"),1)</f>
        <v>S</v>
      </c>
      <c r="BE6" s="31" t="str">
        <f aca="false">LEFT(TEXT(BE5,"ddd"),1)</f>
        <v>S</v>
      </c>
      <c r="BF6" s="31" t="str">
        <f aca="false">LEFT(TEXT(BF5,"ddd"),1)</f>
        <v>M</v>
      </c>
      <c r="BG6" s="31" t="str">
        <f aca="false">LEFT(TEXT(BG5,"ddd"),1)</f>
        <v>T</v>
      </c>
      <c r="BH6" s="31" t="str">
        <f aca="false">LEFT(TEXT(BH5,"ddd"),1)</f>
        <v>W</v>
      </c>
      <c r="BI6" s="31" t="str">
        <f aca="false">LEFT(TEXT(BI5,"ddd"),1)</f>
        <v>T</v>
      </c>
      <c r="BJ6" s="31" t="str">
        <f aca="false">LEFT(TEXT(BJ5,"ddd"),1)</f>
        <v>F</v>
      </c>
      <c r="BK6" s="31" t="str">
        <f aca="false">LEFT(TEXT(BK5,"ddd"),1)</f>
        <v>S</v>
      </c>
      <c r="BL6" s="32" t="str">
        <f aca="false">LEFT(TEXT(BL5,"ddd"),1)</f>
        <v>S</v>
      </c>
    </row>
    <row r="7" s="13" customFormat="true" ht="30" hidden="true" customHeight="true" outlineLevel="0" collapsed="false">
      <c r="A7" s="1" t="s">
        <v>10</v>
      </c>
      <c r="B7" s="33"/>
      <c r="C7" s="34"/>
      <c r="D7" s="33"/>
      <c r="E7" s="33"/>
      <c r="F7" s="33"/>
      <c r="H7" s="13" t="str">
        <f aca="false">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44" customFormat="true" ht="30" hidden="false" customHeight="true" outlineLevel="0" collapsed="false">
      <c r="A8" s="3"/>
      <c r="B8" s="36" t="s">
        <v>11</v>
      </c>
      <c r="C8" s="37"/>
      <c r="D8" s="38"/>
      <c r="E8" s="39"/>
      <c r="F8" s="40"/>
      <c r="G8" s="41"/>
      <c r="H8" s="42" t="str">
        <f aca="false">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44" customFormat="true" ht="30" hidden="false" customHeight="true" outlineLevel="0" collapsed="false">
      <c r="A9" s="3"/>
      <c r="B9" s="45" t="s">
        <v>12</v>
      </c>
      <c r="C9" s="46" t="s">
        <v>13</v>
      </c>
      <c r="D9" s="47" t="n">
        <v>0.5</v>
      </c>
      <c r="E9" s="48" t="n">
        <f aca="false">Project_Start</f>
        <v>45328</v>
      </c>
      <c r="F9" s="48" t="n">
        <f aca="false">E9+3</f>
        <v>45331</v>
      </c>
      <c r="G9" s="41"/>
      <c r="H9" s="42" t="n">
        <f aca="false">IF(OR(ISBLANK(task_start),ISBLANK(task_end)),"",task_end-task_start+1)</f>
        <v>4</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row>
    <row r="10" s="44" customFormat="true" ht="30" hidden="false" customHeight="true" outlineLevel="0" collapsed="false">
      <c r="A10" s="3"/>
      <c r="B10" s="50" t="s">
        <v>14</v>
      </c>
      <c r="C10" s="51" t="s">
        <v>15</v>
      </c>
      <c r="D10" s="52" t="n">
        <v>0.6</v>
      </c>
      <c r="E10" s="53" t="n">
        <f aca="false">F9</f>
        <v>45331</v>
      </c>
      <c r="F10" s="53" t="n">
        <f aca="false">E10+2</f>
        <v>45333</v>
      </c>
      <c r="G10" s="41"/>
      <c r="H10" s="42" t="n">
        <f aca="false">IF(OR(ISBLANK(task_start),ISBLANK(task_end)),"",task_end-task_start+1)</f>
        <v>3</v>
      </c>
      <c r="I10" s="49"/>
      <c r="J10" s="49"/>
      <c r="K10" s="49"/>
      <c r="L10" s="49"/>
      <c r="M10" s="49"/>
      <c r="N10" s="49"/>
      <c r="O10" s="49"/>
      <c r="P10" s="49"/>
      <c r="Q10" s="49"/>
      <c r="R10" s="49"/>
      <c r="S10" s="49"/>
      <c r="T10" s="49"/>
      <c r="U10" s="54"/>
      <c r="V10" s="54"/>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row>
    <row r="11" s="44" customFormat="true" ht="30" hidden="false" customHeight="true" outlineLevel="0" collapsed="false">
      <c r="A11" s="1"/>
      <c r="B11" s="50" t="s">
        <v>16</v>
      </c>
      <c r="C11" s="51" t="s">
        <v>17</v>
      </c>
      <c r="D11" s="52" t="n">
        <v>0.5</v>
      </c>
      <c r="E11" s="53" t="n">
        <f aca="false">F10</f>
        <v>45333</v>
      </c>
      <c r="F11" s="53" t="n">
        <f aca="false">E11+4</f>
        <v>45337</v>
      </c>
      <c r="G11" s="41"/>
      <c r="H11" s="42" t="n">
        <f aca="false">IF(OR(ISBLANK(task_start),ISBLANK(task_end)),"",task_end-task_start+1)</f>
        <v>5</v>
      </c>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44" customFormat="true" ht="30" hidden="false" customHeight="true" outlineLevel="0" collapsed="false">
      <c r="A12" s="1"/>
      <c r="B12" s="50" t="s">
        <v>18</v>
      </c>
      <c r="C12" s="51" t="s">
        <v>19</v>
      </c>
      <c r="D12" s="52" t="n">
        <v>0.25</v>
      </c>
      <c r="E12" s="53" t="n">
        <f aca="false">F11</f>
        <v>45337</v>
      </c>
      <c r="F12" s="53" t="n">
        <f aca="false">E12+5</f>
        <v>45342</v>
      </c>
      <c r="G12" s="41"/>
      <c r="H12" s="42" t="n">
        <f aca="false">IF(OR(ISBLANK(task_start),ISBLANK(task_end)),"",task_end-task_start+1)</f>
        <v>6</v>
      </c>
      <c r="I12" s="49"/>
      <c r="J12" s="49"/>
      <c r="K12" s="49"/>
      <c r="L12" s="49"/>
      <c r="M12" s="49"/>
      <c r="N12" s="49"/>
      <c r="O12" s="49"/>
      <c r="P12" s="49"/>
      <c r="Q12" s="49"/>
      <c r="R12" s="49"/>
      <c r="S12" s="49"/>
      <c r="T12" s="49"/>
      <c r="U12" s="49"/>
      <c r="V12" s="49"/>
      <c r="W12" s="49"/>
      <c r="X12" s="49"/>
      <c r="Y12" s="54"/>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44" customFormat="true" ht="30" hidden="false" customHeight="true" outlineLevel="0" collapsed="false">
      <c r="A13" s="1"/>
      <c r="B13" s="50" t="s">
        <v>20</v>
      </c>
      <c r="C13" s="51" t="s">
        <v>21</v>
      </c>
      <c r="D13" s="52"/>
      <c r="E13" s="53" t="n">
        <f aca="false">E10+1</f>
        <v>45332</v>
      </c>
      <c r="F13" s="53" t="n">
        <f aca="false">E13+2</f>
        <v>45334</v>
      </c>
      <c r="G13" s="41"/>
      <c r="H13" s="42" t="n">
        <f aca="false">IF(OR(ISBLANK(task_start),ISBLANK(task_end)),"",task_end-task_start+1)</f>
        <v>3</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44" customFormat="true" ht="30" hidden="false" customHeight="true" outlineLevel="0" collapsed="false">
      <c r="A14" s="3"/>
      <c r="B14" s="55" t="s">
        <v>22</v>
      </c>
      <c r="C14" s="56"/>
      <c r="D14" s="57"/>
      <c r="E14" s="58"/>
      <c r="F14" s="59"/>
      <c r="G14" s="41"/>
      <c r="H14" s="42" t="str">
        <f aca="false">IF(OR(ISBLANK(task_start),ISBLANK(task_end)),"",task_end-task_start+1)</f>
        <v/>
      </c>
    </row>
    <row r="15" s="44" customFormat="true" ht="30" hidden="false" customHeight="true" outlineLevel="0" collapsed="false">
      <c r="A15" s="3"/>
      <c r="B15" s="60" t="s">
        <v>23</v>
      </c>
      <c r="C15" s="61" t="s">
        <v>13</v>
      </c>
      <c r="D15" s="62" t="n">
        <v>0.5</v>
      </c>
      <c r="E15" s="63" t="n">
        <f aca="false">E13+1</f>
        <v>45333</v>
      </c>
      <c r="F15" s="63" t="n">
        <f aca="false">E15+4</f>
        <v>45337</v>
      </c>
      <c r="G15" s="41"/>
      <c r="H15" s="42" t="n">
        <f aca="false">IF(OR(ISBLANK(task_start),ISBLANK(task_end)),"",task_end-task_start+1)</f>
        <v>5</v>
      </c>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44" customFormat="true" ht="30" hidden="false" customHeight="true" outlineLevel="0" collapsed="false">
      <c r="A16" s="1"/>
      <c r="B16" s="60" t="s">
        <v>24</v>
      </c>
      <c r="C16" s="61" t="s">
        <v>15</v>
      </c>
      <c r="D16" s="62" t="n">
        <v>0.5</v>
      </c>
      <c r="E16" s="63" t="n">
        <f aca="false">E15+2</f>
        <v>45335</v>
      </c>
      <c r="F16" s="63" t="n">
        <f aca="false">E16+5</f>
        <v>45340</v>
      </c>
      <c r="G16" s="41"/>
      <c r="H16" s="42" t="n">
        <f aca="false">IF(OR(ISBLANK(task_start),ISBLANK(task_end)),"",task_end-task_start+1)</f>
        <v>6</v>
      </c>
      <c r="I16" s="49"/>
      <c r="J16" s="49"/>
      <c r="K16" s="49"/>
      <c r="L16" s="49"/>
      <c r="M16" s="49"/>
      <c r="N16" s="49"/>
      <c r="O16" s="49"/>
      <c r="P16" s="49"/>
      <c r="Q16" s="49"/>
      <c r="R16" s="49"/>
      <c r="S16" s="49"/>
      <c r="T16" s="49"/>
      <c r="U16" s="54"/>
      <c r="V16" s="54"/>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44" customFormat="true" ht="30" hidden="false" customHeight="true" outlineLevel="0" collapsed="false">
      <c r="A17" s="1"/>
      <c r="B17" s="60" t="s">
        <v>25</v>
      </c>
      <c r="C17" s="61" t="s">
        <v>17</v>
      </c>
      <c r="D17" s="62"/>
      <c r="E17" s="63" t="n">
        <f aca="false">F16</f>
        <v>45340</v>
      </c>
      <c r="F17" s="63" t="n">
        <f aca="false">E17+3</f>
        <v>45343</v>
      </c>
      <c r="G17" s="41"/>
      <c r="H17" s="42" t="n">
        <f aca="false">IF(OR(ISBLANK(task_start),ISBLANK(task_end)),"",task_end-task_start+1)</f>
        <v>4</v>
      </c>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44" customFormat="true" ht="30" hidden="false" customHeight="true" outlineLevel="0" collapsed="false">
      <c r="A18" s="1"/>
      <c r="B18" s="60" t="s">
        <v>26</v>
      </c>
      <c r="C18" s="61" t="s">
        <v>19</v>
      </c>
      <c r="D18" s="62"/>
      <c r="E18" s="63" t="n">
        <f aca="false">E17</f>
        <v>45340</v>
      </c>
      <c r="F18" s="63" t="n">
        <f aca="false">E18+2</f>
        <v>45342</v>
      </c>
      <c r="G18" s="41"/>
      <c r="H18" s="42" t="n">
        <f aca="false">IF(OR(ISBLANK(task_start),ISBLANK(task_end)),"",task_end-task_start+1)</f>
        <v>3</v>
      </c>
      <c r="I18" s="49"/>
      <c r="J18" s="49"/>
      <c r="K18" s="49"/>
      <c r="L18" s="49"/>
      <c r="M18" s="49"/>
      <c r="N18" s="49"/>
      <c r="O18" s="49"/>
      <c r="P18" s="49"/>
      <c r="Q18" s="49"/>
      <c r="R18" s="49"/>
      <c r="S18" s="49"/>
      <c r="T18" s="49"/>
      <c r="U18" s="49"/>
      <c r="V18" s="49"/>
      <c r="W18" s="49"/>
      <c r="X18" s="49"/>
      <c r="Y18" s="54"/>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44" customFormat="true" ht="30" hidden="false" customHeight="true" outlineLevel="0" collapsed="false">
      <c r="A19" s="1"/>
      <c r="B19" s="60" t="s">
        <v>27</v>
      </c>
      <c r="C19" s="61" t="s">
        <v>21</v>
      </c>
      <c r="D19" s="62"/>
      <c r="E19" s="63" t="n">
        <f aca="false">E18</f>
        <v>45340</v>
      </c>
      <c r="F19" s="63" t="n">
        <f aca="false">E19+3</f>
        <v>45343</v>
      </c>
      <c r="G19" s="41"/>
      <c r="H19" s="42" t="n">
        <f aca="false">IF(OR(ISBLANK(task_start),ISBLANK(task_end)),"",task_end-task_start+1)</f>
        <v>4</v>
      </c>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44" customFormat="true" ht="30" hidden="false" customHeight="true" outlineLevel="0" collapsed="false">
      <c r="A20" s="1"/>
      <c r="B20" s="64" t="s">
        <v>28</v>
      </c>
      <c r="C20" s="65"/>
      <c r="D20" s="66"/>
      <c r="E20" s="67"/>
      <c r="F20" s="68"/>
      <c r="G20" s="41"/>
      <c r="H20" s="42" t="str">
        <f aca="false">IF(OR(ISBLANK(task_start),ISBLANK(task_end)),"",task_end-task_start+1)</f>
        <v/>
      </c>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row>
    <row r="21" s="44" customFormat="true" ht="30" hidden="false" customHeight="true" outlineLevel="0" collapsed="false">
      <c r="A21" s="1"/>
      <c r="B21" s="70" t="s">
        <v>29</v>
      </c>
      <c r="C21" s="71" t="s">
        <v>13</v>
      </c>
      <c r="D21" s="72" t="n">
        <v>0.5</v>
      </c>
      <c r="E21" s="73" t="n">
        <f aca="false">E9+15</f>
        <v>45343</v>
      </c>
      <c r="F21" s="73" t="n">
        <f aca="false">E21+5</f>
        <v>45348</v>
      </c>
      <c r="G21" s="41"/>
      <c r="H21" s="42" t="n">
        <f aca="false">IF(OR(ISBLANK(task_start),ISBLANK(task_end)),"",task_end-task_start+1)</f>
        <v>6</v>
      </c>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44" customFormat="true" ht="30" hidden="false" customHeight="true" outlineLevel="0" collapsed="false">
      <c r="A22" s="1"/>
      <c r="B22" s="70" t="s">
        <v>30</v>
      </c>
      <c r="C22" s="71" t="s">
        <v>15</v>
      </c>
      <c r="D22" s="72" t="n">
        <v>0.6</v>
      </c>
      <c r="E22" s="73" t="n">
        <f aca="false">F21+1</f>
        <v>45349</v>
      </c>
      <c r="F22" s="73" t="n">
        <f aca="false">E22+4</f>
        <v>45353</v>
      </c>
      <c r="G22" s="41"/>
      <c r="H22" s="42" t="n">
        <f aca="false">IF(OR(ISBLANK(task_start),ISBLANK(task_end)),"",task_end-task_start+1)</f>
        <v>5</v>
      </c>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44" customFormat="true" ht="30" hidden="false" customHeight="true" outlineLevel="0" collapsed="false">
      <c r="A23" s="1"/>
      <c r="B23" s="70" t="s">
        <v>31</v>
      </c>
      <c r="C23" s="71" t="s">
        <v>17</v>
      </c>
      <c r="D23" s="72" t="n">
        <v>0.5</v>
      </c>
      <c r="E23" s="73" t="n">
        <f aca="false">E22+5</f>
        <v>45354</v>
      </c>
      <c r="F23" s="73" t="n">
        <f aca="false">E23+5</f>
        <v>45359</v>
      </c>
      <c r="G23" s="41"/>
      <c r="H23" s="42" t="n">
        <f aca="false">IF(OR(ISBLANK(task_start),ISBLANK(task_end)),"",task_end-task_start+1)</f>
        <v>6</v>
      </c>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44" customFormat="true" ht="30" hidden="false" customHeight="true" outlineLevel="0" collapsed="false">
      <c r="A24" s="1"/>
      <c r="B24" s="70" t="s">
        <v>32</v>
      </c>
      <c r="C24" s="71" t="s">
        <v>19</v>
      </c>
      <c r="D24" s="72" t="n">
        <v>0.25</v>
      </c>
      <c r="E24" s="73" t="n">
        <f aca="false">F23+1</f>
        <v>45360</v>
      </c>
      <c r="F24" s="73" t="n">
        <f aca="false">E24+4</f>
        <v>45364</v>
      </c>
      <c r="G24" s="41"/>
      <c r="H24" s="42" t="n">
        <f aca="false">IF(OR(ISBLANK(task_start),ISBLANK(task_end)),"",task_end-task_start+1)</f>
        <v>5</v>
      </c>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44" customFormat="true" ht="30" hidden="false" customHeight="true" outlineLevel="0" collapsed="false">
      <c r="A25" s="1"/>
      <c r="B25" s="70" t="s">
        <v>33</v>
      </c>
      <c r="C25" s="71" t="s">
        <v>21</v>
      </c>
      <c r="D25" s="72" t="n">
        <v>0.25</v>
      </c>
      <c r="E25" s="73" t="n">
        <f aca="false">E23</f>
        <v>45354</v>
      </c>
      <c r="F25" s="73" t="n">
        <f aca="false">E25+4</f>
        <v>45358</v>
      </c>
      <c r="G25" s="41"/>
      <c r="H25" s="42" t="n">
        <f aca="false">IF(OR(ISBLANK(task_start),ISBLANK(task_end)),"",task_end-task_start+1)</f>
        <v>5</v>
      </c>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44" customFormat="true" ht="30" hidden="false" customHeight="true" outlineLevel="0" collapsed="false">
      <c r="A26" s="1"/>
      <c r="B26" s="74" t="s">
        <v>34</v>
      </c>
      <c r="C26" s="75"/>
      <c r="D26" s="76"/>
      <c r="E26" s="77"/>
      <c r="F26" s="78"/>
      <c r="G26" s="41"/>
      <c r="H26" s="42" t="str">
        <f aca="false">IF(OR(ISBLANK(task_start),ISBLANK(task_end)),"",task_end-task_start+1)</f>
        <v/>
      </c>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row>
    <row r="27" s="44" customFormat="true" ht="30" hidden="false" customHeight="true" outlineLevel="0" collapsed="false">
      <c r="A27" s="1"/>
      <c r="B27" s="80" t="s">
        <v>30</v>
      </c>
      <c r="C27" s="81" t="s">
        <v>13</v>
      </c>
      <c r="D27" s="82" t="n">
        <v>0.25</v>
      </c>
      <c r="E27" s="83" t="n">
        <f aca="false">E21+2</f>
        <v>45345</v>
      </c>
      <c r="F27" s="83" t="n">
        <f aca="false">E27+3</f>
        <v>45348</v>
      </c>
      <c r="G27" s="41"/>
      <c r="H27" s="42" t="n">
        <f aca="false">IF(OR(ISBLANK(task_start),ISBLANK(task_end)),"",task_end-task_start+1)</f>
        <v>4</v>
      </c>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44" customFormat="true" ht="30" hidden="false" customHeight="true" outlineLevel="0" collapsed="false">
      <c r="A28" s="1"/>
      <c r="B28" s="80" t="s">
        <v>35</v>
      </c>
      <c r="C28" s="81" t="s">
        <v>15</v>
      </c>
      <c r="D28" s="82" t="n">
        <v>0.25</v>
      </c>
      <c r="E28" s="83" t="n">
        <f aca="false">F27</f>
        <v>45348</v>
      </c>
      <c r="F28" s="83" t="n">
        <f aca="false">E28+4</f>
        <v>45352</v>
      </c>
      <c r="G28" s="41"/>
      <c r="H28" s="42" t="n">
        <f aca="false">IF(OR(ISBLANK(task_start),ISBLANK(task_end)),"",task_end-task_start+1)</f>
        <v>5</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44" customFormat="true" ht="30" hidden="false" customHeight="true" outlineLevel="0" collapsed="false">
      <c r="A29" s="1"/>
      <c r="B29" s="80" t="s">
        <v>36</v>
      </c>
      <c r="C29" s="81" t="s">
        <v>17</v>
      </c>
      <c r="D29" s="82" t="n">
        <v>0.5</v>
      </c>
      <c r="E29" s="83" t="n">
        <f aca="false">F28+1</f>
        <v>45353</v>
      </c>
      <c r="F29" s="83" t="n">
        <f aca="false">E29+3</f>
        <v>45356</v>
      </c>
      <c r="G29" s="41"/>
      <c r="H29" s="42" t="n">
        <f aca="false">IF(OR(ISBLANK(task_start),ISBLANK(task_end)),"",task_end-task_start+1)</f>
        <v>4</v>
      </c>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44" customFormat="true" ht="30" hidden="false" customHeight="true" outlineLevel="0" collapsed="false">
      <c r="A30" s="1"/>
      <c r="B30" s="80" t="s">
        <v>37</v>
      </c>
      <c r="C30" s="81" t="s">
        <v>19</v>
      </c>
      <c r="D30" s="82" t="n">
        <v>0.6</v>
      </c>
      <c r="E30" s="83" t="n">
        <f aca="false">E27+5</f>
        <v>45350</v>
      </c>
      <c r="F30" s="83" t="n">
        <f aca="false">E30+3</f>
        <v>45353</v>
      </c>
      <c r="G30" s="41"/>
      <c r="H30" s="42" t="n">
        <f aca="false">IF(OR(ISBLANK(task_start),ISBLANK(task_end)),"",task_end-task_start+1)</f>
        <v>4</v>
      </c>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row>
    <row r="31" s="44" customFormat="true" ht="30" hidden="false" customHeight="true" outlineLevel="0" collapsed="false">
      <c r="A31" s="1"/>
      <c r="B31" s="80" t="s">
        <v>38</v>
      </c>
      <c r="C31" s="81" t="s">
        <v>21</v>
      </c>
      <c r="D31" s="82" t="n">
        <v>0.5</v>
      </c>
      <c r="E31" s="83" t="n">
        <f aca="false">E27+7</f>
        <v>45352</v>
      </c>
      <c r="F31" s="83" t="n">
        <f aca="false">E31+5</f>
        <v>45357</v>
      </c>
      <c r="G31" s="41"/>
      <c r="H31" s="42" t="n">
        <f aca="false">IF(OR(ISBLANK(task_start),ISBLANK(task_end)),"",task_end-task_start+1)</f>
        <v>6</v>
      </c>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44" customFormat="true" ht="30" hidden="false" customHeight="true" outlineLevel="0" collapsed="false">
      <c r="A32" s="1"/>
      <c r="B32" s="84"/>
      <c r="C32" s="85"/>
      <c r="D32" s="86"/>
      <c r="E32" s="87"/>
      <c r="F32" s="87"/>
      <c r="G32" s="41"/>
      <c r="H32" s="42" t="str">
        <f aca="false">IF(OR(ISBLANK(task_start),ISBLANK(task_end)),"",task_end-task_start+1)</f>
        <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44" customFormat="true" ht="30" hidden="false" customHeight="true" outlineLevel="0" collapsed="false">
      <c r="A33" s="3"/>
      <c r="B33" s="88" t="s">
        <v>39</v>
      </c>
      <c r="C33" s="89"/>
      <c r="D33" s="90"/>
      <c r="E33" s="91"/>
      <c r="F33" s="92"/>
      <c r="G33" s="41"/>
      <c r="H33" s="93" t="str">
        <f aca="false">IF(OR(ISBLANK(task_start),ISBLANK(task_end)),"",task_end-task_start+1)</f>
        <v/>
      </c>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c r="AZ33" s="94"/>
      <c r="BA33" s="94"/>
      <c r="BB33" s="94"/>
      <c r="BC33" s="94"/>
      <c r="BD33" s="94"/>
      <c r="BE33" s="94"/>
      <c r="BF33" s="94"/>
      <c r="BG33" s="94"/>
      <c r="BH33" s="94"/>
      <c r="BI33" s="94"/>
      <c r="BJ33" s="94"/>
      <c r="BK33" s="94"/>
      <c r="BL33" s="94"/>
    </row>
    <row r="34" customFormat="false" ht="30" hidden="false" customHeight="true" outlineLevel="0" collapsed="false">
      <c r="G34" s="95"/>
    </row>
    <row r="35" customFormat="false" ht="30" hidden="false" customHeight="true" outlineLevel="0" collapsed="false">
      <c r="C35" s="96"/>
      <c r="F35" s="97"/>
    </row>
    <row r="36" customFormat="false" ht="30" hidden="false" customHeight="true" outlineLevel="0" collapsed="false">
      <c r="C36" s="98"/>
    </row>
  </sheetData>
  <mergeCells count="18">
    <mergeCell ref="I1:O1"/>
    <mergeCell ref="Q1:Z1"/>
    <mergeCell ref="I2:O2"/>
    <mergeCell ref="Q2:Z2"/>
    <mergeCell ref="I4:O4"/>
    <mergeCell ref="P4:V4"/>
    <mergeCell ref="W4:AC4"/>
    <mergeCell ref="AD4:AJ4"/>
    <mergeCell ref="AK4:AQ4"/>
    <mergeCell ref="AR4:AX4"/>
    <mergeCell ref="AY4:BE4"/>
    <mergeCell ref="BF4:BL4"/>
    <mergeCell ref="A5:A6"/>
    <mergeCell ref="B5:B6"/>
    <mergeCell ref="C5:C6"/>
    <mergeCell ref="D5:D6"/>
    <mergeCell ref="E5:E6"/>
    <mergeCell ref="F5:F6"/>
  </mergeCells>
  <conditionalFormatting sqref="D7:D33">
    <cfRule type="dataBar" priority="2">
      <dataBar showValue="1" minLength="10" maxLength="90">
        <cfvo type="num" val="0"/>
        <cfvo type="num" val="1"/>
        <color rgb="FFFFFFFF"/>
      </dataBar>
      <extLst>
        <ext xmlns:x14="http://schemas.microsoft.com/office/spreadsheetml/2009/9/main" uri="{B025F937-C7B1-47D3-B67F-A62EFF666E3E}">
          <x14:id>{F0605D1B-CD1E-4C46-B628-8CD04A7EC472}</x14:id>
        </ext>
      </extLst>
    </cfRule>
  </conditionalFormatting>
  <conditionalFormatting sqref="I9:BL13">
    <cfRule type="expression" priority="3" aboveAverage="0" equalAverage="0" bottom="0" percent="0" rank="0" text="" dxfId="0">
      <formula>AND(task_start&lt;=I$5,ROUNDDOWN((task_end-task_start+1)*task_progress,0)+task_start-1&gt;=I$5)</formula>
    </cfRule>
    <cfRule type="expression" priority="4" aboveAverage="0" equalAverage="0" bottom="0" percent="0" rank="0" text="" dxfId="1">
      <formula>AND(task_end&gt;=I$5,task_start&lt;J$5)</formula>
    </cfRule>
  </conditionalFormatting>
  <conditionalFormatting sqref="I15:BL19">
    <cfRule type="expression" priority="5" aboveAverage="0" equalAverage="0" bottom="0" percent="0" rank="0" text="" dxfId="2">
      <formula>AND(task_start&lt;=I$5,ROUNDDOWN((task_end-task_start+1)*task_progress,0)+task_start-1&gt;=I$5)</formula>
    </cfRule>
    <cfRule type="expression" priority="6" aboveAverage="0" equalAverage="0" bottom="0" percent="0" rank="0" text="" dxfId="3">
      <formula>AND(task_end&gt;=I$5,task_start&lt;J$5)</formula>
    </cfRule>
  </conditionalFormatting>
  <conditionalFormatting sqref="I21:BL25">
    <cfRule type="expression" priority="7" aboveAverage="0" equalAverage="0" bottom="0" percent="0" rank="0" text="" dxfId="4">
      <formula>AND(task_start&lt;=I$5,ROUNDDOWN((task_end-task_start+1)*task_progress,0)+task_start-1&gt;=I$5)</formula>
    </cfRule>
    <cfRule type="expression" priority="8" aboveAverage="0" equalAverage="0" bottom="0" percent="0" rank="0" text="" dxfId="5">
      <formula>AND(task_end&gt;=I$5,task_start&lt;J$5)</formula>
    </cfRule>
  </conditionalFormatting>
  <conditionalFormatting sqref="I27:BL31">
    <cfRule type="expression" priority="9" aboveAverage="0" equalAverage="0" bottom="0" percent="0" rank="0" text="" dxfId="6">
      <formula>AND(task_start&lt;=I$5,ROUNDDOWN((task_end-task_start+1)*task_progress,0)+task_start-1&gt;=I$5)</formula>
    </cfRule>
    <cfRule type="expression" priority="10" aboveAverage="0" equalAverage="0" bottom="0" percent="0" rank="0" text="" dxfId="7">
      <formula>AND(task_end&gt;=I$5,task_start&lt;J$5)</formula>
    </cfRule>
  </conditionalFormatting>
  <conditionalFormatting sqref="I4:BL31 I21:BL25 I15:BL19 I9:BL13 I27:BL31">
    <cfRule type="expression" priority="11" aboveAverage="0" equalAverage="0" bottom="0" percent="0" rank="0" text="" dxfId="8">
      <formula>AND(TODAY()&gt;=I$5, TODAY()&lt;J$5)</formula>
    </cfRule>
  </conditionalFormatting>
  <dataValidations count="13">
    <dataValidation allowBlank="true" errorStyle="stop" operator="greaterThanOrEqual" prompt="Changing this number will scroll the Gantt Chart view." promptTitle="Display Week" showDropDown="false" showErrorMessage="false" showInputMessage="true" sqref="Q2" type="whole">
      <formula1>1</formula1>
      <formula2>0</formula2>
    </dataValidation>
    <dataValidation allowBlank="true" errorStyle="stop" operator="between" prompt="Create a Project Schedule in this worksheet.&#10;Enter title of this project in cell B1. &#10;Information on how to use this worksheet, including instructions for screen readers and the author of this workbook, is in the About worksheet.&#10;" showDropDown="false" showErrorMessage="true" showInputMessage="true" sqref="A1" type="none">
      <formula1>0</formula1>
      <formula2>0</formula2>
    </dataValidation>
    <dataValidation allowBlank="true" errorStyle="stop" operator="between" prompt="Enter Company name in cel B2." showDropDown="false" showErrorMessage="true" showInputMessage="true" sqref="A2" type="none">
      <formula1>0</formula1>
      <formula2>0</formula2>
    </dataValidation>
    <dataValidation allowBlank="true" errorStyle="stop" operator="between" prompt="Enter the name of the Project Lead in cell C3. Enter the Project Start date in cell Q1. Project Start: label is in cell I1." showDropDown="false" showErrorMessage="true" showInputMessage="true" sqref="A3" type="none">
      <formula1>0</formula1>
      <formula2>0</formula2>
    </dataValidation>
    <dataValidation allowBlank="true" errorStyle="stop" operator="between" prompt="The Display week in cell Q2 is the starting week to display in the project schedule in cell I4. The project start date is Week 1. To change the display week, enter a new week number in cell Q2.&#10;&#10;Start date for each week is auto calculated starting in I4." showDropDown="false" showErrorMessage="true" showInputMessage="true" sqref="A4" type="none">
      <formula1>0</formula1>
      <formula2>0</formula2>
    </dataValidation>
    <dataValidation allowBlank="true" errorStyle="stop" operator="between" prompt="Cells I5 through BL5 contain the day number for the week represented in the cell block above each date and are auto calculated.&#10;&#10;Today's date is outlined from today's date in row 5 through the entire date column to the end of the project schedule." showDropDown="false" showErrorMessage="true" showInputMessage="true" sqref="A5:A6" type="none">
      <formula1>0</formula1>
      <formula2>0</formula2>
    </dataValidation>
    <dataValidation allowBlank="true" errorStyle="stop" operator="between" prompt="Cell B8 contains the Phase 1 sample title. Enter a new title in cell B8.&#10;To delete the phase and work only from tasks, simply delete this row." showDropDown="false" showErrorMessage="true" showInputMessage="true" sqref="A8" type="none">
      <formula1>0</formula1>
      <formula2>0</formula2>
    </dataValidation>
    <dataValidation allowBlank="true" errorStyle="stop" operator="between" prompt="B9 contains the task name.  C9 is the assignee.  D9 is a progress bar that shades based on the number entered into the cell.  &#10;&#10;E9 contains the start date and F9 contains the end date.&#10;&#10;The Gantt chart will fill in starting in cell I9 based on task dates." showDropDown="false" showErrorMessage="true" showInputMessage="true" sqref="A9" type="none">
      <formula1>0</formula1>
      <formula2>0</formula2>
    </dataValidation>
    <dataValidation allowBlank="true" errorStyle="stop" operator="between" prompt="Rows 10 through 13 repeat the pattern from row 9. &#10;&#10;Repeat the instructions from cell A9 for all task rows in this worksheet. &#10;&#10;Continue entering tasks in cells A10 through A13 or go to cell A14 to learn more." showDropDown="false" showErrorMessage="true" showInputMessage="true" sqref="A10" type="none">
      <formula1>0</formula1>
      <formula2>0</formula2>
    </dataValidation>
    <dataValidation allowBlank="true" errorStyle="stop" operator="between" prompt="Cell B14 contains the Phase 2 sample title. Enter a new title in cell B14.&#10;To delete the phase and work only from tasks, simply delete this row. To remove the phase, simply delete the row. Add tasks to previous phase by entering a new row above this one.&#10;" showDropDown="false" showErrorMessage="true" showInputMessage="true" sqref="A14" type="none">
      <formula1>0</formula1>
      <formula2>0</formula2>
    </dataValidation>
    <dataValidation allowBlank="true" errorStyle="stop" operator="between" prompt="Phase 3's sample block starts in cell B20." showDropDown="false" showErrorMessage="true" showInputMessage="true" sqref="A20" type="none">
      <formula1>0</formula1>
      <formula2>0</formula2>
    </dataValidation>
    <dataValidation allowBlank="true" errorStyle="stop" operator="between" prompt="Phase 4's sample block starts in cell B26." showDropDown="false" showErrorMessage="true" showInputMessage="true" sqref="A26" type="none">
      <formula1>0</formula1>
      <formula2>0</formula2>
    </dataValidation>
    <dataValidation allowBlank="true" errorStyle="stop" operator="between" prompt="This row marks the end of the Project Schedule. DO NOT enter anything in this row. &#10;Insert new rows ABOVE this one to continue building out your Project Schedule." showDropDown="false" showErrorMessage="true" showInputMessage="true" sqref="A33" type="none">
      <formula1>0</formula1>
      <formula2>0</formula2>
    </dataValidation>
  </dataValidations>
  <printOptions headings="false" gridLines="false" gridLinesSet="true" horizontalCentered="true" verticalCentered="false"/>
  <pageMargins left="0.35" right="0.35" top="0.35" bottom="0.347222222222222" header="0.511811023622047" footer="0.3"/>
  <pageSetup paperSize="1"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F0605D1B-CD1E-4C46-B628-8CD04A7EC472}">
            <x14:dataBar minLength="10" maxLength="90" axisPosition="automatic" gradient="false">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2.75" zeroHeight="false" outlineLevelRow="0" outlineLevelCol="0"/>
  <cols>
    <col collapsed="false" customWidth="true" hidden="false" outlineLevel="0" max="1" min="1" style="99" width="87"/>
    <col collapsed="false" customWidth="false" hidden="false" outlineLevel="0" max="1024" min="2" style="6" width="9"/>
  </cols>
  <sheetData>
    <row r="1" customFormat="false" ht="46.5" hidden="false" customHeight="true" outlineLevel="0" collapsed="false"/>
    <row r="2" s="102" customFormat="true" ht="15" hidden="false" customHeight="false" outlineLevel="0" collapsed="false">
      <c r="A2" s="100" t="s">
        <v>40</v>
      </c>
      <c r="B2" s="101"/>
    </row>
    <row r="3" s="105" customFormat="true" ht="27" hidden="false" customHeight="true" outlineLevel="0" collapsed="false">
      <c r="A3" s="103"/>
      <c r="B3" s="104"/>
    </row>
    <row r="4" s="107" customFormat="true" ht="30" hidden="false" customHeight="false" outlineLevel="0" collapsed="false">
      <c r="A4" s="106" t="s">
        <v>41</v>
      </c>
    </row>
    <row r="5" customFormat="false" ht="74.25" hidden="false" customHeight="true" outlineLevel="0" collapsed="false">
      <c r="A5" s="108" t="s">
        <v>42</v>
      </c>
    </row>
    <row r="6" customFormat="false" ht="26.25" hidden="false" customHeight="true" outlineLevel="0" collapsed="false">
      <c r="A6" s="106" t="s">
        <v>43</v>
      </c>
    </row>
    <row r="7" s="99" customFormat="true" ht="204.75" hidden="false" customHeight="true" outlineLevel="0" collapsed="false">
      <c r="A7" s="109" t="s">
        <v>44</v>
      </c>
    </row>
    <row r="8" s="107" customFormat="true" ht="30" hidden="false" customHeight="false" outlineLevel="0" collapsed="false">
      <c r="A8" s="106" t="s">
        <v>45</v>
      </c>
    </row>
    <row r="9" customFormat="false" ht="41.25" hidden="false" customHeight="false" outlineLevel="0" collapsed="false">
      <c r="A9" s="108" t="s">
        <v>46</v>
      </c>
    </row>
    <row r="10" s="99" customFormat="true" ht="27.75" hidden="false" customHeight="true" outlineLevel="0" collapsed="false">
      <c r="A10" s="110" t="s">
        <v>47</v>
      </c>
    </row>
    <row r="11" s="107" customFormat="true" ht="30" hidden="false" customHeight="false" outlineLevel="0" collapsed="false">
      <c r="A11" s="106" t="s">
        <v>48</v>
      </c>
    </row>
    <row r="12" customFormat="false" ht="27" hidden="false" customHeight="false" outlineLevel="0" collapsed="false">
      <c r="A12" s="108" t="s">
        <v>49</v>
      </c>
    </row>
    <row r="13" s="99" customFormat="true" ht="27.75" hidden="false" customHeight="true" outlineLevel="0" collapsed="false">
      <c r="A13" s="110" t="s">
        <v>50</v>
      </c>
    </row>
    <row r="14" s="107" customFormat="true" ht="30" hidden="false" customHeight="false" outlineLevel="0" collapsed="false">
      <c r="A14" s="106" t="s">
        <v>51</v>
      </c>
    </row>
    <row r="15" customFormat="false" ht="75" hidden="false" customHeight="true" outlineLevel="0" collapsed="false">
      <c r="A15" s="108" t="s">
        <v>52</v>
      </c>
    </row>
    <row r="16" customFormat="false" ht="69" hidden="false" customHeight="false" outlineLevel="0" collapsed="false">
      <c r="A16" s="108" t="s">
        <v>53</v>
      </c>
    </row>
    <row r="17" customFormat="false" ht="12.75" hidden="false" customHeight="false" outlineLevel="0" collapsed="false">
      <c r="A17" s="111"/>
    </row>
    <row r="18" customFormat="false" ht="12.75" hidden="false" customHeight="false" outlineLevel="0" collapsed="false">
      <c r="A18" s="111"/>
    </row>
    <row r="19" customFormat="false" ht="12.75" hidden="false" customHeight="false" outlineLevel="0" collapsed="false">
      <c r="A19" s="111"/>
    </row>
    <row r="20" customFormat="false" ht="12.75" hidden="false" customHeight="false" outlineLevel="0" collapsed="false">
      <c r="A20" s="111"/>
    </row>
    <row r="21" customFormat="false" ht="12.75" hidden="false" customHeight="false" outlineLevel="0" collapsed="false">
      <c r="A21" s="111"/>
    </row>
    <row r="22" customFormat="false" ht="12.75" hidden="false" customHeight="false" outlineLevel="0" collapsed="false">
      <c r="A22" s="111"/>
    </row>
    <row r="23" customFormat="false" ht="12.75" hidden="false" customHeight="false" outlineLevel="0" collapsed="false">
      <c r="A23" s="111"/>
    </row>
    <row r="24" customFormat="false" ht="12.75" hidden="false" customHeight="false" outlineLevel="0" collapsed="false">
      <c r="A24" s="111"/>
    </row>
  </sheetData>
  <hyperlinks>
    <hyperlink ref="A2" r:id="rId1" display="SIMPLE GANTT CHART by Vertex42.com"/>
    <hyperlink ref="A10" r:id="rId2" display="How to Use the Simple Gantt Chart"/>
    <hyperlink ref="A13" r:id="rId3" display="Project Management Templates"/>
  </hyperlinks>
  <printOptions headings="false" gridLines="false" gridLinesSet="true" horizontalCentered="false" verticalCentered="false"/>
  <pageMargins left="0.5" right="0.5" top="0.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2022-03-11T22:41:12Z</dcterms:created>
  <dc:creator/>
  <dc:description/>
  <dc:language>en-IN</dc:language>
  <cp:lastModifiedBy/>
  <dcterms:modified xsi:type="dcterms:W3CDTF">2024-02-06T15:24:46Z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