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SKILL ACADEMY\ASSIGNMENT\Assignment 4 - Advanced Excel Functions\"/>
    </mc:Choice>
  </mc:AlternateContent>
  <xr:revisionPtr revIDLastSave="0" documentId="13_ncr:1_{2CDD9934-2F37-4C22-8758-95F48D98E147}" xr6:coauthVersionLast="47" xr6:coauthVersionMax="47" xr10:uidLastSave="{00000000-0000-0000-0000-000000000000}"/>
  <bookViews>
    <workbookView xWindow="-108" yWindow="-108" windowWidth="23256" windowHeight="12576" activeTab="3" xr2:uid="{00000000-000D-0000-FFFF-FFFF00000000}"/>
  </bookViews>
  <sheets>
    <sheet name="Problem 1" sheetId="1" r:id="rId1"/>
    <sheet name="Problem 2" sheetId="2" r:id="rId2"/>
    <sheet name="Problem 3" sheetId="3" r:id="rId3"/>
    <sheet name="Problem 4"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XkgjisCrn+EFPC1oflfPohvuKXQ=="/>
    </ext>
  </extLst>
</workbook>
</file>

<file path=xl/calcChain.xml><?xml version="1.0" encoding="utf-8"?>
<calcChain xmlns="http://schemas.openxmlformats.org/spreadsheetml/2006/main">
  <c r="C17" i="3" l="1"/>
  <c r="D8" i="1"/>
  <c r="F17" i="2"/>
  <c r="F13" i="2"/>
  <c r="F14" i="2"/>
  <c r="F15" i="2"/>
  <c r="F16" i="2"/>
  <c r="F12" i="2"/>
  <c r="E12" i="2"/>
  <c r="C29" i="4"/>
  <c r="F29" i="4" s="1"/>
  <c r="C28" i="4"/>
  <c r="D28" i="4" s="1"/>
  <c r="C27" i="4"/>
  <c r="D27" i="4" s="1"/>
  <c r="C26" i="4"/>
  <c r="D26" i="4" s="1"/>
  <c r="C25" i="4"/>
  <c r="F25" i="4" s="1"/>
  <c r="C24" i="4"/>
  <c r="E24" i="4" s="1"/>
  <c r="C23" i="4"/>
  <c r="D23" i="4" s="1"/>
  <c r="C22" i="4"/>
  <c r="F22" i="4" s="1"/>
  <c r="C21" i="4"/>
  <c r="F21" i="4" s="1"/>
  <c r="C20" i="4"/>
  <c r="E20" i="4" s="1"/>
  <c r="C19" i="4"/>
  <c r="D19" i="4" s="1"/>
  <c r="C18" i="4"/>
  <c r="F18" i="4" s="1"/>
  <c r="C17" i="4"/>
  <c r="F17" i="4" s="1"/>
  <c r="C16" i="4"/>
  <c r="D16" i="4" s="1"/>
  <c r="C15" i="4"/>
  <c r="D15" i="4" s="1"/>
  <c r="C14" i="4"/>
  <c r="E14" i="4" s="1"/>
  <c r="C13" i="4"/>
  <c r="F13" i="4" s="1"/>
  <c r="C12" i="4"/>
  <c r="F12" i="4" s="1"/>
  <c r="C11" i="4"/>
  <c r="D11" i="4" s="1"/>
  <c r="C10" i="4"/>
  <c r="E10" i="4" s="1"/>
  <c r="C9" i="4"/>
  <c r="H9" i="4" s="1"/>
  <c r="E17" i="2"/>
  <c r="E16" i="2"/>
  <c r="E15" i="2"/>
  <c r="E14" i="2"/>
  <c r="E13" i="2"/>
  <c r="D9" i="1"/>
  <c r="E22" i="4" l="1"/>
  <c r="G18" i="4"/>
  <c r="H25" i="4"/>
  <c r="H18" i="4"/>
  <c r="H17" i="4"/>
  <c r="H10" i="4"/>
  <c r="G16" i="4"/>
  <c r="H24" i="4"/>
  <c r="H16" i="4"/>
  <c r="G19" i="4"/>
  <c r="G11" i="4"/>
  <c r="H23" i="4"/>
  <c r="H15" i="4"/>
  <c r="H22" i="4"/>
  <c r="H14" i="4"/>
  <c r="G26" i="4"/>
  <c r="H29" i="4"/>
  <c r="H21" i="4"/>
  <c r="H13" i="4"/>
  <c r="G24" i="4"/>
  <c r="H28" i="4"/>
  <c r="H20" i="4"/>
  <c r="H12" i="4"/>
  <c r="H26" i="4"/>
  <c r="G22" i="4"/>
  <c r="H27" i="4"/>
  <c r="H19" i="4"/>
  <c r="H11" i="4"/>
  <c r="G10" i="4"/>
  <c r="G25" i="4"/>
  <c r="G17" i="4"/>
  <c r="F9" i="4"/>
  <c r="E9" i="4"/>
  <c r="G27" i="4"/>
  <c r="D18" i="4"/>
  <c r="G9" i="4"/>
  <c r="G14" i="4"/>
  <c r="G15" i="4"/>
  <c r="E18" i="4"/>
  <c r="G29" i="4"/>
  <c r="G21" i="4"/>
  <c r="G13" i="4"/>
  <c r="G23" i="4"/>
  <c r="G28" i="4"/>
  <c r="G20" i="4"/>
  <c r="G12" i="4"/>
  <c r="D24" i="4"/>
  <c r="E16" i="4"/>
  <c r="F16" i="4"/>
  <c r="F14" i="4"/>
  <c r="D10" i="4"/>
  <c r="F24" i="4"/>
  <c r="E26" i="4"/>
  <c r="E28" i="4"/>
  <c r="F20" i="4"/>
  <c r="F10" i="4"/>
  <c r="E12" i="4"/>
  <c r="D14" i="4"/>
  <c r="F26" i="4"/>
  <c r="F28" i="4"/>
  <c r="D12" i="4"/>
  <c r="D20" i="4"/>
  <c r="D22" i="4"/>
  <c r="E11" i="4"/>
  <c r="E15" i="4"/>
  <c r="E19" i="4"/>
  <c r="E23" i="4"/>
  <c r="E27" i="4"/>
  <c r="F23" i="4"/>
  <c r="F27" i="4"/>
  <c r="F15" i="4"/>
  <c r="F19" i="4"/>
  <c r="D9" i="4"/>
  <c r="D13" i="4"/>
  <c r="D17" i="4"/>
  <c r="D21" i="4"/>
  <c r="D29" i="4"/>
  <c r="F11" i="4"/>
  <c r="D25" i="4"/>
  <c r="E13" i="4"/>
  <c r="E17" i="4"/>
  <c r="E21" i="4"/>
  <c r="E25" i="4"/>
  <c r="E29" i="4"/>
</calcChain>
</file>

<file path=xl/sharedStrings.xml><?xml version="1.0" encoding="utf-8"?>
<sst xmlns="http://schemas.openxmlformats.org/spreadsheetml/2006/main" count="41" uniqueCount="36">
  <si>
    <t xml:space="preserve">Name </t>
  </si>
  <si>
    <t xml:space="preserve">Age </t>
  </si>
  <si>
    <t>Receives gift?</t>
  </si>
  <si>
    <t xml:space="preserve">Tommy </t>
  </si>
  <si>
    <t>Jim</t>
  </si>
  <si>
    <t>Invoice Number</t>
  </si>
  <si>
    <t>Amount Invoice</t>
  </si>
  <si>
    <t>Amount Received</t>
  </si>
  <si>
    <t>Test</t>
  </si>
  <si>
    <t>Gap in Amounts</t>
  </si>
  <si>
    <t>INV-0001</t>
  </si>
  <si>
    <t>INV-0002</t>
  </si>
  <si>
    <t>INV-0003</t>
  </si>
  <si>
    <t>INV-0004</t>
  </si>
  <si>
    <t>INV-0005</t>
  </si>
  <si>
    <t>INV-0006</t>
  </si>
  <si>
    <t>ID Number</t>
  </si>
  <si>
    <t>Name</t>
  </si>
  <si>
    <t>Age</t>
  </si>
  <si>
    <t>Yoav</t>
  </si>
  <si>
    <t>Danny</t>
  </si>
  <si>
    <t>Guy</t>
  </si>
  <si>
    <t>Rafi</t>
  </si>
  <si>
    <t>Lev</t>
  </si>
  <si>
    <t>What is the age of ID 57564?</t>
  </si>
  <si>
    <t>Date</t>
  </si>
  <si>
    <t>Months</t>
  </si>
  <si>
    <t>Year</t>
  </si>
  <si>
    <t xml:space="preserve">Day </t>
  </si>
  <si>
    <t>Week day</t>
  </si>
  <si>
    <t>Week Number</t>
  </si>
  <si>
    <r>
      <rPr>
        <b/>
        <sz val="11"/>
        <color theme="1"/>
        <rFont val="Calibri"/>
        <family val="2"/>
        <scheme val="minor"/>
      </rPr>
      <t>Problem Statement 1:</t>
    </r>
    <r>
      <rPr>
        <sz val="11"/>
        <color theme="1"/>
        <rFont val="Calibri"/>
        <family val="2"/>
        <scheme val="minor"/>
      </rPr>
      <t xml:space="preserve"> Grandpa John gives his kids Christmas gifts, but only if they are younger than
18. Use IF function to check who’s eligible for Christmas gifts this year. Return “Yes” if he’s eligible, and
“No” if he is not.</t>
    </r>
  </si>
  <si>
    <t>Solution:-</t>
  </si>
  <si>
    <t xml:space="preserve">Problem Statement 2: We want to check if the money received by your company is the same as the
value of the invoices.
</t>
  </si>
  <si>
    <r>
      <rPr>
        <b/>
        <sz val="11"/>
        <color theme="1"/>
        <rFont val="Calibri"/>
        <family val="2"/>
        <scheme val="minor"/>
      </rPr>
      <t>Problem Statement 3:</t>
    </r>
    <r>
      <rPr>
        <sz val="11"/>
        <color theme="1"/>
        <rFont val="Calibri"/>
        <scheme val="minor"/>
      </rPr>
      <t xml:space="preserve"> Find out the age of the person with ID number 57564 ? Use lookup formula to find out age:</t>
    </r>
  </si>
  <si>
    <r>
      <rPr>
        <b/>
        <sz val="11"/>
        <color theme="1"/>
        <rFont val="Calibri"/>
        <family val="2"/>
        <scheme val="minor"/>
      </rPr>
      <t xml:space="preserve">Problem Statement 4 : </t>
    </r>
    <r>
      <rPr>
        <sz val="11"/>
        <color theme="1"/>
        <rFont val="Calibri"/>
        <family val="2"/>
        <scheme val="minor"/>
      </rPr>
      <t>Use the DATEDIF function to insert a formula in a new cell to get the difference between the dates :
● Month wise ● Year wise ● Day wise ● Week day ● Week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</si>
</sst>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0.00;[Red]0.00"/>
  </numFmts>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s>
  <fills count="17">
    <fill>
      <patternFill patternType="none"/>
    </fill>
    <fill>
      <patternFill patternType="gray125"/>
    </fill>
    <fill>
      <patternFill patternType="solid">
        <fgColor rgb="FFFFFF00"/>
        <bgColor rgb="FFFFFF00"/>
      </patternFill>
    </fill>
    <fill>
      <patternFill patternType="solid">
        <fgColor theme="8"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2" tint="-0.14999847407452621"/>
        <bgColor indexed="64"/>
      </patternFill>
    </fill>
    <fill>
      <patternFill patternType="solid">
        <fgColor theme="5"/>
        <bgColor theme="5"/>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3499862666707357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DD6EE"/>
        <bgColor rgb="FFBDD6EE"/>
      </patternFill>
    </fill>
    <fill>
      <patternFill patternType="solid">
        <fgColor rgb="FFDEEAF6"/>
        <bgColor rgb="FFDEEAF6"/>
      </patternFill>
    </fill>
    <fill>
      <patternFill patternType="solid">
        <fgColor rgb="FFFFFF00"/>
        <bgColor rgb="FFBDD6EE"/>
      </patternFill>
    </fill>
  </fills>
  <borders count="17">
    <border>
      <left/>
      <right/>
      <top/>
      <bottom/>
      <diagonal/>
    </border>
    <border>
      <left/>
      <right/>
      <top/>
      <bottom/>
      <diagonal/>
    </border>
    <border>
      <left style="medium">
        <color theme="8" tint="-0.24994659260841701"/>
      </left>
      <right/>
      <top/>
      <bottom/>
      <diagonal/>
    </border>
    <border>
      <left/>
      <right style="medium">
        <color theme="8" tint="-0.24994659260841701"/>
      </right>
      <top/>
      <bottom/>
      <diagonal/>
    </border>
    <border>
      <left style="medium">
        <color theme="8" tint="-0.24994659260841701"/>
      </left>
      <right/>
      <top/>
      <bottom style="medium">
        <color theme="8" tint="-0.24994659260841701"/>
      </bottom>
      <diagonal/>
    </border>
    <border>
      <left/>
      <right style="medium">
        <color theme="8" tint="-0.24994659260841701"/>
      </right>
      <top/>
      <bottom style="medium">
        <color theme="8" tint="-0.24994659260841701"/>
      </bottom>
      <diagonal/>
    </border>
    <border>
      <left style="medium">
        <color theme="8" tint="-0.24994659260841701"/>
      </left>
      <right style="medium">
        <color theme="8" tint="-0.24994659260841701"/>
      </right>
      <top/>
      <bottom/>
      <diagonal/>
    </border>
    <border>
      <left style="medium">
        <color theme="8" tint="-0.24994659260841701"/>
      </left>
      <right style="medium">
        <color theme="8" tint="-0.24994659260841701"/>
      </right>
      <top/>
      <bottom style="medium">
        <color theme="8" tint="-0.24994659260841701"/>
      </bottom>
      <diagonal/>
    </border>
    <border>
      <left style="medium">
        <color theme="8" tint="-0.24994659260841701"/>
      </left>
      <right style="medium">
        <color rgb="FFFF0000"/>
      </right>
      <top/>
      <bottom/>
      <diagonal/>
    </border>
    <border>
      <left style="medium">
        <color theme="8" tint="-0.24994659260841701"/>
      </left>
      <right style="medium">
        <color rgb="FFFF0000"/>
      </right>
      <top/>
      <bottom style="medium">
        <color theme="8" tint="-0.24994659260841701"/>
      </bottom>
      <diagonal/>
    </border>
    <border>
      <left style="medium">
        <color rgb="FFFF0000"/>
      </left>
      <right style="medium">
        <color theme="8" tint="-0.24994659260841701"/>
      </right>
      <top/>
      <bottom/>
      <diagonal/>
    </border>
    <border>
      <left style="medium">
        <color rgb="FFFF0000"/>
      </left>
      <right style="medium">
        <color theme="8" tint="-0.24994659260841701"/>
      </right>
      <top/>
      <bottom style="medium">
        <color theme="8" tint="-0.24994659260841701"/>
      </bottom>
      <diagonal/>
    </border>
    <border>
      <left style="medium">
        <color theme="8" tint="-0.24994659260841701"/>
      </left>
      <right style="medium">
        <color theme="8" tint="-0.24994659260841701"/>
      </right>
      <top style="medium">
        <color theme="8" tint="-0.24994659260841701"/>
      </top>
      <bottom style="double">
        <color theme="7" tint="0.39997558519241921"/>
      </bottom>
      <diagonal/>
    </border>
    <border>
      <left style="medium">
        <color theme="8" tint="-0.24994659260841701"/>
      </left>
      <right/>
      <top style="medium">
        <color theme="8" tint="-0.24994659260841701"/>
      </top>
      <bottom style="double">
        <color theme="7" tint="0.39997558519241921"/>
      </bottom>
      <diagonal/>
    </border>
    <border>
      <left/>
      <right style="medium">
        <color theme="8" tint="-0.24994659260841701"/>
      </right>
      <top style="medium">
        <color theme="8" tint="-0.24994659260841701"/>
      </top>
      <bottom style="double">
        <color theme="7" tint="0.39997558519241921"/>
      </bottom>
      <diagonal/>
    </border>
    <border>
      <left style="medium">
        <color theme="8" tint="-0.24994659260841701"/>
      </left>
      <right style="medium">
        <color rgb="FFFF0000"/>
      </right>
      <top style="medium">
        <color theme="8" tint="-0.24994659260841701"/>
      </top>
      <bottom style="double">
        <color theme="7" tint="0.39997558519241921"/>
      </bottom>
      <diagonal/>
    </border>
    <border>
      <left style="medium">
        <color rgb="FFFF0000"/>
      </left>
      <right style="medium">
        <color theme="8" tint="-0.24994659260841701"/>
      </right>
      <top style="medium">
        <color theme="8" tint="-0.24994659260841701"/>
      </top>
      <bottom style="double">
        <color theme="7" tint="0.39997558519241921"/>
      </bottom>
      <diagonal/>
    </border>
  </borders>
  <cellStyleXfs count="1">
    <xf numFmtId="0" fontId="0" fillId="0" borderId="0"/>
  </cellStyleXfs>
  <cellXfs count="39">
    <xf numFmtId="0" fontId="0" fillId="0" borderId="0" xfId="0"/>
    <xf numFmtId="0" fontId="2" fillId="0" borderId="0" xfId="0" applyFont="1"/>
    <xf numFmtId="0" fontId="3" fillId="2" borderId="1" xfId="0" applyFont="1" applyFill="1" applyBorder="1"/>
    <xf numFmtId="0" fontId="0" fillId="0" borderId="2" xfId="0" applyBorder="1"/>
    <xf numFmtId="0" fontId="0" fillId="0" borderId="4" xfId="0" applyBorder="1"/>
    <xf numFmtId="0" fontId="0" fillId="3" borderId="3" xfId="0" applyFill="1" applyBorder="1"/>
    <xf numFmtId="2" fontId="3" fillId="3" borderId="5" xfId="0" applyNumberFormat="1" applyFont="1" applyFill="1" applyBorder="1"/>
    <xf numFmtId="0" fontId="0" fillId="5" borderId="8" xfId="0" applyFill="1" applyBorder="1"/>
    <xf numFmtId="2" fontId="3" fillId="5" borderId="9" xfId="0" applyNumberFormat="1" applyFont="1" applyFill="1" applyBorder="1"/>
    <xf numFmtId="0" fontId="0" fillId="4" borderId="10" xfId="0" applyFill="1" applyBorder="1"/>
    <xf numFmtId="0" fontId="0" fillId="4" borderId="11" xfId="0" applyFill="1" applyBorder="1"/>
    <xf numFmtId="0" fontId="0" fillId="6" borderId="12" xfId="0" applyFill="1" applyBorder="1"/>
    <xf numFmtId="0" fontId="0" fillId="0" borderId="13" xfId="0" applyBorder="1"/>
    <xf numFmtId="0" fontId="0" fillId="3" borderId="14" xfId="0" applyFill="1" applyBorder="1"/>
    <xf numFmtId="0" fontId="0" fillId="5" borderId="15" xfId="0" applyFill="1" applyBorder="1"/>
    <xf numFmtId="0" fontId="0" fillId="4" borderId="16" xfId="0" applyFill="1" applyBorder="1"/>
    <xf numFmtId="165" fontId="3" fillId="6" borderId="6" xfId="0" applyNumberFormat="1" applyFont="1" applyFill="1" applyBorder="1"/>
    <xf numFmtId="165" fontId="3" fillId="6" borderId="7" xfId="0" applyNumberFormat="1" applyFont="1" applyFill="1" applyBorder="1"/>
    <xf numFmtId="0" fontId="1" fillId="8" borderId="0" xfId="0" applyFont="1" applyFill="1" applyAlignment="1">
      <alignment horizontal="left" vertical="top" wrapText="1"/>
    </xf>
    <xf numFmtId="0" fontId="4" fillId="6" borderId="0" xfId="0" applyFont="1" applyFill="1"/>
    <xf numFmtId="0" fontId="0" fillId="9" borderId="0" xfId="0" applyFill="1"/>
    <xf numFmtId="0" fontId="1" fillId="10" borderId="0" xfId="0" applyFont="1" applyFill="1"/>
    <xf numFmtId="0" fontId="0" fillId="8" borderId="0" xfId="0" applyFill="1" applyAlignment="1">
      <alignment horizontal="left" vertical="top"/>
    </xf>
    <xf numFmtId="0" fontId="1" fillId="11" borderId="0" xfId="0" applyFont="1" applyFill="1"/>
    <xf numFmtId="0" fontId="2" fillId="12" borderId="0" xfId="0" applyFont="1" applyFill="1"/>
    <xf numFmtId="0" fontId="2" fillId="13" borderId="0" xfId="0" applyFont="1" applyFill="1"/>
    <xf numFmtId="0" fontId="1" fillId="8" borderId="0" xfId="0" applyFont="1" applyFill="1" applyAlignment="1">
      <alignment vertical="top" wrapText="1"/>
    </xf>
    <xf numFmtId="0" fontId="0" fillId="7" borderId="0" xfId="0" applyFill="1"/>
    <xf numFmtId="164" fontId="3" fillId="7" borderId="0" xfId="0" applyNumberFormat="1" applyFont="1" applyFill="1"/>
    <xf numFmtId="0" fontId="1" fillId="7" borderId="0" xfId="0" applyFont="1" applyFill="1"/>
    <xf numFmtId="164" fontId="3" fillId="14" borderId="0" xfId="0" applyNumberFormat="1" applyFont="1" applyFill="1"/>
    <xf numFmtId="0" fontId="1" fillId="14" borderId="0" xfId="0" applyFont="1" applyFill="1"/>
    <xf numFmtId="164" fontId="3" fillId="15" borderId="0" xfId="0" applyNumberFormat="1" applyFont="1" applyFill="1"/>
    <xf numFmtId="0" fontId="1" fillId="15" borderId="0" xfId="0" applyFont="1" applyFill="1"/>
    <xf numFmtId="1" fontId="1" fillId="15" borderId="0" xfId="0" applyNumberFormat="1" applyFont="1" applyFill="1"/>
    <xf numFmtId="1" fontId="1" fillId="14" borderId="0" xfId="0" applyNumberFormat="1" applyFont="1" applyFill="1"/>
    <xf numFmtId="164" fontId="3" fillId="16" borderId="0" xfId="0" applyNumberFormat="1" applyFont="1" applyFill="1"/>
    <xf numFmtId="0" fontId="0" fillId="16" borderId="0" xfId="0" applyFill="1"/>
    <xf numFmtId="0" fontId="1" fillId="16" borderId="0" xfId="0" applyFont="1" applyFill="1"/>
  </cellXfs>
  <cellStyles count="1">
    <cellStyle name="Normal" xfId="0" builtinId="0"/>
  </cellStyles>
  <dxfs count="12">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fill>
        <patternFill patternType="solid">
          <fgColor rgb="FFFFFF00"/>
          <bgColor rgb="FFFFFF0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solid">
          <fgColor rgb="FFDEEAF6"/>
          <bgColor rgb="FFDEEAF6"/>
        </patternFill>
      </fill>
    </dxf>
    <dxf>
      <fill>
        <patternFill patternType="solid">
          <fgColor rgb="FFBDD6EE"/>
          <bgColor rgb="FFBDD6EE"/>
        </patternFill>
      </fill>
    </dxf>
    <dxf>
      <fill>
        <patternFill patternType="solid">
          <fgColor theme="5"/>
          <bgColor theme="5"/>
        </patternFill>
      </fill>
    </dxf>
  </dxfs>
  <tableStyles count="1">
    <tableStyle name="Problem 2-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Balance Sheet</a:t>
            </a:r>
          </a:p>
        </c:rich>
      </c:tx>
      <c:layout>
        <c:manualLayout>
          <c:xMode val="edge"/>
          <c:yMode val="edge"/>
          <c:x val="0.37352896782470879"/>
          <c:y val="6.58436213991769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cked"/>
        <c:varyColors val="0"/>
        <c:ser>
          <c:idx val="0"/>
          <c:order val="0"/>
          <c:tx>
            <c:strRef>
              <c:f>'Problem 2'!$C$11</c:f>
              <c:strCache>
                <c:ptCount val="1"/>
                <c:pt idx="0">
                  <c:v>Amount Invoice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'Problem 2'!$B$12:$B$17</c:f>
              <c:strCache>
                <c:ptCount val="6"/>
                <c:pt idx="0">
                  <c:v>INV-0001</c:v>
                </c:pt>
                <c:pt idx="1">
                  <c:v>INV-0002</c:v>
                </c:pt>
                <c:pt idx="2">
                  <c:v>INV-0003</c:v>
                </c:pt>
                <c:pt idx="3">
                  <c:v>INV-0004</c:v>
                </c:pt>
                <c:pt idx="4">
                  <c:v>INV-0005</c:v>
                </c:pt>
                <c:pt idx="5">
                  <c:v>INV-0006</c:v>
                </c:pt>
              </c:strCache>
            </c:strRef>
          </c:cat>
          <c:val>
            <c:numRef>
              <c:f>'Problem 2'!$C$12:$C$17</c:f>
              <c:numCache>
                <c:formatCode>General</c:formatCode>
                <c:ptCount val="6"/>
                <c:pt idx="0">
                  <c:v>317.38</c:v>
                </c:pt>
                <c:pt idx="1">
                  <c:v>442.76</c:v>
                </c:pt>
                <c:pt idx="2">
                  <c:v>398.19</c:v>
                </c:pt>
                <c:pt idx="3">
                  <c:v>428.44</c:v>
                </c:pt>
                <c:pt idx="4">
                  <c:v>103.69</c:v>
                </c:pt>
                <c:pt idx="5" formatCode="0.00">
                  <c:v>290</c:v>
                </c:pt>
              </c:numCache>
            </c:numRef>
          </c:val>
          <c:smooth val="0"/>
          <c:extLst>
            <c:ext xmlns:c16="http://schemas.microsoft.com/office/drawing/2014/chart" uri="{C3380CC4-5D6E-409C-BE32-E72D297353CC}">
              <c16:uniqueId val="{00000000-ED77-4F62-9933-839C203B2F36}"/>
            </c:ext>
          </c:extLst>
        </c:ser>
        <c:ser>
          <c:idx val="1"/>
          <c:order val="1"/>
          <c:tx>
            <c:strRef>
              <c:f>'Problem 2'!$D$11</c:f>
              <c:strCache>
                <c:ptCount val="1"/>
                <c:pt idx="0">
                  <c:v>Amount Received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'Problem 2'!$B$12:$B$17</c:f>
              <c:strCache>
                <c:ptCount val="6"/>
                <c:pt idx="0">
                  <c:v>INV-0001</c:v>
                </c:pt>
                <c:pt idx="1">
                  <c:v>INV-0002</c:v>
                </c:pt>
                <c:pt idx="2">
                  <c:v>INV-0003</c:v>
                </c:pt>
                <c:pt idx="3">
                  <c:v>INV-0004</c:v>
                </c:pt>
                <c:pt idx="4">
                  <c:v>INV-0005</c:v>
                </c:pt>
                <c:pt idx="5">
                  <c:v>INV-0006</c:v>
                </c:pt>
              </c:strCache>
            </c:strRef>
          </c:cat>
          <c:val>
            <c:numRef>
              <c:f>'Problem 2'!$D$12:$D$17</c:f>
              <c:numCache>
                <c:formatCode>General</c:formatCode>
                <c:ptCount val="6"/>
                <c:pt idx="0">
                  <c:v>317.38</c:v>
                </c:pt>
                <c:pt idx="1">
                  <c:v>442.66</c:v>
                </c:pt>
                <c:pt idx="2">
                  <c:v>393.19</c:v>
                </c:pt>
                <c:pt idx="3">
                  <c:v>428.44</c:v>
                </c:pt>
                <c:pt idx="4">
                  <c:v>103.39</c:v>
                </c:pt>
                <c:pt idx="5" formatCode="0.00">
                  <c:v>290</c:v>
                </c:pt>
              </c:numCache>
            </c:numRef>
          </c:val>
          <c:smooth val="0"/>
          <c:extLst>
            <c:ext xmlns:c16="http://schemas.microsoft.com/office/drawing/2014/chart" uri="{C3380CC4-5D6E-409C-BE32-E72D297353CC}">
              <c16:uniqueId val="{00000001-ED77-4F62-9933-839C203B2F36}"/>
            </c:ext>
          </c:extLst>
        </c:ser>
        <c:dLbls>
          <c:dLblPos val="ctr"/>
          <c:showLegendKey val="0"/>
          <c:showVal val="1"/>
          <c:showCatName val="0"/>
          <c:showSerName val="0"/>
          <c:showPercent val="0"/>
          <c:showBubbleSize val="0"/>
        </c:dLbls>
        <c:marker val="1"/>
        <c:smooth val="0"/>
        <c:axId val="1152597120"/>
        <c:axId val="1152590880"/>
      </c:lineChart>
      <c:catAx>
        <c:axId val="1152597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2590880"/>
        <c:crosses val="autoZero"/>
        <c:auto val="1"/>
        <c:lblAlgn val="ctr"/>
        <c:lblOffset val="100"/>
        <c:noMultiLvlLbl val="0"/>
      </c:catAx>
      <c:valAx>
        <c:axId val="115259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525971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6</xdr:row>
      <xdr:rowOff>7620</xdr:rowOff>
    </xdr:from>
    <xdr:to>
      <xdr:col>17</xdr:col>
      <xdr:colOff>22860</xdr:colOff>
      <xdr:row>21</xdr:row>
      <xdr:rowOff>160020</xdr:rowOff>
    </xdr:to>
    <xdr:graphicFrame macro="">
      <xdr:nvGraphicFramePr>
        <xdr:cNvPr id="2" name="Chart 1">
          <a:extLst>
            <a:ext uri="{FF2B5EF4-FFF2-40B4-BE49-F238E27FC236}">
              <a16:creationId xmlns:a16="http://schemas.microsoft.com/office/drawing/2014/main" id="{2CDD6462-7D37-4942-6741-AA61B20AE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96A9D4-D73A-4CC4-B060-4DF07CC19BA1}" name="Table1" displayName="Table1" ref="B7:D9" totalsRowShown="0" headerRowDxfId="5">
  <autoFilter ref="B7:D9" xr:uid="{5896A9D4-D73A-4CC4-B060-4DF07CC19BA1}"/>
  <tableColumns count="3">
    <tableColumn id="1" xr3:uid="{A1AF3C89-980B-4806-A71C-26BB69B8F687}" name="Name " dataDxfId="8"/>
    <tableColumn id="2" xr3:uid="{330E5280-A652-4884-AB47-A53390D3E309}" name="Age " dataDxfId="7"/>
    <tableColumn id="3" xr3:uid="{620CE219-9F19-41E2-9FD6-C75D34B4F29E}" name="Receives gift?" dataDxfId="6">
      <calculatedColumnFormula>IF(C8&gt;18, "Yes", "No")</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B92EEE-9480-4BF8-BE02-D62FBF5C8781}" name="Table2" displayName="Table2" ref="B7:D12" totalsRowShown="0" headerRowDxfId="0" dataDxfId="1">
  <autoFilter ref="B7:D12" xr:uid="{E7B92EEE-9480-4BF8-BE02-D62FBF5C8781}"/>
  <tableColumns count="3">
    <tableColumn id="1" xr3:uid="{FCFC4F3A-9C72-4D43-B250-2B92BA2B0DB9}" name="ID Number" dataDxfId="4"/>
    <tableColumn id="2" xr3:uid="{C7910178-5560-4EB1-8021-597B94592AFC}" name="Name" dataDxfId="3"/>
    <tableColumn id="3" xr3:uid="{4D494F23-DA7D-40D9-A2B0-84477A0DCAE3}" name="Age" dataDxfId="2"/>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E14" sqref="E14"/>
    </sheetView>
  </sheetViews>
  <sheetFormatPr defaultColWidth="14.44140625" defaultRowHeight="15" customHeight="1" x14ac:dyDescent="0.3"/>
  <cols>
    <col min="1" max="1" width="9.21875" bestFit="1" customWidth="1"/>
    <col min="2" max="3" width="8.6640625" customWidth="1"/>
    <col min="4" max="4" width="14" customWidth="1"/>
    <col min="5" max="11" width="8.6640625" customWidth="1"/>
    <col min="12" max="12" width="8.6640625" hidden="1" customWidth="1"/>
    <col min="13" max="26" width="8.6640625" customWidth="1"/>
  </cols>
  <sheetData>
    <row r="1" spans="1:12" ht="14.25" customHeight="1" x14ac:dyDescent="0.3"/>
    <row r="2" spans="1:12" ht="14.25" customHeight="1" x14ac:dyDescent="0.3"/>
    <row r="3" spans="1:12" ht="14.25" customHeight="1" x14ac:dyDescent="0.3"/>
    <row r="4" spans="1:12" ht="14.25" customHeight="1" x14ac:dyDescent="0.3"/>
    <row r="5" spans="1:12" ht="55.8" customHeight="1" x14ac:dyDescent="0.3">
      <c r="A5" s="18" t="s">
        <v>31</v>
      </c>
      <c r="B5" s="18"/>
      <c r="C5" s="18"/>
      <c r="D5" s="18"/>
      <c r="E5" s="18"/>
      <c r="F5" s="18"/>
      <c r="G5" s="18"/>
      <c r="H5" s="18"/>
      <c r="I5" s="18"/>
      <c r="J5" s="18"/>
      <c r="K5" s="18"/>
      <c r="L5" s="18"/>
    </row>
    <row r="6" spans="1:12" ht="14.25" customHeight="1" x14ac:dyDescent="0.3"/>
    <row r="7" spans="1:12" ht="14.25" customHeight="1" x14ac:dyDescent="0.3">
      <c r="A7" s="19" t="s">
        <v>32</v>
      </c>
      <c r="B7" s="1" t="s">
        <v>0</v>
      </c>
      <c r="C7" s="1" t="s">
        <v>1</v>
      </c>
      <c r="D7" s="1" t="s">
        <v>2</v>
      </c>
    </row>
    <row r="8" spans="1:12" ht="14.25" customHeight="1" x14ac:dyDescent="0.3">
      <c r="B8" s="1" t="s">
        <v>3</v>
      </c>
      <c r="C8" s="1">
        <v>12</v>
      </c>
      <c r="D8" s="2" t="str">
        <f>IF(C8&gt;18, "Yes", "No")</f>
        <v>No</v>
      </c>
    </row>
    <row r="9" spans="1:12" ht="14.25" customHeight="1" x14ac:dyDescent="0.3">
      <c r="B9" s="1" t="s">
        <v>4</v>
      </c>
      <c r="C9" s="1">
        <v>23</v>
      </c>
      <c r="D9" s="2" t="str">
        <f t="shared" ref="D9" si="0">IF(C9&gt;18, "Yes", "No")</f>
        <v>Yes</v>
      </c>
    </row>
    <row r="10" spans="1:12" ht="14.25" customHeight="1" x14ac:dyDescent="0.3"/>
    <row r="11" spans="1:12" ht="14.25" customHeight="1" x14ac:dyDescent="0.3"/>
    <row r="12" spans="1:12" ht="14.25" customHeight="1" x14ac:dyDescent="0.3"/>
    <row r="13" spans="1:12" ht="14.25" customHeight="1" x14ac:dyDescent="0.3"/>
    <row r="14" spans="1:12" ht="14.25" customHeight="1" x14ac:dyDescent="0.3">
      <c r="E14" s="20"/>
    </row>
    <row r="15" spans="1:12" ht="14.25" customHeight="1" x14ac:dyDescent="0.3"/>
    <row r="16" spans="1: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5:L5"/>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E12" sqref="E12"/>
    </sheetView>
  </sheetViews>
  <sheetFormatPr defaultColWidth="14.44140625" defaultRowHeight="15" customHeight="1" x14ac:dyDescent="0.3"/>
  <cols>
    <col min="1" max="1" width="14" bestFit="1" customWidth="1"/>
    <col min="2" max="2" width="13.88671875" bestFit="1" customWidth="1"/>
    <col min="3" max="3" width="15.33203125" bestFit="1" customWidth="1"/>
    <col min="4" max="4" width="9" bestFit="1" customWidth="1"/>
    <col min="5" max="5" width="15.6640625" customWidth="1"/>
    <col min="6" max="6" width="8.6640625" customWidth="1"/>
    <col min="7" max="7" width="13.77734375" customWidth="1"/>
    <col min="8" max="26" width="8.6640625" customWidth="1"/>
  </cols>
  <sheetData>
    <row r="1" spans="1:7" ht="14.25" customHeight="1" x14ac:dyDescent="0.3"/>
    <row r="2" spans="1:7" ht="14.25" customHeight="1" x14ac:dyDescent="0.3"/>
    <row r="3" spans="1:7" ht="14.25" customHeight="1" x14ac:dyDescent="0.3"/>
    <row r="4" spans="1:7" ht="14.25" customHeight="1" x14ac:dyDescent="0.3"/>
    <row r="5" spans="1:7" ht="14.25" customHeight="1" x14ac:dyDescent="0.3"/>
    <row r="6" spans="1:7" ht="14.25" customHeight="1" x14ac:dyDescent="0.3"/>
    <row r="7" spans="1:7" ht="37.799999999999997" customHeight="1" x14ac:dyDescent="0.3">
      <c r="A7" s="18" t="s">
        <v>33</v>
      </c>
      <c r="B7" s="18"/>
      <c r="C7" s="18"/>
      <c r="D7" s="18"/>
      <c r="E7" s="18"/>
      <c r="F7" s="18"/>
      <c r="G7" s="18"/>
    </row>
    <row r="8" spans="1:7" ht="14.25" customHeight="1" x14ac:dyDescent="0.3"/>
    <row r="9" spans="1:7" ht="14.25" customHeight="1" x14ac:dyDescent="0.3"/>
    <row r="10" spans="1:7" ht="14.25" customHeight="1" thickBot="1" x14ac:dyDescent="0.35"/>
    <row r="11" spans="1:7" ht="14.25" customHeight="1" thickBot="1" x14ac:dyDescent="0.35">
      <c r="A11" s="21" t="s">
        <v>32</v>
      </c>
      <c r="B11" s="12" t="s">
        <v>5</v>
      </c>
      <c r="C11" s="13" t="s">
        <v>6</v>
      </c>
      <c r="D11" s="14" t="s">
        <v>7</v>
      </c>
      <c r="E11" s="15" t="s">
        <v>8</v>
      </c>
      <c r="F11" s="11" t="s">
        <v>9</v>
      </c>
    </row>
    <row r="12" spans="1:7" ht="14.25" customHeight="1" thickTop="1" x14ac:dyDescent="0.3">
      <c r="B12" s="3" t="s">
        <v>10</v>
      </c>
      <c r="C12" s="5">
        <v>317.38</v>
      </c>
      <c r="D12" s="7">
        <v>317.38</v>
      </c>
      <c r="E12" s="9" t="str">
        <f t="shared" ref="E12:E17" si="0">IF(C12=D12,"Equal","Not Equal")</f>
        <v>Equal</v>
      </c>
      <c r="F12" s="16">
        <f>IF(C12=D12,0,C12-D12)</f>
        <v>0</v>
      </c>
    </row>
    <row r="13" spans="1:7" ht="14.25" customHeight="1" x14ac:dyDescent="0.3">
      <c r="B13" s="3" t="s">
        <v>11</v>
      </c>
      <c r="C13" s="5">
        <v>442.76</v>
      </c>
      <c r="D13" s="7">
        <v>442.66</v>
      </c>
      <c r="E13" s="9" t="str">
        <f t="shared" si="0"/>
        <v>Not Equal</v>
      </c>
      <c r="F13" s="16">
        <f t="shared" ref="F13:F16" si="1">IF(C13=D13,0,C13-D13)</f>
        <v>9.9999999999965894E-2</v>
      </c>
    </row>
    <row r="14" spans="1:7" ht="14.25" customHeight="1" x14ac:dyDescent="0.3">
      <c r="B14" s="3" t="s">
        <v>12</v>
      </c>
      <c r="C14" s="5">
        <v>398.19</v>
      </c>
      <c r="D14" s="7">
        <v>393.19</v>
      </c>
      <c r="E14" s="9" t="str">
        <f t="shared" si="0"/>
        <v>Not Equal</v>
      </c>
      <c r="F14" s="16">
        <f t="shared" si="1"/>
        <v>5</v>
      </c>
    </row>
    <row r="15" spans="1:7" ht="14.25" customHeight="1" x14ac:dyDescent="0.3">
      <c r="B15" s="3" t="s">
        <v>13</v>
      </c>
      <c r="C15" s="5">
        <v>428.44</v>
      </c>
      <c r="D15" s="7">
        <v>428.44</v>
      </c>
      <c r="E15" s="9" t="str">
        <f t="shared" si="0"/>
        <v>Equal</v>
      </c>
      <c r="F15" s="16">
        <f t="shared" si="1"/>
        <v>0</v>
      </c>
    </row>
    <row r="16" spans="1:7" ht="14.25" customHeight="1" x14ac:dyDescent="0.3">
      <c r="B16" s="3" t="s">
        <v>14</v>
      </c>
      <c r="C16" s="5">
        <v>103.69</v>
      </c>
      <c r="D16" s="7">
        <v>103.39</v>
      </c>
      <c r="E16" s="9" t="str">
        <f t="shared" si="0"/>
        <v>Not Equal</v>
      </c>
      <c r="F16" s="16">
        <f t="shared" si="1"/>
        <v>0.29999999999999716</v>
      </c>
    </row>
    <row r="17" spans="2:6" ht="14.25" customHeight="1" thickBot="1" x14ac:dyDescent="0.35">
      <c r="B17" s="4" t="s">
        <v>15</v>
      </c>
      <c r="C17" s="6">
        <v>290</v>
      </c>
      <c r="D17" s="8">
        <v>290</v>
      </c>
      <c r="E17" s="10" t="str">
        <f t="shared" si="0"/>
        <v>Equal</v>
      </c>
      <c r="F17" s="17">
        <f>IF(C17=D17,0,C17-D17)</f>
        <v>0</v>
      </c>
    </row>
    <row r="18" spans="2:6" ht="14.25" customHeight="1" x14ac:dyDescent="0.3"/>
    <row r="19" spans="2:6" ht="14.25" customHeight="1" x14ac:dyDescent="0.3"/>
    <row r="20" spans="2:6" ht="14.25" customHeight="1" x14ac:dyDescent="0.3"/>
    <row r="21" spans="2:6" ht="14.25" customHeight="1" x14ac:dyDescent="0.3"/>
    <row r="22" spans="2:6" ht="14.25" customHeight="1" x14ac:dyDescent="0.3"/>
    <row r="23" spans="2:6" ht="14.25" customHeight="1" x14ac:dyDescent="0.3"/>
    <row r="24" spans="2:6" ht="14.25" customHeight="1" x14ac:dyDescent="0.3"/>
    <row r="25" spans="2:6" ht="14.25" customHeight="1" x14ac:dyDescent="0.3"/>
    <row r="26" spans="2:6" ht="14.25" customHeight="1" x14ac:dyDescent="0.3"/>
    <row r="27" spans="2:6" ht="14.25" customHeight="1" x14ac:dyDescent="0.3"/>
    <row r="28" spans="2:6" ht="14.25" customHeight="1" x14ac:dyDescent="0.3"/>
    <row r="29" spans="2:6" ht="14.25" customHeight="1" x14ac:dyDescent="0.3"/>
    <row r="30" spans="2:6" ht="14.25" customHeight="1" x14ac:dyDescent="0.3"/>
    <row r="31" spans="2:6" ht="14.25" customHeight="1" x14ac:dyDescent="0.3"/>
    <row r="32" spans="2: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7:G7"/>
  </mergeCell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activeCell="E15" sqref="E15"/>
    </sheetView>
  </sheetViews>
  <sheetFormatPr defaultColWidth="14.44140625" defaultRowHeight="15" customHeight="1" x14ac:dyDescent="0.3"/>
  <cols>
    <col min="1" max="1" width="10.88671875" customWidth="1"/>
    <col min="2" max="2" width="11.6640625" customWidth="1"/>
    <col min="3" max="4" width="8.6640625" customWidth="1"/>
    <col min="5" max="5" width="24.6640625" bestFit="1" customWidth="1"/>
    <col min="6" max="26" width="8.6640625" customWidth="1"/>
  </cols>
  <sheetData>
    <row r="1" spans="1:7" ht="14.25" customHeight="1" x14ac:dyDescent="0.3"/>
    <row r="2" spans="1:7" ht="14.25" customHeight="1" x14ac:dyDescent="0.3"/>
    <row r="3" spans="1:7" ht="14.25" customHeight="1" x14ac:dyDescent="0.3"/>
    <row r="4" spans="1:7" ht="40.200000000000003" customHeight="1" x14ac:dyDescent="0.3">
      <c r="A4" s="18" t="s">
        <v>34</v>
      </c>
      <c r="B4" s="22"/>
      <c r="C4" s="22"/>
      <c r="D4" s="22"/>
      <c r="E4" s="22"/>
      <c r="F4" s="22"/>
      <c r="G4" s="22"/>
    </row>
    <row r="5" spans="1:7" ht="14.25" customHeight="1" x14ac:dyDescent="0.3"/>
    <row r="6" spans="1:7" ht="14.25" customHeight="1" x14ac:dyDescent="0.3"/>
    <row r="7" spans="1:7" ht="14.25" customHeight="1" x14ac:dyDescent="0.3">
      <c r="A7" s="23" t="s">
        <v>32</v>
      </c>
      <c r="B7" s="1" t="s">
        <v>16</v>
      </c>
      <c r="C7" s="1" t="s">
        <v>17</v>
      </c>
      <c r="D7" s="1" t="s">
        <v>18</v>
      </c>
    </row>
    <row r="8" spans="1:7" ht="14.25" customHeight="1" x14ac:dyDescent="0.3">
      <c r="B8" s="1">
        <v>15335</v>
      </c>
      <c r="C8" s="1" t="s">
        <v>19</v>
      </c>
      <c r="D8" s="1">
        <v>40</v>
      </c>
    </row>
    <row r="9" spans="1:7" ht="14.25" customHeight="1" x14ac:dyDescent="0.3">
      <c r="B9" s="1">
        <v>57564</v>
      </c>
      <c r="C9" s="1" t="s">
        <v>20</v>
      </c>
      <c r="D9" s="1">
        <v>50</v>
      </c>
    </row>
    <row r="10" spans="1:7" ht="14.25" customHeight="1" x14ac:dyDescent="0.3">
      <c r="B10" s="1">
        <v>73546</v>
      </c>
      <c r="C10" s="1" t="s">
        <v>21</v>
      </c>
      <c r="D10" s="1">
        <v>61</v>
      </c>
    </row>
    <row r="11" spans="1:7" ht="14.25" customHeight="1" x14ac:dyDescent="0.3">
      <c r="B11" s="1">
        <v>66475</v>
      </c>
      <c r="C11" s="1" t="s">
        <v>22</v>
      </c>
      <c r="D11" s="1">
        <v>23</v>
      </c>
    </row>
    <row r="12" spans="1:7" ht="14.25" customHeight="1" x14ac:dyDescent="0.3">
      <c r="B12" s="1">
        <v>54746</v>
      </c>
      <c r="C12" s="1" t="s">
        <v>23</v>
      </c>
      <c r="D12" s="1">
        <v>30</v>
      </c>
    </row>
    <row r="13" spans="1:7" ht="14.25" customHeight="1" x14ac:dyDescent="0.3"/>
    <row r="14" spans="1:7" ht="14.25" customHeight="1" x14ac:dyDescent="0.3">
      <c r="B14" s="1" t="s">
        <v>24</v>
      </c>
    </row>
    <row r="15" spans="1:7" ht="14.25" customHeight="1" x14ac:dyDescent="0.3"/>
    <row r="16" spans="1:7" ht="14.25" customHeight="1" x14ac:dyDescent="0.3">
      <c r="B16" s="24" t="s">
        <v>16</v>
      </c>
      <c r="C16" s="1">
        <v>57564</v>
      </c>
    </row>
    <row r="17" spans="2:3" ht="14.25" customHeight="1" x14ac:dyDescent="0.3">
      <c r="B17" s="25" t="s">
        <v>18</v>
      </c>
      <c r="C17" s="2">
        <f>VLOOKUP(C16,B8:D12,3,0)</f>
        <v>50</v>
      </c>
    </row>
    <row r="18" spans="2:3" ht="14.25" customHeight="1" x14ac:dyDescent="0.3"/>
    <row r="19" spans="2:3" ht="14.25" customHeight="1" x14ac:dyDescent="0.3"/>
    <row r="20" spans="2:3" ht="14.25" customHeight="1" x14ac:dyDescent="0.3"/>
    <row r="21" spans="2:3" ht="14.25" customHeight="1" x14ac:dyDescent="0.3"/>
    <row r="22" spans="2:3" ht="14.25" customHeight="1" x14ac:dyDescent="0.3"/>
    <row r="23" spans="2:3" ht="14.25" customHeight="1" x14ac:dyDescent="0.3"/>
    <row r="24" spans="2:3" ht="14.25" customHeight="1" x14ac:dyDescent="0.3"/>
    <row r="25" spans="2:3" ht="14.25" customHeight="1" x14ac:dyDescent="0.3"/>
    <row r="26" spans="2:3" ht="14.25" customHeight="1" x14ac:dyDescent="0.3"/>
    <row r="27" spans="2:3" ht="14.25" customHeight="1" x14ac:dyDescent="0.3"/>
    <row r="28" spans="2:3" ht="14.25" customHeight="1" x14ac:dyDescent="0.3"/>
    <row r="29" spans="2:3" ht="14.25" customHeight="1" x14ac:dyDescent="0.3"/>
    <row r="30" spans="2:3" ht="14.25" customHeight="1" x14ac:dyDescent="0.3"/>
    <row r="31" spans="2:3" ht="14.25" customHeight="1" x14ac:dyDescent="0.3"/>
    <row r="32" spans="2: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4:G4"/>
  </mergeCell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tabSelected="1" workbookViewId="0">
      <selection activeCell="H8" sqref="H8"/>
    </sheetView>
  </sheetViews>
  <sheetFormatPr defaultColWidth="14.44140625" defaultRowHeight="15" customHeight="1" x14ac:dyDescent="0.3"/>
  <cols>
    <col min="1" max="1" width="19.33203125" customWidth="1"/>
    <col min="2" max="3" width="10.109375" customWidth="1"/>
    <col min="4" max="4" width="7.21875" bestFit="1" customWidth="1"/>
    <col min="5" max="5" width="4.6640625" bestFit="1" customWidth="1"/>
    <col min="6" max="6" width="5" bestFit="1" customWidth="1"/>
    <col min="7" max="7" width="9" bestFit="1" customWidth="1"/>
    <col min="8" max="8" width="12.6640625" bestFit="1" customWidth="1"/>
    <col min="9" max="26" width="8.6640625" customWidth="1"/>
  </cols>
  <sheetData>
    <row r="1" spans="1:8" ht="14.25" customHeight="1" x14ac:dyDescent="0.3">
      <c r="H1" s="1"/>
    </row>
    <row r="2" spans="1:8" ht="14.25" customHeight="1" x14ac:dyDescent="0.3"/>
    <row r="3" spans="1:8" ht="14.25" customHeight="1" x14ac:dyDescent="0.3"/>
    <row r="4" spans="1:8" ht="53.4" customHeight="1" x14ac:dyDescent="0.3">
      <c r="A4" s="26" t="s">
        <v>35</v>
      </c>
      <c r="B4" s="26"/>
      <c r="C4" s="26"/>
      <c r="D4" s="26"/>
      <c r="E4" s="26"/>
      <c r="F4" s="26"/>
      <c r="G4" s="26"/>
    </row>
    <row r="5" spans="1:8" ht="14.25" customHeight="1" x14ac:dyDescent="0.3"/>
    <row r="6" spans="1:8" ht="14.25" customHeight="1" x14ac:dyDescent="0.3"/>
    <row r="7" spans="1:8" ht="14.25" customHeight="1" x14ac:dyDescent="0.3">
      <c r="A7" s="23" t="s">
        <v>32</v>
      </c>
      <c r="B7" s="28"/>
      <c r="C7" s="27"/>
      <c r="D7" s="29"/>
      <c r="E7" s="29"/>
      <c r="F7" s="29"/>
      <c r="G7" s="29"/>
      <c r="H7" s="29"/>
    </row>
    <row r="8" spans="1:8" ht="14.25" customHeight="1" x14ac:dyDescent="0.3">
      <c r="B8" s="36" t="s">
        <v>25</v>
      </c>
      <c r="C8" s="37"/>
      <c r="D8" s="38" t="s">
        <v>26</v>
      </c>
      <c r="E8" s="38" t="s">
        <v>27</v>
      </c>
      <c r="F8" s="38" t="s">
        <v>28</v>
      </c>
      <c r="G8" s="38" t="s">
        <v>29</v>
      </c>
      <c r="H8" s="38" t="s">
        <v>30</v>
      </c>
    </row>
    <row r="9" spans="1:8" ht="14.25" customHeight="1" x14ac:dyDescent="0.3">
      <c r="B9" s="32">
        <v>43470</v>
      </c>
      <c r="C9" s="32">
        <f t="shared" ref="C9:C29" si="0">DATE(2022,3,19)</f>
        <v>44639</v>
      </c>
      <c r="D9" s="33">
        <f t="shared" ref="D9:D29" si="1">DATEDIF(B9,C9,"M")</f>
        <v>38</v>
      </c>
      <c r="E9" s="33">
        <f t="shared" ref="E9:E29" si="2">DATEDIF(B9,C9,"Y")</f>
        <v>3</v>
      </c>
      <c r="F9" s="33">
        <f>DATEDIF(B9,C9,"D")</f>
        <v>1169</v>
      </c>
      <c r="G9" s="33">
        <f>MOD(DATEDIF(B9,C9,"D"),7)</f>
        <v>0</v>
      </c>
      <c r="H9" s="34">
        <f>ROUNDDOWN(((DATEDIF(B9,C9,"D"))/7),0)</f>
        <v>167</v>
      </c>
    </row>
    <row r="10" spans="1:8" ht="14.25" customHeight="1" x14ac:dyDescent="0.3">
      <c r="B10" s="30">
        <v>43532</v>
      </c>
      <c r="C10" s="30">
        <f t="shared" si="0"/>
        <v>44639</v>
      </c>
      <c r="D10" s="31">
        <f t="shared" si="1"/>
        <v>36</v>
      </c>
      <c r="E10" s="31">
        <f t="shared" si="2"/>
        <v>3</v>
      </c>
      <c r="F10" s="31">
        <f t="shared" ref="F10:F29" si="3">DATEDIF(B10,C10,"D")</f>
        <v>1107</v>
      </c>
      <c r="G10" s="31">
        <f t="shared" ref="G10:G29" si="4">MOD(DATEDIF(B10,C10,"D"),7)</f>
        <v>1</v>
      </c>
      <c r="H10" s="35">
        <f t="shared" ref="H10:H29" si="5">ROUNDDOWN(((DATEDIF(B10,C10,"D"))/7),0)</f>
        <v>158</v>
      </c>
    </row>
    <row r="11" spans="1:8" ht="14.25" customHeight="1" x14ac:dyDescent="0.3">
      <c r="B11" s="32">
        <v>43527</v>
      </c>
      <c r="C11" s="32">
        <f t="shared" si="0"/>
        <v>44639</v>
      </c>
      <c r="D11" s="33">
        <f t="shared" si="1"/>
        <v>36</v>
      </c>
      <c r="E11" s="33">
        <f t="shared" si="2"/>
        <v>3</v>
      </c>
      <c r="F11" s="33">
        <f t="shared" si="3"/>
        <v>1112</v>
      </c>
      <c r="G11" s="33">
        <f t="shared" si="4"/>
        <v>6</v>
      </c>
      <c r="H11" s="34">
        <f t="shared" si="5"/>
        <v>158</v>
      </c>
    </row>
    <row r="12" spans="1:8" ht="14.25" customHeight="1" x14ac:dyDescent="0.3">
      <c r="B12" s="30">
        <v>43492</v>
      </c>
      <c r="C12" s="30">
        <f t="shared" si="0"/>
        <v>44639</v>
      </c>
      <c r="D12" s="31">
        <f t="shared" si="1"/>
        <v>37</v>
      </c>
      <c r="E12" s="31">
        <f t="shared" si="2"/>
        <v>3</v>
      </c>
      <c r="F12" s="31">
        <f t="shared" si="3"/>
        <v>1147</v>
      </c>
      <c r="G12" s="31">
        <f t="shared" si="4"/>
        <v>6</v>
      </c>
      <c r="H12" s="35">
        <f t="shared" si="5"/>
        <v>163</v>
      </c>
    </row>
    <row r="13" spans="1:8" ht="14.25" customHeight="1" x14ac:dyDescent="0.3">
      <c r="B13" s="32">
        <v>43504</v>
      </c>
      <c r="C13" s="32">
        <f t="shared" si="0"/>
        <v>44639</v>
      </c>
      <c r="D13" s="33">
        <f t="shared" si="1"/>
        <v>37</v>
      </c>
      <c r="E13" s="33">
        <f t="shared" si="2"/>
        <v>3</v>
      </c>
      <c r="F13" s="33">
        <f t="shared" si="3"/>
        <v>1135</v>
      </c>
      <c r="G13" s="33">
        <f t="shared" si="4"/>
        <v>1</v>
      </c>
      <c r="H13" s="34">
        <f t="shared" si="5"/>
        <v>162</v>
      </c>
    </row>
    <row r="14" spans="1:8" ht="14.25" customHeight="1" x14ac:dyDescent="0.3">
      <c r="B14" s="30">
        <v>43549</v>
      </c>
      <c r="C14" s="30">
        <f t="shared" si="0"/>
        <v>44639</v>
      </c>
      <c r="D14" s="31">
        <f t="shared" si="1"/>
        <v>35</v>
      </c>
      <c r="E14" s="31">
        <f t="shared" si="2"/>
        <v>2</v>
      </c>
      <c r="F14" s="31">
        <f t="shared" si="3"/>
        <v>1090</v>
      </c>
      <c r="G14" s="31">
        <f t="shared" si="4"/>
        <v>5</v>
      </c>
      <c r="H14" s="35">
        <f t="shared" si="5"/>
        <v>155</v>
      </c>
    </row>
    <row r="15" spans="1:8" ht="14.25" customHeight="1" x14ac:dyDescent="0.3">
      <c r="B15" s="32">
        <v>43521</v>
      </c>
      <c r="C15" s="32">
        <f t="shared" si="0"/>
        <v>44639</v>
      </c>
      <c r="D15" s="33">
        <f t="shared" si="1"/>
        <v>36</v>
      </c>
      <c r="E15" s="33">
        <f t="shared" si="2"/>
        <v>3</v>
      </c>
      <c r="F15" s="33">
        <f t="shared" si="3"/>
        <v>1118</v>
      </c>
      <c r="G15" s="33">
        <f t="shared" si="4"/>
        <v>5</v>
      </c>
      <c r="H15" s="34">
        <f t="shared" si="5"/>
        <v>159</v>
      </c>
    </row>
    <row r="16" spans="1:8" ht="14.25" customHeight="1" x14ac:dyDescent="0.3">
      <c r="B16" s="30">
        <v>43520</v>
      </c>
      <c r="C16" s="30">
        <f t="shared" si="0"/>
        <v>44639</v>
      </c>
      <c r="D16" s="31">
        <f t="shared" si="1"/>
        <v>36</v>
      </c>
      <c r="E16" s="31">
        <f t="shared" si="2"/>
        <v>3</v>
      </c>
      <c r="F16" s="31">
        <f t="shared" si="3"/>
        <v>1119</v>
      </c>
      <c r="G16" s="31">
        <f t="shared" si="4"/>
        <v>6</v>
      </c>
      <c r="H16" s="35">
        <f t="shared" si="5"/>
        <v>159</v>
      </c>
    </row>
    <row r="17" spans="2:8" ht="14.25" customHeight="1" x14ac:dyDescent="0.3">
      <c r="B17" s="32">
        <v>43475</v>
      </c>
      <c r="C17" s="32">
        <f t="shared" si="0"/>
        <v>44639</v>
      </c>
      <c r="D17" s="33">
        <f t="shared" si="1"/>
        <v>38</v>
      </c>
      <c r="E17" s="33">
        <f t="shared" si="2"/>
        <v>3</v>
      </c>
      <c r="F17" s="33">
        <f t="shared" si="3"/>
        <v>1164</v>
      </c>
      <c r="G17" s="33">
        <f t="shared" si="4"/>
        <v>2</v>
      </c>
      <c r="H17" s="34">
        <f t="shared" si="5"/>
        <v>166</v>
      </c>
    </row>
    <row r="18" spans="2:8" ht="14.25" customHeight="1" x14ac:dyDescent="0.3">
      <c r="B18" s="30">
        <v>43516</v>
      </c>
      <c r="C18" s="30">
        <f t="shared" si="0"/>
        <v>44639</v>
      </c>
      <c r="D18" s="31">
        <f t="shared" si="1"/>
        <v>36</v>
      </c>
      <c r="E18" s="31">
        <f t="shared" si="2"/>
        <v>3</v>
      </c>
      <c r="F18" s="31">
        <f t="shared" si="3"/>
        <v>1123</v>
      </c>
      <c r="G18" s="31">
        <f t="shared" si="4"/>
        <v>3</v>
      </c>
      <c r="H18" s="35">
        <f t="shared" si="5"/>
        <v>160</v>
      </c>
    </row>
    <row r="19" spans="2:8" ht="14.25" customHeight="1" x14ac:dyDescent="0.3">
      <c r="B19" s="32">
        <v>43502</v>
      </c>
      <c r="C19" s="32">
        <f t="shared" si="0"/>
        <v>44639</v>
      </c>
      <c r="D19" s="33">
        <f t="shared" si="1"/>
        <v>37</v>
      </c>
      <c r="E19" s="33">
        <f t="shared" si="2"/>
        <v>3</v>
      </c>
      <c r="F19" s="33">
        <f t="shared" si="3"/>
        <v>1137</v>
      </c>
      <c r="G19" s="33">
        <f t="shared" si="4"/>
        <v>3</v>
      </c>
      <c r="H19" s="34">
        <f t="shared" si="5"/>
        <v>162</v>
      </c>
    </row>
    <row r="20" spans="2:8" ht="14.25" customHeight="1" x14ac:dyDescent="0.3">
      <c r="B20" s="30">
        <v>43533</v>
      </c>
      <c r="C20" s="30">
        <f t="shared" si="0"/>
        <v>44639</v>
      </c>
      <c r="D20" s="31">
        <f t="shared" si="1"/>
        <v>36</v>
      </c>
      <c r="E20" s="31">
        <f t="shared" si="2"/>
        <v>3</v>
      </c>
      <c r="F20" s="31">
        <f t="shared" si="3"/>
        <v>1106</v>
      </c>
      <c r="G20" s="31">
        <f t="shared" si="4"/>
        <v>0</v>
      </c>
      <c r="H20" s="35">
        <f t="shared" si="5"/>
        <v>158</v>
      </c>
    </row>
    <row r="21" spans="2:8" ht="14.25" customHeight="1" x14ac:dyDescent="0.3">
      <c r="B21" s="32">
        <v>43508</v>
      </c>
      <c r="C21" s="32">
        <f t="shared" si="0"/>
        <v>44639</v>
      </c>
      <c r="D21" s="33">
        <f t="shared" si="1"/>
        <v>37</v>
      </c>
      <c r="E21" s="33">
        <f t="shared" si="2"/>
        <v>3</v>
      </c>
      <c r="F21" s="33">
        <f t="shared" si="3"/>
        <v>1131</v>
      </c>
      <c r="G21" s="33">
        <f t="shared" si="4"/>
        <v>4</v>
      </c>
      <c r="H21" s="34">
        <f t="shared" si="5"/>
        <v>161</v>
      </c>
    </row>
    <row r="22" spans="2:8" ht="14.25" customHeight="1" x14ac:dyDescent="0.3">
      <c r="B22" s="30">
        <v>43503</v>
      </c>
      <c r="C22" s="30">
        <f t="shared" si="0"/>
        <v>44639</v>
      </c>
      <c r="D22" s="31">
        <f t="shared" si="1"/>
        <v>37</v>
      </c>
      <c r="E22" s="31">
        <f t="shared" si="2"/>
        <v>3</v>
      </c>
      <c r="F22" s="31">
        <f t="shared" si="3"/>
        <v>1136</v>
      </c>
      <c r="G22" s="31">
        <f t="shared" si="4"/>
        <v>2</v>
      </c>
      <c r="H22" s="35">
        <f t="shared" si="5"/>
        <v>162</v>
      </c>
    </row>
    <row r="23" spans="2:8" ht="14.25" customHeight="1" x14ac:dyDescent="0.3">
      <c r="B23" s="32">
        <v>43553</v>
      </c>
      <c r="C23" s="32">
        <f t="shared" si="0"/>
        <v>44639</v>
      </c>
      <c r="D23" s="33">
        <f t="shared" si="1"/>
        <v>35</v>
      </c>
      <c r="E23" s="33">
        <f t="shared" si="2"/>
        <v>2</v>
      </c>
      <c r="F23" s="33">
        <f t="shared" si="3"/>
        <v>1086</v>
      </c>
      <c r="G23" s="33">
        <f t="shared" si="4"/>
        <v>1</v>
      </c>
      <c r="H23" s="34">
        <f t="shared" si="5"/>
        <v>155</v>
      </c>
    </row>
    <row r="24" spans="2:8" ht="14.25" customHeight="1" x14ac:dyDescent="0.3">
      <c r="B24" s="30">
        <v>43480</v>
      </c>
      <c r="C24" s="30">
        <f t="shared" si="0"/>
        <v>44639</v>
      </c>
      <c r="D24" s="31">
        <f t="shared" si="1"/>
        <v>38</v>
      </c>
      <c r="E24" s="31">
        <f t="shared" si="2"/>
        <v>3</v>
      </c>
      <c r="F24" s="31">
        <f t="shared" si="3"/>
        <v>1159</v>
      </c>
      <c r="G24" s="31">
        <f t="shared" si="4"/>
        <v>4</v>
      </c>
      <c r="H24" s="35">
        <f t="shared" si="5"/>
        <v>165</v>
      </c>
    </row>
    <row r="25" spans="2:8" ht="14.25" customHeight="1" x14ac:dyDescent="0.3">
      <c r="B25" s="32">
        <v>43535</v>
      </c>
      <c r="C25" s="32">
        <f t="shared" si="0"/>
        <v>44639</v>
      </c>
      <c r="D25" s="33">
        <f t="shared" si="1"/>
        <v>36</v>
      </c>
      <c r="E25" s="33">
        <f t="shared" si="2"/>
        <v>3</v>
      </c>
      <c r="F25" s="33">
        <f t="shared" si="3"/>
        <v>1104</v>
      </c>
      <c r="G25" s="33">
        <f t="shared" si="4"/>
        <v>5</v>
      </c>
      <c r="H25" s="34">
        <f t="shared" si="5"/>
        <v>157</v>
      </c>
    </row>
    <row r="26" spans="2:8" ht="14.25" customHeight="1" x14ac:dyDescent="0.3">
      <c r="B26" s="30">
        <v>43466</v>
      </c>
      <c r="C26" s="30">
        <f t="shared" si="0"/>
        <v>44639</v>
      </c>
      <c r="D26" s="31">
        <f t="shared" si="1"/>
        <v>38</v>
      </c>
      <c r="E26" s="31">
        <f t="shared" si="2"/>
        <v>3</v>
      </c>
      <c r="F26" s="31">
        <f t="shared" si="3"/>
        <v>1173</v>
      </c>
      <c r="G26" s="31">
        <f t="shared" si="4"/>
        <v>4</v>
      </c>
      <c r="H26" s="35">
        <f t="shared" si="5"/>
        <v>167</v>
      </c>
    </row>
    <row r="27" spans="2:8" ht="14.25" customHeight="1" x14ac:dyDescent="0.3">
      <c r="B27" s="32">
        <v>43486</v>
      </c>
      <c r="C27" s="32">
        <f t="shared" si="0"/>
        <v>44639</v>
      </c>
      <c r="D27" s="33">
        <f t="shared" si="1"/>
        <v>37</v>
      </c>
      <c r="E27" s="33">
        <f t="shared" si="2"/>
        <v>3</v>
      </c>
      <c r="F27" s="33">
        <f t="shared" si="3"/>
        <v>1153</v>
      </c>
      <c r="G27" s="33">
        <f t="shared" si="4"/>
        <v>5</v>
      </c>
      <c r="H27" s="34">
        <f t="shared" si="5"/>
        <v>164</v>
      </c>
    </row>
    <row r="28" spans="2:8" ht="14.25" customHeight="1" x14ac:dyDescent="0.3">
      <c r="B28" s="30">
        <v>43535</v>
      </c>
      <c r="C28" s="30">
        <f t="shared" si="0"/>
        <v>44639</v>
      </c>
      <c r="D28" s="31">
        <f t="shared" si="1"/>
        <v>36</v>
      </c>
      <c r="E28" s="31">
        <f t="shared" si="2"/>
        <v>3</v>
      </c>
      <c r="F28" s="31">
        <f t="shared" si="3"/>
        <v>1104</v>
      </c>
      <c r="G28" s="31">
        <f t="shared" si="4"/>
        <v>5</v>
      </c>
      <c r="H28" s="35">
        <f t="shared" si="5"/>
        <v>157</v>
      </c>
    </row>
    <row r="29" spans="2:8" ht="14.25" customHeight="1" x14ac:dyDescent="0.3">
      <c r="B29" s="32">
        <v>43521</v>
      </c>
      <c r="C29" s="32">
        <f t="shared" si="0"/>
        <v>44639</v>
      </c>
      <c r="D29" s="33">
        <f t="shared" si="1"/>
        <v>36</v>
      </c>
      <c r="E29" s="33">
        <f t="shared" si="2"/>
        <v>3</v>
      </c>
      <c r="F29" s="33">
        <f t="shared" si="3"/>
        <v>1118</v>
      </c>
      <c r="G29" s="33">
        <f t="shared" si="4"/>
        <v>5</v>
      </c>
      <c r="H29" s="34">
        <f t="shared" si="5"/>
        <v>159</v>
      </c>
    </row>
    <row r="30" spans="2:8" ht="14.25" customHeight="1" x14ac:dyDescent="0.3"/>
    <row r="31" spans="2:8" ht="14.25" customHeight="1" x14ac:dyDescent="0.3"/>
    <row r="32" spans="2: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1</vt:lpstr>
      <vt:lpstr>Problem 2</vt:lpstr>
      <vt:lpstr>Problem 3</vt:lpstr>
      <vt:lpstr>Problem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2022-10-14T12:57:24Z</dcterms:modified>
</cp:coreProperties>
</file>