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Internshala\Excelproject\Excelproject\"/>
    </mc:Choice>
  </mc:AlternateContent>
  <xr:revisionPtr revIDLastSave="0" documentId="13_ncr:1_{6C11A190-EF83-4FF9-96BC-38F340715E12}" xr6:coauthVersionLast="47" xr6:coauthVersionMax="47" xr10:uidLastSave="{00000000-0000-0000-0000-000000000000}"/>
  <bookViews>
    <workbookView xWindow="-110" yWindow="-110" windowWidth="19420" windowHeight="11500" activeTab="4" xr2:uid="{00000000-000D-0000-FFFF-FFFF00000000}"/>
  </bookViews>
  <sheets>
    <sheet name="Engagement Summary" sheetId="2" r:id="rId1"/>
    <sheet name="Task3 A" sheetId="4" r:id="rId2"/>
    <sheet name="Task3 B" sheetId="5" r:id="rId3"/>
    <sheet name="Task3 C" sheetId="6" r:id="rId4"/>
    <sheet name="Task3 D" sheetId="7" r:id="rId5"/>
  </sheets>
  <definedNames>
    <definedName name="_xlnm._FilterDatabase" localSheetId="0" hidden="1">'Engagement Summary'!$A$1:$A$1000</definedName>
  </definedNames>
  <calcPr calcId="191029"/>
  <pivotCaches>
    <pivotCache cacheId="7" r:id="rId6"/>
    <pivotCache cacheId="19"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bhSlxfWvTgv8XKEk2OsP6o8jWik31LnAbkDVGdJdyIg="/>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 i="2"/>
</calcChain>
</file>

<file path=xl/sharedStrings.xml><?xml version="1.0" encoding="utf-8"?>
<sst xmlns="http://schemas.openxmlformats.org/spreadsheetml/2006/main" count="435" uniqueCount="73">
  <si>
    <t>Platform</t>
  </si>
  <si>
    <t>Twitter</t>
  </si>
  <si>
    <t>2024-12-23</t>
  </si>
  <si>
    <t>YouTube</t>
  </si>
  <si>
    <t>2025-05-12</t>
  </si>
  <si>
    <t>Instagram</t>
  </si>
  <si>
    <t>2024-08-12</t>
  </si>
  <si>
    <t>Facebook</t>
  </si>
  <si>
    <t>2024-06-24</t>
  </si>
  <si>
    <t>2024-11-18</t>
  </si>
  <si>
    <t>2024-08-26</t>
  </si>
  <si>
    <t>2025-05-05</t>
  </si>
  <si>
    <t>2024-08-19</t>
  </si>
  <si>
    <t>2024-09-09</t>
  </si>
  <si>
    <t>2024-12-16</t>
  </si>
  <si>
    <t>2025-01-06</t>
  </si>
  <si>
    <t>2025-02-17</t>
  </si>
  <si>
    <t>2024-11-25</t>
  </si>
  <si>
    <t>2025-02-24</t>
  </si>
  <si>
    <t>2024-06-10</t>
  </si>
  <si>
    <t>2024-06-17</t>
  </si>
  <si>
    <t>2024-10-21</t>
  </si>
  <si>
    <t>2024-09-02</t>
  </si>
  <si>
    <t>2025-03-03</t>
  </si>
  <si>
    <t>2024-10-28</t>
  </si>
  <si>
    <t>2024-12-09</t>
  </si>
  <si>
    <t>2025-01-27</t>
  </si>
  <si>
    <t>2024-06-03</t>
  </si>
  <si>
    <t>2025-03-24</t>
  </si>
  <si>
    <t>2025-02-10</t>
  </si>
  <si>
    <t>2024-07-29</t>
  </si>
  <si>
    <t>2024-11-04</t>
  </si>
  <si>
    <t>2024-07-15</t>
  </si>
  <si>
    <t>2025-04-28</t>
  </si>
  <si>
    <t>2025-04-07</t>
  </si>
  <si>
    <t>2024-07-01</t>
  </si>
  <si>
    <t>2024-08-05</t>
  </si>
  <si>
    <t>Week_Start_Date</t>
  </si>
  <si>
    <t>New_Followers</t>
  </si>
  <si>
    <t>Unfollows</t>
  </si>
  <si>
    <t>Total_Followers</t>
  </si>
  <si>
    <t>Engagement_Rate</t>
  </si>
  <si>
    <t>Ad_Spend</t>
  </si>
  <si>
    <t>2024-07-08</t>
  </si>
  <si>
    <t>2024-07-22</t>
  </si>
  <si>
    <t>2024-09-16</t>
  </si>
  <si>
    <t>2024-09-23</t>
  </si>
  <si>
    <t>2024-09-30</t>
  </si>
  <si>
    <t>2024-10-07</t>
  </si>
  <si>
    <t>2024-10-14</t>
  </si>
  <si>
    <t>2024-11-11</t>
  </si>
  <si>
    <t>2024-12-02</t>
  </si>
  <si>
    <t>2024-12-30</t>
  </si>
  <si>
    <t>2025-01-13</t>
  </si>
  <si>
    <t>2025-01-20</t>
  </si>
  <si>
    <t>2025-02-03</t>
  </si>
  <si>
    <t>2025-03-10</t>
  </si>
  <si>
    <t>2025-03-17</t>
  </si>
  <si>
    <t>2025-03-31</t>
  </si>
  <si>
    <t>2025-04-14</t>
  </si>
  <si>
    <t>2025-04-21</t>
  </si>
  <si>
    <t>● Identify which Platform generates the highest engagement.</t>
  </si>
  <si>
    <t>Sum of Engagement_Rate</t>
  </si>
  <si>
    <t>Row Labels</t>
  </si>
  <si>
    <t>Grand Total</t>
  </si>
  <si>
    <t>● Compare Growth rates of followers across different platforms.</t>
  </si>
  <si>
    <t>Growth Rate</t>
  </si>
  <si>
    <t>Visualize the engagement by ad spend across Platform.</t>
  </si>
  <si>
    <t>Average of Ad_Spend</t>
  </si>
  <si>
    <t>Advise whether to focus on 1–2 core platforms or continue multi-platform strategy.
Justify the opinion by the analysis</t>
  </si>
  <si>
    <t>Instagram has the highest engagement rate, making it ideal for building strong audience relationships. Users here are more likely to interact meaningfully with content, which is crucial for brand visibility and trust—especially in education and leadership domains. YouTube offers the second-highest growth rate and moderate engagement, making it a powerful platform for long-form, educational content that builds authority over time.
In contrast, Facebook, despite having the highest ad spend, shows the lowest growth and engagement, suggesting poor return on investment. Twitter leads in growth but has lower engagement, meaning visibility may be high, but audience connection is weaker.
Focusing on Instagram and YouTube allows for deeper content creation, better audience targeting, and more efficient use of resources. A multi-platform strategy can dilute efforts and stretch budgets thin without proportional returns. By concentrating on platforms that offer the best mix of growth and engagement, you’ll build a stronger, more sustainable digital presence. Use other platforms selectively, but let Instagram and YouTube lead your strategy.</t>
  </si>
  <si>
    <t>Compare Growth rates of followers across different platforms.</t>
  </si>
  <si>
    <t>Sum of Growth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</si>
</sst>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scheme val="minor"/>
    </font>
    <font>
      <b/>
      <sz val="11"/>
      <color theme="1"/>
      <name val="Calibri"/>
      <family val="2"/>
    </font>
    <font>
      <sz val="11"/>
      <color theme="1"/>
      <name val="Calibri"/>
      <family val="2"/>
    </font>
    <font>
      <b/>
      <sz val="12"/>
      <color theme="1"/>
      <name val="Calibri"/>
      <family val="2"/>
      <scheme val="minor"/>
    </font>
    <font>
      <b/>
      <sz val="13"/>
      <color theme="1"/>
      <name val="Calibri"/>
      <family val="2"/>
      <scheme val="minor"/>
    </font>
    <font>
      <sz val="12"/>
      <color theme="1"/>
      <name val="Calibri"/>
      <family val="2"/>
      <scheme val="minor"/>
    </font>
    <font>
      <sz val="11"/>
      <color theme="1"/>
      <name val="Calibri"/>
      <family val="2"/>
      <scheme val="minor"/>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2">
    <xf numFmtId="0" fontId="0" fillId="0" borderId="0"/>
    <xf numFmtId="9" fontId="6" fillId="0" borderId="0" applyFont="0" applyFill="0" applyBorder="0" applyAlignment="0" applyProtection="0"/>
  </cellStyleXfs>
  <cellXfs count="15">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2" fillId="0" borderId="0" xfId="0" applyFont="1"/>
    <xf numFmtId="0" fontId="3" fillId="0" borderId="0" xfId="0" applyFont="1"/>
    <xf numFmtId="0" fontId="0" fillId="0" borderId="0" xfId="0" pivotButton="1"/>
    <xf numFmtId="0" fontId="0" fillId="0" borderId="0" xfId="0" applyAlignment="1">
      <alignment horizontal="left"/>
    </xf>
    <xf numFmtId="0" fontId="4" fillId="0" borderId="0" xfId="0" applyFont="1"/>
    <xf numFmtId="164" fontId="1" fillId="0" borderId="2" xfId="0" applyNumberFormat="1" applyFont="1" applyBorder="1" applyAlignment="1">
      <alignment horizontal="center" vertical="top" wrapText="1"/>
    </xf>
    <xf numFmtId="164" fontId="0" fillId="0" borderId="0" xfId="0" applyNumberFormat="1"/>
    <xf numFmtId="0" fontId="3" fillId="0" borderId="0" xfId="0" applyFont="1" applyAlignment="1">
      <alignment wrapText="1"/>
    </xf>
    <xf numFmtId="0" fontId="5" fillId="0" borderId="0" xfId="0" applyFont="1" applyAlignment="1">
      <alignment vertical="top" wrapText="1"/>
    </xf>
    <xf numFmtId="2" fontId="0" fillId="0" borderId="0" xfId="1" applyNumberFormat="1" applyFont="1"/>
    <xf numFmtId="0" fontId="0" fillId="0" borderId="0" xfId="0" applyNumberFormat="1"/>
    <xf numFmtId="2" fontId="0" fillId="0" borderId="0" xfId="0" applyNumberFormat="1"/>
  </cellXfs>
  <cellStyles count="2">
    <cellStyle name="Normal" xfId="0" builtinId="0"/>
    <cellStyle name="Percent" xfId="1" builtinId="5"/>
  </cellStyles>
  <dxfs count="20">
    <dxf>
      <numFmt numFmtId="2" formatCode="0.00"/>
    </dxf>
    <dxf>
      <numFmt numFmtId="173" formatCode="0.000"/>
    </dxf>
    <dxf>
      <numFmt numFmtId="2" formatCode="0.00"/>
    </dxf>
    <dxf>
      <numFmt numFmtId="173" formatCode="0.000"/>
    </dxf>
    <dxf>
      <numFmt numFmtId="172" formatCode="0.0000"/>
    </dxf>
    <dxf>
      <numFmt numFmtId="172" formatCode="0.0000"/>
    </dxf>
    <dxf>
      <numFmt numFmtId="171" formatCode="0.00000"/>
    </dxf>
    <dxf>
      <numFmt numFmtId="171" formatCode="0.00000"/>
    </dxf>
    <dxf>
      <numFmt numFmtId="170" formatCode="0.000000"/>
    </dxf>
    <dxf>
      <numFmt numFmtId="170" formatCode="0.000000"/>
    </dxf>
    <dxf>
      <numFmt numFmtId="169" formatCode="0.0000000"/>
    </dxf>
    <dxf>
      <numFmt numFmtId="169" formatCode="0.0000000"/>
    </dxf>
    <dxf>
      <numFmt numFmtId="0" formatCode="General"/>
    </dxf>
    <dxf>
      <numFmt numFmtId="0" formatCode="General"/>
    </dxf>
    <dxf>
      <numFmt numFmtId="13" formatCode="0%"/>
    </dxf>
    <dxf>
      <numFmt numFmtId="13" formatCode="0%"/>
    </dxf>
    <dxf>
      <numFmt numFmtId="164" formatCode="0.0%"/>
    </dxf>
    <dxf>
      <numFmt numFmtId="164" formatCode="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[Taskk3.xlsx]Task3 A!PivotTable9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'Task3 A'!$B$3</c:f>
              <c:strCache>
                <c:ptCount val="1"/>
                <c:pt idx="0">
                  <c:v>Total</c:v>
                </c:pt>
              </c:strCache>
            </c:strRef>
          </c:tx>
          <c:spPr>
            <a:solidFill>
              <a:schemeClr val="accent1"/>
            </a:solidFill>
            <a:ln>
              <a:noFill/>
            </a:ln>
            <a:effectLst/>
          </c:spPr>
          <c:invertIfNegative val="0"/>
          <c:cat>
            <c:strRef>
              <c:f>'Task3 A'!$A$4:$A$8</c:f>
              <c:strCache>
                <c:ptCount val="4"/>
                <c:pt idx="0">
                  <c:v>Facebook</c:v>
                </c:pt>
                <c:pt idx="1">
                  <c:v>Instagram</c:v>
                </c:pt>
                <c:pt idx="2">
                  <c:v>Twitter</c:v>
                </c:pt>
                <c:pt idx="3">
                  <c:v>YouTube</c:v>
                </c:pt>
              </c:strCache>
            </c:strRef>
          </c:cat>
          <c:val>
            <c:numRef>
              <c:f>'Task3 A'!$B$4:$B$8</c:f>
              <c:numCache>
                <c:formatCode>General</c:formatCode>
                <c:ptCount val="4"/>
                <c:pt idx="0">
                  <c:v>282.43</c:v>
                </c:pt>
                <c:pt idx="1">
                  <c:v>285.78000000000003</c:v>
                </c:pt>
                <c:pt idx="2">
                  <c:v>282.79000000000002</c:v>
                </c:pt>
                <c:pt idx="3">
                  <c:v>277.94</c:v>
                </c:pt>
              </c:numCache>
            </c:numRef>
          </c:val>
          <c:extLst>
            <c:ext xmlns:c16="http://schemas.microsoft.com/office/drawing/2014/chart" uri="{C3380CC4-5D6E-409C-BE32-E72D297353CC}">
              <c16:uniqueId val="{00000000-479B-4315-A9C1-2E3B7A695FE7}"/>
            </c:ext>
          </c:extLst>
        </c:ser>
        <c:dLbls>
          <c:showLegendKey val="0"/>
          <c:showVal val="0"/>
          <c:showCatName val="0"/>
          <c:showSerName val="0"/>
          <c:showPercent val="0"/>
          <c:showBubbleSize val="0"/>
        </c:dLbls>
        <c:gapWidth val="219"/>
        <c:overlap val="-27"/>
        <c:axId val="1988574400"/>
        <c:axId val="1988567680"/>
      </c:barChart>
      <c:catAx>
        <c:axId val="198857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567680"/>
        <c:crosses val="autoZero"/>
        <c:auto val="1"/>
        <c:lblAlgn val="ctr"/>
        <c:lblOffset val="100"/>
        <c:noMultiLvlLbl val="0"/>
      </c:catAx>
      <c:valAx>
        <c:axId val="198856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57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[Taskk3.xlsx]Task3 B!PivotTable10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'Task3 B'!$B$3</c:f>
              <c:strCache>
                <c:ptCount val="1"/>
                <c:pt idx="0">
                  <c:v>Total</c:v>
                </c:pt>
              </c:strCache>
            </c:strRef>
          </c:tx>
          <c:spPr>
            <a:solidFill>
              <a:schemeClr val="accent1"/>
            </a:solidFill>
            <a:ln>
              <a:noFill/>
            </a:ln>
            <a:effectLst/>
          </c:spPr>
          <c:invertIfNegative val="0"/>
          <c:cat>
            <c:strRef>
              <c:f>'Task3 B'!$A$4:$A$8</c:f>
              <c:strCache>
                <c:ptCount val="4"/>
                <c:pt idx="0">
                  <c:v>Facebook</c:v>
                </c:pt>
                <c:pt idx="1">
                  <c:v>Instagram</c:v>
                </c:pt>
                <c:pt idx="2">
                  <c:v>Twitter</c:v>
                </c:pt>
                <c:pt idx="3">
                  <c:v>YouTube</c:v>
                </c:pt>
              </c:strCache>
            </c:strRef>
          </c:cat>
          <c:val>
            <c:numRef>
              <c:f>'Task3 B'!$B$4:$B$8</c:f>
              <c:numCache>
                <c:formatCode>0.00</c:formatCode>
                <c:ptCount val="4"/>
                <c:pt idx="0">
                  <c:v>27.324953416486316</c:v>
                </c:pt>
                <c:pt idx="1">
                  <c:v>28.812660632475907</c:v>
                </c:pt>
                <c:pt idx="2">
                  <c:v>46.40012838310669</c:v>
                </c:pt>
                <c:pt idx="3">
                  <c:v>45.105333156680032</c:v>
                </c:pt>
              </c:numCache>
            </c:numRef>
          </c:val>
          <c:extLst>
            <c:ext xmlns:c16="http://schemas.microsoft.com/office/drawing/2014/chart" uri="{C3380CC4-5D6E-409C-BE32-E72D297353CC}">
              <c16:uniqueId val="{00000000-1D2A-4E0E-8445-A193AF4FD18C}"/>
            </c:ext>
          </c:extLst>
        </c:ser>
        <c:dLbls>
          <c:showLegendKey val="0"/>
          <c:showVal val="0"/>
          <c:showCatName val="0"/>
          <c:showSerName val="0"/>
          <c:showPercent val="0"/>
          <c:showBubbleSize val="0"/>
        </c:dLbls>
        <c:gapWidth val="219"/>
        <c:overlap val="-27"/>
        <c:axId val="1429795488"/>
        <c:axId val="1429795968"/>
      </c:barChart>
      <c:catAx>
        <c:axId val="142979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95968"/>
        <c:crosses val="autoZero"/>
        <c:auto val="1"/>
        <c:lblAlgn val="ctr"/>
        <c:lblOffset val="100"/>
        <c:noMultiLvlLbl val="0"/>
      </c:catAx>
      <c:valAx>
        <c:axId val="14297959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9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[Taskk3.xlsx]Task3 C!PivotTable11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'Task3 C'!$B$2</c:f>
              <c:strCache>
                <c:ptCount val="1"/>
                <c:pt idx="0">
                  <c:v>Total</c:v>
                </c:pt>
              </c:strCache>
            </c:strRef>
          </c:tx>
          <c:spPr>
            <a:solidFill>
              <a:schemeClr val="accent1"/>
            </a:solidFill>
            <a:ln>
              <a:noFill/>
            </a:ln>
            <a:effectLst/>
          </c:spPr>
          <c:invertIfNegative val="0"/>
          <c:cat>
            <c:strRef>
              <c:f>'Task3 C'!$A$3:$A$7</c:f>
              <c:strCache>
                <c:ptCount val="4"/>
                <c:pt idx="0">
                  <c:v>Facebook</c:v>
                </c:pt>
                <c:pt idx="1">
                  <c:v>Instagram</c:v>
                </c:pt>
                <c:pt idx="2">
                  <c:v>Twitter</c:v>
                </c:pt>
                <c:pt idx="3">
                  <c:v>YouTube</c:v>
                </c:pt>
              </c:strCache>
            </c:strRef>
          </c:cat>
          <c:val>
            <c:numRef>
              <c:f>'Task3 C'!$B$3:$B$7</c:f>
              <c:numCache>
                <c:formatCode>General</c:formatCode>
                <c:ptCount val="4"/>
                <c:pt idx="0">
                  <c:v>27590.78</c:v>
                </c:pt>
                <c:pt idx="1">
                  <c:v>23287.46</c:v>
                </c:pt>
                <c:pt idx="2">
                  <c:v>21207.14</c:v>
                </c:pt>
                <c:pt idx="3">
                  <c:v>24572.94</c:v>
                </c:pt>
              </c:numCache>
            </c:numRef>
          </c:val>
          <c:extLst>
            <c:ext xmlns:c16="http://schemas.microsoft.com/office/drawing/2014/chart" uri="{C3380CC4-5D6E-409C-BE32-E72D297353CC}">
              <c16:uniqueId val="{00000000-47A5-4440-A5D9-470886E1280D}"/>
            </c:ext>
          </c:extLst>
        </c:ser>
        <c:dLbls>
          <c:showLegendKey val="0"/>
          <c:showVal val="0"/>
          <c:showCatName val="0"/>
          <c:showSerName val="0"/>
          <c:showPercent val="0"/>
          <c:showBubbleSize val="0"/>
        </c:dLbls>
        <c:gapWidth val="219"/>
        <c:overlap val="-27"/>
        <c:axId val="338962255"/>
        <c:axId val="338953615"/>
      </c:barChart>
      <c:catAx>
        <c:axId val="33896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953615"/>
        <c:crosses val="autoZero"/>
        <c:auto val="1"/>
        <c:lblAlgn val="ctr"/>
        <c:lblOffset val="100"/>
        <c:noMultiLvlLbl val="0"/>
      </c:catAx>
      <c:valAx>
        <c:axId val="338953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96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361950</xdr:colOff>
      <xdr:row>1</xdr:row>
      <xdr:rowOff>165100</xdr:rowOff>
    </xdr:from>
    <xdr:to>
      <xdr:col>8</xdr:col>
      <xdr:colOff>292100</xdr:colOff>
      <xdr:row>14</xdr:row>
      <xdr:rowOff>63500</xdr:rowOff>
    </xdr:to>
    <xdr:graphicFrame macro="">
      <xdr:nvGraphicFramePr>
        <xdr:cNvPr id="2" name="Chart 1">
          <a:extLst>
            <a:ext uri="{FF2B5EF4-FFF2-40B4-BE49-F238E27FC236}">
              <a16:creationId xmlns:a16="http://schemas.microsoft.com/office/drawing/2014/main" id="{CB350397-91CB-3645-9B22-8DA43DD684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2</xdr:row>
      <xdr:rowOff>15875</xdr:rowOff>
    </xdr:from>
    <xdr:to>
      <xdr:col>9</xdr:col>
      <xdr:colOff>127000</xdr:colOff>
      <xdr:row>14</xdr:row>
      <xdr:rowOff>139700</xdr:rowOff>
    </xdr:to>
    <xdr:graphicFrame macro="">
      <xdr:nvGraphicFramePr>
        <xdr:cNvPr id="2" name="Chart 1">
          <a:extLst>
            <a:ext uri="{FF2B5EF4-FFF2-40B4-BE49-F238E27FC236}">
              <a16:creationId xmlns:a16="http://schemas.microsoft.com/office/drawing/2014/main" id="{7612EC99-2BB5-2B48-7B8D-59719D5A88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425450</xdr:colOff>
      <xdr:row>1</xdr:row>
      <xdr:rowOff>6349</xdr:rowOff>
    </xdr:from>
    <xdr:to>
      <xdr:col>11</xdr:col>
      <xdr:colOff>254000</xdr:colOff>
      <xdr:row>14</xdr:row>
      <xdr:rowOff>161924</xdr:rowOff>
    </xdr:to>
    <xdr:graphicFrame macro="">
      <xdr:nvGraphicFramePr>
        <xdr:cNvPr id="2" name="Chart 1">
          <a:extLst>
            <a:ext uri="{FF2B5EF4-FFF2-40B4-BE49-F238E27FC236}">
              <a16:creationId xmlns:a16="http://schemas.microsoft.com/office/drawing/2014/main" id="{23A8914A-745A-EE11-0212-9FD45E044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ngi Srivastava" refreshedDate="45881.749535995368" createdVersion="8" refreshedVersion="8" minRefreshableVersion="3" recordCount="200" xr:uid="{C4FE8235-1124-4CF7-8F05-3C3EF3073057}">
  <cacheSource type="worksheet">
    <worksheetSource ref="A1:G201" sheet="Engagement Summary"/>
  </cacheSource>
  <cacheFields count="7">
    <cacheField name="Week_Start_Date" numFmtId="0">
      <sharedItems/>
    </cacheField>
    <cacheField name="Platform" numFmtId="0">
      <sharedItems count="4">
        <s v="Instagram"/>
        <s v="Facebook"/>
        <s v="Twitter"/>
        <s v="YouTube"/>
      </sharedItems>
    </cacheField>
    <cacheField name="New_Followers" numFmtId="0">
      <sharedItems containsSemiMixedTypes="0" containsString="0" containsNumber="1" containsInteger="1" minValue="115" maxValue="1980"/>
    </cacheField>
    <cacheField name="Unfollows" numFmtId="0">
      <sharedItems containsSemiMixedTypes="0" containsString="0" containsNumber="1" containsInteger="1" minValue="20" maxValue="498"/>
    </cacheField>
    <cacheField name="Total_Followers" numFmtId="0">
      <sharedItems containsSemiMixedTypes="0" containsString="0" containsNumber="1" containsInteger="1" minValue="11435" maxValue="496982"/>
    </cacheField>
    <cacheField name="Engagement_Rate" numFmtId="0">
      <sharedItems containsSemiMixedTypes="0" containsString="0" containsNumber="1" minValue="1.53" maxValue="9.48"/>
    </cacheField>
    <cacheField name="Ad_Spend" numFmtId="0">
      <sharedItems containsSemiMixedTypes="0" containsString="0" containsNumber="1" containsInteger="1" minValue="1083" maxValue="4977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ngi Srivastava" refreshedDate="45881.750395254632" createdVersion="8" refreshedVersion="8" minRefreshableVersion="3" recordCount="200" xr:uid="{693929DA-D9D2-45BA-9D5C-CE5F2E163878}">
  <cacheSource type="worksheet">
    <worksheetSource ref="A1:H201" sheet="Engagement Summary"/>
  </cacheSource>
  <cacheFields count="8">
    <cacheField name="Week_Start_Date" numFmtId="0">
      <sharedItems/>
    </cacheField>
    <cacheField name="Platform" numFmtId="0">
      <sharedItems count="4">
        <s v="Instagram"/>
        <s v="Facebook"/>
        <s v="Twitter"/>
        <s v="YouTube"/>
      </sharedItems>
    </cacheField>
    <cacheField name="New_Followers" numFmtId="0">
      <sharedItems containsSemiMixedTypes="0" containsString="0" containsNumber="1" containsInteger="1" minValue="115" maxValue="1980"/>
    </cacheField>
    <cacheField name="Unfollows" numFmtId="0">
      <sharedItems containsSemiMixedTypes="0" containsString="0" containsNumber="1" containsInteger="1" minValue="20" maxValue="498"/>
    </cacheField>
    <cacheField name="Total_Followers" numFmtId="0">
      <sharedItems containsSemiMixedTypes="0" containsString="0" containsNumber="1" containsInteger="1" minValue="11435" maxValue="496982"/>
    </cacheField>
    <cacheField name="Engagement_Rate" numFmtId="0">
      <sharedItems containsSemiMixedTypes="0" containsString="0" containsNumber="1" minValue="1.53" maxValue="9.48"/>
    </cacheField>
    <cacheField name="Ad_Spend" numFmtId="0">
      <sharedItems containsSemiMixedTypes="0" containsString="0" containsNumber="1" containsInteger="1" minValue="1083" maxValue="49772"/>
    </cacheField>
    <cacheField name="Growth Rate" numFmtId="2">
      <sharedItems containsSemiMixedTypes="0" containsString="0" containsNumber="1" minValue="-0.4081978730104896" maxValue="10.82511426509502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2024-06-03"/>
    <x v="0"/>
    <n v="1135"/>
    <n v="88"/>
    <n v="344084"/>
    <n v="8.06"/>
    <n v="5904"/>
  </r>
  <r>
    <s v="2024-06-03"/>
    <x v="1"/>
    <n v="1312"/>
    <n v="310"/>
    <n v="42654"/>
    <n v="4.9800000000000004"/>
    <n v="9566"/>
  </r>
  <r>
    <s v="2024-06-03"/>
    <x v="2"/>
    <n v="584"/>
    <n v="169"/>
    <n v="146834"/>
    <n v="8.31"/>
    <n v="26752"/>
  </r>
  <r>
    <s v="2024-06-03"/>
    <x v="3"/>
    <n v="1535"/>
    <n v="445"/>
    <n v="395536"/>
    <n v="4.1100000000000003"/>
    <n v="30671"/>
  </r>
  <r>
    <s v="2024-06-10"/>
    <x v="0"/>
    <n v="656"/>
    <n v="139"/>
    <n v="49157"/>
    <n v="9.0500000000000007"/>
    <n v="9920"/>
  </r>
  <r>
    <s v="2024-06-10"/>
    <x v="1"/>
    <n v="1697"/>
    <n v="414"/>
    <n v="316555"/>
    <n v="2.37"/>
    <n v="7924"/>
  </r>
  <r>
    <s v="2024-06-10"/>
    <x v="2"/>
    <n v="436"/>
    <n v="250"/>
    <n v="254347"/>
    <n v="4.01"/>
    <n v="8912"/>
  </r>
  <r>
    <s v="2024-06-10"/>
    <x v="3"/>
    <n v="1197"/>
    <n v="203"/>
    <n v="413878"/>
    <n v="3.16"/>
    <n v="21205"/>
  </r>
  <r>
    <s v="2024-06-17"/>
    <x v="0"/>
    <n v="1048"/>
    <n v="155"/>
    <n v="456946"/>
    <n v="2.46"/>
    <n v="11329"/>
  </r>
  <r>
    <s v="2024-06-17"/>
    <x v="1"/>
    <n v="1753"/>
    <n v="371"/>
    <n v="169496"/>
    <n v="8.11"/>
    <n v="46670"/>
  </r>
  <r>
    <s v="2024-06-17"/>
    <x v="2"/>
    <n v="1335"/>
    <n v="40"/>
    <n v="122732"/>
    <n v="8.19"/>
    <n v="22482"/>
  </r>
  <r>
    <s v="2024-06-17"/>
    <x v="3"/>
    <n v="403"/>
    <n v="66"/>
    <n v="382851"/>
    <n v="3.49"/>
    <n v="24313"/>
  </r>
  <r>
    <s v="2024-06-24"/>
    <x v="0"/>
    <n v="911"/>
    <n v="282"/>
    <n v="35664"/>
    <n v="6.92"/>
    <n v="18050"/>
  </r>
  <r>
    <s v="2024-06-24"/>
    <x v="1"/>
    <n v="1779"/>
    <n v="109"/>
    <n v="26295"/>
    <n v="9.1199999999999992"/>
    <n v="30635"/>
  </r>
  <r>
    <s v="2024-06-24"/>
    <x v="2"/>
    <n v="1238"/>
    <n v="403"/>
    <n v="298421"/>
    <n v="3.5"/>
    <n v="31280"/>
  </r>
  <r>
    <s v="2024-06-24"/>
    <x v="3"/>
    <n v="308"/>
    <n v="431"/>
    <n v="426184"/>
    <n v="2.62"/>
    <n v="1783"/>
  </r>
  <r>
    <s v="2024-07-01"/>
    <x v="0"/>
    <n v="226"/>
    <n v="445"/>
    <n v="419447"/>
    <n v="9.36"/>
    <n v="9566"/>
  </r>
  <r>
    <s v="2024-07-01"/>
    <x v="1"/>
    <n v="505"/>
    <n v="441"/>
    <n v="220020"/>
    <n v="4.4800000000000004"/>
    <n v="42307"/>
  </r>
  <r>
    <s v="2024-07-01"/>
    <x v="2"/>
    <n v="1420"/>
    <n v="63"/>
    <n v="315305"/>
    <n v="6.19"/>
    <n v="5914"/>
  </r>
  <r>
    <s v="2024-07-01"/>
    <x v="3"/>
    <n v="144"/>
    <n v="53"/>
    <n v="113678"/>
    <n v="8.7200000000000006"/>
    <n v="30060"/>
  </r>
  <r>
    <s v="2024-07-08"/>
    <x v="0"/>
    <n v="1757"/>
    <n v="85"/>
    <n v="58223"/>
    <n v="8.74"/>
    <n v="22728"/>
  </r>
  <r>
    <s v="2024-07-08"/>
    <x v="1"/>
    <n v="350"/>
    <n v="41"/>
    <n v="251694"/>
    <n v="1.91"/>
    <n v="38610"/>
  </r>
  <r>
    <s v="2024-07-08"/>
    <x v="2"/>
    <n v="987"/>
    <n v="440"/>
    <n v="389810"/>
    <n v="4.66"/>
    <n v="2932"/>
  </r>
  <r>
    <s v="2024-07-08"/>
    <x v="3"/>
    <n v="883"/>
    <n v="369"/>
    <n v="233694"/>
    <n v="2.88"/>
    <n v="15071"/>
  </r>
  <r>
    <s v="2024-07-15"/>
    <x v="0"/>
    <n v="1960"/>
    <n v="115"/>
    <n v="154169"/>
    <n v="3.74"/>
    <n v="10740"/>
  </r>
  <r>
    <s v="2024-07-15"/>
    <x v="1"/>
    <n v="170"/>
    <n v="334"/>
    <n v="334626"/>
    <n v="6.44"/>
    <n v="43420"/>
  </r>
  <r>
    <s v="2024-07-15"/>
    <x v="2"/>
    <n v="704"/>
    <n v="275"/>
    <n v="226002"/>
    <n v="8.56"/>
    <n v="32393"/>
  </r>
  <r>
    <s v="2024-07-15"/>
    <x v="3"/>
    <n v="224"/>
    <n v="64"/>
    <n v="156683"/>
    <n v="4.5599999999999996"/>
    <n v="28474"/>
  </r>
  <r>
    <s v="2024-07-22"/>
    <x v="0"/>
    <n v="508"/>
    <n v="349"/>
    <n v="473812"/>
    <n v="7.88"/>
    <n v="17328"/>
  </r>
  <r>
    <s v="2024-07-22"/>
    <x v="1"/>
    <n v="1391"/>
    <n v="430"/>
    <n v="295032"/>
    <n v="7.86"/>
    <n v="26067"/>
  </r>
  <r>
    <s v="2024-07-22"/>
    <x v="2"/>
    <n v="1701"/>
    <n v="385"/>
    <n v="198278"/>
    <n v="5.34"/>
    <n v="32763"/>
  </r>
  <r>
    <s v="2024-07-22"/>
    <x v="3"/>
    <n v="804"/>
    <n v="487"/>
    <n v="306564"/>
    <n v="5.52"/>
    <n v="26452"/>
  </r>
  <r>
    <s v="2024-07-29"/>
    <x v="0"/>
    <n v="653"/>
    <n v="112"/>
    <n v="23664"/>
    <n v="4.05"/>
    <n v="15353"/>
  </r>
  <r>
    <s v="2024-07-29"/>
    <x v="1"/>
    <n v="160"/>
    <n v="478"/>
    <n v="435034"/>
    <n v="7.73"/>
    <n v="4839"/>
  </r>
  <r>
    <s v="2024-07-29"/>
    <x v="2"/>
    <n v="1756"/>
    <n v="261"/>
    <n v="287574"/>
    <n v="4.3600000000000003"/>
    <n v="39272"/>
  </r>
  <r>
    <s v="2024-07-29"/>
    <x v="3"/>
    <n v="576"/>
    <n v="101"/>
    <n v="62499"/>
    <n v="3.48"/>
    <n v="16804"/>
  </r>
  <r>
    <s v="2024-08-05"/>
    <x v="0"/>
    <n v="645"/>
    <n v="293"/>
    <n v="437968"/>
    <n v="7.83"/>
    <n v="49303"/>
  </r>
  <r>
    <s v="2024-08-05"/>
    <x v="1"/>
    <n v="214"/>
    <n v="411"/>
    <n v="125034"/>
    <n v="6.11"/>
    <n v="26455"/>
  </r>
  <r>
    <s v="2024-08-05"/>
    <x v="2"/>
    <n v="826"/>
    <n v="498"/>
    <n v="449994"/>
    <n v="9.43"/>
    <n v="12384"/>
  </r>
  <r>
    <s v="2024-08-05"/>
    <x v="3"/>
    <n v="460"/>
    <n v="141"/>
    <n v="320650"/>
    <n v="4.04"/>
    <n v="49372"/>
  </r>
  <r>
    <s v="2024-08-12"/>
    <x v="0"/>
    <n v="1528"/>
    <n v="203"/>
    <n v="489188"/>
    <n v="6.23"/>
    <n v="47101"/>
  </r>
  <r>
    <s v="2024-08-12"/>
    <x v="1"/>
    <n v="1534"/>
    <n v="200"/>
    <n v="307612"/>
    <n v="6.01"/>
    <n v="37903"/>
  </r>
  <r>
    <s v="2024-08-12"/>
    <x v="2"/>
    <n v="485"/>
    <n v="448"/>
    <n v="434883"/>
    <n v="8.5500000000000007"/>
    <n v="33258"/>
  </r>
  <r>
    <s v="2024-08-12"/>
    <x v="3"/>
    <n v="1210"/>
    <n v="178"/>
    <n v="102042"/>
    <n v="5.42"/>
    <n v="6915"/>
  </r>
  <r>
    <s v="2024-08-19"/>
    <x v="0"/>
    <n v="215"/>
    <n v="139"/>
    <n v="325444"/>
    <n v="3.25"/>
    <n v="35501"/>
  </r>
  <r>
    <s v="2024-08-19"/>
    <x v="1"/>
    <n v="1078"/>
    <n v="20"/>
    <n v="183924"/>
    <n v="8.84"/>
    <n v="14203"/>
  </r>
  <r>
    <s v="2024-08-19"/>
    <x v="2"/>
    <n v="1751"/>
    <n v="86"/>
    <n v="188655"/>
    <n v="7.24"/>
    <n v="22206"/>
  </r>
  <r>
    <s v="2024-08-19"/>
    <x v="3"/>
    <n v="221"/>
    <n v="31"/>
    <n v="87443"/>
    <n v="6.19"/>
    <n v="10283"/>
  </r>
  <r>
    <s v="2024-08-26"/>
    <x v="0"/>
    <n v="1685"/>
    <n v="76"/>
    <n v="453799"/>
    <n v="5.71"/>
    <n v="24913"/>
  </r>
  <r>
    <s v="2024-08-26"/>
    <x v="1"/>
    <n v="248"/>
    <n v="211"/>
    <n v="379380"/>
    <n v="9.0399999999999991"/>
    <n v="26925"/>
  </r>
  <r>
    <s v="2024-08-26"/>
    <x v="2"/>
    <n v="1300"/>
    <n v="71"/>
    <n v="186454"/>
    <n v="3.91"/>
    <n v="9942"/>
  </r>
  <r>
    <s v="2024-08-26"/>
    <x v="3"/>
    <n v="422"/>
    <n v="394"/>
    <n v="239044"/>
    <n v="7.83"/>
    <n v="32929"/>
  </r>
  <r>
    <s v="2024-09-02"/>
    <x v="0"/>
    <n v="1429"/>
    <n v="182"/>
    <n v="101332"/>
    <n v="7.16"/>
    <n v="37829"/>
  </r>
  <r>
    <s v="2024-09-02"/>
    <x v="1"/>
    <n v="1520"/>
    <n v="475"/>
    <n v="496982"/>
    <n v="6.41"/>
    <n v="24384"/>
  </r>
  <r>
    <s v="2024-09-02"/>
    <x v="2"/>
    <n v="557"/>
    <n v="360"/>
    <n v="318779"/>
    <n v="8.02"/>
    <n v="25797"/>
  </r>
  <r>
    <s v="2024-09-02"/>
    <x v="3"/>
    <n v="728"/>
    <n v="395"/>
    <n v="370971"/>
    <n v="3.86"/>
    <n v="12646"/>
  </r>
  <r>
    <s v="2024-09-09"/>
    <x v="0"/>
    <n v="1592"/>
    <n v="20"/>
    <n v="378054"/>
    <n v="9.09"/>
    <n v="26663"/>
  </r>
  <r>
    <s v="2024-09-09"/>
    <x v="1"/>
    <n v="1842"/>
    <n v="414"/>
    <n v="307524"/>
    <n v="1.76"/>
    <n v="40478"/>
  </r>
  <r>
    <s v="2024-09-09"/>
    <x v="2"/>
    <n v="751"/>
    <n v="491"/>
    <n v="434047"/>
    <n v="9.24"/>
    <n v="15476"/>
  </r>
  <r>
    <s v="2024-09-09"/>
    <x v="3"/>
    <n v="1409"/>
    <n v="309"/>
    <n v="64583"/>
    <n v="8.99"/>
    <n v="10217"/>
  </r>
  <r>
    <s v="2024-09-16"/>
    <x v="0"/>
    <n v="778"/>
    <n v="401"/>
    <n v="50793"/>
    <n v="3.4"/>
    <n v="21939"/>
  </r>
  <r>
    <s v="2024-09-16"/>
    <x v="1"/>
    <n v="443"/>
    <n v="345"/>
    <n v="474162"/>
    <n v="9.1999999999999993"/>
    <n v="47462"/>
  </r>
  <r>
    <s v="2024-09-16"/>
    <x v="2"/>
    <n v="1472"/>
    <n v="347"/>
    <n v="392355"/>
    <n v="8.59"/>
    <n v="30270"/>
  </r>
  <r>
    <s v="2024-09-16"/>
    <x v="3"/>
    <n v="123"/>
    <n v="155"/>
    <n v="119934"/>
    <n v="3.5"/>
    <n v="5442"/>
  </r>
  <r>
    <s v="2024-09-23"/>
    <x v="0"/>
    <n v="817"/>
    <n v="151"/>
    <n v="422625"/>
    <n v="2.36"/>
    <n v="1083"/>
  </r>
  <r>
    <s v="2024-09-23"/>
    <x v="1"/>
    <n v="198"/>
    <n v="217"/>
    <n v="239753"/>
    <n v="7.36"/>
    <n v="11901"/>
  </r>
  <r>
    <s v="2024-09-23"/>
    <x v="2"/>
    <n v="1911"/>
    <n v="231"/>
    <n v="268516"/>
    <n v="8.5500000000000007"/>
    <n v="24018"/>
  </r>
  <r>
    <s v="2024-09-23"/>
    <x v="3"/>
    <n v="1218"/>
    <n v="212"/>
    <n v="63177"/>
    <n v="8.1300000000000008"/>
    <n v="38883"/>
  </r>
  <r>
    <s v="2024-09-30"/>
    <x v="0"/>
    <n v="1433"/>
    <n v="408"/>
    <n v="370269"/>
    <n v="3.3"/>
    <n v="30575"/>
  </r>
  <r>
    <s v="2024-09-30"/>
    <x v="1"/>
    <n v="250"/>
    <n v="429"/>
    <n v="453423"/>
    <n v="1.77"/>
    <n v="2315"/>
  </r>
  <r>
    <s v="2024-09-30"/>
    <x v="2"/>
    <n v="752"/>
    <n v="153"/>
    <n v="64906"/>
    <n v="2.09"/>
    <n v="12148"/>
  </r>
  <r>
    <s v="2024-09-30"/>
    <x v="3"/>
    <n v="1918"/>
    <n v="212"/>
    <n v="94360"/>
    <n v="7.36"/>
    <n v="36851"/>
  </r>
  <r>
    <s v="2024-10-07"/>
    <x v="0"/>
    <n v="1939"/>
    <n v="67"/>
    <n v="187183"/>
    <n v="6.25"/>
    <n v="41215"/>
  </r>
  <r>
    <s v="2024-10-07"/>
    <x v="1"/>
    <n v="1929"/>
    <n v="267"/>
    <n v="379363"/>
    <n v="1.75"/>
    <n v="43836"/>
  </r>
  <r>
    <s v="2024-10-07"/>
    <x v="2"/>
    <n v="437"/>
    <n v="330"/>
    <n v="476486"/>
    <n v="4.97"/>
    <n v="4509"/>
  </r>
  <r>
    <s v="2024-10-07"/>
    <x v="3"/>
    <n v="307"/>
    <n v="189"/>
    <n v="117767"/>
    <n v="9.3000000000000007"/>
    <n v="27822"/>
  </r>
  <r>
    <s v="2024-10-14"/>
    <x v="0"/>
    <n v="1527"/>
    <n v="303"/>
    <n v="388555"/>
    <n v="8.9"/>
    <n v="36397"/>
  </r>
  <r>
    <s v="2024-10-14"/>
    <x v="1"/>
    <n v="643"/>
    <n v="358"/>
    <n v="157599"/>
    <n v="3.88"/>
    <n v="7285"/>
  </r>
  <r>
    <s v="2024-10-14"/>
    <x v="2"/>
    <n v="201"/>
    <n v="221"/>
    <n v="309772"/>
    <n v="5.9"/>
    <n v="33174"/>
  </r>
  <r>
    <s v="2024-10-14"/>
    <x v="3"/>
    <n v="414"/>
    <n v="47"/>
    <n v="199178"/>
    <n v="1.53"/>
    <n v="6742"/>
  </r>
  <r>
    <s v="2024-10-21"/>
    <x v="0"/>
    <n v="703"/>
    <n v="441"/>
    <n v="357089"/>
    <n v="6.5"/>
    <n v="32478"/>
  </r>
  <r>
    <s v="2024-10-21"/>
    <x v="1"/>
    <n v="508"/>
    <n v="69"/>
    <n v="23492"/>
    <n v="3.16"/>
    <n v="42824"/>
  </r>
  <r>
    <s v="2024-10-21"/>
    <x v="2"/>
    <n v="697"/>
    <n v="61"/>
    <n v="258287"/>
    <n v="8.25"/>
    <n v="21208"/>
  </r>
  <r>
    <s v="2024-10-21"/>
    <x v="3"/>
    <n v="1707"/>
    <n v="223"/>
    <n v="256910"/>
    <n v="5.41"/>
    <n v="44321"/>
  </r>
  <r>
    <s v="2024-10-28"/>
    <x v="0"/>
    <n v="642"/>
    <n v="66"/>
    <n v="346522"/>
    <n v="5.85"/>
    <n v="13116"/>
  </r>
  <r>
    <s v="2024-10-28"/>
    <x v="1"/>
    <n v="859"/>
    <n v="473"/>
    <n v="209987"/>
    <n v="4.46"/>
    <n v="30214"/>
  </r>
  <r>
    <s v="2024-10-28"/>
    <x v="2"/>
    <n v="191"/>
    <n v="154"/>
    <n v="240550"/>
    <n v="5.22"/>
    <n v="15827"/>
  </r>
  <r>
    <s v="2024-10-28"/>
    <x v="3"/>
    <n v="1814"/>
    <n v="157"/>
    <n v="305827"/>
    <n v="1.99"/>
    <n v="46643"/>
  </r>
  <r>
    <s v="2024-11-04"/>
    <x v="0"/>
    <n v="1466"/>
    <n v="69"/>
    <n v="54935"/>
    <n v="6.85"/>
    <n v="36484"/>
  </r>
  <r>
    <s v="2024-11-04"/>
    <x v="1"/>
    <n v="947"/>
    <n v="407"/>
    <n v="319186"/>
    <n v="3.32"/>
    <n v="4996"/>
  </r>
  <r>
    <s v="2024-11-04"/>
    <x v="2"/>
    <n v="1821"/>
    <n v="218"/>
    <n v="439080"/>
    <n v="5.68"/>
    <n v="36095"/>
  </r>
  <r>
    <s v="2024-11-04"/>
    <x v="3"/>
    <n v="1507"/>
    <n v="463"/>
    <n v="258944"/>
    <n v="6.08"/>
    <n v="16443"/>
  </r>
  <r>
    <s v="2024-11-11"/>
    <x v="0"/>
    <n v="1075"/>
    <n v="173"/>
    <n v="51395"/>
    <n v="4.66"/>
    <n v="47812"/>
  </r>
  <r>
    <s v="2024-11-11"/>
    <x v="1"/>
    <n v="171"/>
    <n v="277"/>
    <n v="309483"/>
    <n v="8.6999999999999993"/>
    <n v="38452"/>
  </r>
  <r>
    <s v="2024-11-11"/>
    <x v="2"/>
    <n v="1487"/>
    <n v="337"/>
    <n v="87305"/>
    <n v="2.46"/>
    <n v="30428"/>
  </r>
  <r>
    <s v="2024-11-11"/>
    <x v="3"/>
    <n v="454"/>
    <n v="105"/>
    <n v="121091"/>
    <n v="7.97"/>
    <n v="9269"/>
  </r>
  <r>
    <s v="2024-11-18"/>
    <x v="0"/>
    <n v="187"/>
    <n v="236"/>
    <n v="51087"/>
    <n v="9.41"/>
    <n v="29533"/>
  </r>
  <r>
    <s v="2024-11-18"/>
    <x v="1"/>
    <n v="513"/>
    <n v="441"/>
    <n v="338847"/>
    <n v="2.68"/>
    <n v="39997"/>
  </r>
  <r>
    <s v="2024-11-18"/>
    <x v="2"/>
    <n v="628"/>
    <n v="183"/>
    <n v="487523"/>
    <n v="7.32"/>
    <n v="5391"/>
  </r>
  <r>
    <s v="2024-11-18"/>
    <x v="3"/>
    <n v="278"/>
    <n v="218"/>
    <n v="301695"/>
    <n v="4.68"/>
    <n v="22373"/>
  </r>
  <r>
    <s v="2024-11-25"/>
    <x v="0"/>
    <n v="1854"/>
    <n v="161"/>
    <n v="282466"/>
    <n v="5.17"/>
    <n v="1810"/>
  </r>
  <r>
    <s v="2024-11-25"/>
    <x v="1"/>
    <n v="1710"/>
    <n v="378"/>
    <n v="336661"/>
    <n v="6.2"/>
    <n v="28498"/>
  </r>
  <r>
    <s v="2024-11-25"/>
    <x v="2"/>
    <n v="330"/>
    <n v="232"/>
    <n v="88455"/>
    <n v="2.69"/>
    <n v="39530"/>
  </r>
  <r>
    <s v="2024-11-25"/>
    <x v="3"/>
    <n v="1293"/>
    <n v="408"/>
    <n v="62535"/>
    <n v="8.9"/>
    <n v="37876"/>
  </r>
  <r>
    <s v="2024-12-02"/>
    <x v="0"/>
    <n v="1696"/>
    <n v="71"/>
    <n v="421957"/>
    <n v="3.79"/>
    <n v="36103"/>
  </r>
  <r>
    <s v="2024-12-02"/>
    <x v="1"/>
    <n v="1902"/>
    <n v="196"/>
    <n v="470269"/>
    <n v="4.79"/>
    <n v="26103"/>
  </r>
  <r>
    <s v="2024-12-02"/>
    <x v="2"/>
    <n v="1441"/>
    <n v="268"/>
    <n v="309904"/>
    <n v="6.37"/>
    <n v="3455"/>
  </r>
  <r>
    <s v="2024-12-02"/>
    <x v="3"/>
    <n v="452"/>
    <n v="161"/>
    <n v="221274"/>
    <n v="2.65"/>
    <n v="40888"/>
  </r>
  <r>
    <s v="2024-12-09"/>
    <x v="0"/>
    <n v="1494"/>
    <n v="375"/>
    <n v="220616"/>
    <n v="1.81"/>
    <n v="22724"/>
  </r>
  <r>
    <s v="2024-12-09"/>
    <x v="1"/>
    <n v="1514"/>
    <n v="141"/>
    <n v="35842"/>
    <n v="7.47"/>
    <n v="18601"/>
  </r>
  <r>
    <s v="2024-12-09"/>
    <x v="2"/>
    <n v="1937"/>
    <n v="210"/>
    <n v="20607"/>
    <n v="4.2"/>
    <n v="20861"/>
  </r>
  <r>
    <s v="2024-12-09"/>
    <x v="3"/>
    <n v="736"/>
    <n v="163"/>
    <n v="451894"/>
    <n v="5.43"/>
    <n v="46625"/>
  </r>
  <r>
    <s v="2024-12-16"/>
    <x v="0"/>
    <n v="1502"/>
    <n v="70"/>
    <n v="465553"/>
    <n v="3.32"/>
    <n v="20692"/>
  </r>
  <r>
    <s v="2024-12-16"/>
    <x v="1"/>
    <n v="1623"/>
    <n v="246"/>
    <n v="415815"/>
    <n v="8.11"/>
    <n v="18656"/>
  </r>
  <r>
    <s v="2024-12-16"/>
    <x v="2"/>
    <n v="1592"/>
    <n v="233"/>
    <n v="327183"/>
    <n v="6.66"/>
    <n v="13316"/>
  </r>
  <r>
    <s v="2024-12-16"/>
    <x v="3"/>
    <n v="1004"/>
    <n v="128"/>
    <n v="488901"/>
    <n v="8.09"/>
    <n v="49558"/>
  </r>
  <r>
    <s v="2024-12-23"/>
    <x v="0"/>
    <n v="1092"/>
    <n v="408"/>
    <n v="280795"/>
    <n v="8.44"/>
    <n v="4683"/>
  </r>
  <r>
    <s v="2024-12-23"/>
    <x v="1"/>
    <n v="1155"/>
    <n v="425"/>
    <n v="93347"/>
    <n v="2.02"/>
    <n v="47502"/>
  </r>
  <r>
    <s v="2024-12-23"/>
    <x v="2"/>
    <n v="1137"/>
    <n v="226"/>
    <n v="81119"/>
    <n v="7.74"/>
    <n v="35359"/>
  </r>
  <r>
    <s v="2024-12-23"/>
    <x v="3"/>
    <n v="1900"/>
    <n v="311"/>
    <n v="25177"/>
    <n v="2.89"/>
    <n v="14154"/>
  </r>
  <r>
    <s v="2024-12-30"/>
    <x v="0"/>
    <n v="1814"/>
    <n v="49"/>
    <n v="140804"/>
    <n v="1.76"/>
    <n v="4313"/>
  </r>
  <r>
    <s v="2024-12-30"/>
    <x v="1"/>
    <n v="1980"/>
    <n v="204"/>
    <n v="379431"/>
    <n v="3.09"/>
    <n v="25140"/>
  </r>
  <r>
    <s v="2024-12-30"/>
    <x v="2"/>
    <n v="1786"/>
    <n v="257"/>
    <n v="274831"/>
    <n v="4.68"/>
    <n v="9118"/>
  </r>
  <r>
    <s v="2024-12-30"/>
    <x v="3"/>
    <n v="1495"/>
    <n v="35"/>
    <n v="136845"/>
    <n v="4.4800000000000004"/>
    <n v="39931"/>
  </r>
  <r>
    <s v="2025-01-06"/>
    <x v="0"/>
    <n v="1013"/>
    <n v="110"/>
    <n v="466382"/>
    <n v="5.3"/>
    <n v="37132"/>
  </r>
  <r>
    <s v="2025-01-06"/>
    <x v="1"/>
    <n v="816"/>
    <n v="196"/>
    <n v="95728"/>
    <n v="8.1999999999999993"/>
    <n v="17951"/>
  </r>
  <r>
    <s v="2025-01-06"/>
    <x v="2"/>
    <n v="1633"/>
    <n v="445"/>
    <n v="371156"/>
    <n v="2.2200000000000002"/>
    <n v="2798"/>
  </r>
  <r>
    <s v="2025-01-06"/>
    <x v="3"/>
    <n v="891"/>
    <n v="45"/>
    <n v="95410"/>
    <n v="8.33"/>
    <n v="15045"/>
  </r>
  <r>
    <s v="2025-01-13"/>
    <x v="0"/>
    <n v="1855"/>
    <n v="133"/>
    <n v="349413"/>
    <n v="3.3"/>
    <n v="14548"/>
  </r>
  <r>
    <s v="2025-01-13"/>
    <x v="1"/>
    <n v="651"/>
    <n v="353"/>
    <n v="224699"/>
    <n v="5.61"/>
    <n v="45708"/>
  </r>
  <r>
    <s v="2025-01-13"/>
    <x v="2"/>
    <n v="118"/>
    <n v="262"/>
    <n v="487896"/>
    <n v="2.56"/>
    <n v="12350"/>
  </r>
  <r>
    <s v="2025-01-13"/>
    <x v="3"/>
    <n v="1331"/>
    <n v="430"/>
    <n v="14437"/>
    <n v="3.29"/>
    <n v="40868"/>
  </r>
  <r>
    <s v="2025-01-20"/>
    <x v="0"/>
    <n v="1748"/>
    <n v="176"/>
    <n v="383681"/>
    <n v="9.24"/>
    <n v="43122"/>
  </r>
  <r>
    <s v="2025-01-20"/>
    <x v="1"/>
    <n v="663"/>
    <n v="236"/>
    <n v="479490"/>
    <n v="4.51"/>
    <n v="23853"/>
  </r>
  <r>
    <s v="2025-01-20"/>
    <x v="2"/>
    <n v="1040"/>
    <n v="149"/>
    <n v="124404"/>
    <n v="5.23"/>
    <n v="45380"/>
  </r>
  <r>
    <s v="2025-01-20"/>
    <x v="3"/>
    <n v="1166"/>
    <n v="442"/>
    <n v="336949"/>
    <n v="4.68"/>
    <n v="7705"/>
  </r>
  <r>
    <s v="2025-01-27"/>
    <x v="0"/>
    <n v="115"/>
    <n v="281"/>
    <n v="357265"/>
    <n v="9.23"/>
    <n v="25525"/>
  </r>
  <r>
    <s v="2025-01-27"/>
    <x v="1"/>
    <n v="1249"/>
    <n v="351"/>
    <n v="321307"/>
    <n v="6.37"/>
    <n v="20560"/>
  </r>
  <r>
    <s v="2025-01-27"/>
    <x v="2"/>
    <n v="1501"/>
    <n v="75"/>
    <n v="262569"/>
    <n v="2.0099999999999998"/>
    <n v="19119"/>
  </r>
  <r>
    <s v="2025-01-27"/>
    <x v="3"/>
    <n v="1411"/>
    <n v="186"/>
    <n v="461669"/>
    <n v="3.72"/>
    <n v="43999"/>
  </r>
  <r>
    <s v="2025-02-03"/>
    <x v="0"/>
    <n v="1556"/>
    <n v="476"/>
    <n v="351556"/>
    <n v="3.89"/>
    <n v="10825"/>
  </r>
  <r>
    <s v="2025-02-03"/>
    <x v="1"/>
    <n v="1159"/>
    <n v="411"/>
    <n v="135987"/>
    <n v="8.6999999999999993"/>
    <n v="40323"/>
  </r>
  <r>
    <s v="2025-02-03"/>
    <x v="2"/>
    <n v="927"/>
    <n v="358"/>
    <n v="177554"/>
    <n v="6.95"/>
    <n v="48270"/>
  </r>
  <r>
    <s v="2025-02-03"/>
    <x v="3"/>
    <n v="152"/>
    <n v="355"/>
    <n v="270766"/>
    <n v="9.48"/>
    <n v="18001"/>
  </r>
  <r>
    <s v="2025-02-10"/>
    <x v="0"/>
    <n v="1957"/>
    <n v="234"/>
    <n v="222126"/>
    <n v="4.6100000000000003"/>
    <n v="3314"/>
  </r>
  <r>
    <s v="2025-02-10"/>
    <x v="1"/>
    <n v="1294"/>
    <n v="382"/>
    <n v="309914"/>
    <n v="8.0299999999999994"/>
    <n v="23489"/>
  </r>
  <r>
    <s v="2025-02-10"/>
    <x v="2"/>
    <n v="1587"/>
    <n v="385"/>
    <n v="126582"/>
    <n v="6.99"/>
    <n v="42832"/>
  </r>
  <r>
    <s v="2025-02-10"/>
    <x v="3"/>
    <n v="1707"/>
    <n v="263"/>
    <n v="485280"/>
    <n v="9.0299999999999994"/>
    <n v="24494"/>
  </r>
  <r>
    <s v="2025-02-17"/>
    <x v="0"/>
    <n v="1138"/>
    <n v="173"/>
    <n v="453243"/>
    <n v="2.86"/>
    <n v="44097"/>
  </r>
  <r>
    <s v="2025-02-17"/>
    <x v="1"/>
    <n v="1895"/>
    <n v="305"/>
    <n v="104967"/>
    <n v="3.85"/>
    <n v="31853"/>
  </r>
  <r>
    <s v="2025-02-17"/>
    <x v="2"/>
    <n v="362"/>
    <n v="399"/>
    <n v="145608"/>
    <n v="7.3"/>
    <n v="37636"/>
  </r>
  <r>
    <s v="2025-02-17"/>
    <x v="3"/>
    <n v="1662"/>
    <n v="487"/>
    <n v="105980"/>
    <n v="9.08"/>
    <n v="22996"/>
  </r>
  <r>
    <s v="2025-02-24"/>
    <x v="0"/>
    <n v="1440"/>
    <n v="65"/>
    <n v="126524"/>
    <n v="4.34"/>
    <n v="49772"/>
  </r>
  <r>
    <s v="2025-02-24"/>
    <x v="1"/>
    <n v="1884"/>
    <n v="177"/>
    <n v="230448"/>
    <n v="7.8"/>
    <n v="22713"/>
  </r>
  <r>
    <s v="2025-02-24"/>
    <x v="2"/>
    <n v="861"/>
    <n v="153"/>
    <n v="317007"/>
    <n v="3.85"/>
    <n v="8718"/>
  </r>
  <r>
    <s v="2025-02-24"/>
    <x v="3"/>
    <n v="1063"/>
    <n v="47"/>
    <n v="464239"/>
    <n v="6.58"/>
    <n v="39031"/>
  </r>
  <r>
    <s v="2025-03-03"/>
    <x v="0"/>
    <n v="1371"/>
    <n v="56"/>
    <n v="257579"/>
    <n v="8.6199999999999992"/>
    <n v="33799"/>
  </r>
  <r>
    <s v="2025-03-03"/>
    <x v="1"/>
    <n v="345"/>
    <n v="464"/>
    <n v="366881"/>
    <n v="4.55"/>
    <n v="20553"/>
  </r>
  <r>
    <s v="2025-03-03"/>
    <x v="2"/>
    <n v="946"/>
    <n v="47"/>
    <n v="466575"/>
    <n v="8.33"/>
    <n v="10002"/>
  </r>
  <r>
    <s v="2025-03-03"/>
    <x v="3"/>
    <n v="510"/>
    <n v="195"/>
    <n v="224534"/>
    <n v="9.4"/>
    <n v="30987"/>
  </r>
  <r>
    <s v="2025-03-10"/>
    <x v="0"/>
    <n v="393"/>
    <n v="181"/>
    <n v="462142"/>
    <n v="7.23"/>
    <n v="6296"/>
  </r>
  <r>
    <s v="2025-03-10"/>
    <x v="1"/>
    <n v="1098"/>
    <n v="190"/>
    <n v="340842"/>
    <n v="9.39"/>
    <n v="21539"/>
  </r>
  <r>
    <s v="2025-03-10"/>
    <x v="2"/>
    <n v="1399"/>
    <n v="49"/>
    <n v="12471"/>
    <n v="5.12"/>
    <n v="14722"/>
  </r>
  <r>
    <s v="2025-03-10"/>
    <x v="3"/>
    <n v="1658"/>
    <n v="416"/>
    <n v="98397"/>
    <n v="6.11"/>
    <n v="11383"/>
  </r>
  <r>
    <s v="2025-03-17"/>
    <x v="0"/>
    <n v="1102"/>
    <n v="422"/>
    <n v="410330"/>
    <n v="7.74"/>
    <n v="9480"/>
  </r>
  <r>
    <s v="2025-03-17"/>
    <x v="1"/>
    <n v="1358"/>
    <n v="242"/>
    <n v="342129"/>
    <n v="4.9400000000000004"/>
    <n v="29116"/>
  </r>
  <r>
    <s v="2025-03-17"/>
    <x v="2"/>
    <n v="1077"/>
    <n v="216"/>
    <n v="12447"/>
    <n v="1.8"/>
    <n v="14068"/>
  </r>
  <r>
    <s v="2025-03-17"/>
    <x v="3"/>
    <n v="1596"/>
    <n v="211"/>
    <n v="17380"/>
    <n v="8.64"/>
    <n v="35801"/>
  </r>
  <r>
    <s v="2025-03-24"/>
    <x v="0"/>
    <n v="490"/>
    <n v="29"/>
    <n v="364810"/>
    <n v="1.53"/>
    <n v="49077"/>
  </r>
  <r>
    <s v="2025-03-24"/>
    <x v="1"/>
    <n v="609"/>
    <n v="135"/>
    <n v="373606"/>
    <n v="8.52"/>
    <n v="21453"/>
  </r>
  <r>
    <s v="2025-03-24"/>
    <x v="2"/>
    <n v="364"/>
    <n v="72"/>
    <n v="211090"/>
    <n v="5.53"/>
    <n v="21061"/>
  </r>
  <r>
    <s v="2025-03-24"/>
    <x v="3"/>
    <n v="442"/>
    <n v="53"/>
    <n v="441931"/>
    <n v="1.87"/>
    <n v="20059"/>
  </r>
  <r>
    <s v="2025-03-31"/>
    <x v="0"/>
    <n v="1033"/>
    <n v="392"/>
    <n v="282780"/>
    <n v="6.27"/>
    <n v="23140"/>
  </r>
  <r>
    <s v="2025-03-31"/>
    <x v="1"/>
    <n v="988"/>
    <n v="474"/>
    <n v="370070"/>
    <n v="9.4600000000000009"/>
    <n v="23461"/>
  </r>
  <r>
    <s v="2025-03-31"/>
    <x v="2"/>
    <n v="1946"/>
    <n v="270"/>
    <n v="198350"/>
    <n v="7.5"/>
    <n v="11805"/>
  </r>
  <r>
    <s v="2025-03-31"/>
    <x v="3"/>
    <n v="1957"/>
    <n v="490"/>
    <n v="435726"/>
    <n v="4.7300000000000004"/>
    <n v="15969"/>
  </r>
  <r>
    <s v="2025-04-07"/>
    <x v="0"/>
    <n v="559"/>
    <n v="392"/>
    <n v="78789"/>
    <n v="3.19"/>
    <n v="2436"/>
  </r>
  <r>
    <s v="2025-04-07"/>
    <x v="1"/>
    <n v="1307"/>
    <n v="278"/>
    <n v="98596"/>
    <n v="2.4900000000000002"/>
    <n v="47603"/>
  </r>
  <r>
    <s v="2025-04-07"/>
    <x v="2"/>
    <n v="1432"/>
    <n v="425"/>
    <n v="29589"/>
    <n v="4.5"/>
    <n v="42964"/>
  </r>
  <r>
    <s v="2025-04-07"/>
    <x v="3"/>
    <n v="623"/>
    <n v="414"/>
    <n v="290354"/>
    <n v="6.49"/>
    <n v="39923"/>
  </r>
  <r>
    <s v="2025-04-14"/>
    <x v="0"/>
    <n v="198"/>
    <n v="358"/>
    <n v="66682"/>
    <n v="6.73"/>
    <n v="2293"/>
  </r>
  <r>
    <s v="2025-04-14"/>
    <x v="1"/>
    <n v="198"/>
    <n v="373"/>
    <n v="70707"/>
    <n v="4.83"/>
    <n v="25920"/>
  </r>
  <r>
    <s v="2025-04-14"/>
    <x v="2"/>
    <n v="353"/>
    <n v="300"/>
    <n v="142507"/>
    <n v="5.3"/>
    <n v="11035"/>
  </r>
  <r>
    <s v="2025-04-14"/>
    <x v="3"/>
    <n v="520"/>
    <n v="375"/>
    <n v="369525"/>
    <n v="6.54"/>
    <n v="20733"/>
  </r>
  <r>
    <s v="2025-04-21"/>
    <x v="0"/>
    <n v="961"/>
    <n v="358"/>
    <n v="62942"/>
    <n v="6.8"/>
    <n v="18693"/>
  </r>
  <r>
    <s v="2025-04-21"/>
    <x v="1"/>
    <n v="1375"/>
    <n v="330"/>
    <n v="377382"/>
    <n v="2.6"/>
    <n v="7875"/>
  </r>
  <r>
    <s v="2025-04-21"/>
    <x v="2"/>
    <n v="1147"/>
    <n v="388"/>
    <n v="333851"/>
    <n v="2.44"/>
    <n v="8471"/>
  </r>
  <r>
    <s v="2025-04-21"/>
    <x v="3"/>
    <n v="1707"/>
    <n v="74"/>
    <n v="270958"/>
    <n v="3.09"/>
    <n v="14090"/>
  </r>
  <r>
    <s v="2025-04-28"/>
    <x v="0"/>
    <n v="1693"/>
    <n v="154"/>
    <n v="445944"/>
    <n v="5.69"/>
    <n v="14216"/>
  </r>
  <r>
    <s v="2025-04-28"/>
    <x v="1"/>
    <n v="833"/>
    <n v="380"/>
    <n v="224830"/>
    <n v="3.86"/>
    <n v="3582"/>
  </r>
  <r>
    <s v="2025-04-28"/>
    <x v="2"/>
    <n v="1222"/>
    <n v="274"/>
    <n v="487289"/>
    <n v="3.16"/>
    <n v="32500"/>
  </r>
  <r>
    <s v="2025-04-28"/>
    <x v="3"/>
    <n v="777"/>
    <n v="140"/>
    <n v="11435"/>
    <n v="1.6"/>
    <n v="6832"/>
  </r>
  <r>
    <s v="2025-05-05"/>
    <x v="0"/>
    <n v="1957"/>
    <n v="76"/>
    <n v="447902"/>
    <n v="6.09"/>
    <n v="33381"/>
  </r>
  <r>
    <s v="2025-05-05"/>
    <x v="1"/>
    <n v="405"/>
    <n v="66"/>
    <n v="418696"/>
    <n v="5.59"/>
    <n v="48419"/>
  </r>
  <r>
    <s v="2025-05-05"/>
    <x v="2"/>
    <n v="1581"/>
    <n v="71"/>
    <n v="484364"/>
    <n v="3.55"/>
    <n v="16149"/>
  </r>
  <r>
    <s v="2025-05-05"/>
    <x v="3"/>
    <n v="1035"/>
    <n v="171"/>
    <n v="148477"/>
    <n v="5.21"/>
    <n v="7541"/>
  </r>
  <r>
    <s v="2025-05-12"/>
    <x v="0"/>
    <n v="1765"/>
    <n v="109"/>
    <n v="468301"/>
    <n v="1.82"/>
    <n v="20042"/>
  </r>
  <r>
    <s v="2025-05-12"/>
    <x v="1"/>
    <n v="837"/>
    <n v="430"/>
    <n v="364820"/>
    <n v="4"/>
    <n v="49400"/>
  </r>
  <r>
    <s v="2025-05-12"/>
    <x v="2"/>
    <n v="337"/>
    <n v="68"/>
    <n v="456298"/>
    <n v="7.57"/>
    <n v="4007"/>
  </r>
  <r>
    <s v="2025-05-12"/>
    <x v="3"/>
    <n v="119"/>
    <n v="456"/>
    <n v="82558"/>
    <n v="6.81"/>
    <n v="1217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2024-06-03"/>
    <x v="0"/>
    <n v="1135"/>
    <n v="88"/>
    <n v="344084"/>
    <n v="8.06"/>
    <n v="5904"/>
    <n v="0.30428616268120573"/>
  </r>
  <r>
    <s v="2024-06-03"/>
    <x v="1"/>
    <n v="1312"/>
    <n v="310"/>
    <n v="42654"/>
    <n v="4.9800000000000004"/>
    <n v="9566"/>
    <n v="2.3491348994232664"/>
  </r>
  <r>
    <s v="2024-06-03"/>
    <x v="2"/>
    <n v="584"/>
    <n v="169"/>
    <n v="146834"/>
    <n v="8.31"/>
    <n v="26752"/>
    <n v="0.28263208793603661"/>
  </r>
  <r>
    <s v="2024-06-03"/>
    <x v="3"/>
    <n v="1535"/>
    <n v="445"/>
    <n v="395536"/>
    <n v="4.1100000000000003"/>
    <n v="30671"/>
    <n v="0.27557542170624166"/>
  </r>
  <r>
    <s v="2024-06-10"/>
    <x v="0"/>
    <n v="656"/>
    <n v="139"/>
    <n v="49157"/>
    <n v="9.0500000000000007"/>
    <n v="9920"/>
    <n v="1.0517322049758935"/>
  </r>
  <r>
    <s v="2024-06-10"/>
    <x v="1"/>
    <n v="1697"/>
    <n v="414"/>
    <n v="316555"/>
    <n v="2.37"/>
    <n v="7924"/>
    <n v="0.40530081660374973"/>
  </r>
  <r>
    <s v="2024-06-10"/>
    <x v="2"/>
    <n v="436"/>
    <n v="250"/>
    <n v="254347"/>
    <n v="4.01"/>
    <n v="8912"/>
    <n v="7.3128442639386351E-2"/>
  </r>
  <r>
    <s v="2024-06-10"/>
    <x v="3"/>
    <n v="1197"/>
    <n v="203"/>
    <n v="413878"/>
    <n v="3.16"/>
    <n v="21205"/>
    <n v="0.24016739232334167"/>
  </r>
  <r>
    <s v="2024-06-17"/>
    <x v="0"/>
    <n v="1048"/>
    <n v="155"/>
    <n v="456946"/>
    <n v="2.46"/>
    <n v="11329"/>
    <n v="0.19542790614208244"/>
  </r>
  <r>
    <s v="2024-06-17"/>
    <x v="1"/>
    <n v="1753"/>
    <n v="371"/>
    <n v="169496"/>
    <n v="8.11"/>
    <n v="46670"/>
    <n v="0.8153584745362723"/>
  </r>
  <r>
    <s v="2024-06-17"/>
    <x v="2"/>
    <n v="1335"/>
    <n v="40"/>
    <n v="122732"/>
    <n v="8.19"/>
    <n v="22482"/>
    <n v="1.0551445425805821"/>
  </r>
  <r>
    <s v="2024-06-17"/>
    <x v="3"/>
    <n v="403"/>
    <n v="66"/>
    <n v="382851"/>
    <n v="3.49"/>
    <n v="24313"/>
    <n v="8.8023800381871797E-2"/>
  </r>
  <r>
    <s v="2024-06-24"/>
    <x v="0"/>
    <n v="911"/>
    <n v="282"/>
    <n v="35664"/>
    <n v="6.92"/>
    <n v="18050"/>
    <n v="1.7636832660385824"/>
  </r>
  <r>
    <s v="2024-06-24"/>
    <x v="1"/>
    <n v="1779"/>
    <n v="109"/>
    <n v="26295"/>
    <n v="9.1199999999999992"/>
    <n v="30635"/>
    <n v="6.3510173036698996"/>
  </r>
  <r>
    <s v="2024-06-24"/>
    <x v="2"/>
    <n v="1238"/>
    <n v="403"/>
    <n v="298421"/>
    <n v="3.5"/>
    <n v="31280"/>
    <n v="0.27980604582117208"/>
  </r>
  <r>
    <s v="2024-06-24"/>
    <x v="3"/>
    <n v="308"/>
    <n v="431"/>
    <n v="426184"/>
    <n v="2.62"/>
    <n v="1783"/>
    <n v="-2.8860773750305036E-2"/>
  </r>
  <r>
    <s v="2024-07-01"/>
    <x v="0"/>
    <n v="226"/>
    <n v="445"/>
    <n v="419447"/>
    <n v="9.36"/>
    <n v="9566"/>
    <n v="-5.2211602419375981E-2"/>
  </r>
  <r>
    <s v="2024-07-01"/>
    <x v="1"/>
    <n v="505"/>
    <n v="441"/>
    <n v="220020"/>
    <n v="4.4800000000000004"/>
    <n v="42307"/>
    <n v="2.9088264703208796E-2"/>
  </r>
  <r>
    <s v="2024-07-01"/>
    <x v="2"/>
    <n v="1420"/>
    <n v="63"/>
    <n v="315305"/>
    <n v="6.19"/>
    <n v="5914"/>
    <n v="0.4303769366169265"/>
  </r>
  <r>
    <s v="2024-07-01"/>
    <x v="3"/>
    <n v="144"/>
    <n v="53"/>
    <n v="113678"/>
    <n v="8.7200000000000006"/>
    <n v="30060"/>
    <n v="8.0050669434719113E-2"/>
  </r>
  <r>
    <s v="2024-07-08"/>
    <x v="0"/>
    <n v="1757"/>
    <n v="85"/>
    <n v="58223"/>
    <n v="8.74"/>
    <n v="22728"/>
    <n v="2.8717173625543171"/>
  </r>
  <r>
    <s v="2024-07-08"/>
    <x v="1"/>
    <n v="350"/>
    <n v="41"/>
    <n v="251694"/>
    <n v="1.91"/>
    <n v="38610"/>
    <n v="0.12276812319721568"/>
  </r>
  <r>
    <s v="2024-07-08"/>
    <x v="2"/>
    <n v="987"/>
    <n v="440"/>
    <n v="389810"/>
    <n v="4.66"/>
    <n v="2932"/>
    <n v="0.140324773607655"/>
  </r>
  <r>
    <s v="2024-07-08"/>
    <x v="3"/>
    <n v="883"/>
    <n v="369"/>
    <n v="233694"/>
    <n v="2.88"/>
    <n v="15071"/>
    <n v="0.21994574101175038"/>
  </r>
  <r>
    <s v="2024-07-15"/>
    <x v="0"/>
    <n v="1960"/>
    <n v="115"/>
    <n v="154169"/>
    <n v="3.74"/>
    <n v="10740"/>
    <n v="1.1967386439556591"/>
  </r>
  <r>
    <s v="2024-07-15"/>
    <x v="1"/>
    <n v="170"/>
    <n v="334"/>
    <n v="334626"/>
    <n v="6.44"/>
    <n v="43420"/>
    <n v="-4.9009939454794309E-2"/>
  </r>
  <r>
    <s v="2024-07-15"/>
    <x v="2"/>
    <n v="704"/>
    <n v="275"/>
    <n v="226002"/>
    <n v="8.56"/>
    <n v="32393"/>
    <n v="0.18982132901478749"/>
  </r>
  <r>
    <s v="2024-07-15"/>
    <x v="3"/>
    <n v="224"/>
    <n v="64"/>
    <n v="156683"/>
    <n v="4.5599999999999996"/>
    <n v="28474"/>
    <n v="0.10211701333265255"/>
  </r>
  <r>
    <s v="2024-07-22"/>
    <x v="0"/>
    <n v="508"/>
    <n v="349"/>
    <n v="473812"/>
    <n v="7.88"/>
    <n v="17328"/>
    <n v="3.3557613568250697E-2"/>
  </r>
  <r>
    <s v="2024-07-22"/>
    <x v="1"/>
    <n v="1391"/>
    <n v="430"/>
    <n v="295032"/>
    <n v="7.86"/>
    <n v="26067"/>
    <n v="0.32572737872501967"/>
  </r>
  <r>
    <s v="2024-07-22"/>
    <x v="2"/>
    <n v="1701"/>
    <n v="385"/>
    <n v="198278"/>
    <n v="5.34"/>
    <n v="32763"/>
    <n v="0.66371458255580551"/>
  </r>
  <r>
    <s v="2024-07-22"/>
    <x v="3"/>
    <n v="804"/>
    <n v="487"/>
    <n v="306564"/>
    <n v="5.52"/>
    <n v="26452"/>
    <n v="0.10340418313957282"/>
  </r>
  <r>
    <s v="2024-07-29"/>
    <x v="0"/>
    <n v="653"/>
    <n v="112"/>
    <n v="23664"/>
    <n v="4.05"/>
    <n v="15353"/>
    <n v="2.2861730899256254"/>
  </r>
  <r>
    <s v="2024-07-29"/>
    <x v="1"/>
    <n v="160"/>
    <n v="478"/>
    <n v="435034"/>
    <n v="7.73"/>
    <n v="4839"/>
    <n v="-7.309773488968678E-2"/>
  </r>
  <r>
    <s v="2024-07-29"/>
    <x v="2"/>
    <n v="1756"/>
    <n v="261"/>
    <n v="287574"/>
    <n v="4.3600000000000003"/>
    <n v="39272"/>
    <n v="0.51986619096302167"/>
  </r>
  <r>
    <s v="2024-07-29"/>
    <x v="3"/>
    <n v="576"/>
    <n v="101"/>
    <n v="62499"/>
    <n v="3.48"/>
    <n v="16804"/>
    <n v="0.76001216019456308"/>
  </r>
  <r>
    <s v="2024-08-05"/>
    <x v="0"/>
    <n v="645"/>
    <n v="293"/>
    <n v="437968"/>
    <n v="7.83"/>
    <n v="49303"/>
    <n v="8.0371168669857163E-2"/>
  </r>
  <r>
    <s v="2024-08-05"/>
    <x v="1"/>
    <n v="214"/>
    <n v="411"/>
    <n v="125034"/>
    <n v="6.11"/>
    <n v="26455"/>
    <n v="-0.15755714445670779"/>
  </r>
  <r>
    <s v="2024-08-05"/>
    <x v="2"/>
    <n v="826"/>
    <n v="498"/>
    <n v="449994"/>
    <n v="9.43"/>
    <n v="12384"/>
    <n v="7.2889860753698937E-2"/>
  </r>
  <r>
    <s v="2024-08-05"/>
    <x v="3"/>
    <n v="460"/>
    <n v="141"/>
    <n v="320650"/>
    <n v="4.04"/>
    <n v="49372"/>
    <n v="9.9485420240137221E-2"/>
  </r>
  <r>
    <s v="2024-08-12"/>
    <x v="0"/>
    <n v="1528"/>
    <n v="203"/>
    <n v="489188"/>
    <n v="6.23"/>
    <n v="47101"/>
    <n v="0.27085701202809553"/>
  </r>
  <r>
    <s v="2024-08-12"/>
    <x v="1"/>
    <n v="1534"/>
    <n v="200"/>
    <n v="307612"/>
    <n v="6.01"/>
    <n v="37903"/>
    <n v="0.43366318609156984"/>
  </r>
  <r>
    <s v="2024-08-12"/>
    <x v="2"/>
    <n v="485"/>
    <n v="448"/>
    <n v="434883"/>
    <n v="8.5500000000000007"/>
    <n v="33258"/>
    <n v="8.5080354946042956E-3"/>
  </r>
  <r>
    <s v="2024-08-12"/>
    <x v="3"/>
    <n v="1210"/>
    <n v="178"/>
    <n v="102042"/>
    <n v="5.42"/>
    <n v="6915"/>
    <n v="1.011348268360087"/>
  </r>
  <r>
    <s v="2024-08-19"/>
    <x v="0"/>
    <n v="215"/>
    <n v="139"/>
    <n v="325444"/>
    <n v="3.25"/>
    <n v="35501"/>
    <n v="2.335271198731579E-2"/>
  </r>
  <r>
    <s v="2024-08-19"/>
    <x v="1"/>
    <n v="1078"/>
    <n v="20"/>
    <n v="183924"/>
    <n v="8.84"/>
    <n v="14203"/>
    <n v="0.57523759813836151"/>
  </r>
  <r>
    <s v="2024-08-19"/>
    <x v="2"/>
    <n v="1751"/>
    <n v="86"/>
    <n v="188655"/>
    <n v="7.24"/>
    <n v="22206"/>
    <n v="0.88256340939810773"/>
  </r>
  <r>
    <s v="2024-08-19"/>
    <x v="3"/>
    <n v="221"/>
    <n v="31"/>
    <n v="87443"/>
    <n v="6.19"/>
    <n v="10283"/>
    <n v="0.21728440241071326"/>
  </r>
  <r>
    <s v="2024-08-26"/>
    <x v="0"/>
    <n v="1685"/>
    <n v="76"/>
    <n v="453799"/>
    <n v="5.71"/>
    <n v="24913"/>
    <n v="0.35456226214689768"/>
  </r>
  <r>
    <s v="2024-08-26"/>
    <x v="1"/>
    <n v="248"/>
    <n v="211"/>
    <n v="379380"/>
    <n v="9.0399999999999991"/>
    <n v="26925"/>
    <n v="9.7527544941747053E-3"/>
  </r>
  <r>
    <s v="2024-08-26"/>
    <x v="2"/>
    <n v="1300"/>
    <n v="71"/>
    <n v="186454"/>
    <n v="3.91"/>
    <n v="9942"/>
    <n v="0.65914381026955704"/>
  </r>
  <r>
    <s v="2024-08-26"/>
    <x v="3"/>
    <n v="422"/>
    <n v="394"/>
    <n v="239044"/>
    <n v="7.83"/>
    <n v="32929"/>
    <n v="1.1713324743561855E-2"/>
  </r>
  <r>
    <s v="2024-09-02"/>
    <x v="0"/>
    <n v="1429"/>
    <n v="182"/>
    <n v="101332"/>
    <n v="7.16"/>
    <n v="37829"/>
    <n v="1.2306082974775983"/>
  </r>
  <r>
    <s v="2024-09-02"/>
    <x v="1"/>
    <n v="1520"/>
    <n v="475"/>
    <n v="496982"/>
    <n v="6.41"/>
    <n v="24384"/>
    <n v="0.21026918479944948"/>
  </r>
  <r>
    <s v="2024-09-02"/>
    <x v="2"/>
    <n v="557"/>
    <n v="360"/>
    <n v="318779"/>
    <n v="8.02"/>
    <n v="25797"/>
    <n v="6.1798299135137513E-2"/>
  </r>
  <r>
    <s v="2024-09-02"/>
    <x v="3"/>
    <n v="728"/>
    <n v="395"/>
    <n v="370971"/>
    <n v="3.86"/>
    <n v="12646"/>
    <n v="8.9764429025449427E-2"/>
  </r>
  <r>
    <s v="2024-09-09"/>
    <x v="0"/>
    <n v="1592"/>
    <n v="20"/>
    <n v="378054"/>
    <n v="9.09"/>
    <n v="26663"/>
    <n v="0.41581361392816901"/>
  </r>
  <r>
    <s v="2024-09-09"/>
    <x v="1"/>
    <n v="1842"/>
    <n v="414"/>
    <n v="307524"/>
    <n v="1.76"/>
    <n v="40478"/>
    <n v="0.46435400163889645"/>
  </r>
  <r>
    <s v="2024-09-09"/>
    <x v="2"/>
    <n v="751"/>
    <n v="491"/>
    <n v="434047"/>
    <n v="9.24"/>
    <n v="15476"/>
    <n v="5.990134708914012E-2"/>
  </r>
  <r>
    <s v="2024-09-09"/>
    <x v="3"/>
    <n v="1409"/>
    <n v="309"/>
    <n v="64583"/>
    <n v="8.99"/>
    <n v="10217"/>
    <n v="1.703234597339857"/>
  </r>
  <r>
    <s v="2024-09-16"/>
    <x v="0"/>
    <n v="778"/>
    <n v="401"/>
    <n v="50793"/>
    <n v="3.4"/>
    <n v="21939"/>
    <n v="0.74222825979957874"/>
  </r>
  <r>
    <s v="2024-09-16"/>
    <x v="1"/>
    <n v="443"/>
    <n v="345"/>
    <n v="474162"/>
    <n v="9.1999999999999993"/>
    <n v="47462"/>
    <n v="2.0668041724136478E-2"/>
  </r>
  <r>
    <s v="2024-09-16"/>
    <x v="2"/>
    <n v="1472"/>
    <n v="347"/>
    <n v="392355"/>
    <n v="8.59"/>
    <n v="30270"/>
    <n v="0.2867301296020186"/>
  </r>
  <r>
    <s v="2024-09-16"/>
    <x v="3"/>
    <n v="123"/>
    <n v="155"/>
    <n v="119934"/>
    <n v="3.5"/>
    <n v="5442"/>
    <n v="-2.6681341404439108E-2"/>
  </r>
  <r>
    <s v="2024-09-23"/>
    <x v="0"/>
    <n v="817"/>
    <n v="151"/>
    <n v="422625"/>
    <n v="2.36"/>
    <n v="1083"/>
    <n v="0.15758651286601597"/>
  </r>
  <r>
    <s v="2024-09-23"/>
    <x v="1"/>
    <n v="198"/>
    <n v="217"/>
    <n v="239753"/>
    <n v="7.36"/>
    <n v="11901"/>
    <n v="-7.924822629956663E-3"/>
  </r>
  <r>
    <s v="2024-09-23"/>
    <x v="2"/>
    <n v="1911"/>
    <n v="231"/>
    <n v="268516"/>
    <n v="8.5500000000000007"/>
    <n v="24018"/>
    <n v="0.62566104068286432"/>
  </r>
  <r>
    <s v="2024-09-23"/>
    <x v="3"/>
    <n v="1218"/>
    <n v="212"/>
    <n v="63177"/>
    <n v="8.1300000000000008"/>
    <n v="38883"/>
    <n v="1.592351646960128"/>
  </r>
  <r>
    <s v="2024-09-30"/>
    <x v="0"/>
    <n v="1433"/>
    <n v="408"/>
    <n v="370269"/>
    <n v="3.3"/>
    <n v="30575"/>
    <n v="0.27682576721248608"/>
  </r>
  <r>
    <s v="2024-09-30"/>
    <x v="1"/>
    <n v="250"/>
    <n v="429"/>
    <n v="453423"/>
    <n v="1.77"/>
    <n v="2315"/>
    <n v="-3.9477485703195474E-2"/>
  </r>
  <r>
    <s v="2024-09-30"/>
    <x v="2"/>
    <n v="752"/>
    <n v="153"/>
    <n v="64906"/>
    <n v="2.09"/>
    <n v="12148"/>
    <n v="0.92287307798970819"/>
  </r>
  <r>
    <s v="2024-09-30"/>
    <x v="3"/>
    <n v="1918"/>
    <n v="212"/>
    <n v="94360"/>
    <n v="7.36"/>
    <n v="36851"/>
    <n v="1.8079694785926241"/>
  </r>
  <r>
    <s v="2024-10-07"/>
    <x v="0"/>
    <n v="1939"/>
    <n v="67"/>
    <n v="187183"/>
    <n v="6.25"/>
    <n v="41215"/>
    <n v="1.000090820213374"/>
  </r>
  <r>
    <s v="2024-10-07"/>
    <x v="1"/>
    <n v="1929"/>
    <n v="267"/>
    <n v="379363"/>
    <n v="1.75"/>
    <n v="43836"/>
    <n v="0.43810281972675247"/>
  </r>
  <r>
    <s v="2024-10-07"/>
    <x v="2"/>
    <n v="437"/>
    <n v="330"/>
    <n v="476486"/>
    <n v="4.97"/>
    <n v="4509"/>
    <n v="2.2456063766826309E-2"/>
  </r>
  <r>
    <s v="2024-10-07"/>
    <x v="3"/>
    <n v="307"/>
    <n v="189"/>
    <n v="117767"/>
    <n v="9.3000000000000007"/>
    <n v="27822"/>
    <n v="0.10019784829366461"/>
  </r>
  <r>
    <s v="2024-10-14"/>
    <x v="0"/>
    <n v="1527"/>
    <n v="303"/>
    <n v="388555"/>
    <n v="8.9"/>
    <n v="36397"/>
    <n v="0.31501331857780751"/>
  </r>
  <r>
    <s v="2024-10-14"/>
    <x v="1"/>
    <n v="643"/>
    <n v="358"/>
    <n v="157599"/>
    <n v="3.88"/>
    <n v="7285"/>
    <n v="0.18083871090552606"/>
  </r>
  <r>
    <s v="2024-10-14"/>
    <x v="2"/>
    <n v="201"/>
    <n v="221"/>
    <n v="309772"/>
    <n v="5.9"/>
    <n v="33174"/>
    <n v="-6.4563614529395824E-3"/>
  </r>
  <r>
    <s v="2024-10-14"/>
    <x v="3"/>
    <n v="414"/>
    <n v="47"/>
    <n v="199178"/>
    <n v="1.53"/>
    <n v="6742"/>
    <n v="0.18425729749269498"/>
  </r>
  <r>
    <s v="2024-10-21"/>
    <x v="0"/>
    <n v="703"/>
    <n v="441"/>
    <n v="357089"/>
    <n v="6.5"/>
    <n v="32478"/>
    <n v="7.3371064356504964E-2"/>
  </r>
  <r>
    <s v="2024-10-21"/>
    <x v="1"/>
    <n v="508"/>
    <n v="69"/>
    <n v="23492"/>
    <n v="3.16"/>
    <n v="42824"/>
    <n v="1.8687212668142346"/>
  </r>
  <r>
    <s v="2024-10-21"/>
    <x v="2"/>
    <n v="697"/>
    <n v="61"/>
    <n v="258287"/>
    <n v="8.25"/>
    <n v="21208"/>
    <n v="0.24623771231227276"/>
  </r>
  <r>
    <s v="2024-10-21"/>
    <x v="3"/>
    <n v="1707"/>
    <n v="223"/>
    <n v="256910"/>
    <n v="5.41"/>
    <n v="44321"/>
    <n v="0.57763419096181545"/>
  </r>
  <r>
    <s v="2024-10-28"/>
    <x v="0"/>
    <n v="642"/>
    <n v="66"/>
    <n v="346522"/>
    <n v="5.85"/>
    <n v="13116"/>
    <n v="0.166223212379012"/>
  </r>
  <r>
    <s v="2024-10-28"/>
    <x v="1"/>
    <n v="859"/>
    <n v="473"/>
    <n v="209987"/>
    <n v="4.46"/>
    <n v="30214"/>
    <n v="0.18382090319876945"/>
  </r>
  <r>
    <s v="2024-10-28"/>
    <x v="2"/>
    <n v="191"/>
    <n v="154"/>
    <n v="240550"/>
    <n v="5.22"/>
    <n v="15827"/>
    <n v="1.5381417584701726E-2"/>
  </r>
  <r>
    <s v="2024-10-28"/>
    <x v="3"/>
    <n v="1814"/>
    <n v="157"/>
    <n v="305827"/>
    <n v="1.99"/>
    <n v="46643"/>
    <n v="0.54180958515762179"/>
  </r>
  <r>
    <s v="2024-11-04"/>
    <x v="0"/>
    <n v="1466"/>
    <n v="69"/>
    <n v="54935"/>
    <n v="6.85"/>
    <n v="36484"/>
    <n v="2.5430053699827071"/>
  </r>
  <r>
    <s v="2024-11-04"/>
    <x v="1"/>
    <n v="947"/>
    <n v="407"/>
    <n v="319186"/>
    <n v="3.32"/>
    <n v="4996"/>
    <n v="0.16918035252172714"/>
  </r>
  <r>
    <s v="2024-11-04"/>
    <x v="2"/>
    <n v="1821"/>
    <n v="218"/>
    <n v="439080"/>
    <n v="5.68"/>
    <n v="36095"/>
    <n v="0.36508153411678962"/>
  </r>
  <r>
    <s v="2024-11-04"/>
    <x v="3"/>
    <n v="1507"/>
    <n v="463"/>
    <n v="258944"/>
    <n v="6.08"/>
    <n v="16443"/>
    <n v="0.40317597627286211"/>
  </r>
  <r>
    <s v="2024-11-11"/>
    <x v="0"/>
    <n v="1075"/>
    <n v="173"/>
    <n v="51395"/>
    <n v="4.66"/>
    <n v="47812"/>
    <n v="1.7550345364335054"/>
  </r>
  <r>
    <s v="2024-11-11"/>
    <x v="1"/>
    <n v="171"/>
    <n v="277"/>
    <n v="309483"/>
    <n v="8.6999999999999993"/>
    <n v="38452"/>
    <n v="-3.4250669665215859E-2"/>
  </r>
  <r>
    <s v="2024-11-11"/>
    <x v="2"/>
    <n v="1487"/>
    <n v="337"/>
    <n v="87305"/>
    <n v="2.46"/>
    <n v="30428"/>
    <n v="1.3172212358971422"/>
  </r>
  <r>
    <s v="2024-11-11"/>
    <x v="3"/>
    <n v="454"/>
    <n v="105"/>
    <n v="121091"/>
    <n v="7.97"/>
    <n v="9269"/>
    <n v="0.28821299683708945"/>
  </r>
  <r>
    <s v="2024-11-18"/>
    <x v="0"/>
    <n v="187"/>
    <n v="236"/>
    <n v="51087"/>
    <n v="9.41"/>
    <n v="29533"/>
    <n v="-9.5914811987394058E-2"/>
  </r>
  <r>
    <s v="2024-11-18"/>
    <x v="1"/>
    <n v="513"/>
    <n v="441"/>
    <n v="338847"/>
    <n v="2.68"/>
    <n v="39997"/>
    <n v="2.124852809675163E-2"/>
  </r>
  <r>
    <s v="2024-11-18"/>
    <x v="2"/>
    <n v="628"/>
    <n v="183"/>
    <n v="487523"/>
    <n v="7.32"/>
    <n v="5391"/>
    <n v="9.1277744844858608E-2"/>
  </r>
  <r>
    <s v="2024-11-18"/>
    <x v="3"/>
    <n v="278"/>
    <n v="218"/>
    <n v="301695"/>
    <n v="4.68"/>
    <n v="22373"/>
    <n v="1.9887634863023914E-2"/>
  </r>
  <r>
    <s v="2024-11-25"/>
    <x v="0"/>
    <n v="1854"/>
    <n v="161"/>
    <n v="282466"/>
    <n v="5.17"/>
    <n v="1810"/>
    <n v="0.59936417126309005"/>
  </r>
  <r>
    <s v="2024-11-25"/>
    <x v="1"/>
    <n v="1710"/>
    <n v="378"/>
    <n v="336661"/>
    <n v="6.2"/>
    <n v="28498"/>
    <n v="0.39565022381564841"/>
  </r>
  <r>
    <s v="2024-11-25"/>
    <x v="2"/>
    <n v="330"/>
    <n v="232"/>
    <n v="88455"/>
    <n v="2.69"/>
    <n v="39530"/>
    <n v="0.11079079758069074"/>
  </r>
  <r>
    <s v="2024-11-25"/>
    <x v="3"/>
    <n v="1293"/>
    <n v="408"/>
    <n v="62535"/>
    <n v="8.9"/>
    <n v="37876"/>
    <n v="1.4152074838090669"/>
  </r>
  <r>
    <s v="2024-12-02"/>
    <x v="0"/>
    <n v="1696"/>
    <n v="71"/>
    <n v="421957"/>
    <n v="3.79"/>
    <n v="36103"/>
    <n v="0.38511033114748661"/>
  </r>
  <r>
    <s v="2024-12-02"/>
    <x v="1"/>
    <n v="1902"/>
    <n v="196"/>
    <n v="470269"/>
    <n v="4.79"/>
    <n v="26103"/>
    <n v="0.36277109484146308"/>
  </r>
  <r>
    <s v="2024-12-02"/>
    <x v="2"/>
    <n v="1441"/>
    <n v="268"/>
    <n v="309904"/>
    <n v="6.37"/>
    <n v="3455"/>
    <n v="0.37850431101244258"/>
  </r>
  <r>
    <s v="2024-12-02"/>
    <x v="3"/>
    <n v="452"/>
    <n v="161"/>
    <n v="221274"/>
    <n v="2.65"/>
    <n v="40888"/>
    <n v="0.13151115811166245"/>
  </r>
  <r>
    <s v="2024-12-09"/>
    <x v="0"/>
    <n v="1494"/>
    <n v="375"/>
    <n v="220616"/>
    <n v="1.81"/>
    <n v="22724"/>
    <n v="0.5072161583928636"/>
  </r>
  <r>
    <s v="2024-12-09"/>
    <x v="1"/>
    <n v="1514"/>
    <n v="141"/>
    <n v="35842"/>
    <n v="7.47"/>
    <n v="18601"/>
    <n v="3.8307014117515763"/>
  </r>
  <r>
    <s v="2024-12-09"/>
    <x v="2"/>
    <n v="1937"/>
    <n v="210"/>
    <n v="20607"/>
    <n v="4.2"/>
    <n v="20861"/>
    <n v="8.3806473528412688"/>
  </r>
  <r>
    <s v="2024-12-09"/>
    <x v="3"/>
    <n v="736"/>
    <n v="163"/>
    <n v="451894"/>
    <n v="5.43"/>
    <n v="46625"/>
    <n v="0.12679964770499277"/>
  </r>
  <r>
    <s v="2024-12-16"/>
    <x v="0"/>
    <n v="1502"/>
    <n v="70"/>
    <n v="465553"/>
    <n v="3.32"/>
    <n v="20692"/>
    <n v="0.30759118725472717"/>
  </r>
  <r>
    <s v="2024-12-16"/>
    <x v="1"/>
    <n v="1623"/>
    <n v="246"/>
    <n v="415815"/>
    <n v="8.11"/>
    <n v="18656"/>
    <n v="0.33115688467227011"/>
  </r>
  <r>
    <s v="2024-12-16"/>
    <x v="2"/>
    <n v="1592"/>
    <n v="233"/>
    <n v="327183"/>
    <n v="6.66"/>
    <n v="13316"/>
    <n v="0.41536387893013998"/>
  </r>
  <r>
    <s v="2024-12-16"/>
    <x v="3"/>
    <n v="1004"/>
    <n v="128"/>
    <n v="488901"/>
    <n v="8.09"/>
    <n v="49558"/>
    <n v="0.17917737946946316"/>
  </r>
  <r>
    <s v="2024-12-23"/>
    <x v="0"/>
    <n v="1092"/>
    <n v="408"/>
    <n v="280795"/>
    <n v="8.44"/>
    <n v="4683"/>
    <n v="0.24359408109118752"/>
  </r>
  <r>
    <s v="2024-12-23"/>
    <x v="1"/>
    <n v="1155"/>
    <n v="425"/>
    <n v="93347"/>
    <n v="2.02"/>
    <n v="47502"/>
    <n v="0.78202834584935776"/>
  </r>
  <r>
    <s v="2024-12-23"/>
    <x v="2"/>
    <n v="1137"/>
    <n v="226"/>
    <n v="81119"/>
    <n v="7.74"/>
    <n v="35359"/>
    <n v="1.123041457611657"/>
  </r>
  <r>
    <s v="2024-12-23"/>
    <x v="3"/>
    <n v="1900"/>
    <n v="311"/>
    <n v="25177"/>
    <n v="2.89"/>
    <n v="14154"/>
    <n v="6.3113158835445047"/>
  </r>
  <r>
    <s v="2024-12-30"/>
    <x v="0"/>
    <n v="1814"/>
    <n v="49"/>
    <n v="140804"/>
    <n v="1.76"/>
    <n v="4313"/>
    <n v="1.2535155251271271"/>
  </r>
  <r>
    <s v="2024-12-30"/>
    <x v="1"/>
    <n v="1980"/>
    <n v="204"/>
    <n v="379431"/>
    <n v="3.09"/>
    <n v="25140"/>
    <n v="0.46806929323118035"/>
  </r>
  <r>
    <s v="2024-12-30"/>
    <x v="2"/>
    <n v="1786"/>
    <n v="257"/>
    <n v="274831"/>
    <n v="4.68"/>
    <n v="9118"/>
    <n v="0.55634189738421069"/>
  </r>
  <r>
    <s v="2024-12-30"/>
    <x v="3"/>
    <n v="1495"/>
    <n v="35"/>
    <n v="136845"/>
    <n v="4.4800000000000004"/>
    <n v="39931"/>
    <n v="1.0669005078738718"/>
  </r>
  <r>
    <s v="2025-01-06"/>
    <x v="0"/>
    <n v="1013"/>
    <n v="110"/>
    <n v="466382"/>
    <n v="5.3"/>
    <n v="37132"/>
    <n v="0.19361810704529764"/>
  </r>
  <r>
    <s v="2025-01-06"/>
    <x v="1"/>
    <n v="816"/>
    <n v="196"/>
    <n v="95728"/>
    <n v="8.1999999999999993"/>
    <n v="17951"/>
    <n v="0.64766839378238339"/>
  </r>
  <r>
    <s v="2025-01-06"/>
    <x v="2"/>
    <n v="1633"/>
    <n v="445"/>
    <n v="371156"/>
    <n v="2.2200000000000002"/>
    <n v="2798"/>
    <n v="0.32008104408927779"/>
  </r>
  <r>
    <s v="2025-01-06"/>
    <x v="3"/>
    <n v="891"/>
    <n v="45"/>
    <n v="95410"/>
    <n v="8.33"/>
    <n v="15045"/>
    <n v="0.88669950738916259"/>
  </r>
  <r>
    <s v="2025-01-13"/>
    <x v="0"/>
    <n v="1855"/>
    <n v="133"/>
    <n v="349413"/>
    <n v="3.3"/>
    <n v="14548"/>
    <n v="0.49282654051223052"/>
  </r>
  <r>
    <s v="2025-01-13"/>
    <x v="1"/>
    <n v="651"/>
    <n v="353"/>
    <n v="224699"/>
    <n v="5.61"/>
    <n v="45708"/>
    <n v="0.13262186302564766"/>
  </r>
  <r>
    <s v="2025-01-13"/>
    <x v="2"/>
    <n v="118"/>
    <n v="262"/>
    <n v="487896"/>
    <n v="2.56"/>
    <n v="12350"/>
    <n v="-2.9514486693885584E-2"/>
  </r>
  <r>
    <s v="2025-01-13"/>
    <x v="3"/>
    <n v="1331"/>
    <n v="430"/>
    <n v="14437"/>
    <n v="3.29"/>
    <n v="40868"/>
    <n v="6.2409087760615085"/>
  </r>
  <r>
    <s v="2025-01-20"/>
    <x v="0"/>
    <n v="1748"/>
    <n v="176"/>
    <n v="383681"/>
    <n v="9.24"/>
    <n v="43122"/>
    <n v="0.40971536250166152"/>
  </r>
  <r>
    <s v="2025-01-20"/>
    <x v="1"/>
    <n v="663"/>
    <n v="236"/>
    <n v="479490"/>
    <n v="4.51"/>
    <n v="23853"/>
    <n v="8.905295209493419E-2"/>
  </r>
  <r>
    <s v="2025-01-20"/>
    <x v="2"/>
    <n v="1040"/>
    <n v="149"/>
    <n v="124404"/>
    <n v="5.23"/>
    <n v="45380"/>
    <n v="0.71621491270377158"/>
  </r>
  <r>
    <s v="2025-01-20"/>
    <x v="3"/>
    <n v="1166"/>
    <n v="442"/>
    <n v="336949"/>
    <n v="4.68"/>
    <n v="7705"/>
    <n v="0.2148693125665902"/>
  </r>
  <r>
    <s v="2025-01-27"/>
    <x v="0"/>
    <n v="115"/>
    <n v="281"/>
    <n v="357265"/>
    <n v="9.23"/>
    <n v="25525"/>
    <n v="-4.6464109274628081E-2"/>
  </r>
  <r>
    <s v="2025-01-27"/>
    <x v="1"/>
    <n v="1249"/>
    <n v="351"/>
    <n v="321307"/>
    <n v="6.37"/>
    <n v="20560"/>
    <n v="0.27948348464241363"/>
  </r>
  <r>
    <s v="2025-01-27"/>
    <x v="2"/>
    <n v="1501"/>
    <n v="75"/>
    <n v="262569"/>
    <n v="2.0099999999999998"/>
    <n v="19119"/>
    <n v="0.54309533874905258"/>
  </r>
  <r>
    <s v="2025-01-27"/>
    <x v="3"/>
    <n v="1411"/>
    <n v="186"/>
    <n v="461669"/>
    <n v="3.72"/>
    <n v="43999"/>
    <n v="0.26534161921203286"/>
  </r>
  <r>
    <s v="2025-02-03"/>
    <x v="0"/>
    <n v="1556"/>
    <n v="476"/>
    <n v="351556"/>
    <n v="3.89"/>
    <n v="10825"/>
    <n v="0.30720567989168157"/>
  </r>
  <r>
    <s v="2025-02-03"/>
    <x v="1"/>
    <n v="1159"/>
    <n v="411"/>
    <n v="135987"/>
    <n v="8.6999999999999993"/>
    <n v="40323"/>
    <n v="0.5500525785553031"/>
  </r>
  <r>
    <s v="2025-02-03"/>
    <x v="2"/>
    <n v="927"/>
    <n v="358"/>
    <n v="177554"/>
    <n v="6.95"/>
    <n v="48270"/>
    <n v="0.32046588643454949"/>
  </r>
  <r>
    <s v="2025-02-03"/>
    <x v="3"/>
    <n v="152"/>
    <n v="355"/>
    <n v="270766"/>
    <n v="9.48"/>
    <n v="18001"/>
    <n v="-7.4972485467156139E-2"/>
  </r>
  <r>
    <s v="2025-02-10"/>
    <x v="0"/>
    <n v="1957"/>
    <n v="234"/>
    <n v="222126"/>
    <n v="4.6100000000000003"/>
    <n v="3314"/>
    <n v="0.77568587198256844"/>
  </r>
  <r>
    <s v="2025-02-10"/>
    <x v="1"/>
    <n v="1294"/>
    <n v="382"/>
    <n v="309914"/>
    <n v="8.0299999999999994"/>
    <n v="23489"/>
    <n v="0.29427518601934727"/>
  </r>
  <r>
    <s v="2025-02-10"/>
    <x v="2"/>
    <n v="1587"/>
    <n v="385"/>
    <n v="126582"/>
    <n v="6.99"/>
    <n v="42832"/>
    <n v="0.94958208908059605"/>
  </r>
  <r>
    <s v="2025-02-10"/>
    <x v="3"/>
    <n v="1707"/>
    <n v="263"/>
    <n v="485280"/>
    <n v="9.0299999999999994"/>
    <n v="24494"/>
    <n v="0.29756017144741181"/>
  </r>
  <r>
    <s v="2025-02-17"/>
    <x v="0"/>
    <n v="1138"/>
    <n v="173"/>
    <n v="453243"/>
    <n v="2.86"/>
    <n v="44097"/>
    <n v="0.21291007252180397"/>
  </r>
  <r>
    <s v="2025-02-17"/>
    <x v="1"/>
    <n v="1895"/>
    <n v="305"/>
    <n v="104967"/>
    <n v="3.85"/>
    <n v="31853"/>
    <n v="1.5147617822744293"/>
  </r>
  <r>
    <s v="2025-02-17"/>
    <x v="2"/>
    <n v="362"/>
    <n v="399"/>
    <n v="145608"/>
    <n v="7.3"/>
    <n v="37636"/>
    <n v="-2.5410691720235155E-2"/>
  </r>
  <r>
    <s v="2025-02-17"/>
    <x v="3"/>
    <n v="1662"/>
    <n v="487"/>
    <n v="105980"/>
    <n v="9.08"/>
    <n v="22996"/>
    <n v="1.1086997546706925"/>
  </r>
  <r>
    <s v="2025-02-24"/>
    <x v="0"/>
    <n v="1440"/>
    <n v="65"/>
    <n v="126524"/>
    <n v="4.34"/>
    <n v="49772"/>
    <n v="1.08675033985647"/>
  </r>
  <r>
    <s v="2025-02-24"/>
    <x v="1"/>
    <n v="1884"/>
    <n v="177"/>
    <n v="230448"/>
    <n v="7.8"/>
    <n v="22713"/>
    <n v="0.74073109768798173"/>
  </r>
  <r>
    <s v="2025-02-24"/>
    <x v="2"/>
    <n v="861"/>
    <n v="153"/>
    <n v="317007"/>
    <n v="3.85"/>
    <n v="8718"/>
    <n v="0.22333891680625351"/>
  </r>
  <r>
    <s v="2025-02-24"/>
    <x v="3"/>
    <n v="1063"/>
    <n v="47"/>
    <n v="464239"/>
    <n v="6.58"/>
    <n v="39031"/>
    <n v="0.21885278918832757"/>
  </r>
  <r>
    <s v="2025-03-03"/>
    <x v="0"/>
    <n v="1371"/>
    <n v="56"/>
    <n v="257579"/>
    <n v="8.6199999999999992"/>
    <n v="33799"/>
    <n v="0.51052298518124528"/>
  </r>
  <r>
    <s v="2025-03-03"/>
    <x v="1"/>
    <n v="345"/>
    <n v="464"/>
    <n v="366881"/>
    <n v="4.55"/>
    <n v="20553"/>
    <n v="-3.2435585380545737E-2"/>
  </r>
  <r>
    <s v="2025-03-03"/>
    <x v="2"/>
    <n v="946"/>
    <n v="47"/>
    <n v="466575"/>
    <n v="8.33"/>
    <n v="10002"/>
    <n v="0.19268070513850935"/>
  </r>
  <r>
    <s v="2025-03-03"/>
    <x v="3"/>
    <n v="510"/>
    <n v="195"/>
    <n v="224534"/>
    <n v="9.4"/>
    <n v="30987"/>
    <n v="0.14029055733207443"/>
  </r>
  <r>
    <s v="2025-03-10"/>
    <x v="0"/>
    <n v="393"/>
    <n v="181"/>
    <n v="462142"/>
    <n v="7.23"/>
    <n v="6296"/>
    <n v="4.5873346287504703E-2"/>
  </r>
  <r>
    <s v="2025-03-10"/>
    <x v="1"/>
    <n v="1098"/>
    <n v="190"/>
    <n v="340842"/>
    <n v="9.39"/>
    <n v="21539"/>
    <n v="0.26639909400836753"/>
  </r>
  <r>
    <s v="2025-03-10"/>
    <x v="2"/>
    <n v="1399"/>
    <n v="49"/>
    <n v="12471"/>
    <n v="5.12"/>
    <n v="14722"/>
    <n v="10.825114265095021"/>
  </r>
  <r>
    <s v="2025-03-10"/>
    <x v="3"/>
    <n v="1658"/>
    <n v="416"/>
    <n v="98397"/>
    <n v="6.11"/>
    <n v="11383"/>
    <n v="1.2622336046830696"/>
  </r>
  <r>
    <s v="2025-03-17"/>
    <x v="0"/>
    <n v="1102"/>
    <n v="422"/>
    <n v="410330"/>
    <n v="7.74"/>
    <n v="9480"/>
    <n v="0.16572027392586453"/>
  </r>
  <r>
    <s v="2025-03-17"/>
    <x v="1"/>
    <n v="1358"/>
    <n v="242"/>
    <n v="342129"/>
    <n v="4.9400000000000004"/>
    <n v="29116"/>
    <n v="0.32619275185675578"/>
  </r>
  <r>
    <s v="2025-03-17"/>
    <x v="2"/>
    <n v="1077"/>
    <n v="216"/>
    <n v="12447"/>
    <n v="1.8"/>
    <n v="14068"/>
    <n v="6.9173294769824052"/>
  </r>
  <r>
    <s v="2025-03-17"/>
    <x v="3"/>
    <n v="1596"/>
    <n v="211"/>
    <n v="17380"/>
    <n v="8.64"/>
    <n v="35801"/>
    <n v="7.9689298043728432"/>
  </r>
  <r>
    <s v="2025-03-24"/>
    <x v="0"/>
    <n v="490"/>
    <n v="29"/>
    <n v="364810"/>
    <n v="1.53"/>
    <n v="49077"/>
    <n v="0.12636715002329982"/>
  </r>
  <r>
    <s v="2025-03-24"/>
    <x v="1"/>
    <n v="609"/>
    <n v="135"/>
    <n v="373606"/>
    <n v="8.52"/>
    <n v="21453"/>
    <n v="0.1268716241173857"/>
  </r>
  <r>
    <s v="2025-03-24"/>
    <x v="2"/>
    <n v="364"/>
    <n v="72"/>
    <n v="211090"/>
    <n v="5.53"/>
    <n v="21061"/>
    <n v="0.13832962243592781"/>
  </r>
  <r>
    <s v="2025-03-24"/>
    <x v="3"/>
    <n v="442"/>
    <n v="53"/>
    <n v="441931"/>
    <n v="1.87"/>
    <n v="20059"/>
    <n v="8.8022790888170319E-2"/>
  </r>
  <r>
    <s v="2025-03-31"/>
    <x v="0"/>
    <n v="1033"/>
    <n v="392"/>
    <n v="282780"/>
    <n v="6.27"/>
    <n v="23140"/>
    <n v="0.22667798288422092"/>
  </r>
  <r>
    <s v="2025-03-31"/>
    <x v="1"/>
    <n v="988"/>
    <n v="474"/>
    <n v="370070"/>
    <n v="9.4600000000000009"/>
    <n v="23461"/>
    <n v="0.13889264193260734"/>
  </r>
  <r>
    <s v="2025-03-31"/>
    <x v="2"/>
    <n v="1946"/>
    <n v="270"/>
    <n v="198350"/>
    <n v="7.5"/>
    <n v="11805"/>
    <n v="0.84497101083942527"/>
  </r>
  <r>
    <s v="2025-03-31"/>
    <x v="3"/>
    <n v="1957"/>
    <n v="490"/>
    <n v="435726"/>
    <n v="4.7300000000000004"/>
    <n v="15969"/>
    <n v="0.33667947287974553"/>
  </r>
  <r>
    <s v="2025-04-07"/>
    <x v="0"/>
    <n v="559"/>
    <n v="392"/>
    <n v="78789"/>
    <n v="3.19"/>
    <n v="2436"/>
    <n v="0.21195852212872357"/>
  </r>
  <r>
    <s v="2025-04-07"/>
    <x v="1"/>
    <n v="1307"/>
    <n v="278"/>
    <n v="98596"/>
    <n v="2.4900000000000002"/>
    <n v="47603"/>
    <n v="1.0436528865268369"/>
  </r>
  <r>
    <s v="2025-04-07"/>
    <x v="2"/>
    <n v="1432"/>
    <n v="425"/>
    <n v="29589"/>
    <n v="4.5"/>
    <n v="42964"/>
    <n v="3.4032917638311533"/>
  </r>
  <r>
    <s v="2025-04-07"/>
    <x v="3"/>
    <n v="623"/>
    <n v="414"/>
    <n v="290354"/>
    <n v="6.49"/>
    <n v="39923"/>
    <n v="7.1981098934404214E-2"/>
  </r>
  <r>
    <s v="2025-04-14"/>
    <x v="0"/>
    <n v="198"/>
    <n v="358"/>
    <n v="66682"/>
    <n v="6.73"/>
    <n v="2293"/>
    <n v="-0.2399448126930806"/>
  </r>
  <r>
    <s v="2025-04-14"/>
    <x v="1"/>
    <n v="198"/>
    <n v="373"/>
    <n v="70707"/>
    <n v="4.83"/>
    <n v="25920"/>
    <n v="-0.24750024750024749"/>
  </r>
  <r>
    <s v="2025-04-14"/>
    <x v="2"/>
    <n v="353"/>
    <n v="300"/>
    <n v="142507"/>
    <n v="5.3"/>
    <n v="11035"/>
    <n v="3.7191155522184875E-2"/>
  </r>
  <r>
    <s v="2025-04-14"/>
    <x v="3"/>
    <n v="520"/>
    <n v="375"/>
    <n v="369525"/>
    <n v="6.54"/>
    <n v="20733"/>
    <n v="3.9239564305527365E-2"/>
  </r>
  <r>
    <s v="2025-04-21"/>
    <x v="0"/>
    <n v="961"/>
    <n v="358"/>
    <n v="62942"/>
    <n v="6.8"/>
    <n v="18693"/>
    <n v="0.95802484827301337"/>
  </r>
  <r>
    <s v="2025-04-21"/>
    <x v="1"/>
    <n v="1375"/>
    <n v="330"/>
    <n v="377382"/>
    <n v="2.6"/>
    <n v="7875"/>
    <n v="0.27690774864725926"/>
  </r>
  <r>
    <s v="2025-04-21"/>
    <x v="2"/>
    <n v="1147"/>
    <n v="388"/>
    <n v="333851"/>
    <n v="2.44"/>
    <n v="8471"/>
    <n v="0.22734693021737243"/>
  </r>
  <r>
    <s v="2025-04-21"/>
    <x v="3"/>
    <n v="1707"/>
    <n v="74"/>
    <n v="270958"/>
    <n v="3.09"/>
    <n v="14090"/>
    <n v="0.60267642955734835"/>
  </r>
  <r>
    <s v="2025-04-28"/>
    <x v="0"/>
    <n v="1693"/>
    <n v="154"/>
    <n v="445944"/>
    <n v="5.69"/>
    <n v="14216"/>
    <n v="0.34511059684624079"/>
  </r>
  <r>
    <s v="2025-04-28"/>
    <x v="1"/>
    <n v="833"/>
    <n v="380"/>
    <n v="224830"/>
    <n v="3.86"/>
    <n v="3582"/>
    <n v="0.2014855668727483"/>
  </r>
  <r>
    <s v="2025-04-28"/>
    <x v="2"/>
    <n v="1222"/>
    <n v="274"/>
    <n v="487289"/>
    <n v="3.16"/>
    <n v="32500"/>
    <n v="0.19454574184929271"/>
  </r>
  <r>
    <s v="2025-04-28"/>
    <x v="3"/>
    <n v="777"/>
    <n v="140"/>
    <n v="11435"/>
    <n v="1.6"/>
    <n v="6832"/>
    <n v="5.5706165282028861"/>
  </r>
  <r>
    <s v="2025-05-05"/>
    <x v="0"/>
    <n v="1957"/>
    <n v="76"/>
    <n v="447902"/>
    <n v="6.09"/>
    <n v="33381"/>
    <n v="0.41995793722733987"/>
  </r>
  <r>
    <s v="2025-05-05"/>
    <x v="1"/>
    <n v="405"/>
    <n v="66"/>
    <n v="418696"/>
    <n v="5.59"/>
    <n v="48419"/>
    <n v="8.0965664826031306E-2"/>
  </r>
  <r>
    <s v="2025-05-05"/>
    <x v="2"/>
    <n v="1581"/>
    <n v="71"/>
    <n v="484364"/>
    <n v="3.55"/>
    <n v="16149"/>
    <n v="0.311749015203442"/>
  </r>
  <r>
    <s v="2025-05-05"/>
    <x v="3"/>
    <n v="1035"/>
    <n v="171"/>
    <n v="148477"/>
    <n v="5.21"/>
    <n v="7541"/>
    <n v="0.58190830903102841"/>
  </r>
  <r>
    <s v="2025-05-12"/>
    <x v="0"/>
    <n v="1765"/>
    <n v="109"/>
    <n v="468301"/>
    <n v="1.82"/>
    <n v="20042"/>
    <n v="0.35361871958419905"/>
  </r>
  <r>
    <s v="2025-05-12"/>
    <x v="1"/>
    <n v="837"/>
    <n v="430"/>
    <n v="364820"/>
    <n v="4"/>
    <n v="49400"/>
    <n v="0.11156186612576065"/>
  </r>
  <r>
    <s v="2025-05-12"/>
    <x v="2"/>
    <n v="337"/>
    <n v="68"/>
    <n v="456298"/>
    <n v="7.57"/>
    <n v="4007"/>
    <n v="5.8952701962314107E-2"/>
  </r>
  <r>
    <s v="2025-05-12"/>
    <x v="3"/>
    <n v="119"/>
    <n v="456"/>
    <n v="82558"/>
    <n v="6.81"/>
    <n v="12174"/>
    <n v="-0.40819787301048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E26546-D800-42F9-AC4E-6EAC03464B78}" name="PivotTable9"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8" firstHeaderRow="1" firstDataRow="1" firstDataCol="1"/>
  <pivotFields count="7">
    <pivotField showAll="0"/>
    <pivotField axis="axisRow" showAll="0">
      <items count="5">
        <item x="1"/>
        <item x="0"/>
        <item x="2"/>
        <item x="3"/>
        <item t="default"/>
      </items>
    </pivotField>
    <pivotField showAll="0"/>
    <pivotField showAll="0"/>
    <pivotField showAll="0"/>
    <pivotField dataField="1" showAll="0"/>
    <pivotField showAll="0"/>
  </pivotFields>
  <rowFields count="1">
    <field x="1"/>
  </rowFields>
  <rowItems count="5">
    <i>
      <x/>
    </i>
    <i>
      <x v="1"/>
    </i>
    <i>
      <x v="2"/>
    </i>
    <i>
      <x v="3"/>
    </i>
    <i t="grand">
      <x/>
    </i>
  </rowItems>
  <colItems count="1">
    <i/>
  </colItems>
  <dataFields count="1">
    <dataField name="Sum of Engagement_Rate" fld="5"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44C6DC-DE66-41C7-8062-56A1AC66E25B}" name="PivotTable10"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8">
    <pivotField showAll="0"/>
    <pivotField axis="axisRow" showAll="0">
      <items count="5">
        <item x="1"/>
        <item x="0"/>
        <item x="2"/>
        <item x="3"/>
        <item t="default"/>
      </items>
    </pivotField>
    <pivotField showAll="0"/>
    <pivotField showAll="0"/>
    <pivotField showAll="0"/>
    <pivotField showAll="0"/>
    <pivotField showAll="0"/>
    <pivotField dataField="1" numFmtId="164" showAll="0"/>
  </pivotFields>
  <rowFields count="1">
    <field x="1"/>
  </rowFields>
  <rowItems count="5">
    <i>
      <x/>
    </i>
    <i>
      <x v="1"/>
    </i>
    <i>
      <x v="2"/>
    </i>
    <i>
      <x v="3"/>
    </i>
    <i t="grand">
      <x/>
    </i>
  </rowItems>
  <colItems count="1">
    <i/>
  </colItems>
  <dataFields count="1">
    <dataField name="Sum of Growth Rate" fld="7" baseField="0" baseItem="0" numFmtId="2"/>
  </dataFields>
  <formats count="1">
    <format dxfId="2">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1577C3-5D65-4421-825A-D6BC451C756E}" name="PivotTable1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B7" firstHeaderRow="1" firstDataRow="1" firstDataCol="1"/>
  <pivotFields count="8">
    <pivotField showAll="0"/>
    <pivotField axis="axisRow" showAll="0">
      <items count="5">
        <item x="1"/>
        <item x="0"/>
        <item x="2"/>
        <item x="3"/>
        <item t="default"/>
      </items>
    </pivotField>
    <pivotField showAll="0"/>
    <pivotField showAll="0"/>
    <pivotField showAll="0"/>
    <pivotField showAll="0"/>
    <pivotField dataField="1" showAll="0"/>
    <pivotField numFmtId="164" showAll="0"/>
  </pivotFields>
  <rowFields count="1">
    <field x="1"/>
  </rowFields>
  <rowItems count="5">
    <i>
      <x/>
    </i>
    <i>
      <x v="1"/>
    </i>
    <i>
      <x v="2"/>
    </i>
    <i>
      <x v="3"/>
    </i>
    <i t="grand">
      <x/>
    </i>
  </rowItems>
  <colItems count="1">
    <i/>
  </colItems>
  <dataFields count="1">
    <dataField name="Average of Ad_Spend" fld="6" subtotal="average"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zoomScaleNormal="100" workbookViewId="0">
      <selection activeCell="H2" sqref="H2"/>
    </sheetView>
  </sheetViews>
  <sheetFormatPr defaultColWidth="19.1796875" defaultRowHeight="15" customHeight="1" x14ac:dyDescent="0.35"/>
  <cols>
    <col min="8" max="8" width="19.1796875" style="9"/>
  </cols>
  <sheetData>
    <row r="1" spans="1:8" ht="14.25" customHeight="1" x14ac:dyDescent="0.35">
      <c r="A1" s="1" t="s">
        <v>37</v>
      </c>
      <c r="B1" s="1" t="s">
        <v>0</v>
      </c>
      <c r="C1" s="2" t="s">
        <v>38</v>
      </c>
      <c r="D1" s="1" t="s">
        <v>39</v>
      </c>
      <c r="E1" s="2" t="s">
        <v>40</v>
      </c>
      <c r="F1" s="2" t="s">
        <v>41</v>
      </c>
      <c r="G1" s="2" t="s">
        <v>42</v>
      </c>
      <c r="H1" s="8" t="s">
        <v>66</v>
      </c>
    </row>
    <row r="2" spans="1:8" ht="14.25" customHeight="1" x14ac:dyDescent="0.35">
      <c r="A2" s="3" t="s">
        <v>27</v>
      </c>
      <c r="B2" s="3" t="s">
        <v>5</v>
      </c>
      <c r="C2" s="3">
        <v>1135</v>
      </c>
      <c r="D2" s="3">
        <v>88</v>
      </c>
      <c r="E2" s="3">
        <v>344084</v>
      </c>
      <c r="F2" s="3">
        <v>8.06</v>
      </c>
      <c r="G2" s="3">
        <v>5904</v>
      </c>
      <c r="H2" s="12">
        <f>((C2-D2)/E2)*100</f>
        <v>0.30428616268120573</v>
      </c>
    </row>
    <row r="3" spans="1:8" ht="14.25" customHeight="1" x14ac:dyDescent="0.35">
      <c r="A3" s="3" t="s">
        <v>27</v>
      </c>
      <c r="B3" s="3" t="s">
        <v>7</v>
      </c>
      <c r="C3" s="3">
        <v>1312</v>
      </c>
      <c r="D3" s="3">
        <v>310</v>
      </c>
      <c r="E3" s="3">
        <v>42654</v>
      </c>
      <c r="F3" s="3">
        <v>4.9800000000000004</v>
      </c>
      <c r="G3" s="3">
        <v>9566</v>
      </c>
      <c r="H3" s="12">
        <f t="shared" ref="H3:H66" si="0">((C3-D3)/E3)*100</f>
        <v>2.3491348994232664</v>
      </c>
    </row>
    <row r="4" spans="1:8" ht="14.25" customHeight="1" x14ac:dyDescent="0.35">
      <c r="A4" s="3" t="s">
        <v>27</v>
      </c>
      <c r="B4" s="3" t="s">
        <v>1</v>
      </c>
      <c r="C4" s="3">
        <v>584</v>
      </c>
      <c r="D4" s="3">
        <v>169</v>
      </c>
      <c r="E4" s="3">
        <v>146834</v>
      </c>
      <c r="F4" s="3">
        <v>8.31</v>
      </c>
      <c r="G4" s="3">
        <v>26752</v>
      </c>
      <c r="H4" s="12">
        <f t="shared" si="0"/>
        <v>0.28263208793603661</v>
      </c>
    </row>
    <row r="5" spans="1:8" ht="14.25" customHeight="1" x14ac:dyDescent="0.35">
      <c r="A5" s="3" t="s">
        <v>27</v>
      </c>
      <c r="B5" s="3" t="s">
        <v>3</v>
      </c>
      <c r="C5" s="3">
        <v>1535</v>
      </c>
      <c r="D5" s="3">
        <v>445</v>
      </c>
      <c r="E5" s="3">
        <v>395536</v>
      </c>
      <c r="F5" s="3">
        <v>4.1100000000000003</v>
      </c>
      <c r="G5" s="3">
        <v>30671</v>
      </c>
      <c r="H5" s="12">
        <f t="shared" si="0"/>
        <v>0.27557542170624166</v>
      </c>
    </row>
    <row r="6" spans="1:8" ht="14.25" customHeight="1" x14ac:dyDescent="0.35">
      <c r="A6" s="3" t="s">
        <v>19</v>
      </c>
      <c r="B6" s="3" t="s">
        <v>5</v>
      </c>
      <c r="C6" s="3">
        <v>656</v>
      </c>
      <c r="D6" s="3">
        <v>139</v>
      </c>
      <c r="E6" s="3">
        <v>49157</v>
      </c>
      <c r="F6" s="3">
        <v>9.0500000000000007</v>
      </c>
      <c r="G6" s="3">
        <v>9920</v>
      </c>
      <c r="H6" s="12">
        <f t="shared" si="0"/>
        <v>1.0517322049758935</v>
      </c>
    </row>
    <row r="7" spans="1:8" ht="14.25" customHeight="1" x14ac:dyDescent="0.35">
      <c r="A7" s="3" t="s">
        <v>19</v>
      </c>
      <c r="B7" s="3" t="s">
        <v>7</v>
      </c>
      <c r="C7" s="3">
        <v>1697</v>
      </c>
      <c r="D7" s="3">
        <v>414</v>
      </c>
      <c r="E7" s="3">
        <v>316555</v>
      </c>
      <c r="F7" s="3">
        <v>2.37</v>
      </c>
      <c r="G7" s="3">
        <v>7924</v>
      </c>
      <c r="H7" s="12">
        <f t="shared" si="0"/>
        <v>0.40530081660374973</v>
      </c>
    </row>
    <row r="8" spans="1:8" ht="14.25" customHeight="1" x14ac:dyDescent="0.35">
      <c r="A8" s="3" t="s">
        <v>19</v>
      </c>
      <c r="B8" s="3" t="s">
        <v>1</v>
      </c>
      <c r="C8" s="3">
        <v>436</v>
      </c>
      <c r="D8" s="3">
        <v>250</v>
      </c>
      <c r="E8" s="3">
        <v>254347</v>
      </c>
      <c r="F8" s="3">
        <v>4.01</v>
      </c>
      <c r="G8" s="3">
        <v>8912</v>
      </c>
      <c r="H8" s="12">
        <f t="shared" si="0"/>
        <v>7.3128442639386351E-2</v>
      </c>
    </row>
    <row r="9" spans="1:8" ht="14.25" customHeight="1" x14ac:dyDescent="0.35">
      <c r="A9" s="3" t="s">
        <v>19</v>
      </c>
      <c r="B9" s="3" t="s">
        <v>3</v>
      </c>
      <c r="C9" s="3">
        <v>1197</v>
      </c>
      <c r="D9" s="3">
        <v>203</v>
      </c>
      <c r="E9" s="3">
        <v>413878</v>
      </c>
      <c r="F9" s="3">
        <v>3.16</v>
      </c>
      <c r="G9" s="3">
        <v>21205</v>
      </c>
      <c r="H9" s="12">
        <f t="shared" si="0"/>
        <v>0.24016739232334167</v>
      </c>
    </row>
    <row r="10" spans="1:8" ht="14.25" customHeight="1" x14ac:dyDescent="0.35">
      <c r="A10" s="3" t="s">
        <v>20</v>
      </c>
      <c r="B10" s="3" t="s">
        <v>5</v>
      </c>
      <c r="C10" s="3">
        <v>1048</v>
      </c>
      <c r="D10" s="3">
        <v>155</v>
      </c>
      <c r="E10" s="3">
        <v>456946</v>
      </c>
      <c r="F10" s="3">
        <v>2.46</v>
      </c>
      <c r="G10" s="3">
        <v>11329</v>
      </c>
      <c r="H10" s="12">
        <f t="shared" si="0"/>
        <v>0.19542790614208244</v>
      </c>
    </row>
    <row r="11" spans="1:8" ht="14.25" customHeight="1" x14ac:dyDescent="0.35">
      <c r="A11" s="3" t="s">
        <v>20</v>
      </c>
      <c r="B11" s="3" t="s">
        <v>7</v>
      </c>
      <c r="C11" s="3">
        <v>1753</v>
      </c>
      <c r="D11" s="3">
        <v>371</v>
      </c>
      <c r="E11" s="3">
        <v>169496</v>
      </c>
      <c r="F11" s="3">
        <v>8.11</v>
      </c>
      <c r="G11" s="3">
        <v>46670</v>
      </c>
      <c r="H11" s="12">
        <f t="shared" si="0"/>
        <v>0.8153584745362723</v>
      </c>
    </row>
    <row r="12" spans="1:8" ht="14.25" customHeight="1" x14ac:dyDescent="0.35">
      <c r="A12" s="3" t="s">
        <v>20</v>
      </c>
      <c r="B12" s="3" t="s">
        <v>1</v>
      </c>
      <c r="C12" s="3">
        <v>1335</v>
      </c>
      <c r="D12" s="3">
        <v>40</v>
      </c>
      <c r="E12" s="3">
        <v>122732</v>
      </c>
      <c r="F12" s="3">
        <v>8.19</v>
      </c>
      <c r="G12" s="3">
        <v>22482</v>
      </c>
      <c r="H12" s="12">
        <f t="shared" si="0"/>
        <v>1.0551445425805821</v>
      </c>
    </row>
    <row r="13" spans="1:8" ht="14.25" customHeight="1" x14ac:dyDescent="0.35">
      <c r="A13" s="3" t="s">
        <v>20</v>
      </c>
      <c r="B13" s="3" t="s">
        <v>3</v>
      </c>
      <c r="C13" s="3">
        <v>403</v>
      </c>
      <c r="D13" s="3">
        <v>66</v>
      </c>
      <c r="E13" s="3">
        <v>382851</v>
      </c>
      <c r="F13" s="3">
        <v>3.49</v>
      </c>
      <c r="G13" s="3">
        <v>24313</v>
      </c>
      <c r="H13" s="12">
        <f t="shared" si="0"/>
        <v>8.8023800381871797E-2</v>
      </c>
    </row>
    <row r="14" spans="1:8" ht="14.25" customHeight="1" x14ac:dyDescent="0.35">
      <c r="A14" s="3" t="s">
        <v>8</v>
      </c>
      <c r="B14" s="3" t="s">
        <v>5</v>
      </c>
      <c r="C14" s="3">
        <v>911</v>
      </c>
      <c r="D14" s="3">
        <v>282</v>
      </c>
      <c r="E14" s="3">
        <v>35664</v>
      </c>
      <c r="F14" s="3">
        <v>6.92</v>
      </c>
      <c r="G14" s="3">
        <v>18050</v>
      </c>
      <c r="H14" s="12">
        <f t="shared" si="0"/>
        <v>1.7636832660385824</v>
      </c>
    </row>
    <row r="15" spans="1:8" ht="14.25" customHeight="1" x14ac:dyDescent="0.35">
      <c r="A15" s="3" t="s">
        <v>8</v>
      </c>
      <c r="B15" s="3" t="s">
        <v>7</v>
      </c>
      <c r="C15" s="3">
        <v>1779</v>
      </c>
      <c r="D15" s="3">
        <v>109</v>
      </c>
      <c r="E15" s="3">
        <v>26295</v>
      </c>
      <c r="F15" s="3">
        <v>9.1199999999999992</v>
      </c>
      <c r="G15" s="3">
        <v>30635</v>
      </c>
      <c r="H15" s="12">
        <f t="shared" si="0"/>
        <v>6.3510173036698996</v>
      </c>
    </row>
    <row r="16" spans="1:8" ht="14.25" customHeight="1" x14ac:dyDescent="0.35">
      <c r="A16" s="3" t="s">
        <v>8</v>
      </c>
      <c r="B16" s="3" t="s">
        <v>1</v>
      </c>
      <c r="C16" s="3">
        <v>1238</v>
      </c>
      <c r="D16" s="3">
        <v>403</v>
      </c>
      <c r="E16" s="3">
        <v>298421</v>
      </c>
      <c r="F16" s="3">
        <v>3.5</v>
      </c>
      <c r="G16" s="3">
        <v>31280</v>
      </c>
      <c r="H16" s="12">
        <f t="shared" si="0"/>
        <v>0.27980604582117208</v>
      </c>
    </row>
    <row r="17" spans="1:8" ht="14.25" customHeight="1" x14ac:dyDescent="0.35">
      <c r="A17" s="3" t="s">
        <v>8</v>
      </c>
      <c r="B17" s="3" t="s">
        <v>3</v>
      </c>
      <c r="C17" s="3">
        <v>308</v>
      </c>
      <c r="D17" s="3">
        <v>431</v>
      </c>
      <c r="E17" s="3">
        <v>426184</v>
      </c>
      <c r="F17" s="3">
        <v>2.62</v>
      </c>
      <c r="G17" s="3">
        <v>1783</v>
      </c>
      <c r="H17" s="12">
        <f t="shared" si="0"/>
        <v>-2.8860773750305036E-2</v>
      </c>
    </row>
    <row r="18" spans="1:8" ht="14.25" customHeight="1" x14ac:dyDescent="0.35">
      <c r="A18" s="3" t="s">
        <v>35</v>
      </c>
      <c r="B18" s="3" t="s">
        <v>5</v>
      </c>
      <c r="C18" s="3">
        <v>226</v>
      </c>
      <c r="D18" s="3">
        <v>445</v>
      </c>
      <c r="E18" s="3">
        <v>419447</v>
      </c>
      <c r="F18" s="3">
        <v>9.36</v>
      </c>
      <c r="G18" s="3">
        <v>9566</v>
      </c>
      <c r="H18" s="12">
        <f t="shared" si="0"/>
        <v>-5.2211602419375981E-2</v>
      </c>
    </row>
    <row r="19" spans="1:8" ht="14.25" customHeight="1" x14ac:dyDescent="0.35">
      <c r="A19" s="3" t="s">
        <v>35</v>
      </c>
      <c r="B19" s="3" t="s">
        <v>7</v>
      </c>
      <c r="C19" s="3">
        <v>505</v>
      </c>
      <c r="D19" s="3">
        <v>441</v>
      </c>
      <c r="E19" s="3">
        <v>220020</v>
      </c>
      <c r="F19" s="3">
        <v>4.4800000000000004</v>
      </c>
      <c r="G19" s="3">
        <v>42307</v>
      </c>
      <c r="H19" s="12">
        <f t="shared" si="0"/>
        <v>2.9088264703208796E-2</v>
      </c>
    </row>
    <row r="20" spans="1:8" ht="14.25" customHeight="1" x14ac:dyDescent="0.35">
      <c r="A20" s="3" t="s">
        <v>35</v>
      </c>
      <c r="B20" s="3" t="s">
        <v>1</v>
      </c>
      <c r="C20" s="3">
        <v>1420</v>
      </c>
      <c r="D20" s="3">
        <v>63</v>
      </c>
      <c r="E20" s="3">
        <v>315305</v>
      </c>
      <c r="F20" s="3">
        <v>6.19</v>
      </c>
      <c r="G20" s="3">
        <v>5914</v>
      </c>
      <c r="H20" s="12">
        <f t="shared" si="0"/>
        <v>0.4303769366169265</v>
      </c>
    </row>
    <row r="21" spans="1:8" ht="14.25" customHeight="1" x14ac:dyDescent="0.35">
      <c r="A21" s="3" t="s">
        <v>35</v>
      </c>
      <c r="B21" s="3" t="s">
        <v>3</v>
      </c>
      <c r="C21" s="3">
        <v>144</v>
      </c>
      <c r="D21" s="3">
        <v>53</v>
      </c>
      <c r="E21" s="3">
        <v>113678</v>
      </c>
      <c r="F21" s="3">
        <v>8.7200000000000006</v>
      </c>
      <c r="G21" s="3">
        <v>30060</v>
      </c>
      <c r="H21" s="12">
        <f t="shared" si="0"/>
        <v>8.0050669434719113E-2</v>
      </c>
    </row>
    <row r="22" spans="1:8" ht="14.25" customHeight="1" x14ac:dyDescent="0.35">
      <c r="A22" s="3" t="s">
        <v>43</v>
      </c>
      <c r="B22" s="3" t="s">
        <v>5</v>
      </c>
      <c r="C22" s="3">
        <v>1757</v>
      </c>
      <c r="D22" s="3">
        <v>85</v>
      </c>
      <c r="E22" s="3">
        <v>58223</v>
      </c>
      <c r="F22" s="3">
        <v>8.74</v>
      </c>
      <c r="G22" s="3">
        <v>22728</v>
      </c>
      <c r="H22" s="12">
        <f t="shared" si="0"/>
        <v>2.8717173625543171</v>
      </c>
    </row>
    <row r="23" spans="1:8" ht="14.25" customHeight="1" x14ac:dyDescent="0.35">
      <c r="A23" s="3" t="s">
        <v>43</v>
      </c>
      <c r="B23" s="3" t="s">
        <v>7</v>
      </c>
      <c r="C23" s="3">
        <v>350</v>
      </c>
      <c r="D23" s="3">
        <v>41</v>
      </c>
      <c r="E23" s="3">
        <v>251694</v>
      </c>
      <c r="F23" s="3">
        <v>1.91</v>
      </c>
      <c r="G23" s="3">
        <v>38610</v>
      </c>
      <c r="H23" s="12">
        <f t="shared" si="0"/>
        <v>0.12276812319721568</v>
      </c>
    </row>
    <row r="24" spans="1:8" ht="14.25" customHeight="1" x14ac:dyDescent="0.35">
      <c r="A24" s="3" t="s">
        <v>43</v>
      </c>
      <c r="B24" s="3" t="s">
        <v>1</v>
      </c>
      <c r="C24" s="3">
        <v>987</v>
      </c>
      <c r="D24" s="3">
        <v>440</v>
      </c>
      <c r="E24" s="3">
        <v>389810</v>
      </c>
      <c r="F24" s="3">
        <v>4.66</v>
      </c>
      <c r="G24" s="3">
        <v>2932</v>
      </c>
      <c r="H24" s="12">
        <f t="shared" si="0"/>
        <v>0.140324773607655</v>
      </c>
    </row>
    <row r="25" spans="1:8" ht="14.25" customHeight="1" x14ac:dyDescent="0.35">
      <c r="A25" s="3" t="s">
        <v>43</v>
      </c>
      <c r="B25" s="3" t="s">
        <v>3</v>
      </c>
      <c r="C25" s="3">
        <v>883</v>
      </c>
      <c r="D25" s="3">
        <v>369</v>
      </c>
      <c r="E25" s="3">
        <v>233694</v>
      </c>
      <c r="F25" s="3">
        <v>2.88</v>
      </c>
      <c r="G25" s="3">
        <v>15071</v>
      </c>
      <c r="H25" s="12">
        <f t="shared" si="0"/>
        <v>0.21994574101175038</v>
      </c>
    </row>
    <row r="26" spans="1:8" ht="14.25" customHeight="1" x14ac:dyDescent="0.35">
      <c r="A26" s="3" t="s">
        <v>32</v>
      </c>
      <c r="B26" s="3" t="s">
        <v>5</v>
      </c>
      <c r="C26" s="3">
        <v>1960</v>
      </c>
      <c r="D26" s="3">
        <v>115</v>
      </c>
      <c r="E26" s="3">
        <v>154169</v>
      </c>
      <c r="F26" s="3">
        <v>3.74</v>
      </c>
      <c r="G26" s="3">
        <v>10740</v>
      </c>
      <c r="H26" s="12">
        <f t="shared" si="0"/>
        <v>1.1967386439556591</v>
      </c>
    </row>
    <row r="27" spans="1:8" ht="14.25" customHeight="1" x14ac:dyDescent="0.35">
      <c r="A27" s="3" t="s">
        <v>32</v>
      </c>
      <c r="B27" s="3" t="s">
        <v>7</v>
      </c>
      <c r="C27" s="3">
        <v>170</v>
      </c>
      <c r="D27" s="3">
        <v>334</v>
      </c>
      <c r="E27" s="3">
        <v>334626</v>
      </c>
      <c r="F27" s="3">
        <v>6.44</v>
      </c>
      <c r="G27" s="3">
        <v>43420</v>
      </c>
      <c r="H27" s="12">
        <f t="shared" si="0"/>
        <v>-4.9009939454794309E-2</v>
      </c>
    </row>
    <row r="28" spans="1:8" ht="14.25" customHeight="1" x14ac:dyDescent="0.35">
      <c r="A28" s="3" t="s">
        <v>32</v>
      </c>
      <c r="B28" s="3" t="s">
        <v>1</v>
      </c>
      <c r="C28" s="3">
        <v>704</v>
      </c>
      <c r="D28" s="3">
        <v>275</v>
      </c>
      <c r="E28" s="3">
        <v>226002</v>
      </c>
      <c r="F28" s="3">
        <v>8.56</v>
      </c>
      <c r="G28" s="3">
        <v>32393</v>
      </c>
      <c r="H28" s="12">
        <f t="shared" si="0"/>
        <v>0.18982132901478749</v>
      </c>
    </row>
    <row r="29" spans="1:8" ht="14.25" customHeight="1" x14ac:dyDescent="0.35">
      <c r="A29" s="3" t="s">
        <v>32</v>
      </c>
      <c r="B29" s="3" t="s">
        <v>3</v>
      </c>
      <c r="C29" s="3">
        <v>224</v>
      </c>
      <c r="D29" s="3">
        <v>64</v>
      </c>
      <c r="E29" s="3">
        <v>156683</v>
      </c>
      <c r="F29" s="3">
        <v>4.5599999999999996</v>
      </c>
      <c r="G29" s="3">
        <v>28474</v>
      </c>
      <c r="H29" s="12">
        <f t="shared" si="0"/>
        <v>0.10211701333265255</v>
      </c>
    </row>
    <row r="30" spans="1:8" ht="14.25" customHeight="1" x14ac:dyDescent="0.35">
      <c r="A30" s="3" t="s">
        <v>44</v>
      </c>
      <c r="B30" s="3" t="s">
        <v>5</v>
      </c>
      <c r="C30" s="3">
        <v>508</v>
      </c>
      <c r="D30" s="3">
        <v>349</v>
      </c>
      <c r="E30" s="3">
        <v>473812</v>
      </c>
      <c r="F30" s="3">
        <v>7.88</v>
      </c>
      <c r="G30" s="3">
        <v>17328</v>
      </c>
      <c r="H30" s="12">
        <f t="shared" si="0"/>
        <v>3.3557613568250697E-2</v>
      </c>
    </row>
    <row r="31" spans="1:8" ht="14.25" customHeight="1" x14ac:dyDescent="0.35">
      <c r="A31" s="3" t="s">
        <v>44</v>
      </c>
      <c r="B31" s="3" t="s">
        <v>7</v>
      </c>
      <c r="C31" s="3">
        <v>1391</v>
      </c>
      <c r="D31" s="3">
        <v>430</v>
      </c>
      <c r="E31" s="3">
        <v>295032</v>
      </c>
      <c r="F31" s="3">
        <v>7.86</v>
      </c>
      <c r="G31" s="3">
        <v>26067</v>
      </c>
      <c r="H31" s="12">
        <f t="shared" si="0"/>
        <v>0.32572737872501967</v>
      </c>
    </row>
    <row r="32" spans="1:8" ht="14.25" customHeight="1" x14ac:dyDescent="0.35">
      <c r="A32" s="3" t="s">
        <v>44</v>
      </c>
      <c r="B32" s="3" t="s">
        <v>1</v>
      </c>
      <c r="C32" s="3">
        <v>1701</v>
      </c>
      <c r="D32" s="3">
        <v>385</v>
      </c>
      <c r="E32" s="3">
        <v>198278</v>
      </c>
      <c r="F32" s="3">
        <v>5.34</v>
      </c>
      <c r="G32" s="3">
        <v>32763</v>
      </c>
      <c r="H32" s="12">
        <f t="shared" si="0"/>
        <v>0.66371458255580551</v>
      </c>
    </row>
    <row r="33" spans="1:8" ht="14.25" customHeight="1" x14ac:dyDescent="0.35">
      <c r="A33" s="3" t="s">
        <v>44</v>
      </c>
      <c r="B33" s="3" t="s">
        <v>3</v>
      </c>
      <c r="C33" s="3">
        <v>804</v>
      </c>
      <c r="D33" s="3">
        <v>487</v>
      </c>
      <c r="E33" s="3">
        <v>306564</v>
      </c>
      <c r="F33" s="3">
        <v>5.52</v>
      </c>
      <c r="G33" s="3">
        <v>26452</v>
      </c>
      <c r="H33" s="12">
        <f t="shared" si="0"/>
        <v>0.10340418313957282</v>
      </c>
    </row>
    <row r="34" spans="1:8" ht="14.25" customHeight="1" x14ac:dyDescent="0.35">
      <c r="A34" s="3" t="s">
        <v>30</v>
      </c>
      <c r="B34" s="3" t="s">
        <v>5</v>
      </c>
      <c r="C34" s="3">
        <v>653</v>
      </c>
      <c r="D34" s="3">
        <v>112</v>
      </c>
      <c r="E34" s="3">
        <v>23664</v>
      </c>
      <c r="F34" s="3">
        <v>4.05</v>
      </c>
      <c r="G34" s="3">
        <v>15353</v>
      </c>
      <c r="H34" s="12">
        <f t="shared" si="0"/>
        <v>2.2861730899256254</v>
      </c>
    </row>
    <row r="35" spans="1:8" ht="14.25" customHeight="1" x14ac:dyDescent="0.35">
      <c r="A35" s="3" t="s">
        <v>30</v>
      </c>
      <c r="B35" s="3" t="s">
        <v>7</v>
      </c>
      <c r="C35" s="3">
        <v>160</v>
      </c>
      <c r="D35" s="3">
        <v>478</v>
      </c>
      <c r="E35" s="3">
        <v>435034</v>
      </c>
      <c r="F35" s="3">
        <v>7.73</v>
      </c>
      <c r="G35" s="3">
        <v>4839</v>
      </c>
      <c r="H35" s="12">
        <f t="shared" si="0"/>
        <v>-7.309773488968678E-2</v>
      </c>
    </row>
    <row r="36" spans="1:8" ht="14.25" customHeight="1" x14ac:dyDescent="0.35">
      <c r="A36" s="3" t="s">
        <v>30</v>
      </c>
      <c r="B36" s="3" t="s">
        <v>1</v>
      </c>
      <c r="C36" s="3">
        <v>1756</v>
      </c>
      <c r="D36" s="3">
        <v>261</v>
      </c>
      <c r="E36" s="3">
        <v>287574</v>
      </c>
      <c r="F36" s="3">
        <v>4.3600000000000003</v>
      </c>
      <c r="G36" s="3">
        <v>39272</v>
      </c>
      <c r="H36" s="12">
        <f t="shared" si="0"/>
        <v>0.51986619096302167</v>
      </c>
    </row>
    <row r="37" spans="1:8" ht="14.25" customHeight="1" x14ac:dyDescent="0.35">
      <c r="A37" s="3" t="s">
        <v>30</v>
      </c>
      <c r="B37" s="3" t="s">
        <v>3</v>
      </c>
      <c r="C37" s="3">
        <v>576</v>
      </c>
      <c r="D37" s="3">
        <v>101</v>
      </c>
      <c r="E37" s="3">
        <v>62499</v>
      </c>
      <c r="F37" s="3">
        <v>3.48</v>
      </c>
      <c r="G37" s="3">
        <v>16804</v>
      </c>
      <c r="H37" s="12">
        <f t="shared" si="0"/>
        <v>0.76001216019456308</v>
      </c>
    </row>
    <row r="38" spans="1:8" ht="14.25" customHeight="1" x14ac:dyDescent="0.35">
      <c r="A38" s="3" t="s">
        <v>36</v>
      </c>
      <c r="B38" s="3" t="s">
        <v>5</v>
      </c>
      <c r="C38" s="3">
        <v>645</v>
      </c>
      <c r="D38" s="3">
        <v>293</v>
      </c>
      <c r="E38" s="3">
        <v>437968</v>
      </c>
      <c r="F38" s="3">
        <v>7.83</v>
      </c>
      <c r="G38" s="3">
        <v>49303</v>
      </c>
      <c r="H38" s="12">
        <f t="shared" si="0"/>
        <v>8.0371168669857163E-2</v>
      </c>
    </row>
    <row r="39" spans="1:8" ht="14.25" customHeight="1" x14ac:dyDescent="0.35">
      <c r="A39" s="3" t="s">
        <v>36</v>
      </c>
      <c r="B39" s="3" t="s">
        <v>7</v>
      </c>
      <c r="C39" s="3">
        <v>214</v>
      </c>
      <c r="D39" s="3">
        <v>411</v>
      </c>
      <c r="E39" s="3">
        <v>125034</v>
      </c>
      <c r="F39" s="3">
        <v>6.11</v>
      </c>
      <c r="G39" s="3">
        <v>26455</v>
      </c>
      <c r="H39" s="12">
        <f t="shared" si="0"/>
        <v>-0.15755714445670779</v>
      </c>
    </row>
    <row r="40" spans="1:8" ht="14.25" customHeight="1" x14ac:dyDescent="0.35">
      <c r="A40" s="3" t="s">
        <v>36</v>
      </c>
      <c r="B40" s="3" t="s">
        <v>1</v>
      </c>
      <c r="C40" s="3">
        <v>826</v>
      </c>
      <c r="D40" s="3">
        <v>498</v>
      </c>
      <c r="E40" s="3">
        <v>449994</v>
      </c>
      <c r="F40" s="3">
        <v>9.43</v>
      </c>
      <c r="G40" s="3">
        <v>12384</v>
      </c>
      <c r="H40" s="12">
        <f t="shared" si="0"/>
        <v>7.2889860753698937E-2</v>
      </c>
    </row>
    <row r="41" spans="1:8" ht="14.25" customHeight="1" x14ac:dyDescent="0.35">
      <c r="A41" s="3" t="s">
        <v>36</v>
      </c>
      <c r="B41" s="3" t="s">
        <v>3</v>
      </c>
      <c r="C41" s="3">
        <v>460</v>
      </c>
      <c r="D41" s="3">
        <v>141</v>
      </c>
      <c r="E41" s="3">
        <v>320650</v>
      </c>
      <c r="F41" s="3">
        <v>4.04</v>
      </c>
      <c r="G41" s="3">
        <v>49372</v>
      </c>
      <c r="H41" s="12">
        <f t="shared" si="0"/>
        <v>9.9485420240137221E-2</v>
      </c>
    </row>
    <row r="42" spans="1:8" ht="14.25" customHeight="1" x14ac:dyDescent="0.35">
      <c r="A42" s="3" t="s">
        <v>6</v>
      </c>
      <c r="B42" s="3" t="s">
        <v>5</v>
      </c>
      <c r="C42" s="3">
        <v>1528</v>
      </c>
      <c r="D42" s="3">
        <v>203</v>
      </c>
      <c r="E42" s="3">
        <v>489188</v>
      </c>
      <c r="F42" s="3">
        <v>6.23</v>
      </c>
      <c r="G42" s="3">
        <v>47101</v>
      </c>
      <c r="H42" s="12">
        <f t="shared" si="0"/>
        <v>0.27085701202809553</v>
      </c>
    </row>
    <row r="43" spans="1:8" ht="14.25" customHeight="1" x14ac:dyDescent="0.35">
      <c r="A43" s="3" t="s">
        <v>6</v>
      </c>
      <c r="B43" s="3" t="s">
        <v>7</v>
      </c>
      <c r="C43" s="3">
        <v>1534</v>
      </c>
      <c r="D43" s="3">
        <v>200</v>
      </c>
      <c r="E43" s="3">
        <v>307612</v>
      </c>
      <c r="F43" s="3">
        <v>6.01</v>
      </c>
      <c r="G43" s="3">
        <v>37903</v>
      </c>
      <c r="H43" s="12">
        <f t="shared" si="0"/>
        <v>0.43366318609156984</v>
      </c>
    </row>
    <row r="44" spans="1:8" ht="14.25" customHeight="1" x14ac:dyDescent="0.35">
      <c r="A44" s="3" t="s">
        <v>6</v>
      </c>
      <c r="B44" s="3" t="s">
        <v>1</v>
      </c>
      <c r="C44" s="3">
        <v>485</v>
      </c>
      <c r="D44" s="3">
        <v>448</v>
      </c>
      <c r="E44" s="3">
        <v>434883</v>
      </c>
      <c r="F44" s="3">
        <v>8.5500000000000007</v>
      </c>
      <c r="G44" s="3">
        <v>33258</v>
      </c>
      <c r="H44" s="12">
        <f t="shared" si="0"/>
        <v>8.5080354946042956E-3</v>
      </c>
    </row>
    <row r="45" spans="1:8" ht="14.25" customHeight="1" x14ac:dyDescent="0.35">
      <c r="A45" s="3" t="s">
        <v>6</v>
      </c>
      <c r="B45" s="3" t="s">
        <v>3</v>
      </c>
      <c r="C45" s="3">
        <v>1210</v>
      </c>
      <c r="D45" s="3">
        <v>178</v>
      </c>
      <c r="E45" s="3">
        <v>102042</v>
      </c>
      <c r="F45" s="3">
        <v>5.42</v>
      </c>
      <c r="G45" s="3">
        <v>6915</v>
      </c>
      <c r="H45" s="12">
        <f t="shared" si="0"/>
        <v>1.011348268360087</v>
      </c>
    </row>
    <row r="46" spans="1:8" ht="14.25" customHeight="1" x14ac:dyDescent="0.35">
      <c r="A46" s="3" t="s">
        <v>12</v>
      </c>
      <c r="B46" s="3" t="s">
        <v>5</v>
      </c>
      <c r="C46" s="3">
        <v>215</v>
      </c>
      <c r="D46" s="3">
        <v>139</v>
      </c>
      <c r="E46" s="3">
        <v>325444</v>
      </c>
      <c r="F46" s="3">
        <v>3.25</v>
      </c>
      <c r="G46" s="3">
        <v>35501</v>
      </c>
      <c r="H46" s="12">
        <f t="shared" si="0"/>
        <v>2.335271198731579E-2</v>
      </c>
    </row>
    <row r="47" spans="1:8" ht="14.25" customHeight="1" x14ac:dyDescent="0.35">
      <c r="A47" s="3" t="s">
        <v>12</v>
      </c>
      <c r="B47" s="3" t="s">
        <v>7</v>
      </c>
      <c r="C47" s="3">
        <v>1078</v>
      </c>
      <c r="D47" s="3">
        <v>20</v>
      </c>
      <c r="E47" s="3">
        <v>183924</v>
      </c>
      <c r="F47" s="3">
        <v>8.84</v>
      </c>
      <c r="G47" s="3">
        <v>14203</v>
      </c>
      <c r="H47" s="12">
        <f t="shared" si="0"/>
        <v>0.57523759813836151</v>
      </c>
    </row>
    <row r="48" spans="1:8" ht="14.25" customHeight="1" x14ac:dyDescent="0.35">
      <c r="A48" s="3" t="s">
        <v>12</v>
      </c>
      <c r="B48" s="3" t="s">
        <v>1</v>
      </c>
      <c r="C48" s="3">
        <v>1751</v>
      </c>
      <c r="D48" s="3">
        <v>86</v>
      </c>
      <c r="E48" s="3">
        <v>188655</v>
      </c>
      <c r="F48" s="3">
        <v>7.24</v>
      </c>
      <c r="G48" s="3">
        <v>22206</v>
      </c>
      <c r="H48" s="12">
        <f t="shared" si="0"/>
        <v>0.88256340939810773</v>
      </c>
    </row>
    <row r="49" spans="1:8" ht="14.25" customHeight="1" x14ac:dyDescent="0.35">
      <c r="A49" s="3" t="s">
        <v>12</v>
      </c>
      <c r="B49" s="3" t="s">
        <v>3</v>
      </c>
      <c r="C49" s="3">
        <v>221</v>
      </c>
      <c r="D49" s="3">
        <v>31</v>
      </c>
      <c r="E49" s="3">
        <v>87443</v>
      </c>
      <c r="F49" s="3">
        <v>6.19</v>
      </c>
      <c r="G49" s="3">
        <v>10283</v>
      </c>
      <c r="H49" s="12">
        <f t="shared" si="0"/>
        <v>0.21728440241071326</v>
      </c>
    </row>
    <row r="50" spans="1:8" ht="14.25" customHeight="1" x14ac:dyDescent="0.35">
      <c r="A50" s="3" t="s">
        <v>10</v>
      </c>
      <c r="B50" s="3" t="s">
        <v>5</v>
      </c>
      <c r="C50" s="3">
        <v>1685</v>
      </c>
      <c r="D50" s="3">
        <v>76</v>
      </c>
      <c r="E50" s="3">
        <v>453799</v>
      </c>
      <c r="F50" s="3">
        <v>5.71</v>
      </c>
      <c r="G50" s="3">
        <v>24913</v>
      </c>
      <c r="H50" s="12">
        <f t="shared" si="0"/>
        <v>0.35456226214689768</v>
      </c>
    </row>
    <row r="51" spans="1:8" ht="14.25" customHeight="1" x14ac:dyDescent="0.35">
      <c r="A51" s="3" t="s">
        <v>10</v>
      </c>
      <c r="B51" s="3" t="s">
        <v>7</v>
      </c>
      <c r="C51" s="3">
        <v>248</v>
      </c>
      <c r="D51" s="3">
        <v>211</v>
      </c>
      <c r="E51" s="3">
        <v>379380</v>
      </c>
      <c r="F51" s="3">
        <v>9.0399999999999991</v>
      </c>
      <c r="G51" s="3">
        <v>26925</v>
      </c>
      <c r="H51" s="12">
        <f t="shared" si="0"/>
        <v>9.7527544941747053E-3</v>
      </c>
    </row>
    <row r="52" spans="1:8" ht="14.25" customHeight="1" x14ac:dyDescent="0.35">
      <c r="A52" s="3" t="s">
        <v>10</v>
      </c>
      <c r="B52" s="3" t="s">
        <v>1</v>
      </c>
      <c r="C52" s="3">
        <v>1300</v>
      </c>
      <c r="D52" s="3">
        <v>71</v>
      </c>
      <c r="E52" s="3">
        <v>186454</v>
      </c>
      <c r="F52" s="3">
        <v>3.91</v>
      </c>
      <c r="G52" s="3">
        <v>9942</v>
      </c>
      <c r="H52" s="12">
        <f t="shared" si="0"/>
        <v>0.65914381026955704</v>
      </c>
    </row>
    <row r="53" spans="1:8" ht="14.25" customHeight="1" x14ac:dyDescent="0.35">
      <c r="A53" s="3" t="s">
        <v>10</v>
      </c>
      <c r="B53" s="3" t="s">
        <v>3</v>
      </c>
      <c r="C53" s="3">
        <v>422</v>
      </c>
      <c r="D53" s="3">
        <v>394</v>
      </c>
      <c r="E53" s="3">
        <v>239044</v>
      </c>
      <c r="F53" s="3">
        <v>7.83</v>
      </c>
      <c r="G53" s="3">
        <v>32929</v>
      </c>
      <c r="H53" s="12">
        <f t="shared" si="0"/>
        <v>1.1713324743561855E-2</v>
      </c>
    </row>
    <row r="54" spans="1:8" ht="14.25" customHeight="1" x14ac:dyDescent="0.35">
      <c r="A54" s="3" t="s">
        <v>22</v>
      </c>
      <c r="B54" s="3" t="s">
        <v>5</v>
      </c>
      <c r="C54" s="3">
        <v>1429</v>
      </c>
      <c r="D54" s="3">
        <v>182</v>
      </c>
      <c r="E54" s="3">
        <v>101332</v>
      </c>
      <c r="F54" s="3">
        <v>7.16</v>
      </c>
      <c r="G54" s="3">
        <v>37829</v>
      </c>
      <c r="H54" s="12">
        <f t="shared" si="0"/>
        <v>1.2306082974775983</v>
      </c>
    </row>
    <row r="55" spans="1:8" ht="14.25" customHeight="1" x14ac:dyDescent="0.35">
      <c r="A55" s="3" t="s">
        <v>22</v>
      </c>
      <c r="B55" s="3" t="s">
        <v>7</v>
      </c>
      <c r="C55" s="3">
        <v>1520</v>
      </c>
      <c r="D55" s="3">
        <v>475</v>
      </c>
      <c r="E55" s="3">
        <v>496982</v>
      </c>
      <c r="F55" s="3">
        <v>6.41</v>
      </c>
      <c r="G55" s="3">
        <v>24384</v>
      </c>
      <c r="H55" s="12">
        <f t="shared" si="0"/>
        <v>0.21026918479944948</v>
      </c>
    </row>
    <row r="56" spans="1:8" ht="14.25" customHeight="1" x14ac:dyDescent="0.35">
      <c r="A56" s="3" t="s">
        <v>22</v>
      </c>
      <c r="B56" s="3" t="s">
        <v>1</v>
      </c>
      <c r="C56" s="3">
        <v>557</v>
      </c>
      <c r="D56" s="3">
        <v>360</v>
      </c>
      <c r="E56" s="3">
        <v>318779</v>
      </c>
      <c r="F56" s="3">
        <v>8.02</v>
      </c>
      <c r="G56" s="3">
        <v>25797</v>
      </c>
      <c r="H56" s="12">
        <f t="shared" si="0"/>
        <v>6.1798299135137513E-2</v>
      </c>
    </row>
    <row r="57" spans="1:8" ht="14.25" customHeight="1" x14ac:dyDescent="0.35">
      <c r="A57" s="3" t="s">
        <v>22</v>
      </c>
      <c r="B57" s="3" t="s">
        <v>3</v>
      </c>
      <c r="C57" s="3">
        <v>728</v>
      </c>
      <c r="D57" s="3">
        <v>395</v>
      </c>
      <c r="E57" s="3">
        <v>370971</v>
      </c>
      <c r="F57" s="3">
        <v>3.86</v>
      </c>
      <c r="G57" s="3">
        <v>12646</v>
      </c>
      <c r="H57" s="12">
        <f t="shared" si="0"/>
        <v>8.9764429025449427E-2</v>
      </c>
    </row>
    <row r="58" spans="1:8" ht="14.25" customHeight="1" x14ac:dyDescent="0.35">
      <c r="A58" s="3" t="s">
        <v>13</v>
      </c>
      <c r="B58" s="3" t="s">
        <v>5</v>
      </c>
      <c r="C58" s="3">
        <v>1592</v>
      </c>
      <c r="D58" s="3">
        <v>20</v>
      </c>
      <c r="E58" s="3">
        <v>378054</v>
      </c>
      <c r="F58" s="3">
        <v>9.09</v>
      </c>
      <c r="G58" s="3">
        <v>26663</v>
      </c>
      <c r="H58" s="12">
        <f t="shared" si="0"/>
        <v>0.41581361392816901</v>
      </c>
    </row>
    <row r="59" spans="1:8" ht="14.25" customHeight="1" x14ac:dyDescent="0.35">
      <c r="A59" s="3" t="s">
        <v>13</v>
      </c>
      <c r="B59" s="3" t="s">
        <v>7</v>
      </c>
      <c r="C59" s="3">
        <v>1842</v>
      </c>
      <c r="D59" s="3">
        <v>414</v>
      </c>
      <c r="E59" s="3">
        <v>307524</v>
      </c>
      <c r="F59" s="3">
        <v>1.76</v>
      </c>
      <c r="G59" s="3">
        <v>40478</v>
      </c>
      <c r="H59" s="12">
        <f t="shared" si="0"/>
        <v>0.46435400163889645</v>
      </c>
    </row>
    <row r="60" spans="1:8" ht="14.25" customHeight="1" x14ac:dyDescent="0.35">
      <c r="A60" s="3" t="s">
        <v>13</v>
      </c>
      <c r="B60" s="3" t="s">
        <v>1</v>
      </c>
      <c r="C60" s="3">
        <v>751</v>
      </c>
      <c r="D60" s="3">
        <v>491</v>
      </c>
      <c r="E60" s="3">
        <v>434047</v>
      </c>
      <c r="F60" s="3">
        <v>9.24</v>
      </c>
      <c r="G60" s="3">
        <v>15476</v>
      </c>
      <c r="H60" s="12">
        <f t="shared" si="0"/>
        <v>5.990134708914012E-2</v>
      </c>
    </row>
    <row r="61" spans="1:8" ht="14.25" customHeight="1" x14ac:dyDescent="0.35">
      <c r="A61" s="3" t="s">
        <v>13</v>
      </c>
      <c r="B61" s="3" t="s">
        <v>3</v>
      </c>
      <c r="C61" s="3">
        <v>1409</v>
      </c>
      <c r="D61" s="3">
        <v>309</v>
      </c>
      <c r="E61" s="3">
        <v>64583</v>
      </c>
      <c r="F61" s="3">
        <v>8.99</v>
      </c>
      <c r="G61" s="3">
        <v>10217</v>
      </c>
      <c r="H61" s="12">
        <f t="shared" si="0"/>
        <v>1.703234597339857</v>
      </c>
    </row>
    <row r="62" spans="1:8" ht="14.25" customHeight="1" x14ac:dyDescent="0.35">
      <c r="A62" s="3" t="s">
        <v>45</v>
      </c>
      <c r="B62" s="3" t="s">
        <v>5</v>
      </c>
      <c r="C62" s="3">
        <v>778</v>
      </c>
      <c r="D62" s="3">
        <v>401</v>
      </c>
      <c r="E62" s="3">
        <v>50793</v>
      </c>
      <c r="F62" s="3">
        <v>3.4</v>
      </c>
      <c r="G62" s="3">
        <v>21939</v>
      </c>
      <c r="H62" s="12">
        <f t="shared" si="0"/>
        <v>0.74222825979957874</v>
      </c>
    </row>
    <row r="63" spans="1:8" ht="14.25" customHeight="1" x14ac:dyDescent="0.35">
      <c r="A63" s="3" t="s">
        <v>45</v>
      </c>
      <c r="B63" s="3" t="s">
        <v>7</v>
      </c>
      <c r="C63" s="3">
        <v>443</v>
      </c>
      <c r="D63" s="3">
        <v>345</v>
      </c>
      <c r="E63" s="3">
        <v>474162</v>
      </c>
      <c r="F63" s="3">
        <v>9.1999999999999993</v>
      </c>
      <c r="G63" s="3">
        <v>47462</v>
      </c>
      <c r="H63" s="12">
        <f t="shared" si="0"/>
        <v>2.0668041724136478E-2</v>
      </c>
    </row>
    <row r="64" spans="1:8" ht="14.25" customHeight="1" x14ac:dyDescent="0.35">
      <c r="A64" s="3" t="s">
        <v>45</v>
      </c>
      <c r="B64" s="3" t="s">
        <v>1</v>
      </c>
      <c r="C64" s="3">
        <v>1472</v>
      </c>
      <c r="D64" s="3">
        <v>347</v>
      </c>
      <c r="E64" s="3">
        <v>392355</v>
      </c>
      <c r="F64" s="3">
        <v>8.59</v>
      </c>
      <c r="G64" s="3">
        <v>30270</v>
      </c>
      <c r="H64" s="12">
        <f t="shared" si="0"/>
        <v>0.2867301296020186</v>
      </c>
    </row>
    <row r="65" spans="1:8" ht="14.25" customHeight="1" x14ac:dyDescent="0.35">
      <c r="A65" s="3" t="s">
        <v>45</v>
      </c>
      <c r="B65" s="3" t="s">
        <v>3</v>
      </c>
      <c r="C65" s="3">
        <v>123</v>
      </c>
      <c r="D65" s="3">
        <v>155</v>
      </c>
      <c r="E65" s="3">
        <v>119934</v>
      </c>
      <c r="F65" s="3">
        <v>3.5</v>
      </c>
      <c r="G65" s="3">
        <v>5442</v>
      </c>
      <c r="H65" s="12">
        <f t="shared" si="0"/>
        <v>-2.6681341404439108E-2</v>
      </c>
    </row>
    <row r="66" spans="1:8" ht="14.25" customHeight="1" x14ac:dyDescent="0.35">
      <c r="A66" s="3" t="s">
        <v>46</v>
      </c>
      <c r="B66" s="3" t="s">
        <v>5</v>
      </c>
      <c r="C66" s="3">
        <v>817</v>
      </c>
      <c r="D66" s="3">
        <v>151</v>
      </c>
      <c r="E66" s="3">
        <v>422625</v>
      </c>
      <c r="F66" s="3">
        <v>2.36</v>
      </c>
      <c r="G66" s="3">
        <v>1083</v>
      </c>
      <c r="H66" s="12">
        <f t="shared" si="0"/>
        <v>0.15758651286601597</v>
      </c>
    </row>
    <row r="67" spans="1:8" ht="14.25" customHeight="1" x14ac:dyDescent="0.35">
      <c r="A67" s="3" t="s">
        <v>46</v>
      </c>
      <c r="B67" s="3" t="s">
        <v>7</v>
      </c>
      <c r="C67" s="3">
        <v>198</v>
      </c>
      <c r="D67" s="3">
        <v>217</v>
      </c>
      <c r="E67" s="3">
        <v>239753</v>
      </c>
      <c r="F67" s="3">
        <v>7.36</v>
      </c>
      <c r="G67" s="3">
        <v>11901</v>
      </c>
      <c r="H67" s="12">
        <f t="shared" ref="H67:H130" si="1">((C67-D67)/E67)*100</f>
        <v>-7.924822629956663E-3</v>
      </c>
    </row>
    <row r="68" spans="1:8" ht="14.25" customHeight="1" x14ac:dyDescent="0.35">
      <c r="A68" s="3" t="s">
        <v>46</v>
      </c>
      <c r="B68" s="3" t="s">
        <v>1</v>
      </c>
      <c r="C68" s="3">
        <v>1911</v>
      </c>
      <c r="D68" s="3">
        <v>231</v>
      </c>
      <c r="E68" s="3">
        <v>268516</v>
      </c>
      <c r="F68" s="3">
        <v>8.5500000000000007</v>
      </c>
      <c r="G68" s="3">
        <v>24018</v>
      </c>
      <c r="H68" s="12">
        <f t="shared" si="1"/>
        <v>0.62566104068286432</v>
      </c>
    </row>
    <row r="69" spans="1:8" ht="14.25" customHeight="1" x14ac:dyDescent="0.35">
      <c r="A69" s="3" t="s">
        <v>46</v>
      </c>
      <c r="B69" s="3" t="s">
        <v>3</v>
      </c>
      <c r="C69" s="3">
        <v>1218</v>
      </c>
      <c r="D69" s="3">
        <v>212</v>
      </c>
      <c r="E69" s="3">
        <v>63177</v>
      </c>
      <c r="F69" s="3">
        <v>8.1300000000000008</v>
      </c>
      <c r="G69" s="3">
        <v>38883</v>
      </c>
      <c r="H69" s="12">
        <f t="shared" si="1"/>
        <v>1.592351646960128</v>
      </c>
    </row>
    <row r="70" spans="1:8" ht="14.25" customHeight="1" x14ac:dyDescent="0.35">
      <c r="A70" s="3" t="s">
        <v>47</v>
      </c>
      <c r="B70" s="3" t="s">
        <v>5</v>
      </c>
      <c r="C70" s="3">
        <v>1433</v>
      </c>
      <c r="D70" s="3">
        <v>408</v>
      </c>
      <c r="E70" s="3">
        <v>370269</v>
      </c>
      <c r="F70" s="3">
        <v>3.3</v>
      </c>
      <c r="G70" s="3">
        <v>30575</v>
      </c>
      <c r="H70" s="12">
        <f t="shared" si="1"/>
        <v>0.27682576721248608</v>
      </c>
    </row>
    <row r="71" spans="1:8" ht="14.25" customHeight="1" x14ac:dyDescent="0.35">
      <c r="A71" s="3" t="s">
        <v>47</v>
      </c>
      <c r="B71" s="3" t="s">
        <v>7</v>
      </c>
      <c r="C71" s="3">
        <v>250</v>
      </c>
      <c r="D71" s="3">
        <v>429</v>
      </c>
      <c r="E71" s="3">
        <v>453423</v>
      </c>
      <c r="F71" s="3">
        <v>1.77</v>
      </c>
      <c r="G71" s="3">
        <v>2315</v>
      </c>
      <c r="H71" s="12">
        <f t="shared" si="1"/>
        <v>-3.9477485703195474E-2</v>
      </c>
    </row>
    <row r="72" spans="1:8" ht="14.25" customHeight="1" x14ac:dyDescent="0.35">
      <c r="A72" s="3" t="s">
        <v>47</v>
      </c>
      <c r="B72" s="3" t="s">
        <v>1</v>
      </c>
      <c r="C72" s="3">
        <v>752</v>
      </c>
      <c r="D72" s="3">
        <v>153</v>
      </c>
      <c r="E72" s="3">
        <v>64906</v>
      </c>
      <c r="F72" s="3">
        <v>2.09</v>
      </c>
      <c r="G72" s="3">
        <v>12148</v>
      </c>
      <c r="H72" s="12">
        <f t="shared" si="1"/>
        <v>0.92287307798970819</v>
      </c>
    </row>
    <row r="73" spans="1:8" ht="14.25" customHeight="1" x14ac:dyDescent="0.35">
      <c r="A73" s="3" t="s">
        <v>47</v>
      </c>
      <c r="B73" s="3" t="s">
        <v>3</v>
      </c>
      <c r="C73" s="3">
        <v>1918</v>
      </c>
      <c r="D73" s="3">
        <v>212</v>
      </c>
      <c r="E73" s="3">
        <v>94360</v>
      </c>
      <c r="F73" s="3">
        <v>7.36</v>
      </c>
      <c r="G73" s="3">
        <v>36851</v>
      </c>
      <c r="H73" s="12">
        <f t="shared" si="1"/>
        <v>1.8079694785926241</v>
      </c>
    </row>
    <row r="74" spans="1:8" ht="14.25" customHeight="1" x14ac:dyDescent="0.35">
      <c r="A74" s="3" t="s">
        <v>48</v>
      </c>
      <c r="B74" s="3" t="s">
        <v>5</v>
      </c>
      <c r="C74" s="3">
        <v>1939</v>
      </c>
      <c r="D74" s="3">
        <v>67</v>
      </c>
      <c r="E74" s="3">
        <v>187183</v>
      </c>
      <c r="F74" s="3">
        <v>6.25</v>
      </c>
      <c r="G74" s="3">
        <v>41215</v>
      </c>
      <c r="H74" s="12">
        <f t="shared" si="1"/>
        <v>1.000090820213374</v>
      </c>
    </row>
    <row r="75" spans="1:8" ht="14.25" customHeight="1" x14ac:dyDescent="0.35">
      <c r="A75" s="3" t="s">
        <v>48</v>
      </c>
      <c r="B75" s="3" t="s">
        <v>7</v>
      </c>
      <c r="C75" s="3">
        <v>1929</v>
      </c>
      <c r="D75" s="3">
        <v>267</v>
      </c>
      <c r="E75" s="3">
        <v>379363</v>
      </c>
      <c r="F75" s="3">
        <v>1.75</v>
      </c>
      <c r="G75" s="3">
        <v>43836</v>
      </c>
      <c r="H75" s="12">
        <f t="shared" si="1"/>
        <v>0.43810281972675247</v>
      </c>
    </row>
    <row r="76" spans="1:8" ht="14.25" customHeight="1" x14ac:dyDescent="0.35">
      <c r="A76" s="3" t="s">
        <v>48</v>
      </c>
      <c r="B76" s="3" t="s">
        <v>1</v>
      </c>
      <c r="C76" s="3">
        <v>437</v>
      </c>
      <c r="D76" s="3">
        <v>330</v>
      </c>
      <c r="E76" s="3">
        <v>476486</v>
      </c>
      <c r="F76" s="3">
        <v>4.97</v>
      </c>
      <c r="G76" s="3">
        <v>4509</v>
      </c>
      <c r="H76" s="12">
        <f t="shared" si="1"/>
        <v>2.2456063766826309E-2</v>
      </c>
    </row>
    <row r="77" spans="1:8" ht="14.25" customHeight="1" x14ac:dyDescent="0.35">
      <c r="A77" s="3" t="s">
        <v>48</v>
      </c>
      <c r="B77" s="3" t="s">
        <v>3</v>
      </c>
      <c r="C77" s="3">
        <v>307</v>
      </c>
      <c r="D77" s="3">
        <v>189</v>
      </c>
      <c r="E77" s="3">
        <v>117767</v>
      </c>
      <c r="F77" s="3">
        <v>9.3000000000000007</v>
      </c>
      <c r="G77" s="3">
        <v>27822</v>
      </c>
      <c r="H77" s="12">
        <f t="shared" si="1"/>
        <v>0.10019784829366461</v>
      </c>
    </row>
    <row r="78" spans="1:8" ht="14.25" customHeight="1" x14ac:dyDescent="0.35">
      <c r="A78" s="3" t="s">
        <v>49</v>
      </c>
      <c r="B78" s="3" t="s">
        <v>5</v>
      </c>
      <c r="C78" s="3">
        <v>1527</v>
      </c>
      <c r="D78" s="3">
        <v>303</v>
      </c>
      <c r="E78" s="3">
        <v>388555</v>
      </c>
      <c r="F78" s="3">
        <v>8.9</v>
      </c>
      <c r="G78" s="3">
        <v>36397</v>
      </c>
      <c r="H78" s="12">
        <f t="shared" si="1"/>
        <v>0.31501331857780751</v>
      </c>
    </row>
    <row r="79" spans="1:8" ht="14.25" customHeight="1" x14ac:dyDescent="0.35">
      <c r="A79" s="3" t="s">
        <v>49</v>
      </c>
      <c r="B79" s="3" t="s">
        <v>7</v>
      </c>
      <c r="C79" s="3">
        <v>643</v>
      </c>
      <c r="D79" s="3">
        <v>358</v>
      </c>
      <c r="E79" s="3">
        <v>157599</v>
      </c>
      <c r="F79" s="3">
        <v>3.88</v>
      </c>
      <c r="G79" s="3">
        <v>7285</v>
      </c>
      <c r="H79" s="12">
        <f t="shared" si="1"/>
        <v>0.18083871090552606</v>
      </c>
    </row>
    <row r="80" spans="1:8" ht="14.25" customHeight="1" x14ac:dyDescent="0.35">
      <c r="A80" s="3" t="s">
        <v>49</v>
      </c>
      <c r="B80" s="3" t="s">
        <v>1</v>
      </c>
      <c r="C80" s="3">
        <v>201</v>
      </c>
      <c r="D80" s="3">
        <v>221</v>
      </c>
      <c r="E80" s="3">
        <v>309772</v>
      </c>
      <c r="F80" s="3">
        <v>5.9</v>
      </c>
      <c r="G80" s="3">
        <v>33174</v>
      </c>
      <c r="H80" s="12">
        <f t="shared" si="1"/>
        <v>-6.4563614529395824E-3</v>
      </c>
    </row>
    <row r="81" spans="1:8" ht="14.25" customHeight="1" x14ac:dyDescent="0.35">
      <c r="A81" s="3" t="s">
        <v>49</v>
      </c>
      <c r="B81" s="3" t="s">
        <v>3</v>
      </c>
      <c r="C81" s="3">
        <v>414</v>
      </c>
      <c r="D81" s="3">
        <v>47</v>
      </c>
      <c r="E81" s="3">
        <v>199178</v>
      </c>
      <c r="F81" s="3">
        <v>1.53</v>
      </c>
      <c r="G81" s="3">
        <v>6742</v>
      </c>
      <c r="H81" s="12">
        <f t="shared" si="1"/>
        <v>0.18425729749269498</v>
      </c>
    </row>
    <row r="82" spans="1:8" ht="14.25" customHeight="1" x14ac:dyDescent="0.35">
      <c r="A82" s="3" t="s">
        <v>21</v>
      </c>
      <c r="B82" s="3" t="s">
        <v>5</v>
      </c>
      <c r="C82" s="3">
        <v>703</v>
      </c>
      <c r="D82" s="3">
        <v>441</v>
      </c>
      <c r="E82" s="3">
        <v>357089</v>
      </c>
      <c r="F82" s="3">
        <v>6.5</v>
      </c>
      <c r="G82" s="3">
        <v>32478</v>
      </c>
      <c r="H82" s="12">
        <f t="shared" si="1"/>
        <v>7.3371064356504964E-2</v>
      </c>
    </row>
    <row r="83" spans="1:8" ht="14.25" customHeight="1" x14ac:dyDescent="0.35">
      <c r="A83" s="3" t="s">
        <v>21</v>
      </c>
      <c r="B83" s="3" t="s">
        <v>7</v>
      </c>
      <c r="C83" s="3">
        <v>508</v>
      </c>
      <c r="D83" s="3">
        <v>69</v>
      </c>
      <c r="E83" s="3">
        <v>23492</v>
      </c>
      <c r="F83" s="3">
        <v>3.16</v>
      </c>
      <c r="G83" s="3">
        <v>42824</v>
      </c>
      <c r="H83" s="12">
        <f t="shared" si="1"/>
        <v>1.8687212668142346</v>
      </c>
    </row>
    <row r="84" spans="1:8" ht="14.25" customHeight="1" x14ac:dyDescent="0.35">
      <c r="A84" s="3" t="s">
        <v>21</v>
      </c>
      <c r="B84" s="3" t="s">
        <v>1</v>
      </c>
      <c r="C84" s="3">
        <v>697</v>
      </c>
      <c r="D84" s="3">
        <v>61</v>
      </c>
      <c r="E84" s="3">
        <v>258287</v>
      </c>
      <c r="F84" s="3">
        <v>8.25</v>
      </c>
      <c r="G84" s="3">
        <v>21208</v>
      </c>
      <c r="H84" s="12">
        <f t="shared" si="1"/>
        <v>0.24623771231227276</v>
      </c>
    </row>
    <row r="85" spans="1:8" ht="14.25" customHeight="1" x14ac:dyDescent="0.35">
      <c r="A85" s="3" t="s">
        <v>21</v>
      </c>
      <c r="B85" s="3" t="s">
        <v>3</v>
      </c>
      <c r="C85" s="3">
        <v>1707</v>
      </c>
      <c r="D85" s="3">
        <v>223</v>
      </c>
      <c r="E85" s="3">
        <v>256910</v>
      </c>
      <c r="F85" s="3">
        <v>5.41</v>
      </c>
      <c r="G85" s="3">
        <v>44321</v>
      </c>
      <c r="H85" s="12">
        <f t="shared" si="1"/>
        <v>0.57763419096181545</v>
      </c>
    </row>
    <row r="86" spans="1:8" ht="14.25" customHeight="1" x14ac:dyDescent="0.35">
      <c r="A86" s="3" t="s">
        <v>24</v>
      </c>
      <c r="B86" s="3" t="s">
        <v>5</v>
      </c>
      <c r="C86" s="3">
        <v>642</v>
      </c>
      <c r="D86" s="3">
        <v>66</v>
      </c>
      <c r="E86" s="3">
        <v>346522</v>
      </c>
      <c r="F86" s="3">
        <v>5.85</v>
      </c>
      <c r="G86" s="3">
        <v>13116</v>
      </c>
      <c r="H86" s="12">
        <f t="shared" si="1"/>
        <v>0.166223212379012</v>
      </c>
    </row>
    <row r="87" spans="1:8" ht="14.25" customHeight="1" x14ac:dyDescent="0.35">
      <c r="A87" s="3" t="s">
        <v>24</v>
      </c>
      <c r="B87" s="3" t="s">
        <v>7</v>
      </c>
      <c r="C87" s="3">
        <v>859</v>
      </c>
      <c r="D87" s="3">
        <v>473</v>
      </c>
      <c r="E87" s="3">
        <v>209987</v>
      </c>
      <c r="F87" s="3">
        <v>4.46</v>
      </c>
      <c r="G87" s="3">
        <v>30214</v>
      </c>
      <c r="H87" s="12">
        <f t="shared" si="1"/>
        <v>0.18382090319876945</v>
      </c>
    </row>
    <row r="88" spans="1:8" ht="14.25" customHeight="1" x14ac:dyDescent="0.35">
      <c r="A88" s="3" t="s">
        <v>24</v>
      </c>
      <c r="B88" s="3" t="s">
        <v>1</v>
      </c>
      <c r="C88" s="3">
        <v>191</v>
      </c>
      <c r="D88" s="3">
        <v>154</v>
      </c>
      <c r="E88" s="3">
        <v>240550</v>
      </c>
      <c r="F88" s="3">
        <v>5.22</v>
      </c>
      <c r="G88" s="3">
        <v>15827</v>
      </c>
      <c r="H88" s="12">
        <f t="shared" si="1"/>
        <v>1.5381417584701726E-2</v>
      </c>
    </row>
    <row r="89" spans="1:8" ht="14.25" customHeight="1" x14ac:dyDescent="0.35">
      <c r="A89" s="3" t="s">
        <v>24</v>
      </c>
      <c r="B89" s="3" t="s">
        <v>3</v>
      </c>
      <c r="C89" s="3">
        <v>1814</v>
      </c>
      <c r="D89" s="3">
        <v>157</v>
      </c>
      <c r="E89" s="3">
        <v>305827</v>
      </c>
      <c r="F89" s="3">
        <v>1.99</v>
      </c>
      <c r="G89" s="3">
        <v>46643</v>
      </c>
      <c r="H89" s="12">
        <f t="shared" si="1"/>
        <v>0.54180958515762179</v>
      </c>
    </row>
    <row r="90" spans="1:8" ht="14.25" customHeight="1" x14ac:dyDescent="0.35">
      <c r="A90" s="3" t="s">
        <v>31</v>
      </c>
      <c r="B90" s="3" t="s">
        <v>5</v>
      </c>
      <c r="C90" s="3">
        <v>1466</v>
      </c>
      <c r="D90" s="3">
        <v>69</v>
      </c>
      <c r="E90" s="3">
        <v>54935</v>
      </c>
      <c r="F90" s="3">
        <v>6.85</v>
      </c>
      <c r="G90" s="3">
        <v>36484</v>
      </c>
      <c r="H90" s="12">
        <f t="shared" si="1"/>
        <v>2.5430053699827071</v>
      </c>
    </row>
    <row r="91" spans="1:8" ht="14.25" customHeight="1" x14ac:dyDescent="0.35">
      <c r="A91" s="3" t="s">
        <v>31</v>
      </c>
      <c r="B91" s="3" t="s">
        <v>7</v>
      </c>
      <c r="C91" s="3">
        <v>947</v>
      </c>
      <c r="D91" s="3">
        <v>407</v>
      </c>
      <c r="E91" s="3">
        <v>319186</v>
      </c>
      <c r="F91" s="3">
        <v>3.32</v>
      </c>
      <c r="G91" s="3">
        <v>4996</v>
      </c>
      <c r="H91" s="12">
        <f t="shared" si="1"/>
        <v>0.16918035252172714</v>
      </c>
    </row>
    <row r="92" spans="1:8" ht="14.25" customHeight="1" x14ac:dyDescent="0.35">
      <c r="A92" s="3" t="s">
        <v>31</v>
      </c>
      <c r="B92" s="3" t="s">
        <v>1</v>
      </c>
      <c r="C92" s="3">
        <v>1821</v>
      </c>
      <c r="D92" s="3">
        <v>218</v>
      </c>
      <c r="E92" s="3">
        <v>439080</v>
      </c>
      <c r="F92" s="3">
        <v>5.68</v>
      </c>
      <c r="G92" s="3">
        <v>36095</v>
      </c>
      <c r="H92" s="12">
        <f t="shared" si="1"/>
        <v>0.36508153411678962</v>
      </c>
    </row>
    <row r="93" spans="1:8" ht="14.25" customHeight="1" x14ac:dyDescent="0.35">
      <c r="A93" s="3" t="s">
        <v>31</v>
      </c>
      <c r="B93" s="3" t="s">
        <v>3</v>
      </c>
      <c r="C93" s="3">
        <v>1507</v>
      </c>
      <c r="D93" s="3">
        <v>463</v>
      </c>
      <c r="E93" s="3">
        <v>258944</v>
      </c>
      <c r="F93" s="3">
        <v>6.08</v>
      </c>
      <c r="G93" s="3">
        <v>16443</v>
      </c>
      <c r="H93" s="12">
        <f t="shared" si="1"/>
        <v>0.40317597627286211</v>
      </c>
    </row>
    <row r="94" spans="1:8" ht="14.25" customHeight="1" x14ac:dyDescent="0.35">
      <c r="A94" s="3" t="s">
        <v>50</v>
      </c>
      <c r="B94" s="3" t="s">
        <v>5</v>
      </c>
      <c r="C94" s="3">
        <v>1075</v>
      </c>
      <c r="D94" s="3">
        <v>173</v>
      </c>
      <c r="E94" s="3">
        <v>51395</v>
      </c>
      <c r="F94" s="3">
        <v>4.66</v>
      </c>
      <c r="G94" s="3">
        <v>47812</v>
      </c>
      <c r="H94" s="12">
        <f t="shared" si="1"/>
        <v>1.7550345364335054</v>
      </c>
    </row>
    <row r="95" spans="1:8" ht="14.25" customHeight="1" x14ac:dyDescent="0.35">
      <c r="A95" s="3" t="s">
        <v>50</v>
      </c>
      <c r="B95" s="3" t="s">
        <v>7</v>
      </c>
      <c r="C95" s="3">
        <v>171</v>
      </c>
      <c r="D95" s="3">
        <v>277</v>
      </c>
      <c r="E95" s="3">
        <v>309483</v>
      </c>
      <c r="F95" s="3">
        <v>8.6999999999999993</v>
      </c>
      <c r="G95" s="3">
        <v>38452</v>
      </c>
      <c r="H95" s="12">
        <f t="shared" si="1"/>
        <v>-3.4250669665215859E-2</v>
      </c>
    </row>
    <row r="96" spans="1:8" ht="14.25" customHeight="1" x14ac:dyDescent="0.35">
      <c r="A96" s="3" t="s">
        <v>50</v>
      </c>
      <c r="B96" s="3" t="s">
        <v>1</v>
      </c>
      <c r="C96" s="3">
        <v>1487</v>
      </c>
      <c r="D96" s="3">
        <v>337</v>
      </c>
      <c r="E96" s="3">
        <v>87305</v>
      </c>
      <c r="F96" s="3">
        <v>2.46</v>
      </c>
      <c r="G96" s="3">
        <v>30428</v>
      </c>
      <c r="H96" s="12">
        <f t="shared" si="1"/>
        <v>1.3172212358971422</v>
      </c>
    </row>
    <row r="97" spans="1:8" ht="14.25" customHeight="1" x14ac:dyDescent="0.35">
      <c r="A97" s="3" t="s">
        <v>50</v>
      </c>
      <c r="B97" s="3" t="s">
        <v>3</v>
      </c>
      <c r="C97" s="3">
        <v>454</v>
      </c>
      <c r="D97" s="3">
        <v>105</v>
      </c>
      <c r="E97" s="3">
        <v>121091</v>
      </c>
      <c r="F97" s="3">
        <v>7.97</v>
      </c>
      <c r="G97" s="3">
        <v>9269</v>
      </c>
      <c r="H97" s="12">
        <f t="shared" si="1"/>
        <v>0.28821299683708945</v>
      </c>
    </row>
    <row r="98" spans="1:8" ht="14.25" customHeight="1" x14ac:dyDescent="0.35">
      <c r="A98" s="3" t="s">
        <v>9</v>
      </c>
      <c r="B98" s="3" t="s">
        <v>5</v>
      </c>
      <c r="C98" s="3">
        <v>187</v>
      </c>
      <c r="D98" s="3">
        <v>236</v>
      </c>
      <c r="E98" s="3">
        <v>51087</v>
      </c>
      <c r="F98" s="3">
        <v>9.41</v>
      </c>
      <c r="G98" s="3">
        <v>29533</v>
      </c>
      <c r="H98" s="12">
        <f t="shared" si="1"/>
        <v>-9.5914811987394058E-2</v>
      </c>
    </row>
    <row r="99" spans="1:8" ht="14.25" customHeight="1" x14ac:dyDescent="0.35">
      <c r="A99" s="3" t="s">
        <v>9</v>
      </c>
      <c r="B99" s="3" t="s">
        <v>7</v>
      </c>
      <c r="C99" s="3">
        <v>513</v>
      </c>
      <c r="D99" s="3">
        <v>441</v>
      </c>
      <c r="E99" s="3">
        <v>338847</v>
      </c>
      <c r="F99" s="3">
        <v>2.68</v>
      </c>
      <c r="G99" s="3">
        <v>39997</v>
      </c>
      <c r="H99" s="12">
        <f t="shared" si="1"/>
        <v>2.124852809675163E-2</v>
      </c>
    </row>
    <row r="100" spans="1:8" ht="14.25" customHeight="1" x14ac:dyDescent="0.35">
      <c r="A100" s="3" t="s">
        <v>9</v>
      </c>
      <c r="B100" s="3" t="s">
        <v>1</v>
      </c>
      <c r="C100" s="3">
        <v>628</v>
      </c>
      <c r="D100" s="3">
        <v>183</v>
      </c>
      <c r="E100" s="3">
        <v>487523</v>
      </c>
      <c r="F100" s="3">
        <v>7.32</v>
      </c>
      <c r="G100" s="3">
        <v>5391</v>
      </c>
      <c r="H100" s="12">
        <f t="shared" si="1"/>
        <v>9.1277744844858608E-2</v>
      </c>
    </row>
    <row r="101" spans="1:8" ht="14.25" customHeight="1" x14ac:dyDescent="0.35">
      <c r="A101" s="3" t="s">
        <v>9</v>
      </c>
      <c r="B101" s="3" t="s">
        <v>3</v>
      </c>
      <c r="C101" s="3">
        <v>278</v>
      </c>
      <c r="D101" s="3">
        <v>218</v>
      </c>
      <c r="E101" s="3">
        <v>301695</v>
      </c>
      <c r="F101" s="3">
        <v>4.68</v>
      </c>
      <c r="G101" s="3">
        <v>22373</v>
      </c>
      <c r="H101" s="12">
        <f t="shared" si="1"/>
        <v>1.9887634863023914E-2</v>
      </c>
    </row>
    <row r="102" spans="1:8" ht="14.25" customHeight="1" x14ac:dyDescent="0.35">
      <c r="A102" s="3" t="s">
        <v>17</v>
      </c>
      <c r="B102" s="3" t="s">
        <v>5</v>
      </c>
      <c r="C102" s="3">
        <v>1854</v>
      </c>
      <c r="D102" s="3">
        <v>161</v>
      </c>
      <c r="E102" s="3">
        <v>282466</v>
      </c>
      <c r="F102" s="3">
        <v>5.17</v>
      </c>
      <c r="G102" s="3">
        <v>1810</v>
      </c>
      <c r="H102" s="12">
        <f t="shared" si="1"/>
        <v>0.59936417126309005</v>
      </c>
    </row>
    <row r="103" spans="1:8" ht="14.25" customHeight="1" x14ac:dyDescent="0.35">
      <c r="A103" s="3" t="s">
        <v>17</v>
      </c>
      <c r="B103" s="3" t="s">
        <v>7</v>
      </c>
      <c r="C103" s="3">
        <v>1710</v>
      </c>
      <c r="D103" s="3">
        <v>378</v>
      </c>
      <c r="E103" s="3">
        <v>336661</v>
      </c>
      <c r="F103" s="3">
        <v>6.2</v>
      </c>
      <c r="G103" s="3">
        <v>28498</v>
      </c>
      <c r="H103" s="12">
        <f t="shared" si="1"/>
        <v>0.39565022381564841</v>
      </c>
    </row>
    <row r="104" spans="1:8" ht="14.25" customHeight="1" x14ac:dyDescent="0.35">
      <c r="A104" s="3" t="s">
        <v>17</v>
      </c>
      <c r="B104" s="3" t="s">
        <v>1</v>
      </c>
      <c r="C104" s="3">
        <v>330</v>
      </c>
      <c r="D104" s="3">
        <v>232</v>
      </c>
      <c r="E104" s="3">
        <v>88455</v>
      </c>
      <c r="F104" s="3">
        <v>2.69</v>
      </c>
      <c r="G104" s="3">
        <v>39530</v>
      </c>
      <c r="H104" s="12">
        <f t="shared" si="1"/>
        <v>0.11079079758069074</v>
      </c>
    </row>
    <row r="105" spans="1:8" ht="14.25" customHeight="1" x14ac:dyDescent="0.35">
      <c r="A105" s="3" t="s">
        <v>17</v>
      </c>
      <c r="B105" s="3" t="s">
        <v>3</v>
      </c>
      <c r="C105" s="3">
        <v>1293</v>
      </c>
      <c r="D105" s="3">
        <v>408</v>
      </c>
      <c r="E105" s="3">
        <v>62535</v>
      </c>
      <c r="F105" s="3">
        <v>8.9</v>
      </c>
      <c r="G105" s="3">
        <v>37876</v>
      </c>
      <c r="H105" s="12">
        <f t="shared" si="1"/>
        <v>1.4152074838090669</v>
      </c>
    </row>
    <row r="106" spans="1:8" ht="14.25" customHeight="1" x14ac:dyDescent="0.35">
      <c r="A106" s="3" t="s">
        <v>51</v>
      </c>
      <c r="B106" s="3" t="s">
        <v>5</v>
      </c>
      <c r="C106" s="3">
        <v>1696</v>
      </c>
      <c r="D106" s="3">
        <v>71</v>
      </c>
      <c r="E106" s="3">
        <v>421957</v>
      </c>
      <c r="F106" s="3">
        <v>3.79</v>
      </c>
      <c r="G106" s="3">
        <v>36103</v>
      </c>
      <c r="H106" s="12">
        <f t="shared" si="1"/>
        <v>0.38511033114748661</v>
      </c>
    </row>
    <row r="107" spans="1:8" ht="14.25" customHeight="1" x14ac:dyDescent="0.35">
      <c r="A107" s="3" t="s">
        <v>51</v>
      </c>
      <c r="B107" s="3" t="s">
        <v>7</v>
      </c>
      <c r="C107" s="3">
        <v>1902</v>
      </c>
      <c r="D107" s="3">
        <v>196</v>
      </c>
      <c r="E107" s="3">
        <v>470269</v>
      </c>
      <c r="F107" s="3">
        <v>4.79</v>
      </c>
      <c r="G107" s="3">
        <v>26103</v>
      </c>
      <c r="H107" s="12">
        <f t="shared" si="1"/>
        <v>0.36277109484146308</v>
      </c>
    </row>
    <row r="108" spans="1:8" ht="14.25" customHeight="1" x14ac:dyDescent="0.35">
      <c r="A108" s="3" t="s">
        <v>51</v>
      </c>
      <c r="B108" s="3" t="s">
        <v>1</v>
      </c>
      <c r="C108" s="3">
        <v>1441</v>
      </c>
      <c r="D108" s="3">
        <v>268</v>
      </c>
      <c r="E108" s="3">
        <v>309904</v>
      </c>
      <c r="F108" s="3">
        <v>6.37</v>
      </c>
      <c r="G108" s="3">
        <v>3455</v>
      </c>
      <c r="H108" s="12">
        <f t="shared" si="1"/>
        <v>0.37850431101244258</v>
      </c>
    </row>
    <row r="109" spans="1:8" ht="14.25" customHeight="1" x14ac:dyDescent="0.35">
      <c r="A109" s="3" t="s">
        <v>51</v>
      </c>
      <c r="B109" s="3" t="s">
        <v>3</v>
      </c>
      <c r="C109" s="3">
        <v>452</v>
      </c>
      <c r="D109" s="3">
        <v>161</v>
      </c>
      <c r="E109" s="3">
        <v>221274</v>
      </c>
      <c r="F109" s="3">
        <v>2.65</v>
      </c>
      <c r="G109" s="3">
        <v>40888</v>
      </c>
      <c r="H109" s="12">
        <f t="shared" si="1"/>
        <v>0.13151115811166245</v>
      </c>
    </row>
    <row r="110" spans="1:8" ht="14.25" customHeight="1" x14ac:dyDescent="0.35">
      <c r="A110" s="3" t="s">
        <v>25</v>
      </c>
      <c r="B110" s="3" t="s">
        <v>5</v>
      </c>
      <c r="C110" s="3">
        <v>1494</v>
      </c>
      <c r="D110" s="3">
        <v>375</v>
      </c>
      <c r="E110" s="3">
        <v>220616</v>
      </c>
      <c r="F110" s="3">
        <v>1.81</v>
      </c>
      <c r="G110" s="3">
        <v>22724</v>
      </c>
      <c r="H110" s="12">
        <f t="shared" si="1"/>
        <v>0.5072161583928636</v>
      </c>
    </row>
    <row r="111" spans="1:8" ht="14.25" customHeight="1" x14ac:dyDescent="0.35">
      <c r="A111" s="3" t="s">
        <v>25</v>
      </c>
      <c r="B111" s="3" t="s">
        <v>7</v>
      </c>
      <c r="C111" s="3">
        <v>1514</v>
      </c>
      <c r="D111" s="3">
        <v>141</v>
      </c>
      <c r="E111" s="3">
        <v>35842</v>
      </c>
      <c r="F111" s="3">
        <v>7.47</v>
      </c>
      <c r="G111" s="3">
        <v>18601</v>
      </c>
      <c r="H111" s="12">
        <f t="shared" si="1"/>
        <v>3.8307014117515763</v>
      </c>
    </row>
    <row r="112" spans="1:8" ht="14.25" customHeight="1" x14ac:dyDescent="0.35">
      <c r="A112" s="3" t="s">
        <v>25</v>
      </c>
      <c r="B112" s="3" t="s">
        <v>1</v>
      </c>
      <c r="C112" s="3">
        <v>1937</v>
      </c>
      <c r="D112" s="3">
        <v>210</v>
      </c>
      <c r="E112" s="3">
        <v>20607</v>
      </c>
      <c r="F112" s="3">
        <v>4.2</v>
      </c>
      <c r="G112" s="3">
        <v>20861</v>
      </c>
      <c r="H112" s="12">
        <f t="shared" si="1"/>
        <v>8.3806473528412688</v>
      </c>
    </row>
    <row r="113" spans="1:8" ht="14.25" customHeight="1" x14ac:dyDescent="0.35">
      <c r="A113" s="3" t="s">
        <v>25</v>
      </c>
      <c r="B113" s="3" t="s">
        <v>3</v>
      </c>
      <c r="C113" s="3">
        <v>736</v>
      </c>
      <c r="D113" s="3">
        <v>163</v>
      </c>
      <c r="E113" s="3">
        <v>451894</v>
      </c>
      <c r="F113" s="3">
        <v>5.43</v>
      </c>
      <c r="G113" s="3">
        <v>46625</v>
      </c>
      <c r="H113" s="12">
        <f t="shared" si="1"/>
        <v>0.12679964770499277</v>
      </c>
    </row>
    <row r="114" spans="1:8" ht="14.25" customHeight="1" x14ac:dyDescent="0.35">
      <c r="A114" s="3" t="s">
        <v>14</v>
      </c>
      <c r="B114" s="3" t="s">
        <v>5</v>
      </c>
      <c r="C114" s="3">
        <v>1502</v>
      </c>
      <c r="D114" s="3">
        <v>70</v>
      </c>
      <c r="E114" s="3">
        <v>465553</v>
      </c>
      <c r="F114" s="3">
        <v>3.32</v>
      </c>
      <c r="G114" s="3">
        <v>20692</v>
      </c>
      <c r="H114" s="12">
        <f t="shared" si="1"/>
        <v>0.30759118725472717</v>
      </c>
    </row>
    <row r="115" spans="1:8" ht="14.25" customHeight="1" x14ac:dyDescent="0.35">
      <c r="A115" s="3" t="s">
        <v>14</v>
      </c>
      <c r="B115" s="3" t="s">
        <v>7</v>
      </c>
      <c r="C115" s="3">
        <v>1623</v>
      </c>
      <c r="D115" s="3">
        <v>246</v>
      </c>
      <c r="E115" s="3">
        <v>415815</v>
      </c>
      <c r="F115" s="3">
        <v>8.11</v>
      </c>
      <c r="G115" s="3">
        <v>18656</v>
      </c>
      <c r="H115" s="12">
        <f t="shared" si="1"/>
        <v>0.33115688467227011</v>
      </c>
    </row>
    <row r="116" spans="1:8" ht="14.25" customHeight="1" x14ac:dyDescent="0.35">
      <c r="A116" s="3" t="s">
        <v>14</v>
      </c>
      <c r="B116" s="3" t="s">
        <v>1</v>
      </c>
      <c r="C116" s="3">
        <v>1592</v>
      </c>
      <c r="D116" s="3">
        <v>233</v>
      </c>
      <c r="E116" s="3">
        <v>327183</v>
      </c>
      <c r="F116" s="3">
        <v>6.66</v>
      </c>
      <c r="G116" s="3">
        <v>13316</v>
      </c>
      <c r="H116" s="12">
        <f t="shared" si="1"/>
        <v>0.41536387893013998</v>
      </c>
    </row>
    <row r="117" spans="1:8" ht="14.25" customHeight="1" x14ac:dyDescent="0.35">
      <c r="A117" s="3" t="s">
        <v>14</v>
      </c>
      <c r="B117" s="3" t="s">
        <v>3</v>
      </c>
      <c r="C117" s="3">
        <v>1004</v>
      </c>
      <c r="D117" s="3">
        <v>128</v>
      </c>
      <c r="E117" s="3">
        <v>488901</v>
      </c>
      <c r="F117" s="3">
        <v>8.09</v>
      </c>
      <c r="G117" s="3">
        <v>49558</v>
      </c>
      <c r="H117" s="12">
        <f t="shared" si="1"/>
        <v>0.17917737946946316</v>
      </c>
    </row>
    <row r="118" spans="1:8" ht="14.25" customHeight="1" x14ac:dyDescent="0.35">
      <c r="A118" s="3" t="s">
        <v>2</v>
      </c>
      <c r="B118" s="3" t="s">
        <v>5</v>
      </c>
      <c r="C118" s="3">
        <v>1092</v>
      </c>
      <c r="D118" s="3">
        <v>408</v>
      </c>
      <c r="E118" s="3">
        <v>280795</v>
      </c>
      <c r="F118" s="3">
        <v>8.44</v>
      </c>
      <c r="G118" s="3">
        <v>4683</v>
      </c>
      <c r="H118" s="12">
        <f t="shared" si="1"/>
        <v>0.24359408109118752</v>
      </c>
    </row>
    <row r="119" spans="1:8" ht="14.25" customHeight="1" x14ac:dyDescent="0.35">
      <c r="A119" s="3" t="s">
        <v>2</v>
      </c>
      <c r="B119" s="3" t="s">
        <v>7</v>
      </c>
      <c r="C119" s="3">
        <v>1155</v>
      </c>
      <c r="D119" s="3">
        <v>425</v>
      </c>
      <c r="E119" s="3">
        <v>93347</v>
      </c>
      <c r="F119" s="3">
        <v>2.02</v>
      </c>
      <c r="G119" s="3">
        <v>47502</v>
      </c>
      <c r="H119" s="12">
        <f t="shared" si="1"/>
        <v>0.78202834584935776</v>
      </c>
    </row>
    <row r="120" spans="1:8" ht="14.25" customHeight="1" x14ac:dyDescent="0.35">
      <c r="A120" s="3" t="s">
        <v>2</v>
      </c>
      <c r="B120" s="3" t="s">
        <v>1</v>
      </c>
      <c r="C120" s="3">
        <v>1137</v>
      </c>
      <c r="D120" s="3">
        <v>226</v>
      </c>
      <c r="E120" s="3">
        <v>81119</v>
      </c>
      <c r="F120" s="3">
        <v>7.74</v>
      </c>
      <c r="G120" s="3">
        <v>35359</v>
      </c>
      <c r="H120" s="12">
        <f t="shared" si="1"/>
        <v>1.123041457611657</v>
      </c>
    </row>
    <row r="121" spans="1:8" ht="14.25" customHeight="1" x14ac:dyDescent="0.35">
      <c r="A121" s="3" t="s">
        <v>2</v>
      </c>
      <c r="B121" s="3" t="s">
        <v>3</v>
      </c>
      <c r="C121" s="3">
        <v>1900</v>
      </c>
      <c r="D121" s="3">
        <v>311</v>
      </c>
      <c r="E121" s="3">
        <v>25177</v>
      </c>
      <c r="F121" s="3">
        <v>2.89</v>
      </c>
      <c r="G121" s="3">
        <v>14154</v>
      </c>
      <c r="H121" s="12">
        <f t="shared" si="1"/>
        <v>6.3113158835445047</v>
      </c>
    </row>
    <row r="122" spans="1:8" ht="14.25" customHeight="1" x14ac:dyDescent="0.35">
      <c r="A122" s="3" t="s">
        <v>52</v>
      </c>
      <c r="B122" s="3" t="s">
        <v>5</v>
      </c>
      <c r="C122" s="3">
        <v>1814</v>
      </c>
      <c r="D122" s="3">
        <v>49</v>
      </c>
      <c r="E122" s="3">
        <v>140804</v>
      </c>
      <c r="F122" s="3">
        <v>1.76</v>
      </c>
      <c r="G122" s="3">
        <v>4313</v>
      </c>
      <c r="H122" s="12">
        <f t="shared" si="1"/>
        <v>1.2535155251271271</v>
      </c>
    </row>
    <row r="123" spans="1:8" ht="14.25" customHeight="1" x14ac:dyDescent="0.35">
      <c r="A123" s="3" t="s">
        <v>52</v>
      </c>
      <c r="B123" s="3" t="s">
        <v>7</v>
      </c>
      <c r="C123" s="3">
        <v>1980</v>
      </c>
      <c r="D123" s="3">
        <v>204</v>
      </c>
      <c r="E123" s="3">
        <v>379431</v>
      </c>
      <c r="F123" s="3">
        <v>3.09</v>
      </c>
      <c r="G123" s="3">
        <v>25140</v>
      </c>
      <c r="H123" s="12">
        <f t="shared" si="1"/>
        <v>0.46806929323118035</v>
      </c>
    </row>
    <row r="124" spans="1:8" ht="14.25" customHeight="1" x14ac:dyDescent="0.35">
      <c r="A124" s="3" t="s">
        <v>52</v>
      </c>
      <c r="B124" s="3" t="s">
        <v>1</v>
      </c>
      <c r="C124" s="3">
        <v>1786</v>
      </c>
      <c r="D124" s="3">
        <v>257</v>
      </c>
      <c r="E124" s="3">
        <v>274831</v>
      </c>
      <c r="F124" s="3">
        <v>4.68</v>
      </c>
      <c r="G124" s="3">
        <v>9118</v>
      </c>
      <c r="H124" s="12">
        <f t="shared" si="1"/>
        <v>0.55634189738421069</v>
      </c>
    </row>
    <row r="125" spans="1:8" ht="14.25" customHeight="1" x14ac:dyDescent="0.35">
      <c r="A125" s="3" t="s">
        <v>52</v>
      </c>
      <c r="B125" s="3" t="s">
        <v>3</v>
      </c>
      <c r="C125" s="3">
        <v>1495</v>
      </c>
      <c r="D125" s="3">
        <v>35</v>
      </c>
      <c r="E125" s="3">
        <v>136845</v>
      </c>
      <c r="F125" s="3">
        <v>4.4800000000000004</v>
      </c>
      <c r="G125" s="3">
        <v>39931</v>
      </c>
      <c r="H125" s="12">
        <f t="shared" si="1"/>
        <v>1.0669005078738718</v>
      </c>
    </row>
    <row r="126" spans="1:8" ht="14.25" customHeight="1" x14ac:dyDescent="0.35">
      <c r="A126" s="3" t="s">
        <v>15</v>
      </c>
      <c r="B126" s="3" t="s">
        <v>5</v>
      </c>
      <c r="C126" s="3">
        <v>1013</v>
      </c>
      <c r="D126" s="3">
        <v>110</v>
      </c>
      <c r="E126" s="3">
        <v>466382</v>
      </c>
      <c r="F126" s="3">
        <v>5.3</v>
      </c>
      <c r="G126" s="3">
        <v>37132</v>
      </c>
      <c r="H126" s="12">
        <f t="shared" si="1"/>
        <v>0.19361810704529764</v>
      </c>
    </row>
    <row r="127" spans="1:8" ht="14.25" customHeight="1" x14ac:dyDescent="0.35">
      <c r="A127" s="3" t="s">
        <v>15</v>
      </c>
      <c r="B127" s="3" t="s">
        <v>7</v>
      </c>
      <c r="C127" s="3">
        <v>816</v>
      </c>
      <c r="D127" s="3">
        <v>196</v>
      </c>
      <c r="E127" s="3">
        <v>95728</v>
      </c>
      <c r="F127" s="3">
        <v>8.1999999999999993</v>
      </c>
      <c r="G127" s="3">
        <v>17951</v>
      </c>
      <c r="H127" s="12">
        <f t="shared" si="1"/>
        <v>0.64766839378238339</v>
      </c>
    </row>
    <row r="128" spans="1:8" ht="14.25" customHeight="1" x14ac:dyDescent="0.35">
      <c r="A128" s="3" t="s">
        <v>15</v>
      </c>
      <c r="B128" s="3" t="s">
        <v>1</v>
      </c>
      <c r="C128" s="3">
        <v>1633</v>
      </c>
      <c r="D128" s="3">
        <v>445</v>
      </c>
      <c r="E128" s="3">
        <v>371156</v>
      </c>
      <c r="F128" s="3">
        <v>2.2200000000000002</v>
      </c>
      <c r="G128" s="3">
        <v>2798</v>
      </c>
      <c r="H128" s="12">
        <f t="shared" si="1"/>
        <v>0.32008104408927779</v>
      </c>
    </row>
    <row r="129" spans="1:8" ht="14.25" customHeight="1" x14ac:dyDescent="0.35">
      <c r="A129" s="3" t="s">
        <v>15</v>
      </c>
      <c r="B129" s="3" t="s">
        <v>3</v>
      </c>
      <c r="C129" s="3">
        <v>891</v>
      </c>
      <c r="D129" s="3">
        <v>45</v>
      </c>
      <c r="E129" s="3">
        <v>95410</v>
      </c>
      <c r="F129" s="3">
        <v>8.33</v>
      </c>
      <c r="G129" s="3">
        <v>15045</v>
      </c>
      <c r="H129" s="12">
        <f t="shared" si="1"/>
        <v>0.88669950738916259</v>
      </c>
    </row>
    <row r="130" spans="1:8" ht="14.25" customHeight="1" x14ac:dyDescent="0.35">
      <c r="A130" s="3" t="s">
        <v>53</v>
      </c>
      <c r="B130" s="3" t="s">
        <v>5</v>
      </c>
      <c r="C130" s="3">
        <v>1855</v>
      </c>
      <c r="D130" s="3">
        <v>133</v>
      </c>
      <c r="E130" s="3">
        <v>349413</v>
      </c>
      <c r="F130" s="3">
        <v>3.3</v>
      </c>
      <c r="G130" s="3">
        <v>14548</v>
      </c>
      <c r="H130" s="12">
        <f t="shared" si="1"/>
        <v>0.49282654051223052</v>
      </c>
    </row>
    <row r="131" spans="1:8" ht="14.25" customHeight="1" x14ac:dyDescent="0.35">
      <c r="A131" s="3" t="s">
        <v>53</v>
      </c>
      <c r="B131" s="3" t="s">
        <v>7</v>
      </c>
      <c r="C131" s="3">
        <v>651</v>
      </c>
      <c r="D131" s="3">
        <v>353</v>
      </c>
      <c r="E131" s="3">
        <v>224699</v>
      </c>
      <c r="F131" s="3">
        <v>5.61</v>
      </c>
      <c r="G131" s="3">
        <v>45708</v>
      </c>
      <c r="H131" s="12">
        <f t="shared" ref="H131:H194" si="2">((C131-D131)/E131)*100</f>
        <v>0.13262186302564766</v>
      </c>
    </row>
    <row r="132" spans="1:8" ht="14.25" customHeight="1" x14ac:dyDescent="0.35">
      <c r="A132" s="3" t="s">
        <v>53</v>
      </c>
      <c r="B132" s="3" t="s">
        <v>1</v>
      </c>
      <c r="C132" s="3">
        <v>118</v>
      </c>
      <c r="D132" s="3">
        <v>262</v>
      </c>
      <c r="E132" s="3">
        <v>487896</v>
      </c>
      <c r="F132" s="3">
        <v>2.56</v>
      </c>
      <c r="G132" s="3">
        <v>12350</v>
      </c>
      <c r="H132" s="12">
        <f t="shared" si="2"/>
        <v>-2.9514486693885584E-2</v>
      </c>
    </row>
    <row r="133" spans="1:8" ht="14.25" customHeight="1" x14ac:dyDescent="0.35">
      <c r="A133" s="3" t="s">
        <v>53</v>
      </c>
      <c r="B133" s="3" t="s">
        <v>3</v>
      </c>
      <c r="C133" s="3">
        <v>1331</v>
      </c>
      <c r="D133" s="3">
        <v>430</v>
      </c>
      <c r="E133" s="3">
        <v>14437</v>
      </c>
      <c r="F133" s="3">
        <v>3.29</v>
      </c>
      <c r="G133" s="3">
        <v>40868</v>
      </c>
      <c r="H133" s="12">
        <f t="shared" si="2"/>
        <v>6.2409087760615085</v>
      </c>
    </row>
    <row r="134" spans="1:8" ht="14.25" customHeight="1" x14ac:dyDescent="0.35">
      <c r="A134" s="3" t="s">
        <v>54</v>
      </c>
      <c r="B134" s="3" t="s">
        <v>5</v>
      </c>
      <c r="C134" s="3">
        <v>1748</v>
      </c>
      <c r="D134" s="3">
        <v>176</v>
      </c>
      <c r="E134" s="3">
        <v>383681</v>
      </c>
      <c r="F134" s="3">
        <v>9.24</v>
      </c>
      <c r="G134" s="3">
        <v>43122</v>
      </c>
      <c r="H134" s="12">
        <f t="shared" si="2"/>
        <v>0.40971536250166152</v>
      </c>
    </row>
    <row r="135" spans="1:8" ht="14.25" customHeight="1" x14ac:dyDescent="0.35">
      <c r="A135" s="3" t="s">
        <v>54</v>
      </c>
      <c r="B135" s="3" t="s">
        <v>7</v>
      </c>
      <c r="C135" s="3">
        <v>663</v>
      </c>
      <c r="D135" s="3">
        <v>236</v>
      </c>
      <c r="E135" s="3">
        <v>479490</v>
      </c>
      <c r="F135" s="3">
        <v>4.51</v>
      </c>
      <c r="G135" s="3">
        <v>23853</v>
      </c>
      <c r="H135" s="12">
        <f t="shared" si="2"/>
        <v>8.905295209493419E-2</v>
      </c>
    </row>
    <row r="136" spans="1:8" ht="14.25" customHeight="1" x14ac:dyDescent="0.35">
      <c r="A136" s="3" t="s">
        <v>54</v>
      </c>
      <c r="B136" s="3" t="s">
        <v>1</v>
      </c>
      <c r="C136" s="3">
        <v>1040</v>
      </c>
      <c r="D136" s="3">
        <v>149</v>
      </c>
      <c r="E136" s="3">
        <v>124404</v>
      </c>
      <c r="F136" s="3">
        <v>5.23</v>
      </c>
      <c r="G136" s="3">
        <v>45380</v>
      </c>
      <c r="H136" s="12">
        <f t="shared" si="2"/>
        <v>0.71621491270377158</v>
      </c>
    </row>
    <row r="137" spans="1:8" ht="14.25" customHeight="1" x14ac:dyDescent="0.35">
      <c r="A137" s="3" t="s">
        <v>54</v>
      </c>
      <c r="B137" s="3" t="s">
        <v>3</v>
      </c>
      <c r="C137" s="3">
        <v>1166</v>
      </c>
      <c r="D137" s="3">
        <v>442</v>
      </c>
      <c r="E137" s="3">
        <v>336949</v>
      </c>
      <c r="F137" s="3">
        <v>4.68</v>
      </c>
      <c r="G137" s="3">
        <v>7705</v>
      </c>
      <c r="H137" s="12">
        <f t="shared" si="2"/>
        <v>0.2148693125665902</v>
      </c>
    </row>
    <row r="138" spans="1:8" ht="14.25" customHeight="1" x14ac:dyDescent="0.35">
      <c r="A138" s="3" t="s">
        <v>26</v>
      </c>
      <c r="B138" s="3" t="s">
        <v>5</v>
      </c>
      <c r="C138" s="3">
        <v>115</v>
      </c>
      <c r="D138" s="3">
        <v>281</v>
      </c>
      <c r="E138" s="3">
        <v>357265</v>
      </c>
      <c r="F138" s="3">
        <v>9.23</v>
      </c>
      <c r="G138" s="3">
        <v>25525</v>
      </c>
      <c r="H138" s="12">
        <f t="shared" si="2"/>
        <v>-4.6464109274628081E-2</v>
      </c>
    </row>
    <row r="139" spans="1:8" ht="14.25" customHeight="1" x14ac:dyDescent="0.35">
      <c r="A139" s="3" t="s">
        <v>26</v>
      </c>
      <c r="B139" s="3" t="s">
        <v>7</v>
      </c>
      <c r="C139" s="3">
        <v>1249</v>
      </c>
      <c r="D139" s="3">
        <v>351</v>
      </c>
      <c r="E139" s="3">
        <v>321307</v>
      </c>
      <c r="F139" s="3">
        <v>6.37</v>
      </c>
      <c r="G139" s="3">
        <v>20560</v>
      </c>
      <c r="H139" s="12">
        <f t="shared" si="2"/>
        <v>0.27948348464241363</v>
      </c>
    </row>
    <row r="140" spans="1:8" ht="14.25" customHeight="1" x14ac:dyDescent="0.35">
      <c r="A140" s="3" t="s">
        <v>26</v>
      </c>
      <c r="B140" s="3" t="s">
        <v>1</v>
      </c>
      <c r="C140" s="3">
        <v>1501</v>
      </c>
      <c r="D140" s="3">
        <v>75</v>
      </c>
      <c r="E140" s="3">
        <v>262569</v>
      </c>
      <c r="F140" s="3">
        <v>2.0099999999999998</v>
      </c>
      <c r="G140" s="3">
        <v>19119</v>
      </c>
      <c r="H140" s="12">
        <f t="shared" si="2"/>
        <v>0.54309533874905258</v>
      </c>
    </row>
    <row r="141" spans="1:8" ht="14.25" customHeight="1" x14ac:dyDescent="0.35">
      <c r="A141" s="3" t="s">
        <v>26</v>
      </c>
      <c r="B141" s="3" t="s">
        <v>3</v>
      </c>
      <c r="C141" s="3">
        <v>1411</v>
      </c>
      <c r="D141" s="3">
        <v>186</v>
      </c>
      <c r="E141" s="3">
        <v>461669</v>
      </c>
      <c r="F141" s="3">
        <v>3.72</v>
      </c>
      <c r="G141" s="3">
        <v>43999</v>
      </c>
      <c r="H141" s="12">
        <f t="shared" si="2"/>
        <v>0.26534161921203286</v>
      </c>
    </row>
    <row r="142" spans="1:8" ht="14.25" customHeight="1" x14ac:dyDescent="0.35">
      <c r="A142" s="3" t="s">
        <v>55</v>
      </c>
      <c r="B142" s="3" t="s">
        <v>5</v>
      </c>
      <c r="C142" s="3">
        <v>1556</v>
      </c>
      <c r="D142" s="3">
        <v>476</v>
      </c>
      <c r="E142" s="3">
        <v>351556</v>
      </c>
      <c r="F142" s="3">
        <v>3.89</v>
      </c>
      <c r="G142" s="3">
        <v>10825</v>
      </c>
      <c r="H142" s="12">
        <f t="shared" si="2"/>
        <v>0.30720567989168157</v>
      </c>
    </row>
    <row r="143" spans="1:8" ht="14.25" customHeight="1" x14ac:dyDescent="0.35">
      <c r="A143" s="3" t="s">
        <v>55</v>
      </c>
      <c r="B143" s="3" t="s">
        <v>7</v>
      </c>
      <c r="C143" s="3">
        <v>1159</v>
      </c>
      <c r="D143" s="3">
        <v>411</v>
      </c>
      <c r="E143" s="3">
        <v>135987</v>
      </c>
      <c r="F143" s="3">
        <v>8.6999999999999993</v>
      </c>
      <c r="G143" s="3">
        <v>40323</v>
      </c>
      <c r="H143" s="12">
        <f t="shared" si="2"/>
        <v>0.5500525785553031</v>
      </c>
    </row>
    <row r="144" spans="1:8" ht="14.25" customHeight="1" x14ac:dyDescent="0.35">
      <c r="A144" s="3" t="s">
        <v>55</v>
      </c>
      <c r="B144" s="3" t="s">
        <v>1</v>
      </c>
      <c r="C144" s="3">
        <v>927</v>
      </c>
      <c r="D144" s="3">
        <v>358</v>
      </c>
      <c r="E144" s="3">
        <v>177554</v>
      </c>
      <c r="F144" s="3">
        <v>6.95</v>
      </c>
      <c r="G144" s="3">
        <v>48270</v>
      </c>
      <c r="H144" s="12">
        <f t="shared" si="2"/>
        <v>0.32046588643454949</v>
      </c>
    </row>
    <row r="145" spans="1:8" ht="14.25" customHeight="1" x14ac:dyDescent="0.35">
      <c r="A145" s="3" t="s">
        <v>55</v>
      </c>
      <c r="B145" s="3" t="s">
        <v>3</v>
      </c>
      <c r="C145" s="3">
        <v>152</v>
      </c>
      <c r="D145" s="3">
        <v>355</v>
      </c>
      <c r="E145" s="3">
        <v>270766</v>
      </c>
      <c r="F145" s="3">
        <v>9.48</v>
      </c>
      <c r="G145" s="3">
        <v>18001</v>
      </c>
      <c r="H145" s="12">
        <f t="shared" si="2"/>
        <v>-7.4972485467156139E-2</v>
      </c>
    </row>
    <row r="146" spans="1:8" ht="14.25" customHeight="1" x14ac:dyDescent="0.35">
      <c r="A146" s="3" t="s">
        <v>29</v>
      </c>
      <c r="B146" s="3" t="s">
        <v>5</v>
      </c>
      <c r="C146" s="3">
        <v>1957</v>
      </c>
      <c r="D146" s="3">
        <v>234</v>
      </c>
      <c r="E146" s="3">
        <v>222126</v>
      </c>
      <c r="F146" s="3">
        <v>4.6100000000000003</v>
      </c>
      <c r="G146" s="3">
        <v>3314</v>
      </c>
      <c r="H146" s="12">
        <f t="shared" si="2"/>
        <v>0.77568587198256844</v>
      </c>
    </row>
    <row r="147" spans="1:8" ht="14.25" customHeight="1" x14ac:dyDescent="0.35">
      <c r="A147" s="3" t="s">
        <v>29</v>
      </c>
      <c r="B147" s="3" t="s">
        <v>7</v>
      </c>
      <c r="C147" s="3">
        <v>1294</v>
      </c>
      <c r="D147" s="3">
        <v>382</v>
      </c>
      <c r="E147" s="3">
        <v>309914</v>
      </c>
      <c r="F147" s="3">
        <v>8.0299999999999994</v>
      </c>
      <c r="G147" s="3">
        <v>23489</v>
      </c>
      <c r="H147" s="12">
        <f t="shared" si="2"/>
        <v>0.29427518601934727</v>
      </c>
    </row>
    <row r="148" spans="1:8" ht="14.25" customHeight="1" x14ac:dyDescent="0.35">
      <c r="A148" s="3" t="s">
        <v>29</v>
      </c>
      <c r="B148" s="3" t="s">
        <v>1</v>
      </c>
      <c r="C148" s="3">
        <v>1587</v>
      </c>
      <c r="D148" s="3">
        <v>385</v>
      </c>
      <c r="E148" s="3">
        <v>126582</v>
      </c>
      <c r="F148" s="3">
        <v>6.99</v>
      </c>
      <c r="G148" s="3">
        <v>42832</v>
      </c>
      <c r="H148" s="12">
        <f t="shared" si="2"/>
        <v>0.94958208908059605</v>
      </c>
    </row>
    <row r="149" spans="1:8" ht="14.25" customHeight="1" x14ac:dyDescent="0.35">
      <c r="A149" s="3" t="s">
        <v>29</v>
      </c>
      <c r="B149" s="3" t="s">
        <v>3</v>
      </c>
      <c r="C149" s="3">
        <v>1707</v>
      </c>
      <c r="D149" s="3">
        <v>263</v>
      </c>
      <c r="E149" s="3">
        <v>485280</v>
      </c>
      <c r="F149" s="3">
        <v>9.0299999999999994</v>
      </c>
      <c r="G149" s="3">
        <v>24494</v>
      </c>
      <c r="H149" s="12">
        <f t="shared" si="2"/>
        <v>0.29756017144741181</v>
      </c>
    </row>
    <row r="150" spans="1:8" ht="14.25" customHeight="1" x14ac:dyDescent="0.35">
      <c r="A150" s="3" t="s">
        <v>16</v>
      </c>
      <c r="B150" s="3" t="s">
        <v>5</v>
      </c>
      <c r="C150" s="3">
        <v>1138</v>
      </c>
      <c r="D150" s="3">
        <v>173</v>
      </c>
      <c r="E150" s="3">
        <v>453243</v>
      </c>
      <c r="F150" s="3">
        <v>2.86</v>
      </c>
      <c r="G150" s="3">
        <v>44097</v>
      </c>
      <c r="H150" s="12">
        <f t="shared" si="2"/>
        <v>0.21291007252180397</v>
      </c>
    </row>
    <row r="151" spans="1:8" ht="14.25" customHeight="1" x14ac:dyDescent="0.35">
      <c r="A151" s="3" t="s">
        <v>16</v>
      </c>
      <c r="B151" s="3" t="s">
        <v>7</v>
      </c>
      <c r="C151" s="3">
        <v>1895</v>
      </c>
      <c r="D151" s="3">
        <v>305</v>
      </c>
      <c r="E151" s="3">
        <v>104967</v>
      </c>
      <c r="F151" s="3">
        <v>3.85</v>
      </c>
      <c r="G151" s="3">
        <v>31853</v>
      </c>
      <c r="H151" s="12">
        <f t="shared" si="2"/>
        <v>1.5147617822744293</v>
      </c>
    </row>
    <row r="152" spans="1:8" ht="14.25" customHeight="1" x14ac:dyDescent="0.35">
      <c r="A152" s="3" t="s">
        <v>16</v>
      </c>
      <c r="B152" s="3" t="s">
        <v>1</v>
      </c>
      <c r="C152" s="3">
        <v>362</v>
      </c>
      <c r="D152" s="3">
        <v>399</v>
      </c>
      <c r="E152" s="3">
        <v>145608</v>
      </c>
      <c r="F152" s="3">
        <v>7.3</v>
      </c>
      <c r="G152" s="3">
        <v>37636</v>
      </c>
      <c r="H152" s="12">
        <f t="shared" si="2"/>
        <v>-2.5410691720235155E-2</v>
      </c>
    </row>
    <row r="153" spans="1:8" ht="14.25" customHeight="1" x14ac:dyDescent="0.35">
      <c r="A153" s="3" t="s">
        <v>16</v>
      </c>
      <c r="B153" s="3" t="s">
        <v>3</v>
      </c>
      <c r="C153" s="3">
        <v>1662</v>
      </c>
      <c r="D153" s="3">
        <v>487</v>
      </c>
      <c r="E153" s="3">
        <v>105980</v>
      </c>
      <c r="F153" s="3">
        <v>9.08</v>
      </c>
      <c r="G153" s="3">
        <v>22996</v>
      </c>
      <c r="H153" s="12">
        <f t="shared" si="2"/>
        <v>1.1086997546706925</v>
      </c>
    </row>
    <row r="154" spans="1:8" ht="14.25" customHeight="1" x14ac:dyDescent="0.35">
      <c r="A154" s="3" t="s">
        <v>18</v>
      </c>
      <c r="B154" s="3" t="s">
        <v>5</v>
      </c>
      <c r="C154" s="3">
        <v>1440</v>
      </c>
      <c r="D154" s="3">
        <v>65</v>
      </c>
      <c r="E154" s="3">
        <v>126524</v>
      </c>
      <c r="F154" s="3">
        <v>4.34</v>
      </c>
      <c r="G154" s="3">
        <v>49772</v>
      </c>
      <c r="H154" s="12">
        <f t="shared" si="2"/>
        <v>1.08675033985647</v>
      </c>
    </row>
    <row r="155" spans="1:8" ht="14.25" customHeight="1" x14ac:dyDescent="0.35">
      <c r="A155" s="3" t="s">
        <v>18</v>
      </c>
      <c r="B155" s="3" t="s">
        <v>7</v>
      </c>
      <c r="C155" s="3">
        <v>1884</v>
      </c>
      <c r="D155" s="3">
        <v>177</v>
      </c>
      <c r="E155" s="3">
        <v>230448</v>
      </c>
      <c r="F155" s="3">
        <v>7.8</v>
      </c>
      <c r="G155" s="3">
        <v>22713</v>
      </c>
      <c r="H155" s="12">
        <f t="shared" si="2"/>
        <v>0.74073109768798173</v>
      </c>
    </row>
    <row r="156" spans="1:8" ht="14.25" customHeight="1" x14ac:dyDescent="0.35">
      <c r="A156" s="3" t="s">
        <v>18</v>
      </c>
      <c r="B156" s="3" t="s">
        <v>1</v>
      </c>
      <c r="C156" s="3">
        <v>861</v>
      </c>
      <c r="D156" s="3">
        <v>153</v>
      </c>
      <c r="E156" s="3">
        <v>317007</v>
      </c>
      <c r="F156" s="3">
        <v>3.85</v>
      </c>
      <c r="G156" s="3">
        <v>8718</v>
      </c>
      <c r="H156" s="12">
        <f t="shared" si="2"/>
        <v>0.22333891680625351</v>
      </c>
    </row>
    <row r="157" spans="1:8" ht="14.25" customHeight="1" x14ac:dyDescent="0.35">
      <c r="A157" s="3" t="s">
        <v>18</v>
      </c>
      <c r="B157" s="3" t="s">
        <v>3</v>
      </c>
      <c r="C157" s="3">
        <v>1063</v>
      </c>
      <c r="D157" s="3">
        <v>47</v>
      </c>
      <c r="E157" s="3">
        <v>464239</v>
      </c>
      <c r="F157" s="3">
        <v>6.58</v>
      </c>
      <c r="G157" s="3">
        <v>39031</v>
      </c>
      <c r="H157" s="12">
        <f t="shared" si="2"/>
        <v>0.21885278918832757</v>
      </c>
    </row>
    <row r="158" spans="1:8" ht="14.25" customHeight="1" x14ac:dyDescent="0.35">
      <c r="A158" s="3" t="s">
        <v>23</v>
      </c>
      <c r="B158" s="3" t="s">
        <v>5</v>
      </c>
      <c r="C158" s="3">
        <v>1371</v>
      </c>
      <c r="D158" s="3">
        <v>56</v>
      </c>
      <c r="E158" s="3">
        <v>257579</v>
      </c>
      <c r="F158" s="3">
        <v>8.6199999999999992</v>
      </c>
      <c r="G158" s="3">
        <v>33799</v>
      </c>
      <c r="H158" s="12">
        <f t="shared" si="2"/>
        <v>0.51052298518124528</v>
      </c>
    </row>
    <row r="159" spans="1:8" ht="14.25" customHeight="1" x14ac:dyDescent="0.35">
      <c r="A159" s="3" t="s">
        <v>23</v>
      </c>
      <c r="B159" s="3" t="s">
        <v>7</v>
      </c>
      <c r="C159" s="3">
        <v>345</v>
      </c>
      <c r="D159" s="3">
        <v>464</v>
      </c>
      <c r="E159" s="3">
        <v>366881</v>
      </c>
      <c r="F159" s="3">
        <v>4.55</v>
      </c>
      <c r="G159" s="3">
        <v>20553</v>
      </c>
      <c r="H159" s="12">
        <f t="shared" si="2"/>
        <v>-3.2435585380545737E-2</v>
      </c>
    </row>
    <row r="160" spans="1:8" ht="14.25" customHeight="1" x14ac:dyDescent="0.35">
      <c r="A160" s="3" t="s">
        <v>23</v>
      </c>
      <c r="B160" s="3" t="s">
        <v>1</v>
      </c>
      <c r="C160" s="3">
        <v>946</v>
      </c>
      <c r="D160" s="3">
        <v>47</v>
      </c>
      <c r="E160" s="3">
        <v>466575</v>
      </c>
      <c r="F160" s="3">
        <v>8.33</v>
      </c>
      <c r="G160" s="3">
        <v>10002</v>
      </c>
      <c r="H160" s="12">
        <f t="shared" si="2"/>
        <v>0.19268070513850935</v>
      </c>
    </row>
    <row r="161" spans="1:8" ht="14.25" customHeight="1" x14ac:dyDescent="0.35">
      <c r="A161" s="3" t="s">
        <v>23</v>
      </c>
      <c r="B161" s="3" t="s">
        <v>3</v>
      </c>
      <c r="C161" s="3">
        <v>510</v>
      </c>
      <c r="D161" s="3">
        <v>195</v>
      </c>
      <c r="E161" s="3">
        <v>224534</v>
      </c>
      <c r="F161" s="3">
        <v>9.4</v>
      </c>
      <c r="G161" s="3">
        <v>30987</v>
      </c>
      <c r="H161" s="12">
        <f t="shared" si="2"/>
        <v>0.14029055733207443</v>
      </c>
    </row>
    <row r="162" spans="1:8" ht="14.25" customHeight="1" x14ac:dyDescent="0.35">
      <c r="A162" s="3" t="s">
        <v>56</v>
      </c>
      <c r="B162" s="3" t="s">
        <v>5</v>
      </c>
      <c r="C162" s="3">
        <v>393</v>
      </c>
      <c r="D162" s="3">
        <v>181</v>
      </c>
      <c r="E162" s="3">
        <v>462142</v>
      </c>
      <c r="F162" s="3">
        <v>7.23</v>
      </c>
      <c r="G162" s="3">
        <v>6296</v>
      </c>
      <c r="H162" s="12">
        <f t="shared" si="2"/>
        <v>4.5873346287504703E-2</v>
      </c>
    </row>
    <row r="163" spans="1:8" ht="14.25" customHeight="1" x14ac:dyDescent="0.35">
      <c r="A163" s="3" t="s">
        <v>56</v>
      </c>
      <c r="B163" s="3" t="s">
        <v>7</v>
      </c>
      <c r="C163" s="3">
        <v>1098</v>
      </c>
      <c r="D163" s="3">
        <v>190</v>
      </c>
      <c r="E163" s="3">
        <v>340842</v>
      </c>
      <c r="F163" s="3">
        <v>9.39</v>
      </c>
      <c r="G163" s="3">
        <v>21539</v>
      </c>
      <c r="H163" s="12">
        <f t="shared" si="2"/>
        <v>0.26639909400836753</v>
      </c>
    </row>
    <row r="164" spans="1:8" ht="14.25" customHeight="1" x14ac:dyDescent="0.35">
      <c r="A164" s="3" t="s">
        <v>56</v>
      </c>
      <c r="B164" s="3" t="s">
        <v>1</v>
      </c>
      <c r="C164" s="3">
        <v>1399</v>
      </c>
      <c r="D164" s="3">
        <v>49</v>
      </c>
      <c r="E164" s="3">
        <v>12471</v>
      </c>
      <c r="F164" s="3">
        <v>5.12</v>
      </c>
      <c r="G164" s="3">
        <v>14722</v>
      </c>
      <c r="H164" s="12">
        <f t="shared" si="2"/>
        <v>10.825114265095021</v>
      </c>
    </row>
    <row r="165" spans="1:8" ht="14.25" customHeight="1" x14ac:dyDescent="0.35">
      <c r="A165" s="3" t="s">
        <v>56</v>
      </c>
      <c r="B165" s="3" t="s">
        <v>3</v>
      </c>
      <c r="C165" s="3">
        <v>1658</v>
      </c>
      <c r="D165" s="3">
        <v>416</v>
      </c>
      <c r="E165" s="3">
        <v>98397</v>
      </c>
      <c r="F165" s="3">
        <v>6.11</v>
      </c>
      <c r="G165" s="3">
        <v>11383</v>
      </c>
      <c r="H165" s="12">
        <f t="shared" si="2"/>
        <v>1.2622336046830696</v>
      </c>
    </row>
    <row r="166" spans="1:8" ht="14.25" customHeight="1" x14ac:dyDescent="0.35">
      <c r="A166" s="3" t="s">
        <v>57</v>
      </c>
      <c r="B166" s="3" t="s">
        <v>5</v>
      </c>
      <c r="C166" s="3">
        <v>1102</v>
      </c>
      <c r="D166" s="3">
        <v>422</v>
      </c>
      <c r="E166" s="3">
        <v>410330</v>
      </c>
      <c r="F166" s="3">
        <v>7.74</v>
      </c>
      <c r="G166" s="3">
        <v>9480</v>
      </c>
      <c r="H166" s="12">
        <f t="shared" si="2"/>
        <v>0.16572027392586453</v>
      </c>
    </row>
    <row r="167" spans="1:8" ht="14.25" customHeight="1" x14ac:dyDescent="0.35">
      <c r="A167" s="3" t="s">
        <v>57</v>
      </c>
      <c r="B167" s="3" t="s">
        <v>7</v>
      </c>
      <c r="C167" s="3">
        <v>1358</v>
      </c>
      <c r="D167" s="3">
        <v>242</v>
      </c>
      <c r="E167" s="3">
        <v>342129</v>
      </c>
      <c r="F167" s="3">
        <v>4.9400000000000004</v>
      </c>
      <c r="G167" s="3">
        <v>29116</v>
      </c>
      <c r="H167" s="12">
        <f t="shared" si="2"/>
        <v>0.32619275185675578</v>
      </c>
    </row>
    <row r="168" spans="1:8" ht="14.25" customHeight="1" x14ac:dyDescent="0.35">
      <c r="A168" s="3" t="s">
        <v>57</v>
      </c>
      <c r="B168" s="3" t="s">
        <v>1</v>
      </c>
      <c r="C168" s="3">
        <v>1077</v>
      </c>
      <c r="D168" s="3">
        <v>216</v>
      </c>
      <c r="E168" s="3">
        <v>12447</v>
      </c>
      <c r="F168" s="3">
        <v>1.8</v>
      </c>
      <c r="G168" s="3">
        <v>14068</v>
      </c>
      <c r="H168" s="12">
        <f t="shared" si="2"/>
        <v>6.9173294769824052</v>
      </c>
    </row>
    <row r="169" spans="1:8" ht="14.25" customHeight="1" x14ac:dyDescent="0.35">
      <c r="A169" s="3" t="s">
        <v>57</v>
      </c>
      <c r="B169" s="3" t="s">
        <v>3</v>
      </c>
      <c r="C169" s="3">
        <v>1596</v>
      </c>
      <c r="D169" s="3">
        <v>211</v>
      </c>
      <c r="E169" s="3">
        <v>17380</v>
      </c>
      <c r="F169" s="3">
        <v>8.64</v>
      </c>
      <c r="G169" s="3">
        <v>35801</v>
      </c>
      <c r="H169" s="12">
        <f t="shared" si="2"/>
        <v>7.9689298043728432</v>
      </c>
    </row>
    <row r="170" spans="1:8" ht="14.25" customHeight="1" x14ac:dyDescent="0.35">
      <c r="A170" s="3" t="s">
        <v>28</v>
      </c>
      <c r="B170" s="3" t="s">
        <v>5</v>
      </c>
      <c r="C170" s="3">
        <v>490</v>
      </c>
      <c r="D170" s="3">
        <v>29</v>
      </c>
      <c r="E170" s="3">
        <v>364810</v>
      </c>
      <c r="F170" s="3">
        <v>1.53</v>
      </c>
      <c r="G170" s="3">
        <v>49077</v>
      </c>
      <c r="H170" s="12">
        <f t="shared" si="2"/>
        <v>0.12636715002329982</v>
      </c>
    </row>
    <row r="171" spans="1:8" ht="14.25" customHeight="1" x14ac:dyDescent="0.35">
      <c r="A171" s="3" t="s">
        <v>28</v>
      </c>
      <c r="B171" s="3" t="s">
        <v>7</v>
      </c>
      <c r="C171" s="3">
        <v>609</v>
      </c>
      <c r="D171" s="3">
        <v>135</v>
      </c>
      <c r="E171" s="3">
        <v>373606</v>
      </c>
      <c r="F171" s="3">
        <v>8.52</v>
      </c>
      <c r="G171" s="3">
        <v>21453</v>
      </c>
      <c r="H171" s="12">
        <f t="shared" si="2"/>
        <v>0.1268716241173857</v>
      </c>
    </row>
    <row r="172" spans="1:8" ht="14.25" customHeight="1" x14ac:dyDescent="0.35">
      <c r="A172" s="3" t="s">
        <v>28</v>
      </c>
      <c r="B172" s="3" t="s">
        <v>1</v>
      </c>
      <c r="C172" s="3">
        <v>364</v>
      </c>
      <c r="D172" s="3">
        <v>72</v>
      </c>
      <c r="E172" s="3">
        <v>211090</v>
      </c>
      <c r="F172" s="3">
        <v>5.53</v>
      </c>
      <c r="G172" s="3">
        <v>21061</v>
      </c>
      <c r="H172" s="12">
        <f t="shared" si="2"/>
        <v>0.13832962243592781</v>
      </c>
    </row>
    <row r="173" spans="1:8" ht="14.25" customHeight="1" x14ac:dyDescent="0.35">
      <c r="A173" s="3" t="s">
        <v>28</v>
      </c>
      <c r="B173" s="3" t="s">
        <v>3</v>
      </c>
      <c r="C173" s="3">
        <v>442</v>
      </c>
      <c r="D173" s="3">
        <v>53</v>
      </c>
      <c r="E173" s="3">
        <v>441931</v>
      </c>
      <c r="F173" s="3">
        <v>1.87</v>
      </c>
      <c r="G173" s="3">
        <v>20059</v>
      </c>
      <c r="H173" s="12">
        <f t="shared" si="2"/>
        <v>8.8022790888170319E-2</v>
      </c>
    </row>
    <row r="174" spans="1:8" ht="14.25" customHeight="1" x14ac:dyDescent="0.35">
      <c r="A174" s="3" t="s">
        <v>58</v>
      </c>
      <c r="B174" s="3" t="s">
        <v>5</v>
      </c>
      <c r="C174" s="3">
        <v>1033</v>
      </c>
      <c r="D174" s="3">
        <v>392</v>
      </c>
      <c r="E174" s="3">
        <v>282780</v>
      </c>
      <c r="F174" s="3">
        <v>6.27</v>
      </c>
      <c r="G174" s="3">
        <v>23140</v>
      </c>
      <c r="H174" s="12">
        <f t="shared" si="2"/>
        <v>0.22667798288422092</v>
      </c>
    </row>
    <row r="175" spans="1:8" ht="14.25" customHeight="1" x14ac:dyDescent="0.35">
      <c r="A175" s="3" t="s">
        <v>58</v>
      </c>
      <c r="B175" s="3" t="s">
        <v>7</v>
      </c>
      <c r="C175" s="3">
        <v>988</v>
      </c>
      <c r="D175" s="3">
        <v>474</v>
      </c>
      <c r="E175" s="3">
        <v>370070</v>
      </c>
      <c r="F175" s="3">
        <v>9.4600000000000009</v>
      </c>
      <c r="G175" s="3">
        <v>23461</v>
      </c>
      <c r="H175" s="12">
        <f t="shared" si="2"/>
        <v>0.13889264193260734</v>
      </c>
    </row>
    <row r="176" spans="1:8" ht="14.25" customHeight="1" x14ac:dyDescent="0.35">
      <c r="A176" s="3" t="s">
        <v>58</v>
      </c>
      <c r="B176" s="3" t="s">
        <v>1</v>
      </c>
      <c r="C176" s="3">
        <v>1946</v>
      </c>
      <c r="D176" s="3">
        <v>270</v>
      </c>
      <c r="E176" s="3">
        <v>198350</v>
      </c>
      <c r="F176" s="3">
        <v>7.5</v>
      </c>
      <c r="G176" s="3">
        <v>11805</v>
      </c>
      <c r="H176" s="12">
        <f t="shared" si="2"/>
        <v>0.84497101083942527</v>
      </c>
    </row>
    <row r="177" spans="1:8" ht="14.25" customHeight="1" x14ac:dyDescent="0.35">
      <c r="A177" s="3" t="s">
        <v>58</v>
      </c>
      <c r="B177" s="3" t="s">
        <v>3</v>
      </c>
      <c r="C177" s="3">
        <v>1957</v>
      </c>
      <c r="D177" s="3">
        <v>490</v>
      </c>
      <c r="E177" s="3">
        <v>435726</v>
      </c>
      <c r="F177" s="3">
        <v>4.7300000000000004</v>
      </c>
      <c r="G177" s="3">
        <v>15969</v>
      </c>
      <c r="H177" s="12">
        <f t="shared" si="2"/>
        <v>0.33667947287974553</v>
      </c>
    </row>
    <row r="178" spans="1:8" ht="14.25" customHeight="1" x14ac:dyDescent="0.35">
      <c r="A178" s="3" t="s">
        <v>34</v>
      </c>
      <c r="B178" s="3" t="s">
        <v>5</v>
      </c>
      <c r="C178" s="3">
        <v>559</v>
      </c>
      <c r="D178" s="3">
        <v>392</v>
      </c>
      <c r="E178" s="3">
        <v>78789</v>
      </c>
      <c r="F178" s="3">
        <v>3.19</v>
      </c>
      <c r="G178" s="3">
        <v>2436</v>
      </c>
      <c r="H178" s="12">
        <f t="shared" si="2"/>
        <v>0.21195852212872357</v>
      </c>
    </row>
    <row r="179" spans="1:8" ht="14.25" customHeight="1" x14ac:dyDescent="0.35">
      <c r="A179" s="3" t="s">
        <v>34</v>
      </c>
      <c r="B179" s="3" t="s">
        <v>7</v>
      </c>
      <c r="C179" s="3">
        <v>1307</v>
      </c>
      <c r="D179" s="3">
        <v>278</v>
      </c>
      <c r="E179" s="3">
        <v>98596</v>
      </c>
      <c r="F179" s="3">
        <v>2.4900000000000002</v>
      </c>
      <c r="G179" s="3">
        <v>47603</v>
      </c>
      <c r="H179" s="12">
        <f t="shared" si="2"/>
        <v>1.0436528865268369</v>
      </c>
    </row>
    <row r="180" spans="1:8" ht="14.25" customHeight="1" x14ac:dyDescent="0.35">
      <c r="A180" s="3" t="s">
        <v>34</v>
      </c>
      <c r="B180" s="3" t="s">
        <v>1</v>
      </c>
      <c r="C180" s="3">
        <v>1432</v>
      </c>
      <c r="D180" s="3">
        <v>425</v>
      </c>
      <c r="E180" s="3">
        <v>29589</v>
      </c>
      <c r="F180" s="3">
        <v>4.5</v>
      </c>
      <c r="G180" s="3">
        <v>42964</v>
      </c>
      <c r="H180" s="12">
        <f t="shared" si="2"/>
        <v>3.4032917638311533</v>
      </c>
    </row>
    <row r="181" spans="1:8" ht="14.25" customHeight="1" x14ac:dyDescent="0.35">
      <c r="A181" s="3" t="s">
        <v>34</v>
      </c>
      <c r="B181" s="3" t="s">
        <v>3</v>
      </c>
      <c r="C181" s="3">
        <v>623</v>
      </c>
      <c r="D181" s="3">
        <v>414</v>
      </c>
      <c r="E181" s="3">
        <v>290354</v>
      </c>
      <c r="F181" s="3">
        <v>6.49</v>
      </c>
      <c r="G181" s="3">
        <v>39923</v>
      </c>
      <c r="H181" s="12">
        <f t="shared" si="2"/>
        <v>7.1981098934404214E-2</v>
      </c>
    </row>
    <row r="182" spans="1:8" ht="14.25" customHeight="1" x14ac:dyDescent="0.35">
      <c r="A182" s="3" t="s">
        <v>59</v>
      </c>
      <c r="B182" s="3" t="s">
        <v>5</v>
      </c>
      <c r="C182" s="3">
        <v>198</v>
      </c>
      <c r="D182" s="3">
        <v>358</v>
      </c>
      <c r="E182" s="3">
        <v>66682</v>
      </c>
      <c r="F182" s="3">
        <v>6.73</v>
      </c>
      <c r="G182" s="3">
        <v>2293</v>
      </c>
      <c r="H182" s="12">
        <f t="shared" si="2"/>
        <v>-0.2399448126930806</v>
      </c>
    </row>
    <row r="183" spans="1:8" ht="14.25" customHeight="1" x14ac:dyDescent="0.35">
      <c r="A183" s="3" t="s">
        <v>59</v>
      </c>
      <c r="B183" s="3" t="s">
        <v>7</v>
      </c>
      <c r="C183" s="3">
        <v>198</v>
      </c>
      <c r="D183" s="3">
        <v>373</v>
      </c>
      <c r="E183" s="3">
        <v>70707</v>
      </c>
      <c r="F183" s="3">
        <v>4.83</v>
      </c>
      <c r="G183" s="3">
        <v>25920</v>
      </c>
      <c r="H183" s="12">
        <f t="shared" si="2"/>
        <v>-0.24750024750024749</v>
      </c>
    </row>
    <row r="184" spans="1:8" ht="14.25" customHeight="1" x14ac:dyDescent="0.35">
      <c r="A184" s="3" t="s">
        <v>59</v>
      </c>
      <c r="B184" s="3" t="s">
        <v>1</v>
      </c>
      <c r="C184" s="3">
        <v>353</v>
      </c>
      <c r="D184" s="3">
        <v>300</v>
      </c>
      <c r="E184" s="3">
        <v>142507</v>
      </c>
      <c r="F184" s="3">
        <v>5.3</v>
      </c>
      <c r="G184" s="3">
        <v>11035</v>
      </c>
      <c r="H184" s="12">
        <f t="shared" si="2"/>
        <v>3.7191155522184875E-2</v>
      </c>
    </row>
    <row r="185" spans="1:8" ht="14.25" customHeight="1" x14ac:dyDescent="0.35">
      <c r="A185" s="3" t="s">
        <v>59</v>
      </c>
      <c r="B185" s="3" t="s">
        <v>3</v>
      </c>
      <c r="C185" s="3">
        <v>520</v>
      </c>
      <c r="D185" s="3">
        <v>375</v>
      </c>
      <c r="E185" s="3">
        <v>369525</v>
      </c>
      <c r="F185" s="3">
        <v>6.54</v>
      </c>
      <c r="G185" s="3">
        <v>20733</v>
      </c>
      <c r="H185" s="12">
        <f t="shared" si="2"/>
        <v>3.9239564305527365E-2</v>
      </c>
    </row>
    <row r="186" spans="1:8" ht="14.25" customHeight="1" x14ac:dyDescent="0.35">
      <c r="A186" s="3" t="s">
        <v>60</v>
      </c>
      <c r="B186" s="3" t="s">
        <v>5</v>
      </c>
      <c r="C186" s="3">
        <v>961</v>
      </c>
      <c r="D186" s="3">
        <v>358</v>
      </c>
      <c r="E186" s="3">
        <v>62942</v>
      </c>
      <c r="F186" s="3">
        <v>6.8</v>
      </c>
      <c r="G186" s="3">
        <v>18693</v>
      </c>
      <c r="H186" s="12">
        <f t="shared" si="2"/>
        <v>0.95802484827301337</v>
      </c>
    </row>
    <row r="187" spans="1:8" ht="14.25" customHeight="1" x14ac:dyDescent="0.35">
      <c r="A187" s="3" t="s">
        <v>60</v>
      </c>
      <c r="B187" s="3" t="s">
        <v>7</v>
      </c>
      <c r="C187" s="3">
        <v>1375</v>
      </c>
      <c r="D187" s="3">
        <v>330</v>
      </c>
      <c r="E187" s="3">
        <v>377382</v>
      </c>
      <c r="F187" s="3">
        <v>2.6</v>
      </c>
      <c r="G187" s="3">
        <v>7875</v>
      </c>
      <c r="H187" s="12">
        <f t="shared" si="2"/>
        <v>0.27690774864725926</v>
      </c>
    </row>
    <row r="188" spans="1:8" ht="14.25" customHeight="1" x14ac:dyDescent="0.35">
      <c r="A188" s="3" t="s">
        <v>60</v>
      </c>
      <c r="B188" s="3" t="s">
        <v>1</v>
      </c>
      <c r="C188" s="3">
        <v>1147</v>
      </c>
      <c r="D188" s="3">
        <v>388</v>
      </c>
      <c r="E188" s="3">
        <v>333851</v>
      </c>
      <c r="F188" s="3">
        <v>2.44</v>
      </c>
      <c r="G188" s="3">
        <v>8471</v>
      </c>
      <c r="H188" s="12">
        <f t="shared" si="2"/>
        <v>0.22734693021737243</v>
      </c>
    </row>
    <row r="189" spans="1:8" ht="14.25" customHeight="1" x14ac:dyDescent="0.35">
      <c r="A189" s="3" t="s">
        <v>60</v>
      </c>
      <c r="B189" s="3" t="s">
        <v>3</v>
      </c>
      <c r="C189" s="3">
        <v>1707</v>
      </c>
      <c r="D189" s="3">
        <v>74</v>
      </c>
      <c r="E189" s="3">
        <v>270958</v>
      </c>
      <c r="F189" s="3">
        <v>3.09</v>
      </c>
      <c r="G189" s="3">
        <v>14090</v>
      </c>
      <c r="H189" s="12">
        <f t="shared" si="2"/>
        <v>0.60267642955734835</v>
      </c>
    </row>
    <row r="190" spans="1:8" ht="14.25" customHeight="1" x14ac:dyDescent="0.35">
      <c r="A190" s="3" t="s">
        <v>33</v>
      </c>
      <c r="B190" s="3" t="s">
        <v>5</v>
      </c>
      <c r="C190" s="3">
        <v>1693</v>
      </c>
      <c r="D190" s="3">
        <v>154</v>
      </c>
      <c r="E190" s="3">
        <v>445944</v>
      </c>
      <c r="F190" s="3">
        <v>5.69</v>
      </c>
      <c r="G190" s="3">
        <v>14216</v>
      </c>
      <c r="H190" s="12">
        <f t="shared" si="2"/>
        <v>0.34511059684624079</v>
      </c>
    </row>
    <row r="191" spans="1:8" ht="14.25" customHeight="1" x14ac:dyDescent="0.35">
      <c r="A191" s="3" t="s">
        <v>33</v>
      </c>
      <c r="B191" s="3" t="s">
        <v>7</v>
      </c>
      <c r="C191" s="3">
        <v>833</v>
      </c>
      <c r="D191" s="3">
        <v>380</v>
      </c>
      <c r="E191" s="3">
        <v>224830</v>
      </c>
      <c r="F191" s="3">
        <v>3.86</v>
      </c>
      <c r="G191" s="3">
        <v>3582</v>
      </c>
      <c r="H191" s="12">
        <f t="shared" si="2"/>
        <v>0.2014855668727483</v>
      </c>
    </row>
    <row r="192" spans="1:8" ht="14.25" customHeight="1" x14ac:dyDescent="0.35">
      <c r="A192" s="3" t="s">
        <v>33</v>
      </c>
      <c r="B192" s="3" t="s">
        <v>1</v>
      </c>
      <c r="C192" s="3">
        <v>1222</v>
      </c>
      <c r="D192" s="3">
        <v>274</v>
      </c>
      <c r="E192" s="3">
        <v>487289</v>
      </c>
      <c r="F192" s="3">
        <v>3.16</v>
      </c>
      <c r="G192" s="3">
        <v>32500</v>
      </c>
      <c r="H192" s="12">
        <f t="shared" si="2"/>
        <v>0.19454574184929271</v>
      </c>
    </row>
    <row r="193" spans="1:8" ht="14.25" customHeight="1" x14ac:dyDescent="0.35">
      <c r="A193" s="3" t="s">
        <v>33</v>
      </c>
      <c r="B193" s="3" t="s">
        <v>3</v>
      </c>
      <c r="C193" s="3">
        <v>777</v>
      </c>
      <c r="D193" s="3">
        <v>140</v>
      </c>
      <c r="E193" s="3">
        <v>11435</v>
      </c>
      <c r="F193" s="3">
        <v>1.6</v>
      </c>
      <c r="G193" s="3">
        <v>6832</v>
      </c>
      <c r="H193" s="12">
        <f t="shared" si="2"/>
        <v>5.5706165282028861</v>
      </c>
    </row>
    <row r="194" spans="1:8" ht="14.25" customHeight="1" x14ac:dyDescent="0.35">
      <c r="A194" s="3" t="s">
        <v>11</v>
      </c>
      <c r="B194" s="3" t="s">
        <v>5</v>
      </c>
      <c r="C194" s="3">
        <v>1957</v>
      </c>
      <c r="D194" s="3">
        <v>76</v>
      </c>
      <c r="E194" s="3">
        <v>447902</v>
      </c>
      <c r="F194" s="3">
        <v>6.09</v>
      </c>
      <c r="G194" s="3">
        <v>33381</v>
      </c>
      <c r="H194" s="12">
        <f t="shared" si="2"/>
        <v>0.41995793722733987</v>
      </c>
    </row>
    <row r="195" spans="1:8" ht="14.25" customHeight="1" x14ac:dyDescent="0.35">
      <c r="A195" s="3" t="s">
        <v>11</v>
      </c>
      <c r="B195" s="3" t="s">
        <v>7</v>
      </c>
      <c r="C195" s="3">
        <v>405</v>
      </c>
      <c r="D195" s="3">
        <v>66</v>
      </c>
      <c r="E195" s="3">
        <v>418696</v>
      </c>
      <c r="F195" s="3">
        <v>5.59</v>
      </c>
      <c r="G195" s="3">
        <v>48419</v>
      </c>
      <c r="H195" s="12">
        <f t="shared" ref="H195:H201" si="3">((C195-D195)/E195)*100</f>
        <v>8.0965664826031306E-2</v>
      </c>
    </row>
    <row r="196" spans="1:8" ht="14.25" customHeight="1" x14ac:dyDescent="0.35">
      <c r="A196" s="3" t="s">
        <v>11</v>
      </c>
      <c r="B196" s="3" t="s">
        <v>1</v>
      </c>
      <c r="C196" s="3">
        <v>1581</v>
      </c>
      <c r="D196" s="3">
        <v>71</v>
      </c>
      <c r="E196" s="3">
        <v>484364</v>
      </c>
      <c r="F196" s="3">
        <v>3.55</v>
      </c>
      <c r="G196" s="3">
        <v>16149</v>
      </c>
      <c r="H196" s="12">
        <f t="shared" si="3"/>
        <v>0.311749015203442</v>
      </c>
    </row>
    <row r="197" spans="1:8" ht="14.25" customHeight="1" x14ac:dyDescent="0.35">
      <c r="A197" s="3" t="s">
        <v>11</v>
      </c>
      <c r="B197" s="3" t="s">
        <v>3</v>
      </c>
      <c r="C197" s="3">
        <v>1035</v>
      </c>
      <c r="D197" s="3">
        <v>171</v>
      </c>
      <c r="E197" s="3">
        <v>148477</v>
      </c>
      <c r="F197" s="3">
        <v>5.21</v>
      </c>
      <c r="G197" s="3">
        <v>7541</v>
      </c>
      <c r="H197" s="12">
        <f t="shared" si="3"/>
        <v>0.58190830903102841</v>
      </c>
    </row>
    <row r="198" spans="1:8" ht="14.25" customHeight="1" x14ac:dyDescent="0.35">
      <c r="A198" s="3" t="s">
        <v>4</v>
      </c>
      <c r="B198" s="3" t="s">
        <v>5</v>
      </c>
      <c r="C198" s="3">
        <v>1765</v>
      </c>
      <c r="D198" s="3">
        <v>109</v>
      </c>
      <c r="E198" s="3">
        <v>468301</v>
      </c>
      <c r="F198" s="3">
        <v>1.82</v>
      </c>
      <c r="G198" s="3">
        <v>20042</v>
      </c>
      <c r="H198" s="12">
        <f t="shared" si="3"/>
        <v>0.35361871958419905</v>
      </c>
    </row>
    <row r="199" spans="1:8" ht="14.25" customHeight="1" x14ac:dyDescent="0.35">
      <c r="A199" s="3" t="s">
        <v>4</v>
      </c>
      <c r="B199" s="3" t="s">
        <v>7</v>
      </c>
      <c r="C199" s="3">
        <v>837</v>
      </c>
      <c r="D199" s="3">
        <v>430</v>
      </c>
      <c r="E199" s="3">
        <v>364820</v>
      </c>
      <c r="F199" s="3">
        <v>4</v>
      </c>
      <c r="G199" s="3">
        <v>49400</v>
      </c>
      <c r="H199" s="12">
        <f t="shared" si="3"/>
        <v>0.11156186612576065</v>
      </c>
    </row>
    <row r="200" spans="1:8" ht="14.25" customHeight="1" x14ac:dyDescent="0.35">
      <c r="A200" s="3" t="s">
        <v>4</v>
      </c>
      <c r="B200" s="3" t="s">
        <v>1</v>
      </c>
      <c r="C200" s="3">
        <v>337</v>
      </c>
      <c r="D200" s="3">
        <v>68</v>
      </c>
      <c r="E200" s="3">
        <v>456298</v>
      </c>
      <c r="F200" s="3">
        <v>7.57</v>
      </c>
      <c r="G200" s="3">
        <v>4007</v>
      </c>
      <c r="H200" s="12">
        <f t="shared" si="3"/>
        <v>5.8952701962314107E-2</v>
      </c>
    </row>
    <row r="201" spans="1:8" ht="14.25" customHeight="1" x14ac:dyDescent="0.35">
      <c r="A201" s="3" t="s">
        <v>4</v>
      </c>
      <c r="B201" s="3" t="s">
        <v>3</v>
      </c>
      <c r="C201" s="3">
        <v>119</v>
      </c>
      <c r="D201" s="3">
        <v>456</v>
      </c>
      <c r="E201" s="3">
        <v>82558</v>
      </c>
      <c r="F201" s="3">
        <v>6.81</v>
      </c>
      <c r="G201" s="3">
        <v>12174</v>
      </c>
      <c r="H201" s="12">
        <f t="shared" si="3"/>
        <v>-0.4081978730104896</v>
      </c>
    </row>
    <row r="202" spans="1:8" ht="14.25" customHeight="1" x14ac:dyDescent="0.35"/>
    <row r="203" spans="1:8" ht="14.25" customHeight="1" x14ac:dyDescent="0.35"/>
    <row r="204" spans="1:8" ht="14.25" customHeight="1" x14ac:dyDescent="0.35"/>
    <row r="205" spans="1:8" ht="14.25" customHeight="1" x14ac:dyDescent="0.35"/>
    <row r="206" spans="1:8" ht="14.25" customHeight="1" x14ac:dyDescent="0.35"/>
    <row r="207" spans="1:8" ht="14.25" customHeight="1" x14ac:dyDescent="0.35"/>
    <row r="208" spans="1: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C6E94-3779-4556-916B-6BBF11D4589C}">
  <dimension ref="A1:B10"/>
  <sheetViews>
    <sheetView workbookViewId="0">
      <selection activeCell="A5" sqref="A5"/>
    </sheetView>
  </sheetViews>
  <sheetFormatPr defaultRowHeight="14.5" x14ac:dyDescent="0.35"/>
  <cols>
    <col min="1" max="1" width="12.36328125" bestFit="1" customWidth="1"/>
    <col min="2" max="2" width="22.54296875" bestFit="1" customWidth="1"/>
  </cols>
  <sheetData>
    <row r="1" spans="1:2" ht="15.5" x14ac:dyDescent="0.35">
      <c r="A1" s="4" t="s">
        <v>61</v>
      </c>
    </row>
    <row r="3" spans="1:2" x14ac:dyDescent="0.35">
      <c r="A3" s="5" t="s">
        <v>63</v>
      </c>
      <c r="B3" t="s">
        <v>62</v>
      </c>
    </row>
    <row r="4" spans="1:2" x14ac:dyDescent="0.35">
      <c r="A4" s="6" t="s">
        <v>7</v>
      </c>
      <c r="B4" s="13">
        <v>282.43</v>
      </c>
    </row>
    <row r="5" spans="1:2" x14ac:dyDescent="0.35">
      <c r="A5" s="6" t="s">
        <v>5</v>
      </c>
      <c r="B5" s="13">
        <v>285.78000000000003</v>
      </c>
    </row>
    <row r="6" spans="1:2" x14ac:dyDescent="0.35">
      <c r="A6" s="6" t="s">
        <v>1</v>
      </c>
      <c r="B6" s="13">
        <v>282.79000000000002</v>
      </c>
    </row>
    <row r="7" spans="1:2" x14ac:dyDescent="0.35">
      <c r="A7" s="6" t="s">
        <v>3</v>
      </c>
      <c r="B7" s="13">
        <v>277.94</v>
      </c>
    </row>
    <row r="8" spans="1:2" x14ac:dyDescent="0.35">
      <c r="A8" s="6" t="s">
        <v>64</v>
      </c>
      <c r="B8" s="13">
        <v>1128.94</v>
      </c>
    </row>
    <row r="10" spans="1:2" ht="15.5" x14ac:dyDescent="0.35">
      <c r="A10" s="4"/>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91C73-D6F1-48BA-B124-2A0CB212BF3F}">
  <dimension ref="A1:B8"/>
  <sheetViews>
    <sheetView topLeftCell="A2" workbookViewId="0">
      <selection activeCell="B15" sqref="B15"/>
    </sheetView>
  </sheetViews>
  <sheetFormatPr defaultRowHeight="14.5" x14ac:dyDescent="0.35"/>
  <cols>
    <col min="1" max="1" width="12.36328125" bestFit="1" customWidth="1"/>
    <col min="2" max="2" width="17.90625" bestFit="1" customWidth="1"/>
  </cols>
  <sheetData>
    <row r="1" spans="1:2" ht="17" x14ac:dyDescent="0.4">
      <c r="A1" s="7" t="s">
        <v>65</v>
      </c>
    </row>
    <row r="2" spans="1:2" ht="15.5" x14ac:dyDescent="0.35">
      <c r="A2" s="4" t="s">
        <v>71</v>
      </c>
    </row>
    <row r="3" spans="1:2" x14ac:dyDescent="0.35">
      <c r="A3" s="5" t="s">
        <v>63</v>
      </c>
      <c r="B3" t="s">
        <v>72</v>
      </c>
    </row>
    <row r="4" spans="1:2" x14ac:dyDescent="0.35">
      <c r="A4" s="6" t="s">
        <v>7</v>
      </c>
      <c r="B4" s="14">
        <v>27.324953416486316</v>
      </c>
    </row>
    <row r="5" spans="1:2" x14ac:dyDescent="0.35">
      <c r="A5" s="6" t="s">
        <v>5</v>
      </c>
      <c r="B5" s="14">
        <v>28.812660632475907</v>
      </c>
    </row>
    <row r="6" spans="1:2" x14ac:dyDescent="0.35">
      <c r="A6" s="6" t="s">
        <v>1</v>
      </c>
      <c r="B6" s="14">
        <v>46.40012838310669</v>
      </c>
    </row>
    <row r="7" spans="1:2" x14ac:dyDescent="0.35">
      <c r="A7" s="6" t="s">
        <v>3</v>
      </c>
      <c r="B7" s="14">
        <v>45.105333156680032</v>
      </c>
    </row>
    <row r="8" spans="1:2" x14ac:dyDescent="0.35">
      <c r="A8" s="6" t="s">
        <v>64</v>
      </c>
      <c r="B8" s="14">
        <v>147.64307558874896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8CB6E-9C24-4120-AF36-CEE9B640F48B}">
  <dimension ref="A1:B7"/>
  <sheetViews>
    <sheetView workbookViewId="0">
      <selection activeCell="B3" sqref="B3"/>
    </sheetView>
  </sheetViews>
  <sheetFormatPr defaultRowHeight="14.5" x14ac:dyDescent="0.35"/>
  <cols>
    <col min="1" max="1" width="12.36328125" bestFit="1" customWidth="1"/>
    <col min="2" max="2" width="18.81640625" bestFit="1" customWidth="1"/>
    <col min="3" max="3" width="15.6328125" bestFit="1" customWidth="1"/>
    <col min="4" max="5" width="5.81640625" bestFit="1" customWidth="1"/>
    <col min="6" max="6" width="4.81640625" bestFit="1" customWidth="1"/>
    <col min="7" max="15" width="5.81640625" bestFit="1" customWidth="1"/>
    <col min="16" max="19" width="4.81640625" bestFit="1" customWidth="1"/>
    <col min="20" max="22" width="5.81640625" bestFit="1" customWidth="1"/>
    <col min="23" max="24" width="4.81640625" bestFit="1" customWidth="1"/>
    <col min="25" max="32" width="5.81640625" bestFit="1" customWidth="1"/>
    <col min="33" max="33" width="4.81640625" bestFit="1" customWidth="1"/>
    <col min="34" max="47" width="5.81640625" bestFit="1" customWidth="1"/>
    <col min="48" max="48" width="4.81640625" bestFit="1" customWidth="1"/>
    <col min="49" max="49" width="5.81640625" bestFit="1" customWidth="1"/>
    <col min="50" max="50" width="4.81640625" bestFit="1" customWidth="1"/>
    <col min="51" max="51" width="5.81640625" bestFit="1" customWidth="1"/>
    <col min="52" max="52" width="4.81640625" bestFit="1" customWidth="1"/>
    <col min="53" max="64" width="5.81640625" bestFit="1" customWidth="1"/>
    <col min="65" max="65" width="4.81640625" bestFit="1" customWidth="1"/>
    <col min="66" max="71" width="5.81640625" bestFit="1" customWidth="1"/>
    <col min="72" max="73" width="4.81640625" bestFit="1" customWidth="1"/>
    <col min="74" max="74" width="5.81640625" bestFit="1" customWidth="1"/>
    <col min="75" max="76" width="4.81640625" bestFit="1" customWidth="1"/>
    <col min="77" max="81" width="5.81640625" bestFit="1" customWidth="1"/>
    <col min="82" max="82" width="4.81640625" bestFit="1" customWidth="1"/>
    <col min="83" max="109" width="5.81640625" bestFit="1" customWidth="1"/>
    <col min="110" max="110" width="4.81640625" bestFit="1" customWidth="1"/>
    <col min="111" max="117" width="5.81640625" bestFit="1" customWidth="1"/>
    <col min="118" max="118" width="4.81640625" bestFit="1" customWidth="1"/>
    <col min="119" max="120" width="5.81640625" bestFit="1" customWidth="1"/>
    <col min="121" max="121" width="4.81640625" bestFit="1" customWidth="1"/>
    <col min="122" max="124" width="5.81640625" bestFit="1" customWidth="1"/>
    <col min="125" max="126" width="4.81640625" bestFit="1" customWidth="1"/>
    <col min="127" max="131" width="5.81640625" bestFit="1" customWidth="1"/>
    <col min="132" max="132" width="4.81640625" bestFit="1" customWidth="1"/>
    <col min="133" max="134" width="5.81640625" bestFit="1" customWidth="1"/>
    <col min="135" max="135" width="4.81640625" bestFit="1" customWidth="1"/>
    <col min="136" max="143" width="5.81640625" bestFit="1" customWidth="1"/>
    <col min="144" max="144" width="4.81640625" bestFit="1" customWidth="1"/>
    <col min="145" max="158" width="5.81640625" bestFit="1" customWidth="1"/>
    <col min="159" max="159" width="4.81640625" bestFit="1" customWidth="1"/>
    <col min="160" max="166" width="5.81640625" bestFit="1" customWidth="1"/>
    <col min="167" max="167" width="4.81640625" bestFit="1" customWidth="1"/>
    <col min="168" max="173" width="5.81640625" bestFit="1" customWidth="1"/>
    <col min="174" max="174" width="10.7265625" bestFit="1" customWidth="1"/>
  </cols>
  <sheetData>
    <row r="1" spans="1:2" ht="15.5" x14ac:dyDescent="0.35">
      <c r="A1" s="4" t="s">
        <v>67</v>
      </c>
    </row>
    <row r="2" spans="1:2" x14ac:dyDescent="0.35">
      <c r="A2" s="5" t="s">
        <v>63</v>
      </c>
      <c r="B2" t="s">
        <v>68</v>
      </c>
    </row>
    <row r="3" spans="1:2" x14ac:dyDescent="0.35">
      <c r="A3" s="6" t="s">
        <v>7</v>
      </c>
      <c r="B3" s="13">
        <v>27590.78</v>
      </c>
    </row>
    <row r="4" spans="1:2" x14ac:dyDescent="0.35">
      <c r="A4" s="6" t="s">
        <v>5</v>
      </c>
      <c r="B4" s="13">
        <v>23287.46</v>
      </c>
    </row>
    <row r="5" spans="1:2" x14ac:dyDescent="0.35">
      <c r="A5" s="6" t="s">
        <v>1</v>
      </c>
      <c r="B5" s="13">
        <v>21207.14</v>
      </c>
    </row>
    <row r="6" spans="1:2" x14ac:dyDescent="0.35">
      <c r="A6" s="6" t="s">
        <v>3</v>
      </c>
      <c r="B6" s="13">
        <v>24572.94</v>
      </c>
    </row>
    <row r="7" spans="1:2" x14ac:dyDescent="0.35">
      <c r="A7" s="6" t="s">
        <v>64</v>
      </c>
      <c r="B7" s="13">
        <v>24164.58</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005F9-0E06-45CA-8BB3-64741314A5AD}">
  <dimension ref="A1:A3"/>
  <sheetViews>
    <sheetView tabSelected="1" workbookViewId="0">
      <selection activeCell="A3" sqref="A3"/>
    </sheetView>
  </sheetViews>
  <sheetFormatPr defaultRowHeight="14.5" x14ac:dyDescent="0.35"/>
  <cols>
    <col min="1" max="1" width="100.81640625" customWidth="1"/>
  </cols>
  <sheetData>
    <row r="1" spans="1:1" ht="35" customHeight="1" x14ac:dyDescent="0.35">
      <c r="A1" s="10" t="s">
        <v>69</v>
      </c>
    </row>
    <row r="3" spans="1:1" ht="219.5" customHeight="1" x14ac:dyDescent="0.35">
      <c r="A3" s="11"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Engagement Summary</vt:lpstr>
      <vt:lpstr>Task3 A</vt:lpstr>
      <vt:lpstr>Task3 B</vt:lpstr>
      <vt:lpstr>Task3 C</vt:lpstr>
      <vt:lpstr>Task3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Shubhangi Srivastava</cp:lastModifiedBy>
  <dcterms:created xsi:type="dcterms:W3CDTF">2025-05-26T02:16:03Z</dcterms:created>
  <dcterms:modified xsi:type="dcterms:W3CDTF">2025-08-12T12:32:17Z</dcterms:modified>
</cp:coreProperties>
</file>