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7620"/>
  </bookViews>
  <sheets>
    <sheet name="UK" sheetId="3" r:id="rId1"/>
    <sheet name="eurozone" sheetId="8" r:id="rId2"/>
    <sheet name="US" sheetId="4" r:id="rId3"/>
  </sheets>
  <definedNames>
    <definedName name="_xlnm._FilterDatabase" localSheetId="1" hidden="1">eurozone!$J$1:$J$516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G1" i="3" l="1"/>
  <c r="BF1" i="3"/>
  <c r="BF2" i="3" a="1"/>
  <c r="BF2" i="3" s="1"/>
  <c r="BE2" i="3" a="1"/>
  <c r="BE12" i="3" s="1"/>
  <c r="Z282" i="3"/>
  <c r="Z281" i="3"/>
  <c r="Z280" i="3"/>
  <c r="Z279" i="3"/>
  <c r="Z278" i="3"/>
  <c r="Z277" i="3"/>
  <c r="Z276" i="3"/>
  <c r="Z275" i="3"/>
  <c r="Z274" i="3"/>
  <c r="Z273" i="3"/>
  <c r="Z272" i="3"/>
  <c r="Z271" i="3"/>
  <c r="Z270" i="3"/>
  <c r="Z269" i="3"/>
  <c r="Z268" i="3"/>
  <c r="Z267" i="3"/>
  <c r="Z266" i="3"/>
  <c r="Z265" i="3"/>
  <c r="Z264" i="3"/>
  <c r="Z263" i="3"/>
  <c r="Z262" i="3"/>
  <c r="Z261" i="3"/>
  <c r="Z260" i="3"/>
  <c r="Z259" i="3"/>
  <c r="Z258" i="3"/>
  <c r="Z257" i="3"/>
  <c r="Z256" i="3"/>
  <c r="Z255" i="3"/>
  <c r="Z254" i="3"/>
  <c r="Z253" i="3"/>
  <c r="Z252" i="3"/>
  <c r="Z251" i="3"/>
  <c r="Z250" i="3"/>
  <c r="Z249" i="3"/>
  <c r="Z248" i="3"/>
  <c r="Z247" i="3"/>
  <c r="Z246" i="3"/>
  <c r="Z245" i="3"/>
  <c r="Z244" i="3"/>
  <c r="Z243" i="3"/>
  <c r="Z242" i="3"/>
  <c r="Z241" i="3"/>
  <c r="Z240" i="3"/>
  <c r="Z239" i="3"/>
  <c r="Z238" i="3"/>
  <c r="Z237" i="3"/>
  <c r="Z236" i="3"/>
  <c r="Z235" i="3"/>
  <c r="Z234" i="3"/>
  <c r="Z233" i="3"/>
  <c r="Z232" i="3"/>
  <c r="Z231" i="3"/>
  <c r="Z230" i="3"/>
  <c r="Z229" i="3"/>
  <c r="Z228" i="3"/>
  <c r="Z227" i="3"/>
  <c r="Z226" i="3"/>
  <c r="Z225" i="3"/>
  <c r="Z224" i="3"/>
  <c r="Z223" i="3"/>
  <c r="Z222" i="3"/>
  <c r="Z221" i="3"/>
  <c r="Z220" i="3"/>
  <c r="Z219" i="3"/>
  <c r="Z218" i="3"/>
  <c r="Z217" i="3"/>
  <c r="Z216" i="3"/>
  <c r="Z215" i="3"/>
  <c r="Z214" i="3"/>
  <c r="Z213" i="3"/>
  <c r="Z212" i="3"/>
  <c r="Z211" i="3"/>
  <c r="Z210" i="3"/>
  <c r="Z209" i="3"/>
  <c r="Z208" i="3"/>
  <c r="Z207" i="3"/>
  <c r="Z206" i="3"/>
  <c r="Z205" i="3"/>
  <c r="Z204" i="3"/>
  <c r="Z203" i="3"/>
  <c r="Z202" i="3"/>
  <c r="Z201" i="3"/>
  <c r="Z200" i="3"/>
  <c r="Z199" i="3"/>
  <c r="Z198" i="3"/>
  <c r="Z197" i="3"/>
  <c r="Z196" i="3"/>
  <c r="Z195" i="3"/>
  <c r="Z194" i="3"/>
  <c r="Z193" i="3"/>
  <c r="Z192" i="3"/>
  <c r="Z191" i="3"/>
  <c r="Z190" i="3"/>
  <c r="Z189" i="3"/>
  <c r="Z188" i="3"/>
  <c r="Z187" i="3"/>
  <c r="Z186" i="3"/>
  <c r="Z185" i="3"/>
  <c r="Z184" i="3"/>
  <c r="Z183" i="3"/>
  <c r="Z182" i="3"/>
  <c r="Z181" i="3"/>
  <c r="Z180" i="3"/>
  <c r="Z179" i="3"/>
  <c r="Z178" i="3"/>
  <c r="Z177" i="3"/>
  <c r="Z176" i="3"/>
  <c r="Z175" i="3"/>
  <c r="Z174" i="3"/>
  <c r="Z173" i="3"/>
  <c r="Z172" i="3"/>
  <c r="Z171" i="3"/>
  <c r="Z170" i="3"/>
  <c r="Z169" i="3"/>
  <c r="Z168" i="3"/>
  <c r="Z167" i="3"/>
  <c r="Z166" i="3"/>
  <c r="Z165" i="3"/>
  <c r="Z164" i="3"/>
  <c r="Z163" i="3"/>
  <c r="Z162" i="3"/>
  <c r="Z161" i="3"/>
  <c r="Z160" i="3"/>
  <c r="Z159" i="3"/>
  <c r="Z158" i="3"/>
  <c r="Z157" i="3"/>
  <c r="Z156" i="3"/>
  <c r="Z155" i="3"/>
  <c r="Z154" i="3"/>
  <c r="Z153" i="3"/>
  <c r="Z152" i="3"/>
  <c r="Z151" i="3"/>
  <c r="Z150" i="3"/>
  <c r="Z149" i="3"/>
  <c r="Z148" i="3"/>
  <c r="Z147" i="3"/>
  <c r="Z146" i="3"/>
  <c r="Z145" i="3"/>
  <c r="Z144" i="3"/>
  <c r="Z143" i="3"/>
  <c r="Z142" i="3"/>
  <c r="Z141" i="3"/>
  <c r="Z140" i="3"/>
  <c r="Z139" i="3"/>
  <c r="Z138" i="3"/>
  <c r="Z137" i="3"/>
  <c r="Z136" i="3"/>
  <c r="Z135" i="3"/>
  <c r="Z134" i="3"/>
  <c r="Z133" i="3"/>
  <c r="Z132" i="3"/>
  <c r="Z131" i="3"/>
  <c r="Z130" i="3"/>
  <c r="Z129" i="3"/>
  <c r="Z128" i="3"/>
  <c r="Z127" i="3"/>
  <c r="Z126" i="3"/>
  <c r="Z125" i="3"/>
  <c r="Z124" i="3"/>
  <c r="Z123" i="3"/>
  <c r="Z122" i="3"/>
  <c r="Z121" i="3"/>
  <c r="Z120" i="3"/>
  <c r="Z119" i="3"/>
  <c r="Z118" i="3"/>
  <c r="Z117" i="3"/>
  <c r="Z116" i="3"/>
  <c r="Z115" i="3"/>
  <c r="Z114" i="3"/>
  <c r="Z113" i="3"/>
  <c r="Z112" i="3"/>
  <c r="Z111" i="3"/>
  <c r="Z110" i="3"/>
  <c r="Z109" i="3"/>
  <c r="Z108" i="3"/>
  <c r="Z107" i="3"/>
  <c r="Z106" i="3"/>
  <c r="Z105" i="3"/>
  <c r="Z104" i="3"/>
  <c r="Z103" i="3"/>
  <c r="Z102" i="3"/>
  <c r="Z101" i="3"/>
  <c r="Z100" i="3"/>
  <c r="Z99" i="3"/>
  <c r="Z98" i="3"/>
  <c r="Z97" i="3"/>
  <c r="Z96" i="3"/>
  <c r="Z95" i="3"/>
  <c r="Z94" i="3"/>
  <c r="Z93" i="3"/>
  <c r="Z92" i="3"/>
  <c r="Z91" i="3"/>
  <c r="Z90" i="3"/>
  <c r="Z89" i="3"/>
  <c r="Z88" i="3"/>
  <c r="Z87" i="3"/>
  <c r="Z86" i="3"/>
  <c r="Z85" i="3"/>
  <c r="Z84" i="3"/>
  <c r="Z83" i="3"/>
  <c r="Z82" i="3"/>
  <c r="Z81" i="3"/>
  <c r="Z80" i="3"/>
  <c r="Z79" i="3"/>
  <c r="Z78" i="3"/>
  <c r="Z77" i="3"/>
  <c r="Z76" i="3"/>
  <c r="Z75" i="3"/>
  <c r="Z74" i="3"/>
  <c r="Z73" i="3"/>
  <c r="Z72" i="3"/>
  <c r="Z71" i="3"/>
  <c r="Z70" i="3"/>
  <c r="Z69" i="3"/>
  <c r="Z68" i="3"/>
  <c r="Z67" i="3"/>
  <c r="Z66" i="3"/>
  <c r="Z65" i="3"/>
  <c r="Z64" i="3"/>
  <c r="Z63" i="3"/>
  <c r="Z62" i="3"/>
  <c r="Z61" i="3"/>
  <c r="Z60" i="3"/>
  <c r="Z59" i="3"/>
  <c r="Z58" i="3"/>
  <c r="Z57" i="3"/>
  <c r="Z56" i="3"/>
  <c r="Z55" i="3"/>
  <c r="Z54" i="3"/>
  <c r="Z53" i="3"/>
  <c r="Z52" i="3"/>
  <c r="Z51" i="3"/>
  <c r="Z50" i="3"/>
  <c r="Z49" i="3"/>
  <c r="Z48" i="3"/>
  <c r="Z47" i="3"/>
  <c r="Z46" i="3"/>
  <c r="Z45" i="3"/>
  <c r="Z44" i="3"/>
  <c r="Z43" i="3"/>
  <c r="Z42" i="3"/>
  <c r="Z41" i="3"/>
  <c r="Z40" i="3"/>
  <c r="Z39" i="3"/>
  <c r="Z38" i="3"/>
  <c r="Z37" i="3"/>
  <c r="Z36" i="3"/>
  <c r="Z35" i="3"/>
  <c r="Z34" i="3"/>
  <c r="Z33" i="3"/>
  <c r="Z32" i="3"/>
  <c r="Z31" i="3"/>
  <c r="Z30" i="3"/>
  <c r="Z29" i="3"/>
  <c r="Z28" i="3"/>
  <c r="Z27" i="3"/>
  <c r="Z26" i="3"/>
  <c r="Z25" i="3"/>
  <c r="Z24" i="3"/>
  <c r="Z23" i="3"/>
  <c r="Z22" i="3"/>
  <c r="Z21" i="3"/>
  <c r="Z20" i="3"/>
  <c r="Z19" i="3"/>
  <c r="Z18" i="3"/>
  <c r="Z17" i="3"/>
  <c r="Z16" i="3"/>
  <c r="Z15" i="3"/>
  <c r="Z14" i="3"/>
  <c r="Z13" i="3"/>
  <c r="Z12" i="3"/>
  <c r="Z11" i="3"/>
  <c r="Z10" i="3"/>
  <c r="Z9" i="3"/>
  <c r="Z8" i="3"/>
  <c r="Z7" i="3"/>
  <c r="BA2" i="8" a="1"/>
  <c r="BA5" i="8" s="1"/>
  <c r="AZ2" i="8" a="1"/>
  <c r="AZ2" i="8" s="1"/>
  <c r="BA1" i="8"/>
  <c r="AZ1" i="8"/>
  <c r="AY2" i="8" a="1"/>
  <c r="AY5" i="8" s="1"/>
  <c r="AY279" i="8" l="1"/>
  <c r="AY271" i="8"/>
  <c r="AY257" i="8"/>
  <c r="AY243" i="8"/>
  <c r="AY227" i="8"/>
  <c r="AY205" i="8"/>
  <c r="AY184" i="8"/>
  <c r="AY163" i="8"/>
  <c r="AY141" i="8"/>
  <c r="AY120" i="8"/>
  <c r="AY99" i="8"/>
  <c r="AY77" i="8"/>
  <c r="AY33" i="8"/>
  <c r="AY276" i="8"/>
  <c r="AY263" i="8"/>
  <c r="AY248" i="8"/>
  <c r="AY233" i="8"/>
  <c r="AY212" i="8"/>
  <c r="AY191" i="8"/>
  <c r="AY169" i="8"/>
  <c r="AY148" i="8"/>
  <c r="AY127" i="8"/>
  <c r="AY105" i="8"/>
  <c r="AY84" i="8"/>
  <c r="AY63" i="8"/>
  <c r="AY21" i="8"/>
  <c r="AY289" i="8"/>
  <c r="AY281" i="8"/>
  <c r="AY275" i="8"/>
  <c r="AY268" i="8"/>
  <c r="AY260" i="8"/>
  <c r="AY253" i="8"/>
  <c r="AY247" i="8"/>
  <c r="AY239" i="8"/>
  <c r="AY232" i="8"/>
  <c r="AY221" i="8"/>
  <c r="AY211" i="8"/>
  <c r="AY200" i="8"/>
  <c r="AY189" i="8"/>
  <c r="AY179" i="8"/>
  <c r="AY168" i="8"/>
  <c r="AY157" i="8"/>
  <c r="AY147" i="8"/>
  <c r="AY136" i="8"/>
  <c r="AY125" i="8"/>
  <c r="AY115" i="8"/>
  <c r="AY104" i="8"/>
  <c r="AY93" i="8"/>
  <c r="AY83" i="8"/>
  <c r="AY72" i="8"/>
  <c r="AY61" i="8"/>
  <c r="AY49" i="8"/>
  <c r="AY17" i="8"/>
  <c r="AY285" i="8"/>
  <c r="AY264" i="8"/>
  <c r="AY249" i="8"/>
  <c r="AY236" i="8"/>
  <c r="AY216" i="8"/>
  <c r="AY195" i="8"/>
  <c r="AY173" i="8"/>
  <c r="AY152" i="8"/>
  <c r="AY131" i="8"/>
  <c r="AY109" i="8"/>
  <c r="AY88" i="8"/>
  <c r="AY67" i="8"/>
  <c r="AY56" i="8"/>
  <c r="AY284" i="8"/>
  <c r="AY269" i="8"/>
  <c r="AY255" i="8"/>
  <c r="AY241" i="8"/>
  <c r="AY223" i="8"/>
  <c r="AY201" i="8"/>
  <c r="AY180" i="8"/>
  <c r="AY159" i="8"/>
  <c r="AY137" i="8"/>
  <c r="AY116" i="8"/>
  <c r="AY95" i="8"/>
  <c r="AY73" i="8"/>
  <c r="AY52" i="8"/>
  <c r="AY287" i="8"/>
  <c r="AY280" i="8"/>
  <c r="AY273" i="8"/>
  <c r="AY265" i="8"/>
  <c r="AY259" i="8"/>
  <c r="AY252" i="8"/>
  <c r="AY244" i="8"/>
  <c r="AY237" i="8"/>
  <c r="AY228" i="8"/>
  <c r="AY217" i="8"/>
  <c r="AY207" i="8"/>
  <c r="AY196" i="8"/>
  <c r="AY185" i="8"/>
  <c r="AY175" i="8"/>
  <c r="AY164" i="8"/>
  <c r="AY153" i="8"/>
  <c r="AY143" i="8"/>
  <c r="AY132" i="8"/>
  <c r="AY121" i="8"/>
  <c r="AY111" i="8"/>
  <c r="AY100" i="8"/>
  <c r="AY89" i="8"/>
  <c r="AY79" i="8"/>
  <c r="AY68" i="8"/>
  <c r="AY57" i="8"/>
  <c r="AY37" i="8"/>
  <c r="AY2" i="8"/>
  <c r="AY9" i="8"/>
  <c r="AY25" i="8"/>
  <c r="AY41" i="8"/>
  <c r="AY53" i="8"/>
  <c r="AY59" i="8"/>
  <c r="AY64" i="8"/>
  <c r="AY69" i="8"/>
  <c r="AY75" i="8"/>
  <c r="AY80" i="8"/>
  <c r="AY85" i="8"/>
  <c r="AY91" i="8"/>
  <c r="AY96" i="8"/>
  <c r="AY101" i="8"/>
  <c r="AY107" i="8"/>
  <c r="AY112" i="8"/>
  <c r="AY117" i="8"/>
  <c r="AY123" i="8"/>
  <c r="AY128" i="8"/>
  <c r="AY133" i="8"/>
  <c r="AY139" i="8"/>
  <c r="AY144" i="8"/>
  <c r="AY149" i="8"/>
  <c r="AY155" i="8"/>
  <c r="AY160" i="8"/>
  <c r="AY165" i="8"/>
  <c r="AY171" i="8"/>
  <c r="AY176" i="8"/>
  <c r="AY181" i="8"/>
  <c r="AY187" i="8"/>
  <c r="AY192" i="8"/>
  <c r="AY197" i="8"/>
  <c r="AY203" i="8"/>
  <c r="AY208" i="8"/>
  <c r="AY213" i="8"/>
  <c r="AY219" i="8"/>
  <c r="AY224" i="8"/>
  <c r="AY229" i="8"/>
  <c r="AY235" i="8"/>
  <c r="AY240" i="8"/>
  <c r="AY245" i="8"/>
  <c r="AY251" i="8"/>
  <c r="AY256" i="8"/>
  <c r="AY261" i="8"/>
  <c r="AY267" i="8"/>
  <c r="AY272" i="8"/>
  <c r="AY277" i="8"/>
  <c r="AY283" i="8"/>
  <c r="AY288" i="8"/>
  <c r="AY13" i="8"/>
  <c r="AY29" i="8"/>
  <c r="AY45" i="8"/>
  <c r="AY55" i="8"/>
  <c r="AY60" i="8"/>
  <c r="AY65" i="8"/>
  <c r="AY71" i="8"/>
  <c r="AY76" i="8"/>
  <c r="AY81" i="8"/>
  <c r="AY87" i="8"/>
  <c r="AY92" i="8"/>
  <c r="AY97" i="8"/>
  <c r="AY103" i="8"/>
  <c r="AY108" i="8"/>
  <c r="AY113" i="8"/>
  <c r="AY119" i="8"/>
  <c r="AY124" i="8"/>
  <c r="AY129" i="8"/>
  <c r="AY135" i="8"/>
  <c r="AY140" i="8"/>
  <c r="AY145" i="8"/>
  <c r="AY151" i="8"/>
  <c r="AY156" i="8"/>
  <c r="AY161" i="8"/>
  <c r="AY167" i="8"/>
  <c r="AY172" i="8"/>
  <c r="AY177" i="8"/>
  <c r="AY183" i="8"/>
  <c r="AY188" i="8"/>
  <c r="AY193" i="8"/>
  <c r="AY199" i="8"/>
  <c r="AY204" i="8"/>
  <c r="AY209" i="8"/>
  <c r="AY215" i="8"/>
  <c r="AY220" i="8"/>
  <c r="AY225" i="8"/>
  <c r="AY231" i="8"/>
  <c r="AZ282" i="8"/>
  <c r="AZ274" i="8"/>
  <c r="AZ266" i="8"/>
  <c r="AZ258" i="8"/>
  <c r="AZ250" i="8"/>
  <c r="AZ242" i="8"/>
  <c r="AZ234" i="8"/>
  <c r="AZ226" i="8"/>
  <c r="AZ218" i="8"/>
  <c r="AZ210" i="8"/>
  <c r="AZ202" i="8"/>
  <c r="AZ194" i="8"/>
  <c r="AZ186" i="8"/>
  <c r="AZ177" i="8"/>
  <c r="AZ161" i="8"/>
  <c r="AZ145" i="8"/>
  <c r="AZ129" i="8"/>
  <c r="AZ113" i="8"/>
  <c r="AZ97" i="8"/>
  <c r="AZ81" i="8"/>
  <c r="AZ65" i="8"/>
  <c r="AZ289" i="8"/>
  <c r="AZ281" i="8"/>
  <c r="AZ273" i="8"/>
  <c r="AZ265" i="8"/>
  <c r="AZ257" i="8"/>
  <c r="AZ249" i="8"/>
  <c r="AZ241" i="8"/>
  <c r="AZ233" i="8"/>
  <c r="AZ225" i="8"/>
  <c r="AZ217" i="8"/>
  <c r="AZ209" i="8"/>
  <c r="AZ201" i="8"/>
  <c r="AZ193" i="8"/>
  <c r="AZ185" i="8"/>
  <c r="AZ173" i="8"/>
  <c r="AZ157" i="8"/>
  <c r="AZ141" i="8"/>
  <c r="AZ125" i="8"/>
  <c r="AZ109" i="8"/>
  <c r="AZ93" i="8"/>
  <c r="AZ77" i="8"/>
  <c r="AZ61" i="8"/>
  <c r="AZ285" i="8"/>
  <c r="AZ277" i="8"/>
  <c r="AZ269" i="8"/>
  <c r="AZ261" i="8"/>
  <c r="AZ253" i="8"/>
  <c r="AZ245" i="8"/>
  <c r="AZ237" i="8"/>
  <c r="AZ229" i="8"/>
  <c r="AZ221" i="8"/>
  <c r="AZ213" i="8"/>
  <c r="AZ205" i="8"/>
  <c r="AZ197" i="8"/>
  <c r="AZ189" i="8"/>
  <c r="AZ181" i="8"/>
  <c r="AZ165" i="8"/>
  <c r="AZ149" i="8"/>
  <c r="AZ133" i="8"/>
  <c r="AZ117" i="8"/>
  <c r="AZ101" i="8"/>
  <c r="AZ85" i="8"/>
  <c r="AZ69" i="8"/>
  <c r="AZ286" i="8"/>
  <c r="AZ278" i="8"/>
  <c r="AZ270" i="8"/>
  <c r="AZ262" i="8"/>
  <c r="AZ254" i="8"/>
  <c r="AZ246" i="8"/>
  <c r="AZ238" i="8"/>
  <c r="AZ230" i="8"/>
  <c r="AZ222" i="8"/>
  <c r="AZ214" i="8"/>
  <c r="AZ206" i="8"/>
  <c r="AZ198" i="8"/>
  <c r="AZ190" i="8"/>
  <c r="AZ182" i="8"/>
  <c r="AZ169" i="8"/>
  <c r="AZ153" i="8"/>
  <c r="AZ137" i="8"/>
  <c r="AZ121" i="8"/>
  <c r="AZ105" i="8"/>
  <c r="AZ89" i="8"/>
  <c r="AZ73" i="8"/>
  <c r="AZ57" i="8"/>
  <c r="BG2" i="3" a="1"/>
  <c r="BG2" i="3" s="1"/>
  <c r="BF73" i="3"/>
  <c r="BF265" i="3"/>
  <c r="BF174" i="3"/>
  <c r="BF110" i="3"/>
  <c r="BF46" i="3"/>
  <c r="BF238" i="3"/>
  <c r="BF169" i="3"/>
  <c r="BF105" i="3"/>
  <c r="BF34" i="3"/>
  <c r="BF233" i="3"/>
  <c r="BF142" i="3"/>
  <c r="BF78" i="3"/>
  <c r="BF14" i="3"/>
  <c r="BF270" i="3"/>
  <c r="BF206" i="3"/>
  <c r="BF137" i="3"/>
  <c r="BE289" i="3"/>
  <c r="BE261" i="3"/>
  <c r="BE233" i="3"/>
  <c r="BE204" i="3"/>
  <c r="BE176" i="3"/>
  <c r="BE148" i="3"/>
  <c r="BE116" i="3"/>
  <c r="BE40" i="3"/>
  <c r="BE277" i="3"/>
  <c r="BE249" i="3"/>
  <c r="BE220" i="3"/>
  <c r="BE192" i="3"/>
  <c r="BE164" i="3"/>
  <c r="BE135" i="3"/>
  <c r="BE80" i="3"/>
  <c r="BE5" i="3"/>
  <c r="BE16" i="3"/>
  <c r="BE56" i="3"/>
  <c r="BE95" i="3"/>
  <c r="BE127" i="3"/>
  <c r="BE140" i="3"/>
  <c r="BE155" i="3"/>
  <c r="BE169" i="3"/>
  <c r="BE183" i="3"/>
  <c r="BE197" i="3"/>
  <c r="BE212" i="3"/>
  <c r="BE225" i="3"/>
  <c r="BE240" i="3"/>
  <c r="BE255" i="3"/>
  <c r="BE268" i="3"/>
  <c r="BE283" i="3"/>
  <c r="BE24" i="3"/>
  <c r="BE69" i="3"/>
  <c r="BE101" i="3"/>
  <c r="BE128" i="3"/>
  <c r="BE143" i="3"/>
  <c r="BE156" i="3"/>
  <c r="BE171" i="3"/>
  <c r="BE185" i="3"/>
  <c r="BE199" i="3"/>
  <c r="BE213" i="3"/>
  <c r="BE228" i="3"/>
  <c r="BE241" i="3"/>
  <c r="BE256" i="3"/>
  <c r="BE271" i="3"/>
  <c r="BE284" i="3"/>
  <c r="BE276" i="3"/>
  <c r="BE247" i="3"/>
  <c r="BE219" i="3"/>
  <c r="BE191" i="3"/>
  <c r="BE161" i="3"/>
  <c r="BE133" i="3"/>
  <c r="BE73" i="3"/>
  <c r="BE292" i="3"/>
  <c r="BE263" i="3"/>
  <c r="BE235" i="3"/>
  <c r="BE207" i="3"/>
  <c r="BE177" i="3"/>
  <c r="BE149" i="3"/>
  <c r="BE121" i="3"/>
  <c r="BE45" i="3"/>
  <c r="BF201" i="3"/>
  <c r="BF286" i="3"/>
  <c r="BF254" i="3"/>
  <c r="BF222" i="3"/>
  <c r="BF190" i="3"/>
  <c r="BF158" i="3"/>
  <c r="BF126" i="3"/>
  <c r="BF94" i="3"/>
  <c r="BF62" i="3"/>
  <c r="BF281" i="3"/>
  <c r="BF249" i="3"/>
  <c r="BF217" i="3"/>
  <c r="BF185" i="3"/>
  <c r="BF153" i="3"/>
  <c r="BF121" i="3"/>
  <c r="BF89" i="3"/>
  <c r="BF57" i="3"/>
  <c r="BE295" i="3"/>
  <c r="BE288" i="3"/>
  <c r="BE281" i="3"/>
  <c r="BE273" i="3"/>
  <c r="BE267" i="3"/>
  <c r="BE260" i="3"/>
  <c r="BE252" i="3"/>
  <c r="BE245" i="3"/>
  <c r="BE239" i="3"/>
  <c r="BE231" i="3"/>
  <c r="BE224" i="3"/>
  <c r="BE217" i="3"/>
  <c r="BE209" i="3"/>
  <c r="BE203" i="3"/>
  <c r="BE196" i="3"/>
  <c r="BE188" i="3"/>
  <c r="BE181" i="3"/>
  <c r="BE175" i="3"/>
  <c r="BE167" i="3"/>
  <c r="BE160" i="3"/>
  <c r="BE153" i="3"/>
  <c r="BE145" i="3"/>
  <c r="BE139" i="3"/>
  <c r="BE132" i="3"/>
  <c r="BE124" i="3"/>
  <c r="BE112" i="3"/>
  <c r="BE91" i="3"/>
  <c r="BE293" i="3"/>
  <c r="BE287" i="3"/>
  <c r="BE279" i="3"/>
  <c r="BE272" i="3"/>
  <c r="BE265" i="3"/>
  <c r="BE257" i="3"/>
  <c r="BE251" i="3"/>
  <c r="BE244" i="3"/>
  <c r="BE236" i="3"/>
  <c r="BE229" i="3"/>
  <c r="BE223" i="3"/>
  <c r="BE215" i="3"/>
  <c r="BE208" i="3"/>
  <c r="BE201" i="3"/>
  <c r="BE193" i="3"/>
  <c r="BE187" i="3"/>
  <c r="BE180" i="3"/>
  <c r="BE172" i="3"/>
  <c r="BE165" i="3"/>
  <c r="BE159" i="3"/>
  <c r="BE151" i="3"/>
  <c r="BE144" i="3"/>
  <c r="BE137" i="3"/>
  <c r="BE129" i="3"/>
  <c r="BE123" i="3"/>
  <c r="BE105" i="3"/>
  <c r="BE84" i="3"/>
  <c r="BE61" i="3"/>
  <c r="BE29" i="3"/>
  <c r="BE2" i="3"/>
  <c r="BE3" i="3"/>
  <c r="BE8" i="3"/>
  <c r="BE13" i="3"/>
  <c r="BE19" i="3"/>
  <c r="BE25" i="3"/>
  <c r="BE33" i="3"/>
  <c r="BE41" i="3"/>
  <c r="BE49" i="3"/>
  <c r="BE57" i="3"/>
  <c r="BE65" i="3"/>
  <c r="BE71" i="3"/>
  <c r="BE76" i="3"/>
  <c r="BE81" i="3"/>
  <c r="BE87" i="3"/>
  <c r="BE92" i="3"/>
  <c r="BE97" i="3"/>
  <c r="BE103" i="3"/>
  <c r="BE108" i="3"/>
  <c r="BE113" i="3"/>
  <c r="BE119" i="3"/>
  <c r="BE4" i="3"/>
  <c r="BE9" i="3"/>
  <c r="BE15" i="3"/>
  <c r="BE20" i="3"/>
  <c r="BE28" i="3"/>
  <c r="BE36" i="3"/>
  <c r="BE44" i="3"/>
  <c r="BE52" i="3"/>
  <c r="BE60" i="3"/>
  <c r="BE67" i="3"/>
  <c r="BE72" i="3"/>
  <c r="BE77" i="3"/>
  <c r="BE83" i="3"/>
  <c r="BE88" i="3"/>
  <c r="BE93" i="3"/>
  <c r="BE99" i="3"/>
  <c r="BE104" i="3"/>
  <c r="BE109" i="3"/>
  <c r="BE115" i="3"/>
  <c r="BE120" i="3"/>
  <c r="BE7" i="3"/>
  <c r="BE17" i="3"/>
  <c r="BE32" i="3"/>
  <c r="BE48" i="3"/>
  <c r="BE64" i="3"/>
  <c r="BE75" i="3"/>
  <c r="BE85" i="3"/>
  <c r="BE96" i="3"/>
  <c r="BE107" i="3"/>
  <c r="BE117" i="3"/>
  <c r="BE125" i="3"/>
  <c r="BE131" i="3"/>
  <c r="BE136" i="3"/>
  <c r="BE141" i="3"/>
  <c r="BE147" i="3"/>
  <c r="BE152" i="3"/>
  <c r="BE157" i="3"/>
  <c r="BE163" i="3"/>
  <c r="BE168" i="3"/>
  <c r="BE173" i="3"/>
  <c r="BE179" i="3"/>
  <c r="BE184" i="3"/>
  <c r="BE189" i="3"/>
  <c r="BE195" i="3"/>
  <c r="BE200" i="3"/>
  <c r="BE205" i="3"/>
  <c r="BE211" i="3"/>
  <c r="BE216" i="3"/>
  <c r="BE221" i="3"/>
  <c r="BE227" i="3"/>
  <c r="BE232" i="3"/>
  <c r="BE237" i="3"/>
  <c r="BE243" i="3"/>
  <c r="BE248" i="3"/>
  <c r="BE253" i="3"/>
  <c r="BE259" i="3"/>
  <c r="BE264" i="3"/>
  <c r="BE269" i="3"/>
  <c r="BE275" i="3"/>
  <c r="BE280" i="3"/>
  <c r="BE285" i="3"/>
  <c r="BE291" i="3"/>
  <c r="BE11" i="3"/>
  <c r="BE21" i="3"/>
  <c r="BE37" i="3"/>
  <c r="BE53" i="3"/>
  <c r="BE68" i="3"/>
  <c r="BE79" i="3"/>
  <c r="BE89" i="3"/>
  <c r="BE100" i="3"/>
  <c r="BE111" i="3"/>
  <c r="BF3" i="3"/>
  <c r="BF6" i="3"/>
  <c r="BF22" i="3"/>
  <c r="BF38" i="3"/>
  <c r="BF50" i="3"/>
  <c r="BF58" i="3"/>
  <c r="BF66" i="3"/>
  <c r="BF74" i="3"/>
  <c r="BF82" i="3"/>
  <c r="BF90" i="3"/>
  <c r="BF98" i="3"/>
  <c r="BF106" i="3"/>
  <c r="BF114" i="3"/>
  <c r="BF122" i="3"/>
  <c r="BF130" i="3"/>
  <c r="BF138" i="3"/>
  <c r="BF146" i="3"/>
  <c r="BF154" i="3"/>
  <c r="BF162" i="3"/>
  <c r="BF170" i="3"/>
  <c r="BF178" i="3"/>
  <c r="BF186" i="3"/>
  <c r="BF194" i="3"/>
  <c r="BF202" i="3"/>
  <c r="BF210" i="3"/>
  <c r="BF218" i="3"/>
  <c r="BF226" i="3"/>
  <c r="BF234" i="3"/>
  <c r="BF242" i="3"/>
  <c r="BF250" i="3"/>
  <c r="BF258" i="3"/>
  <c r="BF266" i="3"/>
  <c r="BF274" i="3"/>
  <c r="BF282" i="3"/>
  <c r="BF290" i="3"/>
  <c r="BF10" i="3"/>
  <c r="BF26" i="3"/>
  <c r="BF42" i="3"/>
  <c r="BF53" i="3"/>
  <c r="BF61" i="3"/>
  <c r="BF69" i="3"/>
  <c r="BF77" i="3"/>
  <c r="BF85" i="3"/>
  <c r="BF93" i="3"/>
  <c r="BF101" i="3"/>
  <c r="BF109" i="3"/>
  <c r="BF117" i="3"/>
  <c r="BF125" i="3"/>
  <c r="BF133" i="3"/>
  <c r="BF141" i="3"/>
  <c r="BF149" i="3"/>
  <c r="BF157" i="3"/>
  <c r="BF165" i="3"/>
  <c r="BF173" i="3"/>
  <c r="BF181" i="3"/>
  <c r="BF189" i="3"/>
  <c r="BF197" i="3"/>
  <c r="BF205" i="3"/>
  <c r="BF213" i="3"/>
  <c r="BF221" i="3"/>
  <c r="BF229" i="3"/>
  <c r="BF237" i="3"/>
  <c r="BF245" i="3"/>
  <c r="BF253" i="3"/>
  <c r="BF261" i="3"/>
  <c r="BF269" i="3"/>
  <c r="BF277" i="3"/>
  <c r="BF285" i="3"/>
  <c r="BF293" i="3"/>
  <c r="BF294" i="3"/>
  <c r="BF278" i="3"/>
  <c r="BF262" i="3"/>
  <c r="BF246" i="3"/>
  <c r="BF230" i="3"/>
  <c r="BF214" i="3"/>
  <c r="BF198" i="3"/>
  <c r="BF182" i="3"/>
  <c r="BF166" i="3"/>
  <c r="BF150" i="3"/>
  <c r="BF134" i="3"/>
  <c r="BF118" i="3"/>
  <c r="BF102" i="3"/>
  <c r="BF86" i="3"/>
  <c r="BF70" i="3"/>
  <c r="BF54" i="3"/>
  <c r="BF30" i="3"/>
  <c r="BF289" i="3"/>
  <c r="BF273" i="3"/>
  <c r="BF257" i="3"/>
  <c r="BF241" i="3"/>
  <c r="BF225" i="3"/>
  <c r="BF209" i="3"/>
  <c r="BF193" i="3"/>
  <c r="BF177" i="3"/>
  <c r="BF161" i="3"/>
  <c r="BF145" i="3"/>
  <c r="BF129" i="3"/>
  <c r="BF113" i="3"/>
  <c r="BF97" i="3"/>
  <c r="BF81" i="3"/>
  <c r="BF65" i="3"/>
  <c r="BF49" i="3"/>
  <c r="BF18" i="3"/>
  <c r="BF292" i="3"/>
  <c r="BF288" i="3"/>
  <c r="BF284" i="3"/>
  <c r="BF280" i="3"/>
  <c r="BF276" i="3"/>
  <c r="BF272" i="3"/>
  <c r="BF268" i="3"/>
  <c r="BF264" i="3"/>
  <c r="BF260" i="3"/>
  <c r="BF256" i="3"/>
  <c r="BF252" i="3"/>
  <c r="BF248" i="3"/>
  <c r="BF244" i="3"/>
  <c r="BF240" i="3"/>
  <c r="BF236" i="3"/>
  <c r="BF232" i="3"/>
  <c r="BF228" i="3"/>
  <c r="BF224" i="3"/>
  <c r="BF220" i="3"/>
  <c r="BF216" i="3"/>
  <c r="BF212" i="3"/>
  <c r="BF208" i="3"/>
  <c r="BF204" i="3"/>
  <c r="BF200" i="3"/>
  <c r="BF196" i="3"/>
  <c r="BF192" i="3"/>
  <c r="BF188" i="3"/>
  <c r="BF184" i="3"/>
  <c r="BF180" i="3"/>
  <c r="BF176" i="3"/>
  <c r="BF172" i="3"/>
  <c r="BF168" i="3"/>
  <c r="BF164" i="3"/>
  <c r="BF160" i="3"/>
  <c r="BF156" i="3"/>
  <c r="BF152" i="3"/>
  <c r="BF148" i="3"/>
  <c r="BF144" i="3"/>
  <c r="BF140" i="3"/>
  <c r="BF136" i="3"/>
  <c r="BF132" i="3"/>
  <c r="BF128" i="3"/>
  <c r="BF124" i="3"/>
  <c r="BF120" i="3"/>
  <c r="BF116" i="3"/>
  <c r="BF112" i="3"/>
  <c r="BF108" i="3"/>
  <c r="BF104" i="3"/>
  <c r="BF100" i="3"/>
  <c r="BF96" i="3"/>
  <c r="BF92" i="3"/>
  <c r="BF88" i="3"/>
  <c r="BF84" i="3"/>
  <c r="BF80" i="3"/>
  <c r="BF76" i="3"/>
  <c r="BF72" i="3"/>
  <c r="BF68" i="3"/>
  <c r="BF64" i="3"/>
  <c r="BF60" i="3"/>
  <c r="BF56" i="3"/>
  <c r="BF52" i="3"/>
  <c r="BF48" i="3"/>
  <c r="BF44" i="3"/>
  <c r="BF40" i="3"/>
  <c r="BF36" i="3"/>
  <c r="BF32" i="3"/>
  <c r="BF28" i="3"/>
  <c r="BF24" i="3"/>
  <c r="BF20" i="3"/>
  <c r="BF16" i="3"/>
  <c r="BF12" i="3"/>
  <c r="BF8" i="3"/>
  <c r="BF4" i="3"/>
  <c r="BF45" i="3"/>
  <c r="BF41" i="3"/>
  <c r="BF37" i="3"/>
  <c r="BF33" i="3"/>
  <c r="BF29" i="3"/>
  <c r="BF25" i="3"/>
  <c r="BF21" i="3"/>
  <c r="BF17" i="3"/>
  <c r="BF13" i="3"/>
  <c r="BF9" i="3"/>
  <c r="BF5" i="3"/>
  <c r="BF295" i="3"/>
  <c r="BF291" i="3"/>
  <c r="BF287" i="3"/>
  <c r="BF283" i="3"/>
  <c r="BF279" i="3"/>
  <c r="BF275" i="3"/>
  <c r="BF271" i="3"/>
  <c r="BF267" i="3"/>
  <c r="BF263" i="3"/>
  <c r="BF259" i="3"/>
  <c r="BF255" i="3"/>
  <c r="BF251" i="3"/>
  <c r="BF247" i="3"/>
  <c r="BF243" i="3"/>
  <c r="BF239" i="3"/>
  <c r="BF235" i="3"/>
  <c r="BF231" i="3"/>
  <c r="BF227" i="3"/>
  <c r="BF223" i="3"/>
  <c r="BF219" i="3"/>
  <c r="BF215" i="3"/>
  <c r="BF211" i="3"/>
  <c r="BF207" i="3"/>
  <c r="BF203" i="3"/>
  <c r="BF199" i="3"/>
  <c r="BF195" i="3"/>
  <c r="BF191" i="3"/>
  <c r="BF187" i="3"/>
  <c r="BF183" i="3"/>
  <c r="BF179" i="3"/>
  <c r="BF175" i="3"/>
  <c r="BF171" i="3"/>
  <c r="BF167" i="3"/>
  <c r="BF163" i="3"/>
  <c r="BF159" i="3"/>
  <c r="BF155" i="3"/>
  <c r="BF151" i="3"/>
  <c r="BF147" i="3"/>
  <c r="BF143" i="3"/>
  <c r="BF139" i="3"/>
  <c r="BF135" i="3"/>
  <c r="BF131" i="3"/>
  <c r="BF127" i="3"/>
  <c r="BF123" i="3"/>
  <c r="BF119" i="3"/>
  <c r="BF115" i="3"/>
  <c r="BF111" i="3"/>
  <c r="BF107" i="3"/>
  <c r="BF103" i="3"/>
  <c r="BF99" i="3"/>
  <c r="BF95" i="3"/>
  <c r="BF91" i="3"/>
  <c r="BF87" i="3"/>
  <c r="BF83" i="3"/>
  <c r="BF79" i="3"/>
  <c r="BF75" i="3"/>
  <c r="BF71" i="3"/>
  <c r="BF67" i="3"/>
  <c r="BF63" i="3"/>
  <c r="BF59" i="3"/>
  <c r="BF55" i="3"/>
  <c r="BF51" i="3"/>
  <c r="BF47" i="3"/>
  <c r="BF43" i="3"/>
  <c r="BF39" i="3"/>
  <c r="BF35" i="3"/>
  <c r="BF31" i="3"/>
  <c r="BF27" i="3"/>
  <c r="BF23" i="3"/>
  <c r="BF19" i="3"/>
  <c r="BF15" i="3"/>
  <c r="BF11" i="3"/>
  <c r="BF7" i="3"/>
  <c r="BE63" i="3"/>
  <c r="BE59" i="3"/>
  <c r="BE55" i="3"/>
  <c r="BE51" i="3"/>
  <c r="BE47" i="3"/>
  <c r="BE43" i="3"/>
  <c r="BE39" i="3"/>
  <c r="BE35" i="3"/>
  <c r="BE31" i="3"/>
  <c r="BE27" i="3"/>
  <c r="BE23" i="3"/>
  <c r="BE294" i="3"/>
  <c r="BE290" i="3"/>
  <c r="BE286" i="3"/>
  <c r="BE282" i="3"/>
  <c r="BE278" i="3"/>
  <c r="BE274" i="3"/>
  <c r="BE270" i="3"/>
  <c r="BE266" i="3"/>
  <c r="BE262" i="3"/>
  <c r="BE258" i="3"/>
  <c r="BE254" i="3"/>
  <c r="BE250" i="3"/>
  <c r="BE246" i="3"/>
  <c r="BE242" i="3"/>
  <c r="BE238" i="3"/>
  <c r="BE234" i="3"/>
  <c r="BE230" i="3"/>
  <c r="BE226" i="3"/>
  <c r="BE222" i="3"/>
  <c r="BE218" i="3"/>
  <c r="BE214" i="3"/>
  <c r="BE210" i="3"/>
  <c r="BE206" i="3"/>
  <c r="BE202" i="3"/>
  <c r="BE198" i="3"/>
  <c r="BE194" i="3"/>
  <c r="BE190" i="3"/>
  <c r="BE186" i="3"/>
  <c r="BE182" i="3"/>
  <c r="BE178" i="3"/>
  <c r="BE174" i="3"/>
  <c r="BE170" i="3"/>
  <c r="BE166" i="3"/>
  <c r="BE162" i="3"/>
  <c r="BE158" i="3"/>
  <c r="BE154" i="3"/>
  <c r="BE150" i="3"/>
  <c r="BE146" i="3"/>
  <c r="BE142" i="3"/>
  <c r="BE138" i="3"/>
  <c r="BE134" i="3"/>
  <c r="BE130" i="3"/>
  <c r="BE126" i="3"/>
  <c r="BE122" i="3"/>
  <c r="BE118" i="3"/>
  <c r="BE114" i="3"/>
  <c r="BE110" i="3"/>
  <c r="BE106" i="3"/>
  <c r="BE102" i="3"/>
  <c r="BE98" i="3"/>
  <c r="BE94" i="3"/>
  <c r="BE90" i="3"/>
  <c r="BE86" i="3"/>
  <c r="BE82" i="3"/>
  <c r="BE78" i="3"/>
  <c r="BE74" i="3"/>
  <c r="BE70" i="3"/>
  <c r="BE66" i="3"/>
  <c r="BE62" i="3"/>
  <c r="BE58" i="3"/>
  <c r="BE54" i="3"/>
  <c r="BE50" i="3"/>
  <c r="BE46" i="3"/>
  <c r="BE42" i="3"/>
  <c r="BE38" i="3"/>
  <c r="BE34" i="3"/>
  <c r="BE30" i="3"/>
  <c r="BE26" i="3"/>
  <c r="BE22" i="3"/>
  <c r="BE18" i="3"/>
  <c r="BE14" i="3"/>
  <c r="BE10" i="3"/>
  <c r="BE6" i="3"/>
  <c r="BA284" i="8"/>
  <c r="BA276" i="8"/>
  <c r="BA268" i="8"/>
  <c r="BA260" i="8"/>
  <c r="BA252" i="8"/>
  <c r="BA244" i="8"/>
  <c r="BA236" i="8"/>
  <c r="BA228" i="8"/>
  <c r="BA220" i="8"/>
  <c r="BA212" i="8"/>
  <c r="BA204" i="8"/>
  <c r="BA196" i="8"/>
  <c r="BA188" i="8"/>
  <c r="BA180" i="8"/>
  <c r="BA172" i="8"/>
  <c r="BA164" i="8"/>
  <c r="BA156" i="8"/>
  <c r="BA148" i="8"/>
  <c r="BA140" i="8"/>
  <c r="BA132" i="8"/>
  <c r="BA124" i="8"/>
  <c r="BA116" i="8"/>
  <c r="BA108" i="8"/>
  <c r="BA100" i="8"/>
  <c r="BA92" i="8"/>
  <c r="BA84" i="8"/>
  <c r="BA76" i="8"/>
  <c r="BA68" i="8"/>
  <c r="BA60" i="8"/>
  <c r="BA45" i="8"/>
  <c r="BA29" i="8"/>
  <c r="BA13" i="8"/>
  <c r="BA289" i="8"/>
  <c r="BA281" i="8"/>
  <c r="BA273" i="8"/>
  <c r="BA265" i="8"/>
  <c r="BA257" i="8"/>
  <c r="BA249" i="8"/>
  <c r="BA241" i="8"/>
  <c r="BA233" i="8"/>
  <c r="BA225" i="8"/>
  <c r="BA217" i="8"/>
  <c r="BA209" i="8"/>
  <c r="BA201" i="8"/>
  <c r="BA193" i="8"/>
  <c r="BA185" i="8"/>
  <c r="BA177" i="8"/>
  <c r="BA169" i="8"/>
  <c r="BA161" i="8"/>
  <c r="BA153" i="8"/>
  <c r="BA145" i="8"/>
  <c r="BA137" i="8"/>
  <c r="BA129" i="8"/>
  <c r="BA121" i="8"/>
  <c r="BA113" i="8"/>
  <c r="BA105" i="8"/>
  <c r="BA97" i="8"/>
  <c r="BA89" i="8"/>
  <c r="BA81" i="8"/>
  <c r="BA73" i="8"/>
  <c r="BA65" i="8"/>
  <c r="BA57" i="8"/>
  <c r="BA41" i="8"/>
  <c r="BA25" i="8"/>
  <c r="BA9" i="8"/>
  <c r="BA288" i="8"/>
  <c r="BA280" i="8"/>
  <c r="BA272" i="8"/>
  <c r="BA264" i="8"/>
  <c r="BA256" i="8"/>
  <c r="BA248" i="8"/>
  <c r="BA240" i="8"/>
  <c r="BA232" i="8"/>
  <c r="BA224" i="8"/>
  <c r="BA216" i="8"/>
  <c r="BA208" i="8"/>
  <c r="BA200" i="8"/>
  <c r="BA192" i="8"/>
  <c r="BA184" i="8"/>
  <c r="BA176" i="8"/>
  <c r="BA168" i="8"/>
  <c r="BA160" i="8"/>
  <c r="BA152" i="8"/>
  <c r="BA144" i="8"/>
  <c r="BA136" i="8"/>
  <c r="BA128" i="8"/>
  <c r="BA120" i="8"/>
  <c r="BA112" i="8"/>
  <c r="BA104" i="8"/>
  <c r="BA96" i="8"/>
  <c r="BA88" i="8"/>
  <c r="BA80" i="8"/>
  <c r="BA72" i="8"/>
  <c r="BA64" i="8"/>
  <c r="BA53" i="8"/>
  <c r="BA37" i="8"/>
  <c r="BA21" i="8"/>
  <c r="BA8" i="8"/>
  <c r="BA285" i="8"/>
  <c r="BA277" i="8"/>
  <c r="BA269" i="8"/>
  <c r="BA261" i="8"/>
  <c r="BA253" i="8"/>
  <c r="BA245" i="8"/>
  <c r="BA237" i="8"/>
  <c r="BA229" i="8"/>
  <c r="BA221" i="8"/>
  <c r="BA213" i="8"/>
  <c r="BA205" i="8"/>
  <c r="BA197" i="8"/>
  <c r="BA189" i="8"/>
  <c r="BA181" i="8"/>
  <c r="BA173" i="8"/>
  <c r="BA165" i="8"/>
  <c r="BA157" i="8"/>
  <c r="BA149" i="8"/>
  <c r="BA141" i="8"/>
  <c r="BA133" i="8"/>
  <c r="BA125" i="8"/>
  <c r="BA117" i="8"/>
  <c r="BA109" i="8"/>
  <c r="BA101" i="8"/>
  <c r="BA93" i="8"/>
  <c r="BA85" i="8"/>
  <c r="BA77" i="8"/>
  <c r="BA69" i="8"/>
  <c r="BA61" i="8"/>
  <c r="BA49" i="8"/>
  <c r="BA33" i="8"/>
  <c r="BA17" i="8"/>
  <c r="BA2" i="8"/>
  <c r="BA6" i="8"/>
  <c r="BA10" i="8"/>
  <c r="BA14" i="8"/>
  <c r="BA18" i="8"/>
  <c r="BA22" i="8"/>
  <c r="BA26" i="8"/>
  <c r="BA30" i="8"/>
  <c r="BA34" i="8"/>
  <c r="BA38" i="8"/>
  <c r="BA42" i="8"/>
  <c r="BA46" i="8"/>
  <c r="BA50" i="8"/>
  <c r="BA54" i="8"/>
  <c r="BA58" i="8"/>
  <c r="BA62" i="8"/>
  <c r="BA66" i="8"/>
  <c r="BA70" i="8"/>
  <c r="BA74" i="8"/>
  <c r="BA78" i="8"/>
  <c r="BA82" i="8"/>
  <c r="BA86" i="8"/>
  <c r="BA90" i="8"/>
  <c r="BA94" i="8"/>
  <c r="BA98" i="8"/>
  <c r="BA102" i="8"/>
  <c r="BA106" i="8"/>
  <c r="BA110" i="8"/>
  <c r="BA114" i="8"/>
  <c r="BA118" i="8"/>
  <c r="BA122" i="8"/>
  <c r="BA126" i="8"/>
  <c r="BA130" i="8"/>
  <c r="BA134" i="8"/>
  <c r="BA138" i="8"/>
  <c r="BA142" i="8"/>
  <c r="BA146" i="8"/>
  <c r="BA150" i="8"/>
  <c r="BA154" i="8"/>
  <c r="BA158" i="8"/>
  <c r="BA162" i="8"/>
  <c r="BA166" i="8"/>
  <c r="BA170" i="8"/>
  <c r="BA174" i="8"/>
  <c r="BA178" i="8"/>
  <c r="BA182" i="8"/>
  <c r="BA186" i="8"/>
  <c r="BA190" i="8"/>
  <c r="BA194" i="8"/>
  <c r="BA198" i="8"/>
  <c r="BA202" i="8"/>
  <c r="BA206" i="8"/>
  <c r="BA210" i="8"/>
  <c r="BA214" i="8"/>
  <c r="BA218" i="8"/>
  <c r="BA222" i="8"/>
  <c r="BA226" i="8"/>
  <c r="BA230" i="8"/>
  <c r="BA234" i="8"/>
  <c r="BA238" i="8"/>
  <c r="BA242" i="8"/>
  <c r="BA246" i="8"/>
  <c r="BA250" i="8"/>
  <c r="BA254" i="8"/>
  <c r="BA258" i="8"/>
  <c r="BA262" i="8"/>
  <c r="BA266" i="8"/>
  <c r="BA270" i="8"/>
  <c r="BA274" i="8"/>
  <c r="BA278" i="8"/>
  <c r="BA282" i="8"/>
  <c r="BA286" i="8"/>
  <c r="BA4" i="8"/>
  <c r="BA12" i="8"/>
  <c r="BA16" i="8"/>
  <c r="BA20" i="8"/>
  <c r="BA24" i="8"/>
  <c r="BA28" i="8"/>
  <c r="BA32" i="8"/>
  <c r="BA36" i="8"/>
  <c r="BA40" i="8"/>
  <c r="BA44" i="8"/>
  <c r="BA48" i="8"/>
  <c r="BA52" i="8"/>
  <c r="BA56" i="8"/>
  <c r="BA3" i="8"/>
  <c r="BA7" i="8"/>
  <c r="BA11" i="8"/>
  <c r="BA15" i="8"/>
  <c r="BA19" i="8"/>
  <c r="BA23" i="8"/>
  <c r="BA27" i="8"/>
  <c r="BA31" i="8"/>
  <c r="BA35" i="8"/>
  <c r="BA39" i="8"/>
  <c r="BA43" i="8"/>
  <c r="BA47" i="8"/>
  <c r="BA51" i="8"/>
  <c r="BA55" i="8"/>
  <c r="BA59" i="8"/>
  <c r="BA63" i="8"/>
  <c r="BA67" i="8"/>
  <c r="BA71" i="8"/>
  <c r="BA75" i="8"/>
  <c r="BA79" i="8"/>
  <c r="BA83" i="8"/>
  <c r="BA87" i="8"/>
  <c r="BA91" i="8"/>
  <c r="BA95" i="8"/>
  <c r="BA99" i="8"/>
  <c r="BA103" i="8"/>
  <c r="BA107" i="8"/>
  <c r="BA111" i="8"/>
  <c r="BA115" i="8"/>
  <c r="BA119" i="8"/>
  <c r="BA123" i="8"/>
  <c r="BA127" i="8"/>
  <c r="BA131" i="8"/>
  <c r="BA135" i="8"/>
  <c r="BA139" i="8"/>
  <c r="BA143" i="8"/>
  <c r="BA147" i="8"/>
  <c r="BA151" i="8"/>
  <c r="BA155" i="8"/>
  <c r="BA159" i="8"/>
  <c r="BA163" i="8"/>
  <c r="BA167" i="8"/>
  <c r="BA171" i="8"/>
  <c r="BA175" i="8"/>
  <c r="BA179" i="8"/>
  <c r="BA183" i="8"/>
  <c r="BA187" i="8"/>
  <c r="BA191" i="8"/>
  <c r="BA195" i="8"/>
  <c r="BA199" i="8"/>
  <c r="BA203" i="8"/>
  <c r="BA207" i="8"/>
  <c r="BA211" i="8"/>
  <c r="BA215" i="8"/>
  <c r="BA219" i="8"/>
  <c r="BA223" i="8"/>
  <c r="BA227" i="8"/>
  <c r="BA231" i="8"/>
  <c r="BA235" i="8"/>
  <c r="BA239" i="8"/>
  <c r="BA243" i="8"/>
  <c r="BA247" i="8"/>
  <c r="BA251" i="8"/>
  <c r="BA255" i="8"/>
  <c r="BA259" i="8"/>
  <c r="BA263" i="8"/>
  <c r="BA267" i="8"/>
  <c r="BA271" i="8"/>
  <c r="BA275" i="8"/>
  <c r="BA279" i="8"/>
  <c r="BA283" i="8"/>
  <c r="BA287" i="8"/>
  <c r="AZ288" i="8"/>
  <c r="AZ284" i="8"/>
  <c r="AZ280" i="8"/>
  <c r="AZ276" i="8"/>
  <c r="AZ272" i="8"/>
  <c r="AZ268" i="8"/>
  <c r="AZ264" i="8"/>
  <c r="AZ260" i="8"/>
  <c r="AZ256" i="8"/>
  <c r="AZ252" i="8"/>
  <c r="AZ248" i="8"/>
  <c r="AZ244" i="8"/>
  <c r="AZ240" i="8"/>
  <c r="AZ236" i="8"/>
  <c r="AZ232" i="8"/>
  <c r="AZ228" i="8"/>
  <c r="AZ224" i="8"/>
  <c r="AZ220" i="8"/>
  <c r="AZ216" i="8"/>
  <c r="AZ212" i="8"/>
  <c r="AZ208" i="8"/>
  <c r="AZ204" i="8"/>
  <c r="AZ200" i="8"/>
  <c r="AZ196" i="8"/>
  <c r="AZ192" i="8"/>
  <c r="AZ188" i="8"/>
  <c r="AZ184" i="8"/>
  <c r="AZ180" i="8"/>
  <c r="AZ176" i="8"/>
  <c r="AZ172" i="8"/>
  <c r="AZ168" i="8"/>
  <c r="AZ164" i="8"/>
  <c r="AZ160" i="8"/>
  <c r="AZ156" i="8"/>
  <c r="AZ152" i="8"/>
  <c r="AZ148" i="8"/>
  <c r="AZ144" i="8"/>
  <c r="AZ140" i="8"/>
  <c r="AZ136" i="8"/>
  <c r="AZ132" i="8"/>
  <c r="AZ128" i="8"/>
  <c r="AZ124" i="8"/>
  <c r="AZ120" i="8"/>
  <c r="AZ116" i="8"/>
  <c r="AZ112" i="8"/>
  <c r="AZ108" i="8"/>
  <c r="AZ104" i="8"/>
  <c r="AZ100" i="8"/>
  <c r="AZ96" i="8"/>
  <c r="AZ92" i="8"/>
  <c r="AZ88" i="8"/>
  <c r="AZ84" i="8"/>
  <c r="AZ80" i="8"/>
  <c r="AZ76" i="8"/>
  <c r="AZ72" i="8"/>
  <c r="AZ68" i="8"/>
  <c r="AZ64" i="8"/>
  <c r="AZ60" i="8"/>
  <c r="AZ56" i="8"/>
  <c r="AZ52" i="8"/>
  <c r="AZ48" i="8"/>
  <c r="AZ44" i="8"/>
  <c r="AZ40" i="8"/>
  <c r="AZ36" i="8"/>
  <c r="AZ32" i="8"/>
  <c r="AZ28" i="8"/>
  <c r="AZ24" i="8"/>
  <c r="AZ20" i="8"/>
  <c r="AZ16" i="8"/>
  <c r="AZ12" i="8"/>
  <c r="AZ8" i="8"/>
  <c r="AZ4" i="8"/>
  <c r="AZ53" i="8"/>
  <c r="AZ49" i="8"/>
  <c r="AZ45" i="8"/>
  <c r="AZ41" i="8"/>
  <c r="AZ37" i="8"/>
  <c r="AZ33" i="8"/>
  <c r="AZ29" i="8"/>
  <c r="AZ25" i="8"/>
  <c r="AZ21" i="8"/>
  <c r="AZ17" i="8"/>
  <c r="AZ13" i="8"/>
  <c r="AZ9" i="8"/>
  <c r="AZ5" i="8"/>
  <c r="AZ287" i="8"/>
  <c r="AZ283" i="8"/>
  <c r="AZ279" i="8"/>
  <c r="AZ275" i="8"/>
  <c r="AZ271" i="8"/>
  <c r="AZ267" i="8"/>
  <c r="AZ263" i="8"/>
  <c r="AZ259" i="8"/>
  <c r="AZ255" i="8"/>
  <c r="AZ251" i="8"/>
  <c r="AZ247" i="8"/>
  <c r="AZ243" i="8"/>
  <c r="AZ239" i="8"/>
  <c r="AZ235" i="8"/>
  <c r="AZ231" i="8"/>
  <c r="AZ227" i="8"/>
  <c r="AZ223" i="8"/>
  <c r="AZ219" i="8"/>
  <c r="AZ215" i="8"/>
  <c r="AZ211" i="8"/>
  <c r="AZ207" i="8"/>
  <c r="AZ203" i="8"/>
  <c r="AZ199" i="8"/>
  <c r="AZ195" i="8"/>
  <c r="AZ191" i="8"/>
  <c r="AZ187" i="8"/>
  <c r="AZ183" i="8"/>
  <c r="AZ179" i="8"/>
  <c r="AZ175" i="8"/>
  <c r="AZ171" i="8"/>
  <c r="AZ167" i="8"/>
  <c r="AZ163" i="8"/>
  <c r="AZ159" i="8"/>
  <c r="AZ155" i="8"/>
  <c r="AZ151" i="8"/>
  <c r="AZ147" i="8"/>
  <c r="AZ143" i="8"/>
  <c r="AZ139" i="8"/>
  <c r="AZ135" i="8"/>
  <c r="AZ131" i="8"/>
  <c r="AZ127" i="8"/>
  <c r="AZ123" i="8"/>
  <c r="AZ119" i="8"/>
  <c r="AZ115" i="8"/>
  <c r="AZ111" i="8"/>
  <c r="AZ107" i="8"/>
  <c r="AZ103" i="8"/>
  <c r="AZ99" i="8"/>
  <c r="AZ95" i="8"/>
  <c r="AZ91" i="8"/>
  <c r="AZ87" i="8"/>
  <c r="AZ83" i="8"/>
  <c r="AZ79" i="8"/>
  <c r="AZ75" i="8"/>
  <c r="AZ71" i="8"/>
  <c r="AZ67" i="8"/>
  <c r="AZ63" i="8"/>
  <c r="AZ59" i="8"/>
  <c r="AZ55" i="8"/>
  <c r="AZ51" i="8"/>
  <c r="AZ47" i="8"/>
  <c r="AZ43" i="8"/>
  <c r="AZ39" i="8"/>
  <c r="AZ35" i="8"/>
  <c r="AZ31" i="8"/>
  <c r="AZ27" i="8"/>
  <c r="AZ23" i="8"/>
  <c r="AZ19" i="8"/>
  <c r="AZ15" i="8"/>
  <c r="AZ11" i="8"/>
  <c r="AZ7" i="8"/>
  <c r="AZ3" i="8"/>
  <c r="AZ178" i="8"/>
  <c r="AZ174" i="8"/>
  <c r="AZ170" i="8"/>
  <c r="AZ166" i="8"/>
  <c r="AZ162" i="8"/>
  <c r="AZ158" i="8"/>
  <c r="AZ154" i="8"/>
  <c r="AZ150" i="8"/>
  <c r="AZ146" i="8"/>
  <c r="AZ142" i="8"/>
  <c r="AZ138" i="8"/>
  <c r="AZ134" i="8"/>
  <c r="AZ130" i="8"/>
  <c r="AZ126" i="8"/>
  <c r="AZ122" i="8"/>
  <c r="AZ118" i="8"/>
  <c r="AZ114" i="8"/>
  <c r="AZ110" i="8"/>
  <c r="AZ106" i="8"/>
  <c r="AZ102" i="8"/>
  <c r="AZ98" i="8"/>
  <c r="AZ94" i="8"/>
  <c r="AZ90" i="8"/>
  <c r="AZ86" i="8"/>
  <c r="AZ82" i="8"/>
  <c r="AZ78" i="8"/>
  <c r="AZ74" i="8"/>
  <c r="AZ70" i="8"/>
  <c r="AZ66" i="8"/>
  <c r="AZ62" i="8"/>
  <c r="AZ58" i="8"/>
  <c r="AZ54" i="8"/>
  <c r="AZ50" i="8"/>
  <c r="AZ46" i="8"/>
  <c r="AZ42" i="8"/>
  <c r="AZ38" i="8"/>
  <c r="AZ34" i="8"/>
  <c r="AZ30" i="8"/>
  <c r="AZ26" i="8"/>
  <c r="AZ22" i="8"/>
  <c r="AZ18" i="8"/>
  <c r="AZ14" i="8"/>
  <c r="AZ10" i="8"/>
  <c r="AZ6" i="8"/>
  <c r="AY48" i="8"/>
  <c r="AY44" i="8"/>
  <c r="AY40" i="8"/>
  <c r="AY36" i="8"/>
  <c r="AY32" i="8"/>
  <c r="AY28" i="8"/>
  <c r="AY24" i="8"/>
  <c r="AY20" i="8"/>
  <c r="AY16" i="8"/>
  <c r="AY12" i="8"/>
  <c r="AY8" i="8"/>
  <c r="AY4" i="8"/>
  <c r="AY51" i="8"/>
  <c r="AY47" i="8"/>
  <c r="AY43" i="8"/>
  <c r="AY39" i="8"/>
  <c r="AY35" i="8"/>
  <c r="AY31" i="8"/>
  <c r="AY27" i="8"/>
  <c r="AY23" i="8"/>
  <c r="AY19" i="8"/>
  <c r="AY15" i="8"/>
  <c r="AY11" i="8"/>
  <c r="AY7" i="8"/>
  <c r="AY3" i="8"/>
  <c r="AY286" i="8"/>
  <c r="AY282" i="8"/>
  <c r="AY278" i="8"/>
  <c r="AY274" i="8"/>
  <c r="AY270" i="8"/>
  <c r="AY266" i="8"/>
  <c r="AY262" i="8"/>
  <c r="AY258" i="8"/>
  <c r="AY254" i="8"/>
  <c r="AY250" i="8"/>
  <c r="AY246" i="8"/>
  <c r="AY242" i="8"/>
  <c r="AY238" i="8"/>
  <c r="AY234" i="8"/>
  <c r="AY230" i="8"/>
  <c r="AY226" i="8"/>
  <c r="AY222" i="8"/>
  <c r="AY218" i="8"/>
  <c r="AY214" i="8"/>
  <c r="AY210" i="8"/>
  <c r="AY206" i="8"/>
  <c r="AY202" i="8"/>
  <c r="AY198" i="8"/>
  <c r="AY194" i="8"/>
  <c r="AY190" i="8"/>
  <c r="AY186" i="8"/>
  <c r="AY182" i="8"/>
  <c r="AY178" i="8"/>
  <c r="AY174" i="8"/>
  <c r="AY170" i="8"/>
  <c r="AY166" i="8"/>
  <c r="AY162" i="8"/>
  <c r="AY158" i="8"/>
  <c r="AY154" i="8"/>
  <c r="AY150" i="8"/>
  <c r="AY146" i="8"/>
  <c r="AY142" i="8"/>
  <c r="AY138" i="8"/>
  <c r="AY134" i="8"/>
  <c r="AY130" i="8"/>
  <c r="AY126" i="8"/>
  <c r="AY122" i="8"/>
  <c r="AY118" i="8"/>
  <c r="AY114" i="8"/>
  <c r="AY110" i="8"/>
  <c r="AY106" i="8"/>
  <c r="AY102" i="8"/>
  <c r="AY98" i="8"/>
  <c r="AY94" i="8"/>
  <c r="AY90" i="8"/>
  <c r="AY86" i="8"/>
  <c r="AY82" i="8"/>
  <c r="AY78" i="8"/>
  <c r="AY74" i="8"/>
  <c r="AY70" i="8"/>
  <c r="AY66" i="8"/>
  <c r="AY62" i="8"/>
  <c r="AY58" i="8"/>
  <c r="AY54" i="8"/>
  <c r="AY50" i="8"/>
  <c r="AY46" i="8"/>
  <c r="AY42" i="8"/>
  <c r="AY38" i="8"/>
  <c r="AY34" i="8"/>
  <c r="AY30" i="8"/>
  <c r="AY26" i="8"/>
  <c r="AY22" i="8"/>
  <c r="AY18" i="8"/>
  <c r="AY14" i="8"/>
  <c r="AY10" i="8"/>
  <c r="AY6" i="8"/>
  <c r="BG141" i="3" l="1"/>
  <c r="BG31" i="3"/>
  <c r="BG280" i="3"/>
  <c r="BG156" i="3"/>
  <c r="BG203" i="3"/>
  <c r="BG174" i="3"/>
  <c r="BG270" i="3"/>
  <c r="BG48" i="3"/>
  <c r="BG82" i="3"/>
  <c r="BG123" i="3"/>
  <c r="BG46" i="3"/>
  <c r="BG210" i="3"/>
  <c r="BG75" i="3"/>
  <c r="BG267" i="3"/>
  <c r="BG169" i="3"/>
  <c r="BG49" i="3"/>
  <c r="BG126" i="3"/>
  <c r="BG76" i="3"/>
  <c r="BG159" i="3"/>
  <c r="BG128" i="3"/>
  <c r="BG18" i="3"/>
  <c r="BG110" i="3"/>
  <c r="BG190" i="3"/>
  <c r="BG20" i="3"/>
  <c r="BG59" i="3"/>
  <c r="BG139" i="3"/>
  <c r="BG223" i="3"/>
  <c r="BG37" i="3"/>
  <c r="BG105" i="3"/>
  <c r="BG197" i="3"/>
  <c r="BG62" i="3"/>
  <c r="BG146" i="3"/>
  <c r="BG238" i="3"/>
  <c r="BG11" i="3"/>
  <c r="BG95" i="3"/>
  <c r="BG187" i="3"/>
  <c r="BG4" i="3"/>
  <c r="BG192" i="3"/>
  <c r="BG257" i="3"/>
  <c r="BG132" i="3"/>
  <c r="BG30" i="3"/>
  <c r="BG78" i="3"/>
  <c r="BG114" i="3"/>
  <c r="BG158" i="3"/>
  <c r="BG206" i="3"/>
  <c r="BG254" i="3"/>
  <c r="BG44" i="3"/>
  <c r="BG27" i="3"/>
  <c r="BG63" i="3"/>
  <c r="BG107" i="3"/>
  <c r="BG155" i="3"/>
  <c r="BG191" i="3"/>
  <c r="BG235" i="3"/>
  <c r="BG40" i="3"/>
  <c r="BG85" i="3"/>
  <c r="BG216" i="3"/>
  <c r="BG129" i="3"/>
  <c r="BG289" i="3"/>
  <c r="BG13" i="3"/>
  <c r="BG117" i="3"/>
  <c r="BG220" i="3"/>
  <c r="BG14" i="3"/>
  <c r="BG50" i="3"/>
  <c r="BG94" i="3"/>
  <c r="BG142" i="3"/>
  <c r="BG178" i="3"/>
  <c r="BG222" i="3"/>
  <c r="BG12" i="3"/>
  <c r="BG84" i="3"/>
  <c r="BG43" i="3"/>
  <c r="BG91" i="3"/>
  <c r="BG127" i="3"/>
  <c r="BG171" i="3"/>
  <c r="BG219" i="3"/>
  <c r="BG283" i="3"/>
  <c r="BG72" i="3"/>
  <c r="BG152" i="3"/>
  <c r="BG41" i="3"/>
  <c r="BG193" i="3"/>
  <c r="BG180" i="3"/>
  <c r="BG61" i="3"/>
  <c r="BG33" i="3"/>
  <c r="BG34" i="3"/>
  <c r="BG66" i="3"/>
  <c r="BG98" i="3"/>
  <c r="BG130" i="3"/>
  <c r="BG162" i="3"/>
  <c r="BG194" i="3"/>
  <c r="BG226" i="3"/>
  <c r="BG286" i="3"/>
  <c r="BG52" i="3"/>
  <c r="BG15" i="3"/>
  <c r="BG47" i="3"/>
  <c r="BG79" i="3"/>
  <c r="BG111" i="3"/>
  <c r="BG143" i="3"/>
  <c r="BG175" i="3"/>
  <c r="BG207" i="3"/>
  <c r="BG251" i="3"/>
  <c r="BG16" i="3"/>
  <c r="BG80" i="3"/>
  <c r="BG96" i="3"/>
  <c r="BG160" i="3"/>
  <c r="BG224" i="3"/>
  <c r="BG57" i="3"/>
  <c r="BG137" i="3"/>
  <c r="BG201" i="3"/>
  <c r="BG45" i="3"/>
  <c r="BG196" i="3"/>
  <c r="BG133" i="3"/>
  <c r="BG92" i="3"/>
  <c r="BG221" i="3"/>
  <c r="BG93" i="3"/>
  <c r="BG21" i="3"/>
  <c r="BG120" i="3"/>
  <c r="BG184" i="3"/>
  <c r="BG248" i="3"/>
  <c r="BG97" i="3"/>
  <c r="BG161" i="3"/>
  <c r="BG225" i="3"/>
  <c r="BG116" i="3"/>
  <c r="BG17" i="3"/>
  <c r="BG181" i="3"/>
  <c r="BG140" i="3"/>
  <c r="BG204" i="3"/>
  <c r="BG173" i="3"/>
  <c r="BG244" i="3"/>
  <c r="BG268" i="3"/>
  <c r="BG258" i="3"/>
  <c r="BG274" i="3"/>
  <c r="BG290" i="3"/>
  <c r="BG239" i="3"/>
  <c r="BG255" i="3"/>
  <c r="BG287" i="3"/>
  <c r="BG256" i="3"/>
  <c r="BG284" i="3"/>
  <c r="BG237" i="3"/>
  <c r="BG6" i="3"/>
  <c r="BG22" i="3"/>
  <c r="BG38" i="3"/>
  <c r="BG54" i="3"/>
  <c r="BG70" i="3"/>
  <c r="BG86" i="3"/>
  <c r="BG102" i="3"/>
  <c r="BG118" i="3"/>
  <c r="BG134" i="3"/>
  <c r="BG150" i="3"/>
  <c r="BG166" i="3"/>
  <c r="BG182" i="3"/>
  <c r="BG198" i="3"/>
  <c r="BG214" i="3"/>
  <c r="BG230" i="3"/>
  <c r="BG246" i="3"/>
  <c r="BG262" i="3"/>
  <c r="BG278" i="3"/>
  <c r="BG294" i="3"/>
  <c r="BG28" i="3"/>
  <c r="BG60" i="3"/>
  <c r="BG3" i="3"/>
  <c r="BG19" i="3"/>
  <c r="BG35" i="3"/>
  <c r="BG51" i="3"/>
  <c r="BG67" i="3"/>
  <c r="BG83" i="3"/>
  <c r="BG99" i="3"/>
  <c r="BG115" i="3"/>
  <c r="BG131" i="3"/>
  <c r="BG147" i="3"/>
  <c r="BG163" i="3"/>
  <c r="BG179" i="3"/>
  <c r="BG195" i="3"/>
  <c r="BG211" i="3"/>
  <c r="BG227" i="3"/>
  <c r="BG243" i="3"/>
  <c r="BG259" i="3"/>
  <c r="BG275" i="3"/>
  <c r="BG291" i="3"/>
  <c r="BG24" i="3"/>
  <c r="BG56" i="3"/>
  <c r="BG88" i="3"/>
  <c r="BG53" i="3"/>
  <c r="BG104" i="3"/>
  <c r="BG136" i="3"/>
  <c r="BG168" i="3"/>
  <c r="BG200" i="3"/>
  <c r="BG232" i="3"/>
  <c r="BG264" i="3"/>
  <c r="BG9" i="3"/>
  <c r="BG73" i="3"/>
  <c r="BG113" i="3"/>
  <c r="BG145" i="3"/>
  <c r="BG177" i="3"/>
  <c r="BG209" i="3"/>
  <c r="BG241" i="3"/>
  <c r="BG273" i="3"/>
  <c r="BG77" i="3"/>
  <c r="BG148" i="3"/>
  <c r="BG212" i="3"/>
  <c r="BG276" i="3"/>
  <c r="BG81" i="3"/>
  <c r="BG149" i="3"/>
  <c r="BG213" i="3"/>
  <c r="BG277" i="3"/>
  <c r="BG108" i="3"/>
  <c r="BG172" i="3"/>
  <c r="BG236" i="3"/>
  <c r="BG189" i="3"/>
  <c r="BG253" i="3"/>
  <c r="BG29" i="3"/>
  <c r="BG125" i="3"/>
  <c r="BG157" i="3"/>
  <c r="BG245" i="3"/>
  <c r="BG285" i="3"/>
  <c r="BG242" i="3"/>
  <c r="BG271" i="3"/>
  <c r="BG288" i="3"/>
  <c r="BG233" i="3"/>
  <c r="BG265" i="3"/>
  <c r="BG260" i="3"/>
  <c r="BG261" i="3"/>
  <c r="BG10" i="3"/>
  <c r="BG26" i="3"/>
  <c r="BG42" i="3"/>
  <c r="BG58" i="3"/>
  <c r="BG74" i="3"/>
  <c r="BG90" i="3"/>
  <c r="BG106" i="3"/>
  <c r="BG122" i="3"/>
  <c r="BG138" i="3"/>
  <c r="BG154" i="3"/>
  <c r="BG170" i="3"/>
  <c r="BG186" i="3"/>
  <c r="BG202" i="3"/>
  <c r="BG218" i="3"/>
  <c r="BG234" i="3"/>
  <c r="BG250" i="3"/>
  <c r="BG266" i="3"/>
  <c r="BG282" i="3"/>
  <c r="BG8" i="3"/>
  <c r="BG36" i="3"/>
  <c r="BG68" i="3"/>
  <c r="BG7" i="3"/>
  <c r="BG23" i="3"/>
  <c r="BG39" i="3"/>
  <c r="BG55" i="3"/>
  <c r="BG71" i="3"/>
  <c r="BG87" i="3"/>
  <c r="BG103" i="3"/>
  <c r="BG119" i="3"/>
  <c r="BG135" i="3"/>
  <c r="BG151" i="3"/>
  <c r="BG167" i="3"/>
  <c r="BG183" i="3"/>
  <c r="BG199" i="3"/>
  <c r="BG215" i="3"/>
  <c r="BG231" i="3"/>
  <c r="BG247" i="3"/>
  <c r="BG263" i="3"/>
  <c r="BG279" i="3"/>
  <c r="BG295" i="3"/>
  <c r="BG32" i="3"/>
  <c r="BG64" i="3"/>
  <c r="BG5" i="3"/>
  <c r="BG69" i="3"/>
  <c r="BG112" i="3"/>
  <c r="BG144" i="3"/>
  <c r="BG176" i="3"/>
  <c r="BG208" i="3"/>
  <c r="BG240" i="3"/>
  <c r="BG272" i="3"/>
  <c r="BG25" i="3"/>
  <c r="BG89" i="3"/>
  <c r="BG121" i="3"/>
  <c r="BG153" i="3"/>
  <c r="BG185" i="3"/>
  <c r="BG217" i="3"/>
  <c r="BG249" i="3"/>
  <c r="BG281" i="3"/>
  <c r="BG100" i="3"/>
  <c r="BG164" i="3"/>
  <c r="BG228" i="3"/>
  <c r="BG292" i="3"/>
  <c r="BG101" i="3"/>
  <c r="BG165" i="3"/>
  <c r="BG229" i="3"/>
  <c r="BG293" i="3"/>
  <c r="BG124" i="3"/>
  <c r="BG188" i="3"/>
  <c r="BG252" i="3"/>
  <c r="BG205" i="3"/>
  <c r="BG269" i="3"/>
  <c r="BG109" i="3"/>
  <c r="BG65" i="3"/>
  <c r="BF1" i="4" l="1"/>
  <c r="BF2" i="4" a="1"/>
  <c r="BF2" i="4" s="1"/>
  <c r="BE1" i="4"/>
  <c r="BD2" i="4" a="1"/>
  <c r="BD18" i="4" s="1"/>
  <c r="AE19" i="4"/>
  <c r="AE20" i="4"/>
  <c r="AE21" i="4"/>
  <c r="AE22" i="4"/>
  <c r="AE23" i="4"/>
  <c r="AE24" i="4"/>
  <c r="AE25" i="4"/>
  <c r="AE26" i="4"/>
  <c r="AE27" i="4"/>
  <c r="AE28" i="4"/>
  <c r="AE29" i="4"/>
  <c r="AE30" i="4"/>
  <c r="AE31" i="4"/>
  <c r="AE32" i="4"/>
  <c r="AE33" i="4"/>
  <c r="AE34" i="4"/>
  <c r="AE35" i="4"/>
  <c r="AE36" i="4"/>
  <c r="AE37" i="4"/>
  <c r="AE38" i="4"/>
  <c r="AE39" i="4"/>
  <c r="AE40" i="4"/>
  <c r="AE41" i="4"/>
  <c r="AE42" i="4"/>
  <c r="AE43" i="4"/>
  <c r="AE44" i="4"/>
  <c r="AE45" i="4"/>
  <c r="AE46" i="4"/>
  <c r="AE47" i="4"/>
  <c r="AE48" i="4"/>
  <c r="AE49" i="4"/>
  <c r="AE50" i="4"/>
  <c r="AE51" i="4"/>
  <c r="AE52" i="4"/>
  <c r="AE53" i="4"/>
  <c r="AE54" i="4"/>
  <c r="AE55" i="4"/>
  <c r="AE56" i="4"/>
  <c r="AE57" i="4"/>
  <c r="AE58" i="4"/>
  <c r="AE59" i="4"/>
  <c r="AE60" i="4"/>
  <c r="AE61" i="4"/>
  <c r="AE62" i="4"/>
  <c r="AE63" i="4"/>
  <c r="AE64" i="4"/>
  <c r="AE65" i="4"/>
  <c r="AE66" i="4"/>
  <c r="AE67" i="4"/>
  <c r="AE68" i="4"/>
  <c r="AE69" i="4"/>
  <c r="AE70" i="4"/>
  <c r="AE71" i="4"/>
  <c r="AE72" i="4"/>
  <c r="AE73" i="4"/>
  <c r="AE74" i="4"/>
  <c r="AE75" i="4"/>
  <c r="AE76" i="4"/>
  <c r="AE77" i="4"/>
  <c r="AE78" i="4"/>
  <c r="AE79" i="4"/>
  <c r="AE80" i="4"/>
  <c r="AE81" i="4"/>
  <c r="AE82" i="4"/>
  <c r="AE83" i="4"/>
  <c r="AE84" i="4"/>
  <c r="AE85" i="4"/>
  <c r="AE86" i="4"/>
  <c r="AE87" i="4"/>
  <c r="AE88" i="4"/>
  <c r="AE89" i="4"/>
  <c r="AE90" i="4"/>
  <c r="AE91" i="4"/>
  <c r="AE92" i="4"/>
  <c r="AE93" i="4"/>
  <c r="AE94" i="4"/>
  <c r="AE95" i="4"/>
  <c r="AE96" i="4"/>
  <c r="AE97" i="4"/>
  <c r="AE98" i="4"/>
  <c r="AE99" i="4"/>
  <c r="AE100" i="4"/>
  <c r="AE101" i="4"/>
  <c r="AE102" i="4"/>
  <c r="AE103" i="4"/>
  <c r="AE104" i="4"/>
  <c r="AE105" i="4"/>
  <c r="AE106" i="4"/>
  <c r="AE107" i="4"/>
  <c r="AE108" i="4"/>
  <c r="AE109" i="4"/>
  <c r="AE110" i="4"/>
  <c r="AE111" i="4"/>
  <c r="AE112" i="4"/>
  <c r="AE113" i="4"/>
  <c r="AE114" i="4"/>
  <c r="AE115" i="4"/>
  <c r="AE116" i="4"/>
  <c r="AE117" i="4"/>
  <c r="AE118" i="4"/>
  <c r="AE119" i="4"/>
  <c r="AE120" i="4"/>
  <c r="AE121" i="4"/>
  <c r="AE122" i="4"/>
  <c r="AE123" i="4"/>
  <c r="AE124" i="4"/>
  <c r="AE125" i="4"/>
  <c r="AE126" i="4"/>
  <c r="AE127" i="4"/>
  <c r="AE128" i="4"/>
  <c r="AE129" i="4"/>
  <c r="AE130" i="4"/>
  <c r="AE131" i="4"/>
  <c r="AE132" i="4"/>
  <c r="AE133" i="4"/>
  <c r="AE134" i="4"/>
  <c r="AE135" i="4"/>
  <c r="AE136" i="4"/>
  <c r="AE137" i="4"/>
  <c r="AE138" i="4"/>
  <c r="AE139" i="4"/>
  <c r="AE140" i="4"/>
  <c r="AE141" i="4"/>
  <c r="AE142" i="4"/>
  <c r="AE143" i="4"/>
  <c r="AE144" i="4"/>
  <c r="AE145" i="4"/>
  <c r="AE146" i="4"/>
  <c r="AE147" i="4"/>
  <c r="AE148" i="4"/>
  <c r="AE149" i="4"/>
  <c r="AE150" i="4"/>
  <c r="AE151" i="4"/>
  <c r="AE152" i="4"/>
  <c r="AE153" i="4"/>
  <c r="AE154" i="4"/>
  <c r="AE155" i="4"/>
  <c r="AE156" i="4"/>
  <c r="AE157" i="4"/>
  <c r="AE158" i="4"/>
  <c r="AE159" i="4"/>
  <c r="AE160" i="4"/>
  <c r="AE161" i="4"/>
  <c r="AE162" i="4"/>
  <c r="AE163" i="4"/>
  <c r="AE164" i="4"/>
  <c r="AE165" i="4"/>
  <c r="AE166" i="4"/>
  <c r="AE167" i="4"/>
  <c r="AE168" i="4"/>
  <c r="AE169" i="4"/>
  <c r="AE170" i="4"/>
  <c r="AE171" i="4"/>
  <c r="AE172" i="4"/>
  <c r="AE173" i="4"/>
  <c r="AE174" i="4"/>
  <c r="AE175" i="4"/>
  <c r="AE176" i="4"/>
  <c r="AE177" i="4"/>
  <c r="AE178" i="4"/>
  <c r="AE179" i="4"/>
  <c r="AE180" i="4"/>
  <c r="AE181" i="4"/>
  <c r="AE182" i="4"/>
  <c r="AE183" i="4"/>
  <c r="AE184" i="4"/>
  <c r="AE185" i="4"/>
  <c r="AE186" i="4"/>
  <c r="AE187" i="4"/>
  <c r="AE188" i="4"/>
  <c r="AE189" i="4"/>
  <c r="AE190" i="4"/>
  <c r="AE191" i="4"/>
  <c r="AE192" i="4"/>
  <c r="AE193" i="4"/>
  <c r="AE194" i="4"/>
  <c r="AE195" i="4"/>
  <c r="AE196" i="4"/>
  <c r="AE197" i="4"/>
  <c r="AE198" i="4"/>
  <c r="AE199" i="4"/>
  <c r="AE200" i="4"/>
  <c r="AE201" i="4"/>
  <c r="AE202" i="4"/>
  <c r="AE203" i="4"/>
  <c r="AE204" i="4"/>
  <c r="AE205" i="4"/>
  <c r="AE206" i="4"/>
  <c r="AE207" i="4"/>
  <c r="AE208" i="4"/>
  <c r="AE209" i="4"/>
  <c r="AE210" i="4"/>
  <c r="AE211" i="4"/>
  <c r="AE212" i="4"/>
  <c r="AE213" i="4"/>
  <c r="AE214" i="4"/>
  <c r="AE215" i="4"/>
  <c r="AE216" i="4"/>
  <c r="AE217" i="4"/>
  <c r="AE218" i="4"/>
  <c r="AE219" i="4"/>
  <c r="AE220" i="4"/>
  <c r="AE221" i="4"/>
  <c r="AE222" i="4"/>
  <c r="AE223" i="4"/>
  <c r="AE224" i="4"/>
  <c r="AE225" i="4"/>
  <c r="AE226" i="4"/>
  <c r="AE227" i="4"/>
  <c r="AE228" i="4"/>
  <c r="AE229" i="4"/>
  <c r="AE230" i="4"/>
  <c r="AE231" i="4"/>
  <c r="AE232" i="4"/>
  <c r="AE233" i="4"/>
  <c r="AE234" i="4"/>
  <c r="AE235" i="4"/>
  <c r="AE236" i="4"/>
  <c r="AE237" i="4"/>
  <c r="AE238" i="4"/>
  <c r="AE239" i="4"/>
  <c r="AE240" i="4"/>
  <c r="AE241" i="4"/>
  <c r="AE242" i="4"/>
  <c r="AE243" i="4"/>
  <c r="AE244" i="4"/>
  <c r="AE245" i="4"/>
  <c r="AE246" i="4"/>
  <c r="AE247" i="4"/>
  <c r="AE248" i="4"/>
  <c r="AE249" i="4"/>
  <c r="AE250" i="4"/>
  <c r="AE251" i="4"/>
  <c r="AE252" i="4"/>
  <c r="AE253" i="4"/>
  <c r="AE254" i="4"/>
  <c r="AE255" i="4"/>
  <c r="AE256" i="4"/>
  <c r="AE257" i="4"/>
  <c r="AE258" i="4"/>
  <c r="AE259" i="4"/>
  <c r="AE260" i="4"/>
  <c r="AE261" i="4"/>
  <c r="AE262" i="4"/>
  <c r="AE263" i="4"/>
  <c r="AE264" i="4"/>
  <c r="AE265" i="4"/>
  <c r="AE266" i="4"/>
  <c r="AE267" i="4"/>
  <c r="AE268" i="4"/>
  <c r="AE269" i="4"/>
  <c r="AE270" i="4"/>
  <c r="AE271" i="4"/>
  <c r="AE272" i="4"/>
  <c r="AE273" i="4"/>
  <c r="AE274" i="4"/>
  <c r="AE275" i="4"/>
  <c r="AE276" i="4"/>
  <c r="AE277" i="4"/>
  <c r="AE278" i="4"/>
  <c r="AE279" i="4"/>
  <c r="AE280" i="4"/>
  <c r="AE281" i="4"/>
  <c r="AE282" i="4"/>
  <c r="AE8" i="4"/>
  <c r="BE2" i="4" s="1" a="1"/>
  <c r="BE164" i="4" s="1"/>
  <c r="AE9" i="4"/>
  <c r="AE10" i="4"/>
  <c r="AE11" i="4"/>
  <c r="AE12" i="4"/>
  <c r="AE13" i="4"/>
  <c r="AE14" i="4"/>
  <c r="AE15" i="4"/>
  <c r="AE16" i="4"/>
  <c r="AE17" i="4"/>
  <c r="AE18" i="4"/>
  <c r="AE7" i="4"/>
  <c r="BD81" i="4" l="1"/>
  <c r="BD195" i="4"/>
  <c r="BD28" i="4"/>
  <c r="BF277" i="4"/>
  <c r="BF149" i="4"/>
  <c r="BD121" i="4"/>
  <c r="BD9" i="4"/>
  <c r="BF221" i="4"/>
  <c r="BF93" i="4"/>
  <c r="BF213" i="4"/>
  <c r="BF85" i="4"/>
  <c r="BD60" i="4"/>
  <c r="BF157" i="4"/>
  <c r="BF253" i="4"/>
  <c r="BF189" i="4"/>
  <c r="BF125" i="4"/>
  <c r="BF61" i="4"/>
  <c r="BD145" i="4"/>
  <c r="BD33" i="4"/>
  <c r="BF245" i="4"/>
  <c r="BF181" i="4"/>
  <c r="BF117" i="4"/>
  <c r="BF49" i="4"/>
  <c r="BF269" i="4"/>
  <c r="BF237" i="4"/>
  <c r="BF205" i="4"/>
  <c r="BF173" i="4"/>
  <c r="BF141" i="4"/>
  <c r="BF109" i="4"/>
  <c r="BF77" i="4"/>
  <c r="BF33" i="4"/>
  <c r="BF261" i="4"/>
  <c r="BF229" i="4"/>
  <c r="BF197" i="4"/>
  <c r="BF165" i="4"/>
  <c r="BF133" i="4"/>
  <c r="BF101" i="4"/>
  <c r="BF69" i="4"/>
  <c r="BF17" i="4"/>
  <c r="BE185" i="4"/>
  <c r="BE249" i="4"/>
  <c r="BE228" i="4"/>
  <c r="BE271" i="4"/>
  <c r="BE4" i="4"/>
  <c r="BE148" i="4"/>
  <c r="BE169" i="4"/>
  <c r="BE191" i="4"/>
  <c r="BE212" i="4"/>
  <c r="BE233" i="4"/>
  <c r="BE255" i="4"/>
  <c r="BE276" i="4"/>
  <c r="BE153" i="4"/>
  <c r="BE175" i="4"/>
  <c r="BE196" i="4"/>
  <c r="BE217" i="4"/>
  <c r="BE239" i="4"/>
  <c r="BE260" i="4"/>
  <c r="BE281" i="4"/>
  <c r="BE159" i="4"/>
  <c r="BE180" i="4"/>
  <c r="BE201" i="4"/>
  <c r="BE223" i="4"/>
  <c r="BE244" i="4"/>
  <c r="BE265" i="4"/>
  <c r="BE207" i="4"/>
  <c r="BF275" i="4"/>
  <c r="BF267" i="4"/>
  <c r="BF259" i="4"/>
  <c r="BF251" i="4"/>
  <c r="BF243" i="4"/>
  <c r="BF235" i="4"/>
  <c r="BF227" i="4"/>
  <c r="BF219" i="4"/>
  <c r="BF211" i="4"/>
  <c r="BF203" i="4"/>
  <c r="BF195" i="4"/>
  <c r="BF187" i="4"/>
  <c r="BF179" i="4"/>
  <c r="BF171" i="4"/>
  <c r="BF163" i="4"/>
  <c r="BF155" i="4"/>
  <c r="BF147" i="4"/>
  <c r="BF139" i="4"/>
  <c r="BF131" i="4"/>
  <c r="BF123" i="4"/>
  <c r="BF115" i="4"/>
  <c r="BF107" i="4"/>
  <c r="BF99" i="4"/>
  <c r="BF91" i="4"/>
  <c r="BF83" i="4"/>
  <c r="BF75" i="4"/>
  <c r="BF67" i="4"/>
  <c r="BF59" i="4"/>
  <c r="BF45" i="4"/>
  <c r="BF29" i="4"/>
  <c r="BF13" i="4"/>
  <c r="BD113" i="4"/>
  <c r="BD55" i="4"/>
  <c r="BD17" i="4"/>
  <c r="BF281" i="4"/>
  <c r="BF273" i="4"/>
  <c r="BF265" i="4"/>
  <c r="BF257" i="4"/>
  <c r="BF249" i="4"/>
  <c r="BF241" i="4"/>
  <c r="BF233" i="4"/>
  <c r="BF225" i="4"/>
  <c r="BF217" i="4"/>
  <c r="BF209" i="4"/>
  <c r="BF201" i="4"/>
  <c r="BF193" i="4"/>
  <c r="BF185" i="4"/>
  <c r="BF177" i="4"/>
  <c r="BF169" i="4"/>
  <c r="BF161" i="4"/>
  <c r="BF153" i="4"/>
  <c r="BF145" i="4"/>
  <c r="BF137" i="4"/>
  <c r="BF129" i="4"/>
  <c r="BF121" i="4"/>
  <c r="BF113" i="4"/>
  <c r="BF105" i="4"/>
  <c r="BF97" i="4"/>
  <c r="BF89" i="4"/>
  <c r="BF81" i="4"/>
  <c r="BF73" i="4"/>
  <c r="BF65" i="4"/>
  <c r="BF57" i="4"/>
  <c r="BF41" i="4"/>
  <c r="BF25" i="4"/>
  <c r="BF9" i="4"/>
  <c r="BD153" i="4"/>
  <c r="BD89" i="4"/>
  <c r="BD39" i="4"/>
  <c r="BD13" i="4"/>
  <c r="BF279" i="4"/>
  <c r="BF271" i="4"/>
  <c r="BF263" i="4"/>
  <c r="BF255" i="4"/>
  <c r="BF247" i="4"/>
  <c r="BF239" i="4"/>
  <c r="BF231" i="4"/>
  <c r="BF223" i="4"/>
  <c r="BF215" i="4"/>
  <c r="BF207" i="4"/>
  <c r="BF199" i="4"/>
  <c r="BF191" i="4"/>
  <c r="BF183" i="4"/>
  <c r="BF175" i="4"/>
  <c r="BF167" i="4"/>
  <c r="BF159" i="4"/>
  <c r="BF151" i="4"/>
  <c r="BF143" i="4"/>
  <c r="BF135" i="4"/>
  <c r="BF127" i="4"/>
  <c r="BF119" i="4"/>
  <c r="BF111" i="4"/>
  <c r="BF103" i="4"/>
  <c r="BF95" i="4"/>
  <c r="BF87" i="4"/>
  <c r="BF79" i="4"/>
  <c r="BF71" i="4"/>
  <c r="BF63" i="4"/>
  <c r="BF53" i="4"/>
  <c r="BF37" i="4"/>
  <c r="BF21" i="4"/>
  <c r="BF5" i="4"/>
  <c r="BF280" i="4"/>
  <c r="BF276" i="4"/>
  <c r="BF272" i="4"/>
  <c r="BF268" i="4"/>
  <c r="BF264" i="4"/>
  <c r="BF260" i="4"/>
  <c r="BF256" i="4"/>
  <c r="BF252" i="4"/>
  <c r="BF248" i="4"/>
  <c r="BF244" i="4"/>
  <c r="BF240" i="4"/>
  <c r="BF236" i="4"/>
  <c r="BF232" i="4"/>
  <c r="BF228" i="4"/>
  <c r="BF224" i="4"/>
  <c r="BF220" i="4"/>
  <c r="BF216" i="4"/>
  <c r="BF212" i="4"/>
  <c r="BF208" i="4"/>
  <c r="BF204" i="4"/>
  <c r="BF200" i="4"/>
  <c r="BF196" i="4"/>
  <c r="BF192" i="4"/>
  <c r="BF188" i="4"/>
  <c r="BF184" i="4"/>
  <c r="BF180" i="4"/>
  <c r="BF176" i="4"/>
  <c r="BF172" i="4"/>
  <c r="BF168" i="4"/>
  <c r="BF164" i="4"/>
  <c r="BF160" i="4"/>
  <c r="BF156" i="4"/>
  <c r="BF152" i="4"/>
  <c r="BF148" i="4"/>
  <c r="BF144" i="4"/>
  <c r="BF140" i="4"/>
  <c r="BF136" i="4"/>
  <c r="BF132" i="4"/>
  <c r="BF128" i="4"/>
  <c r="BF124" i="4"/>
  <c r="BF120" i="4"/>
  <c r="BF116" i="4"/>
  <c r="BF112" i="4"/>
  <c r="BF108" i="4"/>
  <c r="BF104" i="4"/>
  <c r="BF100" i="4"/>
  <c r="BF96" i="4"/>
  <c r="BF92" i="4"/>
  <c r="BF88" i="4"/>
  <c r="BF84" i="4"/>
  <c r="BF80" i="4"/>
  <c r="BF76" i="4"/>
  <c r="BF72" i="4"/>
  <c r="BF68" i="4"/>
  <c r="BF64" i="4"/>
  <c r="BF60" i="4"/>
  <c r="BF56" i="4"/>
  <c r="BF52" i="4"/>
  <c r="BF48" i="4"/>
  <c r="BF44" i="4"/>
  <c r="BF40" i="4"/>
  <c r="BF36" i="4"/>
  <c r="BF32" i="4"/>
  <c r="BF28" i="4"/>
  <c r="BF24" i="4"/>
  <c r="BF20" i="4"/>
  <c r="BF16" i="4"/>
  <c r="BF12" i="4"/>
  <c r="BF8" i="4"/>
  <c r="BF4" i="4"/>
  <c r="BF55" i="4"/>
  <c r="BF51" i="4"/>
  <c r="BF47" i="4"/>
  <c r="BF43" i="4"/>
  <c r="BF39" i="4"/>
  <c r="BF35" i="4"/>
  <c r="BF31" i="4"/>
  <c r="BF27" i="4"/>
  <c r="BF23" i="4"/>
  <c r="BF19" i="4"/>
  <c r="BF15" i="4"/>
  <c r="BF11" i="4"/>
  <c r="BF7" i="4"/>
  <c r="BF3" i="4"/>
  <c r="BF282" i="4"/>
  <c r="BF278" i="4"/>
  <c r="BF274" i="4"/>
  <c r="BF270" i="4"/>
  <c r="BF266" i="4"/>
  <c r="BF262" i="4"/>
  <c r="BF258" i="4"/>
  <c r="BF254" i="4"/>
  <c r="BF250" i="4"/>
  <c r="BF246" i="4"/>
  <c r="BF242" i="4"/>
  <c r="BF238" i="4"/>
  <c r="BF234" i="4"/>
  <c r="BF230" i="4"/>
  <c r="BF226" i="4"/>
  <c r="BF222" i="4"/>
  <c r="BF218" i="4"/>
  <c r="BF214" i="4"/>
  <c r="BF210" i="4"/>
  <c r="BF206" i="4"/>
  <c r="BF202" i="4"/>
  <c r="BF198" i="4"/>
  <c r="BF194" i="4"/>
  <c r="BF190" i="4"/>
  <c r="BF186" i="4"/>
  <c r="BF182" i="4"/>
  <c r="BF178" i="4"/>
  <c r="BF174" i="4"/>
  <c r="BF170" i="4"/>
  <c r="BF166" i="4"/>
  <c r="BF162" i="4"/>
  <c r="BF158" i="4"/>
  <c r="BF154" i="4"/>
  <c r="BF150" i="4"/>
  <c r="BF146" i="4"/>
  <c r="BF142" i="4"/>
  <c r="BF138" i="4"/>
  <c r="BF134" i="4"/>
  <c r="BF130" i="4"/>
  <c r="BF126" i="4"/>
  <c r="BF122" i="4"/>
  <c r="BF118" i="4"/>
  <c r="BF114" i="4"/>
  <c r="BF110" i="4"/>
  <c r="BF106" i="4"/>
  <c r="BF102" i="4"/>
  <c r="BF98" i="4"/>
  <c r="BF94" i="4"/>
  <c r="BF90" i="4"/>
  <c r="BF86" i="4"/>
  <c r="BF82" i="4"/>
  <c r="BF78" i="4"/>
  <c r="BF74" i="4"/>
  <c r="BF70" i="4"/>
  <c r="BF66" i="4"/>
  <c r="BF62" i="4"/>
  <c r="BF58" i="4"/>
  <c r="BF54" i="4"/>
  <c r="BF50" i="4"/>
  <c r="BF46" i="4"/>
  <c r="BF42" i="4"/>
  <c r="BF38" i="4"/>
  <c r="BF34" i="4"/>
  <c r="BF30" i="4"/>
  <c r="BF26" i="4"/>
  <c r="BF22" i="4"/>
  <c r="BF18" i="4"/>
  <c r="BF14" i="4"/>
  <c r="BF10" i="4"/>
  <c r="BF6" i="4"/>
  <c r="BE143" i="4"/>
  <c r="BE137" i="4"/>
  <c r="BE132" i="4"/>
  <c r="BE127" i="4"/>
  <c r="BE121" i="4"/>
  <c r="BE116" i="4"/>
  <c r="BE111" i="4"/>
  <c r="BE105" i="4"/>
  <c r="BE100" i="4"/>
  <c r="BE95" i="4"/>
  <c r="BE89" i="4"/>
  <c r="BE84" i="4"/>
  <c r="BE79" i="4"/>
  <c r="BE73" i="4"/>
  <c r="BE68" i="4"/>
  <c r="BE63" i="4"/>
  <c r="BE57" i="4"/>
  <c r="BE49" i="4"/>
  <c r="BE41" i="4"/>
  <c r="BE33" i="4"/>
  <c r="BE25" i="4"/>
  <c r="BE17" i="4"/>
  <c r="BE9" i="4"/>
  <c r="BE280" i="4"/>
  <c r="BE275" i="4"/>
  <c r="BE269" i="4"/>
  <c r="BE264" i="4"/>
  <c r="BE259" i="4"/>
  <c r="BE253" i="4"/>
  <c r="BE248" i="4"/>
  <c r="BE243" i="4"/>
  <c r="BE237" i="4"/>
  <c r="BE232" i="4"/>
  <c r="BE227" i="4"/>
  <c r="BE221" i="4"/>
  <c r="BE216" i="4"/>
  <c r="BE211" i="4"/>
  <c r="BE205" i="4"/>
  <c r="BE200" i="4"/>
  <c r="BE195" i="4"/>
  <c r="BE189" i="4"/>
  <c r="BE184" i="4"/>
  <c r="BE179" i="4"/>
  <c r="BE173" i="4"/>
  <c r="BE168" i="4"/>
  <c r="BE163" i="4"/>
  <c r="BE157" i="4"/>
  <c r="BE152" i="4"/>
  <c r="BE147" i="4"/>
  <c r="BE141" i="4"/>
  <c r="BE136" i="4"/>
  <c r="BE131" i="4"/>
  <c r="BE125" i="4"/>
  <c r="BE120" i="4"/>
  <c r="BE115" i="4"/>
  <c r="BE109" i="4"/>
  <c r="BE104" i="4"/>
  <c r="BE99" i="4"/>
  <c r="BE93" i="4"/>
  <c r="BE88" i="4"/>
  <c r="BE83" i="4"/>
  <c r="BE77" i="4"/>
  <c r="BE72" i="4"/>
  <c r="BE67" i="4"/>
  <c r="BE61" i="4"/>
  <c r="BE56" i="4"/>
  <c r="BE48" i="4"/>
  <c r="BE40" i="4"/>
  <c r="BE32" i="4"/>
  <c r="BE24" i="4"/>
  <c r="BE16" i="4"/>
  <c r="BE8" i="4"/>
  <c r="BE279" i="4"/>
  <c r="BE273" i="4"/>
  <c r="BE268" i="4"/>
  <c r="BE263" i="4"/>
  <c r="BE257" i="4"/>
  <c r="BE252" i="4"/>
  <c r="BE247" i="4"/>
  <c r="BE241" i="4"/>
  <c r="BE236" i="4"/>
  <c r="BE231" i="4"/>
  <c r="BE225" i="4"/>
  <c r="BE220" i="4"/>
  <c r="BE215" i="4"/>
  <c r="BE209" i="4"/>
  <c r="BE204" i="4"/>
  <c r="BE199" i="4"/>
  <c r="BE193" i="4"/>
  <c r="BE188" i="4"/>
  <c r="BE183" i="4"/>
  <c r="BE177" i="4"/>
  <c r="BE172" i="4"/>
  <c r="BE167" i="4"/>
  <c r="BE161" i="4"/>
  <c r="BE156" i="4"/>
  <c r="BE151" i="4"/>
  <c r="BE145" i="4"/>
  <c r="BE140" i="4"/>
  <c r="BE135" i="4"/>
  <c r="BE129" i="4"/>
  <c r="BE124" i="4"/>
  <c r="BE119" i="4"/>
  <c r="BE113" i="4"/>
  <c r="BE108" i="4"/>
  <c r="BE103" i="4"/>
  <c r="BE97" i="4"/>
  <c r="BE92" i="4"/>
  <c r="BE87" i="4"/>
  <c r="BE81" i="4"/>
  <c r="BE76" i="4"/>
  <c r="BE71" i="4"/>
  <c r="BE65" i="4"/>
  <c r="BE60" i="4"/>
  <c r="BE53" i="4"/>
  <c r="BE45" i="4"/>
  <c r="BE37" i="4"/>
  <c r="BE29" i="4"/>
  <c r="BE21" i="4"/>
  <c r="BE13" i="4"/>
  <c r="BE5" i="4"/>
  <c r="BE277" i="4"/>
  <c r="BE272" i="4"/>
  <c r="BE267" i="4"/>
  <c r="BE261" i="4"/>
  <c r="BE256" i="4"/>
  <c r="BE251" i="4"/>
  <c r="BE245" i="4"/>
  <c r="BE240" i="4"/>
  <c r="BE235" i="4"/>
  <c r="BE229" i="4"/>
  <c r="BE224" i="4"/>
  <c r="BE219" i="4"/>
  <c r="BE213" i="4"/>
  <c r="BE208" i="4"/>
  <c r="BE203" i="4"/>
  <c r="BE197" i="4"/>
  <c r="BE192" i="4"/>
  <c r="BE187" i="4"/>
  <c r="BE181" i="4"/>
  <c r="BE176" i="4"/>
  <c r="BE171" i="4"/>
  <c r="BE165" i="4"/>
  <c r="BE160" i="4"/>
  <c r="BE155" i="4"/>
  <c r="BE149" i="4"/>
  <c r="BE144" i="4"/>
  <c r="BE139" i="4"/>
  <c r="BE133" i="4"/>
  <c r="BE128" i="4"/>
  <c r="BE123" i="4"/>
  <c r="BE117" i="4"/>
  <c r="BE112" i="4"/>
  <c r="BE107" i="4"/>
  <c r="BE101" i="4"/>
  <c r="BE96" i="4"/>
  <c r="BE91" i="4"/>
  <c r="BE85" i="4"/>
  <c r="BE80" i="4"/>
  <c r="BE75" i="4"/>
  <c r="BE69" i="4"/>
  <c r="BE64" i="4"/>
  <c r="BE59" i="4"/>
  <c r="BE52" i="4"/>
  <c r="BE44" i="4"/>
  <c r="BE36" i="4"/>
  <c r="BE28" i="4"/>
  <c r="BE20" i="4"/>
  <c r="BE12" i="4"/>
  <c r="BE2" i="4"/>
  <c r="BE6" i="4"/>
  <c r="BE10" i="4"/>
  <c r="BE14" i="4"/>
  <c r="BE18" i="4"/>
  <c r="BE22" i="4"/>
  <c r="BE26" i="4"/>
  <c r="BE30" i="4"/>
  <c r="BE34" i="4"/>
  <c r="BE38" i="4"/>
  <c r="BE42" i="4"/>
  <c r="BE46" i="4"/>
  <c r="BE50" i="4"/>
  <c r="BE54" i="4"/>
  <c r="BE58" i="4"/>
  <c r="BE62" i="4"/>
  <c r="BE66" i="4"/>
  <c r="BE70" i="4"/>
  <c r="BE74" i="4"/>
  <c r="BE78" i="4"/>
  <c r="BE82" i="4"/>
  <c r="BE86" i="4"/>
  <c r="BE90" i="4"/>
  <c r="BE94" i="4"/>
  <c r="BE98" i="4"/>
  <c r="BE102" i="4"/>
  <c r="BE106" i="4"/>
  <c r="BE110" i="4"/>
  <c r="BE114" i="4"/>
  <c r="BE118" i="4"/>
  <c r="BE122" i="4"/>
  <c r="BE126" i="4"/>
  <c r="BE130" i="4"/>
  <c r="BE134" i="4"/>
  <c r="BE138" i="4"/>
  <c r="BE142" i="4"/>
  <c r="BE146" i="4"/>
  <c r="BE150" i="4"/>
  <c r="BE154" i="4"/>
  <c r="BE158" i="4"/>
  <c r="BE162" i="4"/>
  <c r="BE166" i="4"/>
  <c r="BE170" i="4"/>
  <c r="BE174" i="4"/>
  <c r="BE178" i="4"/>
  <c r="BE182" i="4"/>
  <c r="BE186" i="4"/>
  <c r="BE190" i="4"/>
  <c r="BE194" i="4"/>
  <c r="BE198" i="4"/>
  <c r="BE202" i="4"/>
  <c r="BE206" i="4"/>
  <c r="BE210" i="4"/>
  <c r="BE214" i="4"/>
  <c r="BE218" i="4"/>
  <c r="BE222" i="4"/>
  <c r="BE226" i="4"/>
  <c r="BE230" i="4"/>
  <c r="BE234" i="4"/>
  <c r="BE238" i="4"/>
  <c r="BE242" i="4"/>
  <c r="BE246" i="4"/>
  <c r="BE250" i="4"/>
  <c r="BE254" i="4"/>
  <c r="BE258" i="4"/>
  <c r="BE262" i="4"/>
  <c r="BE266" i="4"/>
  <c r="BE270" i="4"/>
  <c r="BE274" i="4"/>
  <c r="BE278" i="4"/>
  <c r="BE282" i="4"/>
  <c r="BE3" i="4"/>
  <c r="BE7" i="4"/>
  <c r="BE11" i="4"/>
  <c r="BE15" i="4"/>
  <c r="BE19" i="4"/>
  <c r="BE23" i="4"/>
  <c r="BE27" i="4"/>
  <c r="BE31" i="4"/>
  <c r="BE35" i="4"/>
  <c r="BE39" i="4"/>
  <c r="BE43" i="4"/>
  <c r="BE47" i="4"/>
  <c r="BE51" i="4"/>
  <c r="BE55" i="4"/>
  <c r="BD179" i="4"/>
  <c r="BD137" i="4"/>
  <c r="BD105" i="4"/>
  <c r="BD73" i="4"/>
  <c r="BD49" i="4"/>
  <c r="BD163" i="4"/>
  <c r="BD129" i="4"/>
  <c r="BD97" i="4"/>
  <c r="BD65" i="4"/>
  <c r="BD44" i="4"/>
  <c r="BD23" i="4"/>
  <c r="BD5" i="4"/>
  <c r="BD275" i="4"/>
  <c r="BD259" i="4"/>
  <c r="BD227" i="4"/>
  <c r="BD211" i="4"/>
  <c r="BD271" i="4"/>
  <c r="BD239" i="4"/>
  <c r="BD207" i="4"/>
  <c r="BD175" i="4"/>
  <c r="BD151" i="4"/>
  <c r="BD135" i="4"/>
  <c r="BD119" i="4"/>
  <c r="BD103" i="4"/>
  <c r="BD87" i="4"/>
  <c r="BD71" i="4"/>
  <c r="BD59" i="4"/>
  <c r="BD48" i="4"/>
  <c r="BD37" i="4"/>
  <c r="BD27" i="4"/>
  <c r="BD16" i="4"/>
  <c r="BD12" i="4"/>
  <c r="BD8" i="4"/>
  <c r="BD267" i="4"/>
  <c r="BD251" i="4"/>
  <c r="BD235" i="4"/>
  <c r="BD219" i="4"/>
  <c r="BD203" i="4"/>
  <c r="BD187" i="4"/>
  <c r="BD171" i="4"/>
  <c r="BD157" i="4"/>
  <c r="BD149" i="4"/>
  <c r="BD141" i="4"/>
  <c r="BD133" i="4"/>
  <c r="BD125" i="4"/>
  <c r="BD117" i="4"/>
  <c r="BD109" i="4"/>
  <c r="BD101" i="4"/>
  <c r="BD93" i="4"/>
  <c r="BD85" i="4"/>
  <c r="BD77" i="4"/>
  <c r="BD69" i="4"/>
  <c r="BD63" i="4"/>
  <c r="BD57" i="4"/>
  <c r="BD52" i="4"/>
  <c r="BD47" i="4"/>
  <c r="BD41" i="4"/>
  <c r="BD36" i="4"/>
  <c r="BD31" i="4"/>
  <c r="BD25" i="4"/>
  <c r="BD20" i="4"/>
  <c r="BD15" i="4"/>
  <c r="BD11" i="4"/>
  <c r="BD7" i="4"/>
  <c r="BD3" i="4"/>
  <c r="BD243" i="4"/>
  <c r="BD255" i="4"/>
  <c r="BD223" i="4"/>
  <c r="BD191" i="4"/>
  <c r="BD159" i="4"/>
  <c r="BD143" i="4"/>
  <c r="BD127" i="4"/>
  <c r="BD111" i="4"/>
  <c r="BD95" i="4"/>
  <c r="BD79" i="4"/>
  <c r="BD64" i="4"/>
  <c r="BD53" i="4"/>
  <c r="BD43" i="4"/>
  <c r="BD32" i="4"/>
  <c r="BD21" i="4"/>
  <c r="BD4" i="4"/>
  <c r="BD279" i="4"/>
  <c r="BD263" i="4"/>
  <c r="BD247" i="4"/>
  <c r="BD231" i="4"/>
  <c r="BD215" i="4"/>
  <c r="BD199" i="4"/>
  <c r="BD183" i="4"/>
  <c r="BD167" i="4"/>
  <c r="BD155" i="4"/>
  <c r="BD147" i="4"/>
  <c r="BD139" i="4"/>
  <c r="BD131" i="4"/>
  <c r="BD123" i="4"/>
  <c r="BD115" i="4"/>
  <c r="BD107" i="4"/>
  <c r="BD99" i="4"/>
  <c r="BD91" i="4"/>
  <c r="BD83" i="4"/>
  <c r="BD75" i="4"/>
  <c r="BD67" i="4"/>
  <c r="BD61" i="4"/>
  <c r="BD56" i="4"/>
  <c r="BD51" i="4"/>
  <c r="BD45" i="4"/>
  <c r="BD40" i="4"/>
  <c r="BD35" i="4"/>
  <c r="BD29" i="4"/>
  <c r="BD24" i="4"/>
  <c r="BD19" i="4"/>
  <c r="BD14" i="4"/>
  <c r="BD10" i="4"/>
  <c r="BD6" i="4"/>
  <c r="BD2" i="4"/>
  <c r="BD281" i="4"/>
  <c r="BD277" i="4"/>
  <c r="BD273" i="4"/>
  <c r="BD269" i="4"/>
  <c r="BD265" i="4"/>
  <c r="BD261" i="4"/>
  <c r="BD257" i="4"/>
  <c r="BD253" i="4"/>
  <c r="BD249" i="4"/>
  <c r="BD245" i="4"/>
  <c r="BD241" i="4"/>
  <c r="BD237" i="4"/>
  <c r="BD233" i="4"/>
  <c r="BD229" i="4"/>
  <c r="BD225" i="4"/>
  <c r="BD221" i="4"/>
  <c r="BD217" i="4"/>
  <c r="BD213" i="4"/>
  <c r="BD209" i="4"/>
  <c r="BD205" i="4"/>
  <c r="BD201" i="4"/>
  <c r="BD197" i="4"/>
  <c r="BD193" i="4"/>
  <c r="BD189" i="4"/>
  <c r="BD185" i="4"/>
  <c r="BD181" i="4"/>
  <c r="BD177" i="4"/>
  <c r="BD173" i="4"/>
  <c r="BD169" i="4"/>
  <c r="BD165" i="4"/>
  <c r="BD161" i="4"/>
  <c r="BD280" i="4"/>
  <c r="BD276" i="4"/>
  <c r="BD272" i="4"/>
  <c r="BD268" i="4"/>
  <c r="BD264" i="4"/>
  <c r="BD260" i="4"/>
  <c r="BD256" i="4"/>
  <c r="BD252" i="4"/>
  <c r="BD248" i="4"/>
  <c r="BD244" i="4"/>
  <c r="BD240" i="4"/>
  <c r="BD236" i="4"/>
  <c r="BD232" i="4"/>
  <c r="BD228" i="4"/>
  <c r="BD224" i="4"/>
  <c r="BD220" i="4"/>
  <c r="BD216" i="4"/>
  <c r="BD212" i="4"/>
  <c r="BD208" i="4"/>
  <c r="BD204" i="4"/>
  <c r="BD200" i="4"/>
  <c r="BD196" i="4"/>
  <c r="BD192" i="4"/>
  <c r="BD188" i="4"/>
  <c r="BD184" i="4"/>
  <c r="BD180" i="4"/>
  <c r="BD176" i="4"/>
  <c r="BD172" i="4"/>
  <c r="BD168" i="4"/>
  <c r="BD164" i="4"/>
  <c r="BD160" i="4"/>
  <c r="BD156" i="4"/>
  <c r="BD152" i="4"/>
  <c r="BD148" i="4"/>
  <c r="BD144" i="4"/>
  <c r="BD140" i="4"/>
  <c r="BD136" i="4"/>
  <c r="BD132" i="4"/>
  <c r="BD128" i="4"/>
  <c r="BD124" i="4"/>
  <c r="BD120" i="4"/>
  <c r="BD116" i="4"/>
  <c r="BD112" i="4"/>
  <c r="BD108" i="4"/>
  <c r="BD104" i="4"/>
  <c r="BD100" i="4"/>
  <c r="BD96" i="4"/>
  <c r="BD92" i="4"/>
  <c r="BD88" i="4"/>
  <c r="BD84" i="4"/>
  <c r="BD80" i="4"/>
  <c r="BD76" i="4"/>
  <c r="BD72" i="4"/>
  <c r="BD68" i="4"/>
  <c r="BD282" i="4"/>
  <c r="BD278" i="4"/>
  <c r="BD274" i="4"/>
  <c r="BD270" i="4"/>
  <c r="BD266" i="4"/>
  <c r="BD262" i="4"/>
  <c r="BD258" i="4"/>
  <c r="BD254" i="4"/>
  <c r="BD250" i="4"/>
  <c r="BD246" i="4"/>
  <c r="BD242" i="4"/>
  <c r="BD238" i="4"/>
  <c r="BD234" i="4"/>
  <c r="BD230" i="4"/>
  <c r="BD226" i="4"/>
  <c r="BD222" i="4"/>
  <c r="BD218" i="4"/>
  <c r="BD214" i="4"/>
  <c r="BD210" i="4"/>
  <c r="BD206" i="4"/>
  <c r="BD202" i="4"/>
  <c r="BD198" i="4"/>
  <c r="BD194" i="4"/>
  <c r="BD190" i="4"/>
  <c r="BD186" i="4"/>
  <c r="BD182" i="4"/>
  <c r="BD178" i="4"/>
  <c r="BD174" i="4"/>
  <c r="BD170" i="4"/>
  <c r="BD166" i="4"/>
  <c r="BD162" i="4"/>
  <c r="BD158" i="4"/>
  <c r="BD154" i="4"/>
  <c r="BD150" i="4"/>
  <c r="BD146" i="4"/>
  <c r="BD142" i="4"/>
  <c r="BD138" i="4"/>
  <c r="BD134" i="4"/>
  <c r="BD130" i="4"/>
  <c r="BD126" i="4"/>
  <c r="BD122" i="4"/>
  <c r="BD118" i="4"/>
  <c r="BD114" i="4"/>
  <c r="BD110" i="4"/>
  <c r="BD106" i="4"/>
  <c r="BD102" i="4"/>
  <c r="BD98" i="4"/>
  <c r="BD94" i="4"/>
  <c r="BD90" i="4"/>
  <c r="BD86" i="4"/>
  <c r="BD82" i="4"/>
  <c r="BD78" i="4"/>
  <c r="BD74" i="4"/>
  <c r="BD70" i="4"/>
  <c r="BD66" i="4"/>
  <c r="BD62" i="4"/>
  <c r="BD58" i="4"/>
  <c r="BD54" i="4"/>
  <c r="BD50" i="4"/>
  <c r="BD46" i="4"/>
  <c r="BD42" i="4"/>
  <c r="BD38" i="4"/>
  <c r="BD34" i="4"/>
  <c r="BD30" i="4"/>
  <c r="BD26" i="4"/>
  <c r="BD22" i="4"/>
  <c r="J102" i="8" l="1"/>
  <c r="J99" i="8"/>
  <c r="J96" i="8"/>
  <c r="J93" i="8"/>
  <c r="J90" i="8"/>
  <c r="J87" i="8"/>
  <c r="J84" i="8"/>
  <c r="J81" i="8"/>
  <c r="J78" i="8"/>
  <c r="J75" i="8"/>
  <c r="J72" i="8"/>
  <c r="J69" i="8"/>
  <c r="J66" i="8"/>
  <c r="J63" i="8"/>
  <c r="J60" i="8"/>
  <c r="J57" i="8"/>
  <c r="J54" i="8"/>
  <c r="J51" i="8"/>
  <c r="J48" i="8"/>
  <c r="J45" i="8"/>
  <c r="J42" i="8"/>
  <c r="J39" i="8"/>
  <c r="J36" i="8"/>
  <c r="J33" i="8"/>
  <c r="J27" i="8"/>
  <c r="J24" i="8"/>
  <c r="J21" i="8"/>
  <c r="J19" i="8"/>
  <c r="J15" i="8"/>
  <c r="J12" i="8"/>
  <c r="J13" i="8" s="1"/>
  <c r="J9" i="8"/>
  <c r="J7" i="8"/>
  <c r="J4" i="8"/>
  <c r="M512" i="8"/>
  <c r="M513" i="8"/>
  <c r="M514" i="8"/>
  <c r="M515" i="8"/>
  <c r="M516" i="8"/>
  <c r="M517" i="8"/>
  <c r="AM2" i="8" a="1"/>
  <c r="AM3" i="8" s="1"/>
  <c r="AL2" i="8" a="1"/>
  <c r="AL4" i="8" s="1"/>
  <c r="AN1" i="8"/>
  <c r="AM1" i="8"/>
  <c r="AN2" i="8" l="1" a="1"/>
  <c r="AN2" i="8" s="1"/>
  <c r="AM472" i="8"/>
  <c r="AM429" i="8"/>
  <c r="AM504" i="8"/>
  <c r="AM461" i="8"/>
  <c r="AM418" i="8"/>
  <c r="AM493" i="8"/>
  <c r="AM450" i="8"/>
  <c r="AM482" i="8"/>
  <c r="AM440" i="8"/>
  <c r="AM509" i="8"/>
  <c r="AM498" i="8"/>
  <c r="AM488" i="8"/>
  <c r="AM477" i="8"/>
  <c r="AM466" i="8"/>
  <c r="AM456" i="8"/>
  <c r="AM445" i="8"/>
  <c r="AM434" i="8"/>
  <c r="AM424" i="8"/>
  <c r="AM413" i="8"/>
  <c r="AM402" i="8"/>
  <c r="AM392" i="8"/>
  <c r="AM380" i="8"/>
  <c r="AM365" i="8"/>
  <c r="AM352" i="8"/>
  <c r="AM336" i="8"/>
  <c r="AM310" i="8"/>
  <c r="AM284" i="8"/>
  <c r="AM254" i="8"/>
  <c r="AM225" i="8"/>
  <c r="AM198" i="8"/>
  <c r="AM169" i="8"/>
  <c r="AM140" i="8"/>
  <c r="AM113" i="8"/>
  <c r="AM84" i="8"/>
  <c r="AM54" i="8"/>
  <c r="AM28" i="8"/>
  <c r="AM408" i="8"/>
  <c r="AM397" i="8"/>
  <c r="AM386" i="8"/>
  <c r="AM373" i="8"/>
  <c r="AM358" i="8"/>
  <c r="AM344" i="8"/>
  <c r="AM326" i="8"/>
  <c r="AM297" i="8"/>
  <c r="AM268" i="8"/>
  <c r="AM241" i="8"/>
  <c r="AM212" i="8"/>
  <c r="AM182" i="8"/>
  <c r="AM156" i="8"/>
  <c r="AM126" i="8"/>
  <c r="AM97" i="8"/>
  <c r="AM70" i="8"/>
  <c r="AM41" i="8"/>
  <c r="AM12" i="8"/>
  <c r="AM510" i="8"/>
  <c r="AM500" i="8"/>
  <c r="AM489" i="8"/>
  <c r="AM478" i="8"/>
  <c r="AM468" i="8"/>
  <c r="AM457" i="8"/>
  <c r="AM446" i="8"/>
  <c r="AM436" i="8"/>
  <c r="AM425" i="8"/>
  <c r="AM414" i="8"/>
  <c r="AM404" i="8"/>
  <c r="AM393" i="8"/>
  <c r="AM381" i="8"/>
  <c r="AM368" i="8"/>
  <c r="AM353" i="8"/>
  <c r="AM337" i="8"/>
  <c r="AM316" i="8"/>
  <c r="AM286" i="8"/>
  <c r="AM257" i="8"/>
  <c r="AM230" i="8"/>
  <c r="AM201" i="8"/>
  <c r="AM172" i="8"/>
  <c r="AM145" i="8"/>
  <c r="AM116" i="8"/>
  <c r="AM86" i="8"/>
  <c r="AM60" i="8"/>
  <c r="AM30" i="8"/>
  <c r="AM505" i="8"/>
  <c r="AM494" i="8"/>
  <c r="AM484" i="8"/>
  <c r="AM473" i="8"/>
  <c r="AM462" i="8"/>
  <c r="AM452" i="8"/>
  <c r="AM441" i="8"/>
  <c r="AM430" i="8"/>
  <c r="AM420" i="8"/>
  <c r="AM409" i="8"/>
  <c r="AM398" i="8"/>
  <c r="AM388" i="8"/>
  <c r="AM374" i="8"/>
  <c r="AM360" i="8"/>
  <c r="AM346" i="8"/>
  <c r="AM329" i="8"/>
  <c r="AM300" i="8"/>
  <c r="AM273" i="8"/>
  <c r="AM244" i="8"/>
  <c r="AM214" i="8"/>
  <c r="AM188" i="8"/>
  <c r="AM158" i="8"/>
  <c r="AM129" i="8"/>
  <c r="AM102" i="8"/>
  <c r="AM73" i="8"/>
  <c r="AM44" i="8"/>
  <c r="AM17" i="8"/>
  <c r="AM508" i="8"/>
  <c r="AM502" i="8"/>
  <c r="AM497" i="8"/>
  <c r="AM492" i="8"/>
  <c r="AM486" i="8"/>
  <c r="AM481" i="8"/>
  <c r="AM476" i="8"/>
  <c r="AM470" i="8"/>
  <c r="AM465" i="8"/>
  <c r="AM460" i="8"/>
  <c r="AM454" i="8"/>
  <c r="AM449" i="8"/>
  <c r="AM444" i="8"/>
  <c r="AM438" i="8"/>
  <c r="AM433" i="8"/>
  <c r="AM428" i="8"/>
  <c r="AM422" i="8"/>
  <c r="AM417" i="8"/>
  <c r="AM412" i="8"/>
  <c r="AM406" i="8"/>
  <c r="AM401" i="8"/>
  <c r="AM396" i="8"/>
  <c r="AM390" i="8"/>
  <c r="AM385" i="8"/>
  <c r="AM378" i="8"/>
  <c r="AM370" i="8"/>
  <c r="AM364" i="8"/>
  <c r="AM357" i="8"/>
  <c r="AM349" i="8"/>
  <c r="AM342" i="8"/>
  <c r="AM334" i="8"/>
  <c r="AM321" i="8"/>
  <c r="AM308" i="8"/>
  <c r="AM294" i="8"/>
  <c r="AM278" i="8"/>
  <c r="AM265" i="8"/>
  <c r="AM252" i="8"/>
  <c r="AM236" i="8"/>
  <c r="AM222" i="8"/>
  <c r="AM209" i="8"/>
  <c r="AM193" i="8"/>
  <c r="AM180" i="8"/>
  <c r="AM166" i="8"/>
  <c r="AM150" i="8"/>
  <c r="AM137" i="8"/>
  <c r="AM124" i="8"/>
  <c r="AM108" i="8"/>
  <c r="AM94" i="8"/>
  <c r="AM81" i="8"/>
  <c r="AM65" i="8"/>
  <c r="AM52" i="8"/>
  <c r="AM38" i="8"/>
  <c r="AM22" i="8"/>
  <c r="AM9" i="8"/>
  <c r="AM512" i="8"/>
  <c r="AM506" i="8"/>
  <c r="AM501" i="8"/>
  <c r="AM496" i="8"/>
  <c r="AM490" i="8"/>
  <c r="AM485" i="8"/>
  <c r="AM480" i="8"/>
  <c r="AM474" i="8"/>
  <c r="AM469" i="8"/>
  <c r="AM464" i="8"/>
  <c r="AM458" i="8"/>
  <c r="AM453" i="8"/>
  <c r="AM448" i="8"/>
  <c r="AM442" i="8"/>
  <c r="AM437" i="8"/>
  <c r="AM432" i="8"/>
  <c r="AM426" i="8"/>
  <c r="AM421" i="8"/>
  <c r="AM416" i="8"/>
  <c r="AM410" i="8"/>
  <c r="AM405" i="8"/>
  <c r="AM400" i="8"/>
  <c r="AM394" i="8"/>
  <c r="AM389" i="8"/>
  <c r="AM384" i="8"/>
  <c r="AM376" i="8"/>
  <c r="AM369" i="8"/>
  <c r="AM362" i="8"/>
  <c r="AM354" i="8"/>
  <c r="AM348" i="8"/>
  <c r="AM341" i="8"/>
  <c r="AM330" i="8"/>
  <c r="AM318" i="8"/>
  <c r="AM305" i="8"/>
  <c r="AM289" i="8"/>
  <c r="AM276" i="8"/>
  <c r="AM262" i="8"/>
  <c r="AM246" i="8"/>
  <c r="AM233" i="8"/>
  <c r="AM220" i="8"/>
  <c r="AM204" i="8"/>
  <c r="AM190" i="8"/>
  <c r="AM177" i="8"/>
  <c r="AM161" i="8"/>
  <c r="AM148" i="8"/>
  <c r="AM134" i="8"/>
  <c r="AM118" i="8"/>
  <c r="AM105" i="8"/>
  <c r="AM92" i="8"/>
  <c r="AM76" i="8"/>
  <c r="AM62" i="8"/>
  <c r="AM49" i="8"/>
  <c r="AM33" i="8"/>
  <c r="AM20" i="8"/>
  <c r="AM6" i="8"/>
  <c r="AL506" i="8"/>
  <c r="AL498" i="8"/>
  <c r="AL490" i="8"/>
  <c r="AL482" i="8"/>
  <c r="AL474" i="8"/>
  <c r="AL466" i="8"/>
  <c r="AL458" i="8"/>
  <c r="AL450" i="8"/>
  <c r="AL442" i="8"/>
  <c r="AL434" i="8"/>
  <c r="AL426" i="8"/>
  <c r="AL416" i="8"/>
  <c r="AL406" i="8"/>
  <c r="AL395" i="8"/>
  <c r="AL384" i="8"/>
  <c r="AL374" i="8"/>
  <c r="AL363" i="8"/>
  <c r="AL352" i="8"/>
  <c r="AL342" i="8"/>
  <c r="AL321" i="8"/>
  <c r="AL300" i="8"/>
  <c r="AL280" i="8"/>
  <c r="AL236" i="8"/>
  <c r="AL216" i="8"/>
  <c r="AL193" i="8"/>
  <c r="AL172" i="8"/>
  <c r="AL152" i="8"/>
  <c r="AL129" i="8"/>
  <c r="AL108" i="8"/>
  <c r="AL88" i="8"/>
  <c r="AL65" i="8"/>
  <c r="AL44" i="8"/>
  <c r="AL24" i="8"/>
  <c r="AL505" i="8"/>
  <c r="AL497" i="8"/>
  <c r="AL489" i="8"/>
  <c r="AL481" i="8"/>
  <c r="AL473" i="8"/>
  <c r="AL465" i="8"/>
  <c r="AL457" i="8"/>
  <c r="AL449" i="8"/>
  <c r="AL441" i="8"/>
  <c r="AL433" i="8"/>
  <c r="AL425" i="8"/>
  <c r="AL415" i="8"/>
  <c r="AL404" i="8"/>
  <c r="AL394" i="8"/>
  <c r="AL383" i="8"/>
  <c r="AL372" i="8"/>
  <c r="AL362" i="8"/>
  <c r="AL351" i="8"/>
  <c r="AL340" i="8"/>
  <c r="AL320" i="8"/>
  <c r="AL297" i="8"/>
  <c r="AL276" i="8"/>
  <c r="AL256" i="8"/>
  <c r="AL233" i="8"/>
  <c r="AL212" i="8"/>
  <c r="AL192" i="8"/>
  <c r="AL169" i="8"/>
  <c r="AL148" i="8"/>
  <c r="AL128" i="8"/>
  <c r="AL105" i="8"/>
  <c r="AL84" i="8"/>
  <c r="AL64" i="8"/>
  <c r="AL41" i="8"/>
  <c r="AL20" i="8"/>
  <c r="AL510" i="8"/>
  <c r="AL502" i="8"/>
  <c r="AL494" i="8"/>
  <c r="AL486" i="8"/>
  <c r="AL478" i="8"/>
  <c r="AL470" i="8"/>
  <c r="AL462" i="8"/>
  <c r="AL454" i="8"/>
  <c r="AL446" i="8"/>
  <c r="AL438" i="8"/>
  <c r="AL430" i="8"/>
  <c r="AL422" i="8"/>
  <c r="AL411" i="8"/>
  <c r="AL400" i="8"/>
  <c r="AL390" i="8"/>
  <c r="AL379" i="8"/>
  <c r="AL368" i="8"/>
  <c r="AL358" i="8"/>
  <c r="AL347" i="8"/>
  <c r="AL332" i="8"/>
  <c r="AL312" i="8"/>
  <c r="AL289" i="8"/>
  <c r="AL268" i="8"/>
  <c r="AL248" i="8"/>
  <c r="AL225" i="8"/>
  <c r="AL204" i="8"/>
  <c r="AL184" i="8"/>
  <c r="AL161" i="8"/>
  <c r="AL140" i="8"/>
  <c r="AL120" i="8"/>
  <c r="AL97" i="8"/>
  <c r="AL76" i="8"/>
  <c r="AL56" i="8"/>
  <c r="AL33" i="8"/>
  <c r="AL12" i="8"/>
  <c r="AL257" i="8"/>
  <c r="AL509" i="8"/>
  <c r="AL501" i="8"/>
  <c r="AL493" i="8"/>
  <c r="AL485" i="8"/>
  <c r="AL477" i="8"/>
  <c r="AL469" i="8"/>
  <c r="AL461" i="8"/>
  <c r="AL453" i="8"/>
  <c r="AL445" i="8"/>
  <c r="AL437" i="8"/>
  <c r="AL429" i="8"/>
  <c r="AL420" i="8"/>
  <c r="AL410" i="8"/>
  <c r="AL399" i="8"/>
  <c r="AL388" i="8"/>
  <c r="AL378" i="8"/>
  <c r="AL367" i="8"/>
  <c r="AL356" i="8"/>
  <c r="AL346" i="8"/>
  <c r="AL329" i="8"/>
  <c r="AL308" i="8"/>
  <c r="AL288" i="8"/>
  <c r="AL265" i="8"/>
  <c r="AL244" i="8"/>
  <c r="AL224" i="8"/>
  <c r="AL201" i="8"/>
  <c r="AL180" i="8"/>
  <c r="AL160" i="8"/>
  <c r="AL137" i="8"/>
  <c r="AL116" i="8"/>
  <c r="AL96" i="8"/>
  <c r="AL73" i="8"/>
  <c r="AL52" i="8"/>
  <c r="AL32" i="8"/>
  <c r="AL9" i="8"/>
  <c r="AM382" i="8"/>
  <c r="AM377" i="8"/>
  <c r="AM372" i="8"/>
  <c r="AM366" i="8"/>
  <c r="AM361" i="8"/>
  <c r="AM356" i="8"/>
  <c r="AM350" i="8"/>
  <c r="AM345" i="8"/>
  <c r="AM340" i="8"/>
  <c r="AM332" i="8"/>
  <c r="AM324" i="8"/>
  <c r="AM313" i="8"/>
  <c r="AM302" i="8"/>
  <c r="AM292" i="8"/>
  <c r="AM281" i="8"/>
  <c r="AM270" i="8"/>
  <c r="AM260" i="8"/>
  <c r="AM249" i="8"/>
  <c r="AM238" i="8"/>
  <c r="AM228" i="8"/>
  <c r="AM217" i="8"/>
  <c r="AM206" i="8"/>
  <c r="AM196" i="8"/>
  <c r="AM185" i="8"/>
  <c r="AM174" i="8"/>
  <c r="AM164" i="8"/>
  <c r="AM153" i="8"/>
  <c r="AM142" i="8"/>
  <c r="AM132" i="8"/>
  <c r="AM121" i="8"/>
  <c r="AM110" i="8"/>
  <c r="AM100" i="8"/>
  <c r="AM89" i="8"/>
  <c r="AM78" i="8"/>
  <c r="AM68" i="8"/>
  <c r="AM57" i="8"/>
  <c r="AM46" i="8"/>
  <c r="AM36" i="8"/>
  <c r="AM25" i="8"/>
  <c r="AM14" i="8"/>
  <c r="AM4" i="8"/>
  <c r="AL512" i="8"/>
  <c r="AL508" i="8"/>
  <c r="AL504" i="8"/>
  <c r="AL500" i="8"/>
  <c r="AL496" i="8"/>
  <c r="AL492" i="8"/>
  <c r="AL488" i="8"/>
  <c r="AL484" i="8"/>
  <c r="AL480" i="8"/>
  <c r="AL476" i="8"/>
  <c r="AL472" i="8"/>
  <c r="AL468" i="8"/>
  <c r="AL464" i="8"/>
  <c r="AL460" i="8"/>
  <c r="AL456" i="8"/>
  <c r="AL452" i="8"/>
  <c r="AL448" i="8"/>
  <c r="AL444" i="8"/>
  <c r="AL440" i="8"/>
  <c r="AL436" i="8"/>
  <c r="AL432" i="8"/>
  <c r="AL428" i="8"/>
  <c r="AL424" i="8"/>
  <c r="AL419" i="8"/>
  <c r="AL414" i="8"/>
  <c r="AL408" i="8"/>
  <c r="AL403" i="8"/>
  <c r="AL398" i="8"/>
  <c r="AL392" i="8"/>
  <c r="AL387" i="8"/>
  <c r="AL382" i="8"/>
  <c r="AL376" i="8"/>
  <c r="AL371" i="8"/>
  <c r="AL366" i="8"/>
  <c r="AL360" i="8"/>
  <c r="AL355" i="8"/>
  <c r="AL350" i="8"/>
  <c r="AL344" i="8"/>
  <c r="AL337" i="8"/>
  <c r="AL328" i="8"/>
  <c r="AL316" i="8"/>
  <c r="AL305" i="8"/>
  <c r="AL296" i="8"/>
  <c r="AL284" i="8"/>
  <c r="AL273" i="8"/>
  <c r="AL264" i="8"/>
  <c r="AL252" i="8"/>
  <c r="AL241" i="8"/>
  <c r="AL232" i="8"/>
  <c r="AL220" i="8"/>
  <c r="AL209" i="8"/>
  <c r="AL200" i="8"/>
  <c r="AL188" i="8"/>
  <c r="AL177" i="8"/>
  <c r="AL168" i="8"/>
  <c r="AL156" i="8"/>
  <c r="AL145" i="8"/>
  <c r="AL136" i="8"/>
  <c r="AL124" i="8"/>
  <c r="AL113" i="8"/>
  <c r="AL104" i="8"/>
  <c r="AL92" i="8"/>
  <c r="AL81" i="8"/>
  <c r="AL72" i="8"/>
  <c r="AL60" i="8"/>
  <c r="AL49" i="8"/>
  <c r="AL40" i="8"/>
  <c r="AL28" i="8"/>
  <c r="AL17" i="8"/>
  <c r="AL8" i="8"/>
  <c r="AL511" i="8"/>
  <c r="AL507" i="8"/>
  <c r="AL503" i="8"/>
  <c r="AL499" i="8"/>
  <c r="AL495" i="8"/>
  <c r="AL491" i="8"/>
  <c r="AL487" i="8"/>
  <c r="AL483" i="8"/>
  <c r="AL479" i="8"/>
  <c r="AL475" i="8"/>
  <c r="AL471" i="8"/>
  <c r="AL467" i="8"/>
  <c r="AL463" i="8"/>
  <c r="AL459" i="8"/>
  <c r="AL455" i="8"/>
  <c r="AL451" i="8"/>
  <c r="AL447" i="8"/>
  <c r="AL443" i="8"/>
  <c r="AL439" i="8"/>
  <c r="AL435" i="8"/>
  <c r="AL431" i="8"/>
  <c r="AL427" i="8"/>
  <c r="AL423" i="8"/>
  <c r="AL418" i="8"/>
  <c r="AL412" i="8"/>
  <c r="AL407" i="8"/>
  <c r="AL402" i="8"/>
  <c r="AL396" i="8"/>
  <c r="AL391" i="8"/>
  <c r="AL386" i="8"/>
  <c r="AL380" i="8"/>
  <c r="AL375" i="8"/>
  <c r="AL370" i="8"/>
  <c r="AL364" i="8"/>
  <c r="AL359" i="8"/>
  <c r="AL354" i="8"/>
  <c r="AL348" i="8"/>
  <c r="AL343" i="8"/>
  <c r="AL336" i="8"/>
  <c r="AL324" i="8"/>
  <c r="AL313" i="8"/>
  <c r="AL304" i="8"/>
  <c r="AL292" i="8"/>
  <c r="AL281" i="8"/>
  <c r="AL272" i="8"/>
  <c r="AL260" i="8"/>
  <c r="AL249" i="8"/>
  <c r="AL240" i="8"/>
  <c r="AL228" i="8"/>
  <c r="AL217" i="8"/>
  <c r="AL208" i="8"/>
  <c r="AL196" i="8"/>
  <c r="AL185" i="8"/>
  <c r="AL176" i="8"/>
  <c r="AL164" i="8"/>
  <c r="AL153" i="8"/>
  <c r="AL144" i="8"/>
  <c r="AL132" i="8"/>
  <c r="AL121" i="8"/>
  <c r="AL112" i="8"/>
  <c r="AL100" i="8"/>
  <c r="AL89" i="8"/>
  <c r="AL80" i="8"/>
  <c r="AL68" i="8"/>
  <c r="AL57" i="8"/>
  <c r="AL48" i="8"/>
  <c r="AL36" i="8"/>
  <c r="AL25" i="8"/>
  <c r="AL16" i="8"/>
  <c r="AL2" i="8"/>
  <c r="AL5" i="8"/>
  <c r="AL13" i="8"/>
  <c r="AL21" i="8"/>
  <c r="AL29" i="8"/>
  <c r="AL37" i="8"/>
  <c r="AL45" i="8"/>
  <c r="AL53" i="8"/>
  <c r="AL61" i="8"/>
  <c r="AL69" i="8"/>
  <c r="AL77" i="8"/>
  <c r="AL85" i="8"/>
  <c r="AL93" i="8"/>
  <c r="AL101" i="8"/>
  <c r="AL109" i="8"/>
  <c r="AL117" i="8"/>
  <c r="AL125" i="8"/>
  <c r="AL133" i="8"/>
  <c r="AL141" i="8"/>
  <c r="AL149" i="8"/>
  <c r="AL157" i="8"/>
  <c r="AL165" i="8"/>
  <c r="AL173" i="8"/>
  <c r="AL181" i="8"/>
  <c r="AL189" i="8"/>
  <c r="AL197" i="8"/>
  <c r="AL205" i="8"/>
  <c r="AL213" i="8"/>
  <c r="AL221" i="8"/>
  <c r="AL229" i="8"/>
  <c r="AL237" i="8"/>
  <c r="AL245" i="8"/>
  <c r="AL253" i="8"/>
  <c r="AL261" i="8"/>
  <c r="AL269" i="8"/>
  <c r="AL277" i="8"/>
  <c r="AL285" i="8"/>
  <c r="AL293" i="8"/>
  <c r="AL301" i="8"/>
  <c r="AL309" i="8"/>
  <c r="AL317" i="8"/>
  <c r="AL325" i="8"/>
  <c r="AL333" i="8"/>
  <c r="AL341" i="8"/>
  <c r="AL345" i="8"/>
  <c r="AL349" i="8"/>
  <c r="AL353" i="8"/>
  <c r="AL357" i="8"/>
  <c r="AL361" i="8"/>
  <c r="AL365" i="8"/>
  <c r="AL369" i="8"/>
  <c r="AL373" i="8"/>
  <c r="AL377" i="8"/>
  <c r="AL381" i="8"/>
  <c r="AL385" i="8"/>
  <c r="AL389" i="8"/>
  <c r="AL393" i="8"/>
  <c r="AL397" i="8"/>
  <c r="AL401" i="8"/>
  <c r="AL405" i="8"/>
  <c r="AL409" i="8"/>
  <c r="AL413" i="8"/>
  <c r="AL417" i="8"/>
  <c r="AL421" i="8"/>
  <c r="AM511" i="8"/>
  <c r="AM507" i="8"/>
  <c r="AM503" i="8"/>
  <c r="AM499" i="8"/>
  <c r="AM495" i="8"/>
  <c r="AM491" i="8"/>
  <c r="AM487" i="8"/>
  <c r="AM483" i="8"/>
  <c r="AM479" i="8"/>
  <c r="AM475" i="8"/>
  <c r="AM471" i="8"/>
  <c r="AM467" i="8"/>
  <c r="AM463" i="8"/>
  <c r="AM459" i="8"/>
  <c r="AM455" i="8"/>
  <c r="AM451" i="8"/>
  <c r="AM447" i="8"/>
  <c r="AM443" i="8"/>
  <c r="AM439" i="8"/>
  <c r="AM435" i="8"/>
  <c r="AM431" i="8"/>
  <c r="AM427" i="8"/>
  <c r="AM423" i="8"/>
  <c r="AM419" i="8"/>
  <c r="AM415" i="8"/>
  <c r="AM411" i="8"/>
  <c r="AM407" i="8"/>
  <c r="AM403" i="8"/>
  <c r="AM399" i="8"/>
  <c r="AM395" i="8"/>
  <c r="AM391" i="8"/>
  <c r="AM387" i="8"/>
  <c r="AM383" i="8"/>
  <c r="AM379" i="8"/>
  <c r="AM375" i="8"/>
  <c r="AM371" i="8"/>
  <c r="AM367" i="8"/>
  <c r="AM363" i="8"/>
  <c r="AM359" i="8"/>
  <c r="AM355" i="8"/>
  <c r="AM351" i="8"/>
  <c r="AM347" i="8"/>
  <c r="AM343" i="8"/>
  <c r="AM338" i="8"/>
  <c r="AM333" i="8"/>
  <c r="AM328" i="8"/>
  <c r="AM322" i="8"/>
  <c r="AM317" i="8"/>
  <c r="AM312" i="8"/>
  <c r="AM306" i="8"/>
  <c r="AM301" i="8"/>
  <c r="AM296" i="8"/>
  <c r="AM290" i="8"/>
  <c r="AM285" i="8"/>
  <c r="AM280" i="8"/>
  <c r="AM274" i="8"/>
  <c r="AM269" i="8"/>
  <c r="AM264" i="8"/>
  <c r="AM258" i="8"/>
  <c r="AM253" i="8"/>
  <c r="AM248" i="8"/>
  <c r="AM242" i="8"/>
  <c r="AM237" i="8"/>
  <c r="AM232" i="8"/>
  <c r="AM226" i="8"/>
  <c r="AM221" i="8"/>
  <c r="AM216" i="8"/>
  <c r="AM210" i="8"/>
  <c r="AM205" i="8"/>
  <c r="AM200" i="8"/>
  <c r="AM194" i="8"/>
  <c r="AM189" i="8"/>
  <c r="AM184" i="8"/>
  <c r="AM178" i="8"/>
  <c r="AM173" i="8"/>
  <c r="AM168" i="8"/>
  <c r="AM162" i="8"/>
  <c r="AM157" i="8"/>
  <c r="AM152" i="8"/>
  <c r="AM146" i="8"/>
  <c r="AM141" i="8"/>
  <c r="AM136" i="8"/>
  <c r="AM130" i="8"/>
  <c r="AM125" i="8"/>
  <c r="AM120" i="8"/>
  <c r="AM114" i="8"/>
  <c r="AM109" i="8"/>
  <c r="AM104" i="8"/>
  <c r="AM98" i="8"/>
  <c r="AM93" i="8"/>
  <c r="AM88" i="8"/>
  <c r="AM82" i="8"/>
  <c r="AM77" i="8"/>
  <c r="AM72" i="8"/>
  <c r="AM66" i="8"/>
  <c r="AM61" i="8"/>
  <c r="AM56" i="8"/>
  <c r="AM50" i="8"/>
  <c r="AM45" i="8"/>
  <c r="AM40" i="8"/>
  <c r="AM34" i="8"/>
  <c r="AM29" i="8"/>
  <c r="AM24" i="8"/>
  <c r="AM18" i="8"/>
  <c r="AM13" i="8"/>
  <c r="AM8" i="8"/>
  <c r="AM2" i="8"/>
  <c r="AM325" i="8"/>
  <c r="AM320" i="8"/>
  <c r="AM314" i="8"/>
  <c r="AM309" i="8"/>
  <c r="AM304" i="8"/>
  <c r="AM298" i="8"/>
  <c r="AM293" i="8"/>
  <c r="AM288" i="8"/>
  <c r="AM282" i="8"/>
  <c r="AM277" i="8"/>
  <c r="AM272" i="8"/>
  <c r="AM266" i="8"/>
  <c r="AM261" i="8"/>
  <c r="AM256" i="8"/>
  <c r="AM250" i="8"/>
  <c r="AM245" i="8"/>
  <c r="AM240" i="8"/>
  <c r="AM234" i="8"/>
  <c r="AM229" i="8"/>
  <c r="AM224" i="8"/>
  <c r="AM218" i="8"/>
  <c r="AM213" i="8"/>
  <c r="AM208" i="8"/>
  <c r="AM202" i="8"/>
  <c r="AM197" i="8"/>
  <c r="AM192" i="8"/>
  <c r="AM186" i="8"/>
  <c r="AM181" i="8"/>
  <c r="AM176" i="8"/>
  <c r="AM170" i="8"/>
  <c r="AM165" i="8"/>
  <c r="AM160" i="8"/>
  <c r="AM154" i="8"/>
  <c r="AM149" i="8"/>
  <c r="AM144" i="8"/>
  <c r="AM138" i="8"/>
  <c r="AM133" i="8"/>
  <c r="AM128" i="8"/>
  <c r="AM122" i="8"/>
  <c r="AM117" i="8"/>
  <c r="AM112" i="8"/>
  <c r="AM106" i="8"/>
  <c r="AM101" i="8"/>
  <c r="AM96" i="8"/>
  <c r="AM90" i="8"/>
  <c r="AM85" i="8"/>
  <c r="AM80" i="8"/>
  <c r="AM74" i="8"/>
  <c r="AM69" i="8"/>
  <c r="AM64" i="8"/>
  <c r="AM58" i="8"/>
  <c r="AM53" i="8"/>
  <c r="AM48" i="8"/>
  <c r="AM42" i="8"/>
  <c r="AM37" i="8"/>
  <c r="AM32" i="8"/>
  <c r="AM26" i="8"/>
  <c r="AM21" i="8"/>
  <c r="AM16" i="8"/>
  <c r="AM10" i="8"/>
  <c r="AM5" i="8"/>
  <c r="AM339" i="8"/>
  <c r="AM335" i="8"/>
  <c r="AM331" i="8"/>
  <c r="AM327" i="8"/>
  <c r="AM323" i="8"/>
  <c r="AM319" i="8"/>
  <c r="AM315" i="8"/>
  <c r="AM311" i="8"/>
  <c r="AM307" i="8"/>
  <c r="AM303" i="8"/>
  <c r="AM299" i="8"/>
  <c r="AM295" i="8"/>
  <c r="AM291" i="8"/>
  <c r="AM287" i="8"/>
  <c r="AM283" i="8"/>
  <c r="AM279" i="8"/>
  <c r="AM275" i="8"/>
  <c r="AM271" i="8"/>
  <c r="AM267" i="8"/>
  <c r="AM263" i="8"/>
  <c r="AM259" i="8"/>
  <c r="AM255" i="8"/>
  <c r="AM251" i="8"/>
  <c r="AM247" i="8"/>
  <c r="AM243" i="8"/>
  <c r="AM239" i="8"/>
  <c r="AM235" i="8"/>
  <c r="AM231" i="8"/>
  <c r="AM227" i="8"/>
  <c r="AM223" i="8"/>
  <c r="AM219" i="8"/>
  <c r="AM215" i="8"/>
  <c r="AM211" i="8"/>
  <c r="AM207" i="8"/>
  <c r="AM203" i="8"/>
  <c r="AM199" i="8"/>
  <c r="AM195" i="8"/>
  <c r="AM191" i="8"/>
  <c r="AM187" i="8"/>
  <c r="AM183" i="8"/>
  <c r="AM179" i="8"/>
  <c r="AM175" i="8"/>
  <c r="AM171" i="8"/>
  <c r="AM167" i="8"/>
  <c r="AM163" i="8"/>
  <c r="AM159" i="8"/>
  <c r="AM155" i="8"/>
  <c r="AM151" i="8"/>
  <c r="AM147" i="8"/>
  <c r="AM143" i="8"/>
  <c r="AM139" i="8"/>
  <c r="AM135" i="8"/>
  <c r="AM131" i="8"/>
  <c r="AM127" i="8"/>
  <c r="AM123" i="8"/>
  <c r="AM119" i="8"/>
  <c r="AM115" i="8"/>
  <c r="AM111" i="8"/>
  <c r="AM107" i="8"/>
  <c r="AM103" i="8"/>
  <c r="AM99" i="8"/>
  <c r="AM95" i="8"/>
  <c r="AM91" i="8"/>
  <c r="AM87" i="8"/>
  <c r="AM83" i="8"/>
  <c r="AM79" i="8"/>
  <c r="AM75" i="8"/>
  <c r="AM71" i="8"/>
  <c r="AM67" i="8"/>
  <c r="AM63" i="8"/>
  <c r="AM59" i="8"/>
  <c r="AM55" i="8"/>
  <c r="AM51" i="8"/>
  <c r="AM47" i="8"/>
  <c r="AM43" i="8"/>
  <c r="AM39" i="8"/>
  <c r="AM35" i="8"/>
  <c r="AM31" i="8"/>
  <c r="AM27" i="8"/>
  <c r="AM23" i="8"/>
  <c r="AM19" i="8"/>
  <c r="AM15" i="8"/>
  <c r="AM11" i="8"/>
  <c r="AM7" i="8"/>
  <c r="AL339" i="8"/>
  <c r="AL335" i="8"/>
  <c r="AL331" i="8"/>
  <c r="AL327" i="8"/>
  <c r="AL323" i="8"/>
  <c r="AL319" i="8"/>
  <c r="AL315" i="8"/>
  <c r="AL311" i="8"/>
  <c r="AL307" i="8"/>
  <c r="AL303" i="8"/>
  <c r="AL299" i="8"/>
  <c r="AL295" i="8"/>
  <c r="AL291" i="8"/>
  <c r="AL287" i="8"/>
  <c r="AL283" i="8"/>
  <c r="AL279" i="8"/>
  <c r="AL275" i="8"/>
  <c r="AL271" i="8"/>
  <c r="AL267" i="8"/>
  <c r="AL263" i="8"/>
  <c r="AL259" i="8"/>
  <c r="AL255" i="8"/>
  <c r="AL251" i="8"/>
  <c r="AL247" i="8"/>
  <c r="AL243" i="8"/>
  <c r="AL239" i="8"/>
  <c r="AL235" i="8"/>
  <c r="AL231" i="8"/>
  <c r="AL227" i="8"/>
  <c r="AL223" i="8"/>
  <c r="AL219" i="8"/>
  <c r="AL215" i="8"/>
  <c r="AL211" i="8"/>
  <c r="AL207" i="8"/>
  <c r="AL203" i="8"/>
  <c r="AL199" i="8"/>
  <c r="AL195" i="8"/>
  <c r="AL191" i="8"/>
  <c r="AL187" i="8"/>
  <c r="AL183" i="8"/>
  <c r="AL179" i="8"/>
  <c r="AL175" i="8"/>
  <c r="AL171" i="8"/>
  <c r="AL167" i="8"/>
  <c r="AL163" i="8"/>
  <c r="AL159" i="8"/>
  <c r="AL155" i="8"/>
  <c r="AL151" i="8"/>
  <c r="AL147" i="8"/>
  <c r="AL143" i="8"/>
  <c r="AL139" i="8"/>
  <c r="AL135" i="8"/>
  <c r="AL131" i="8"/>
  <c r="AL127" i="8"/>
  <c r="AL123" i="8"/>
  <c r="AL119" i="8"/>
  <c r="AL115" i="8"/>
  <c r="AL111" i="8"/>
  <c r="AL107" i="8"/>
  <c r="AL103" i="8"/>
  <c r="AL99" i="8"/>
  <c r="AL95" i="8"/>
  <c r="AL91" i="8"/>
  <c r="AL87" i="8"/>
  <c r="AL83" i="8"/>
  <c r="AL79" i="8"/>
  <c r="AL75" i="8"/>
  <c r="AL71" i="8"/>
  <c r="AL67" i="8"/>
  <c r="AL63" i="8"/>
  <c r="AL59" i="8"/>
  <c r="AL55" i="8"/>
  <c r="AL51" i="8"/>
  <c r="AL47" i="8"/>
  <c r="AL43" i="8"/>
  <c r="AL39" i="8"/>
  <c r="AL35" i="8"/>
  <c r="AL31" i="8"/>
  <c r="AL27" i="8"/>
  <c r="AL23" i="8"/>
  <c r="AL19" i="8"/>
  <c r="AL15" i="8"/>
  <c r="AL11" i="8"/>
  <c r="AL7" i="8"/>
  <c r="AL3" i="8"/>
  <c r="AL338" i="8"/>
  <c r="AL334" i="8"/>
  <c r="AL330" i="8"/>
  <c r="AL326" i="8"/>
  <c r="AL322" i="8"/>
  <c r="AL318" i="8"/>
  <c r="AL314" i="8"/>
  <c r="AL310" i="8"/>
  <c r="AL306" i="8"/>
  <c r="AL302" i="8"/>
  <c r="AL298" i="8"/>
  <c r="AL294" i="8"/>
  <c r="AL290" i="8"/>
  <c r="AL286" i="8"/>
  <c r="AL282" i="8"/>
  <c r="AL278" i="8"/>
  <c r="AL274" i="8"/>
  <c r="AL270" i="8"/>
  <c r="AL266" i="8"/>
  <c r="AL262" i="8"/>
  <c r="AL258" i="8"/>
  <c r="AL254" i="8"/>
  <c r="AL250" i="8"/>
  <c r="AL246" i="8"/>
  <c r="AL242" i="8"/>
  <c r="AL238" i="8"/>
  <c r="AL234" i="8"/>
  <c r="AL230" i="8"/>
  <c r="AL226" i="8"/>
  <c r="AL222" i="8"/>
  <c r="AL218" i="8"/>
  <c r="AL214" i="8"/>
  <c r="AL210" i="8"/>
  <c r="AL206" i="8"/>
  <c r="AL202" i="8"/>
  <c r="AL198" i="8"/>
  <c r="AL194" i="8"/>
  <c r="AL190" i="8"/>
  <c r="AL186" i="8"/>
  <c r="AL182" i="8"/>
  <c r="AL178" i="8"/>
  <c r="AL174" i="8"/>
  <c r="AL170" i="8"/>
  <c r="AL166" i="8"/>
  <c r="AL162" i="8"/>
  <c r="AL158" i="8"/>
  <c r="AL154" i="8"/>
  <c r="AL150" i="8"/>
  <c r="AL146" i="8"/>
  <c r="AL142" i="8"/>
  <c r="AL138" i="8"/>
  <c r="AL134" i="8"/>
  <c r="AL130" i="8"/>
  <c r="AL126" i="8"/>
  <c r="AL122" i="8"/>
  <c r="AL118" i="8"/>
  <c r="AL114" i="8"/>
  <c r="AL110" i="8"/>
  <c r="AL106" i="8"/>
  <c r="AL102" i="8"/>
  <c r="AL98" i="8"/>
  <c r="AL94" i="8"/>
  <c r="AL90" i="8"/>
  <c r="AL86" i="8"/>
  <c r="AL82" i="8"/>
  <c r="AL78" i="8"/>
  <c r="AL74" i="8"/>
  <c r="AL70" i="8"/>
  <c r="AL66" i="8"/>
  <c r="AL62" i="8"/>
  <c r="AL58" i="8"/>
  <c r="AL54" i="8"/>
  <c r="AL50" i="8"/>
  <c r="AL46" i="8"/>
  <c r="AL42" i="8"/>
  <c r="AL38" i="8"/>
  <c r="AL34" i="8"/>
  <c r="AL30" i="8"/>
  <c r="AL26" i="8"/>
  <c r="AL22" i="8"/>
  <c r="AL18" i="8"/>
  <c r="AL14" i="8"/>
  <c r="AL10" i="8"/>
  <c r="AL6" i="8"/>
  <c r="AN22" i="8" l="1"/>
  <c r="AN50" i="8"/>
  <c r="AN110" i="8"/>
  <c r="AN214" i="8"/>
  <c r="AN31" i="8"/>
  <c r="AN12" i="8"/>
  <c r="AN149" i="8"/>
  <c r="AN18" i="8"/>
  <c r="AN46" i="8"/>
  <c r="AN94" i="8"/>
  <c r="AN190" i="8"/>
  <c r="AN15" i="8"/>
  <c r="AN159" i="8"/>
  <c r="AN21" i="8"/>
  <c r="AN6" i="8"/>
  <c r="AN30" i="8"/>
  <c r="AN62" i="8"/>
  <c r="AN142" i="8"/>
  <c r="AN3" i="8"/>
  <c r="AN63" i="8"/>
  <c r="AN76" i="8"/>
  <c r="AN345" i="8"/>
  <c r="AN169" i="8"/>
  <c r="AN14" i="8"/>
  <c r="AN34" i="8"/>
  <c r="AN74" i="8"/>
  <c r="AN154" i="8"/>
  <c r="AN127" i="8"/>
  <c r="AN204" i="8"/>
  <c r="AN7" i="8"/>
  <c r="AN336" i="8"/>
  <c r="AN38" i="8"/>
  <c r="AN54" i="8"/>
  <c r="AN78" i="8"/>
  <c r="AN122" i="8"/>
  <c r="AN158" i="8"/>
  <c r="AN258" i="8"/>
  <c r="AN83" i="8"/>
  <c r="AN191" i="8"/>
  <c r="AN116" i="8"/>
  <c r="AN29" i="8"/>
  <c r="AN10" i="8"/>
  <c r="AN26" i="8"/>
  <c r="AN42" i="8"/>
  <c r="AN58" i="8"/>
  <c r="AN90" i="8"/>
  <c r="AN126" i="8"/>
  <c r="AN174" i="8"/>
  <c r="AN318" i="8"/>
  <c r="AN19" i="8"/>
  <c r="AN95" i="8"/>
  <c r="AN291" i="8"/>
  <c r="AN140" i="8"/>
  <c r="AN85" i="8"/>
  <c r="AN186" i="8"/>
  <c r="AN230" i="8"/>
  <c r="AN278" i="8"/>
  <c r="AN338" i="8"/>
  <c r="AN147" i="8"/>
  <c r="AN223" i="8"/>
  <c r="AN335" i="8"/>
  <c r="AN284" i="8"/>
  <c r="AN157" i="8"/>
  <c r="AN409" i="8"/>
  <c r="AN145" i="8"/>
  <c r="AN234" i="8"/>
  <c r="AN290" i="8"/>
  <c r="AN243" i="8"/>
  <c r="AN376" i="8"/>
  <c r="AN237" i="8"/>
  <c r="AN457" i="8"/>
  <c r="AN40" i="8"/>
  <c r="AN106" i="8"/>
  <c r="AN138" i="8"/>
  <c r="AN170" i="8"/>
  <c r="AN206" i="8"/>
  <c r="AN254" i="8"/>
  <c r="AN310" i="8"/>
  <c r="AN51" i="8"/>
  <c r="AN115" i="8"/>
  <c r="AN179" i="8"/>
  <c r="AN287" i="8"/>
  <c r="AN52" i="8"/>
  <c r="AN180" i="8"/>
  <c r="AN424" i="8"/>
  <c r="AN93" i="8"/>
  <c r="AN269" i="8"/>
  <c r="AN358" i="8"/>
  <c r="AN332" i="8"/>
  <c r="AN440" i="8"/>
  <c r="AN369" i="8"/>
  <c r="AN497" i="8"/>
  <c r="AN406" i="8"/>
  <c r="AN347" i="8"/>
  <c r="AN66" i="8"/>
  <c r="AN82" i="8"/>
  <c r="AN98" i="8"/>
  <c r="AN114" i="8"/>
  <c r="AN130" i="8"/>
  <c r="AN146" i="8"/>
  <c r="AN162" i="8"/>
  <c r="AN178" i="8"/>
  <c r="AN198" i="8"/>
  <c r="AN218" i="8"/>
  <c r="AN238" i="8"/>
  <c r="AN270" i="8"/>
  <c r="AN294" i="8"/>
  <c r="AN322" i="8"/>
  <c r="AN35" i="8"/>
  <c r="AN67" i="8"/>
  <c r="AN99" i="8"/>
  <c r="AN131" i="8"/>
  <c r="AN163" i="8"/>
  <c r="AN207" i="8"/>
  <c r="AN251" i="8"/>
  <c r="AN307" i="8"/>
  <c r="AN20" i="8"/>
  <c r="AN84" i="8"/>
  <c r="AN148" i="8"/>
  <c r="AN244" i="8"/>
  <c r="AN340" i="8"/>
  <c r="AN400" i="8"/>
  <c r="AN464" i="8"/>
  <c r="AN53" i="8"/>
  <c r="AN117" i="8"/>
  <c r="AN181" i="8"/>
  <c r="AN309" i="8"/>
  <c r="AN373" i="8"/>
  <c r="AN433" i="8"/>
  <c r="AN120" i="8"/>
  <c r="AN9" i="8"/>
  <c r="AN383" i="8"/>
  <c r="AN305" i="8"/>
  <c r="AN320" i="8"/>
  <c r="AN33" i="8"/>
  <c r="AN225" i="8"/>
  <c r="AN257" i="8"/>
  <c r="AN384" i="8"/>
  <c r="AN417" i="8"/>
  <c r="AN343" i="8"/>
  <c r="AN459" i="8"/>
  <c r="AN70" i="8"/>
  <c r="AN86" i="8"/>
  <c r="AN102" i="8"/>
  <c r="AN118" i="8"/>
  <c r="AN134" i="8"/>
  <c r="AN150" i="8"/>
  <c r="AN166" i="8"/>
  <c r="AN182" i="8"/>
  <c r="AN202" i="8"/>
  <c r="AN222" i="8"/>
  <c r="AN246" i="8"/>
  <c r="AN274" i="8"/>
  <c r="AN302" i="8"/>
  <c r="AN334" i="8"/>
  <c r="AN47" i="8"/>
  <c r="AN79" i="8"/>
  <c r="AN111" i="8"/>
  <c r="AN143" i="8"/>
  <c r="AN175" i="8"/>
  <c r="AN211" i="8"/>
  <c r="AN267" i="8"/>
  <c r="AN331" i="8"/>
  <c r="AN44" i="8"/>
  <c r="AN108" i="8"/>
  <c r="AN172" i="8"/>
  <c r="AN252" i="8"/>
  <c r="AN356" i="8"/>
  <c r="AN420" i="8"/>
  <c r="AN468" i="8"/>
  <c r="AN61" i="8"/>
  <c r="AN125" i="8"/>
  <c r="AN221" i="8"/>
  <c r="AN317" i="8"/>
  <c r="AN389" i="8"/>
  <c r="AN453" i="8"/>
  <c r="AN216" i="8"/>
  <c r="AN89" i="8"/>
  <c r="AN504" i="8"/>
  <c r="AN144" i="8"/>
  <c r="AN426" i="8"/>
  <c r="AN484" i="8"/>
  <c r="AN473" i="8"/>
  <c r="AN446" i="8"/>
  <c r="AN423" i="8"/>
  <c r="AN418" i="8"/>
  <c r="AN403" i="8"/>
  <c r="AN500" i="8"/>
  <c r="AN502" i="8"/>
  <c r="AN194" i="8"/>
  <c r="AN210" i="8"/>
  <c r="AN226" i="8"/>
  <c r="AN242" i="8"/>
  <c r="AN262" i="8"/>
  <c r="AN286" i="8"/>
  <c r="AN306" i="8"/>
  <c r="AN326" i="8"/>
  <c r="AN195" i="8"/>
  <c r="AN227" i="8"/>
  <c r="AN271" i="8"/>
  <c r="AN315" i="8"/>
  <c r="AN212" i="8"/>
  <c r="AN300" i="8"/>
  <c r="AN360" i="8"/>
  <c r="AN404" i="8"/>
  <c r="AN448" i="8"/>
  <c r="AN488" i="8"/>
  <c r="AN189" i="8"/>
  <c r="AN277" i="8"/>
  <c r="AN353" i="8"/>
  <c r="AN393" i="8"/>
  <c r="AN437" i="8"/>
  <c r="AN481" i="8"/>
  <c r="AN296" i="8"/>
  <c r="AN486" i="8"/>
  <c r="AN249" i="8"/>
  <c r="AN471" i="8"/>
  <c r="AN495" i="8"/>
  <c r="AN496" i="8"/>
  <c r="AN160" i="8"/>
  <c r="AN501" i="8"/>
  <c r="AN56" i="8"/>
  <c r="AN152" i="8"/>
  <c r="AN232" i="8"/>
  <c r="AN312" i="8"/>
  <c r="AN374" i="8"/>
  <c r="AN414" i="8"/>
  <c r="AN454" i="8"/>
  <c r="AN498" i="8"/>
  <c r="AN25" i="8"/>
  <c r="AN105" i="8"/>
  <c r="AN185" i="8"/>
  <c r="AN281" i="8"/>
  <c r="AN351" i="8"/>
  <c r="AN391" i="8"/>
  <c r="AN439" i="8"/>
  <c r="AN479" i="8"/>
  <c r="AN510" i="8"/>
  <c r="AN16" i="8"/>
  <c r="AN208" i="8"/>
  <c r="AN354" i="8"/>
  <c r="AN434" i="8"/>
  <c r="AN17" i="8"/>
  <c r="AN177" i="8"/>
  <c r="AN337" i="8"/>
  <c r="AN435" i="8"/>
  <c r="AN507" i="8"/>
  <c r="AN32" i="8"/>
  <c r="AN192" i="8"/>
  <c r="AN362" i="8"/>
  <c r="AN442" i="8"/>
  <c r="AN511" i="8"/>
  <c r="AN161" i="8"/>
  <c r="AN363" i="8"/>
  <c r="AN65" i="8"/>
  <c r="AN411" i="8"/>
  <c r="AN23" i="8"/>
  <c r="AN39" i="8"/>
  <c r="AN55" i="8"/>
  <c r="AN71" i="8"/>
  <c r="AN87" i="8"/>
  <c r="AN103" i="8"/>
  <c r="AN119" i="8"/>
  <c r="AN135" i="8"/>
  <c r="AN151" i="8"/>
  <c r="AN167" i="8"/>
  <c r="AN183" i="8"/>
  <c r="AN199" i="8"/>
  <c r="AN215" i="8"/>
  <c r="AN235" i="8"/>
  <c r="AN255" i="8"/>
  <c r="AN275" i="8"/>
  <c r="AN299" i="8"/>
  <c r="AN319" i="8"/>
  <c r="AN339" i="8"/>
  <c r="AN28" i="8"/>
  <c r="AN60" i="8"/>
  <c r="AN92" i="8"/>
  <c r="AN124" i="8"/>
  <c r="AN156" i="8"/>
  <c r="AN188" i="8"/>
  <c r="AN220" i="8"/>
  <c r="AN268" i="8"/>
  <c r="AN308" i="8"/>
  <c r="AN344" i="8"/>
  <c r="AN368" i="8"/>
  <c r="AN388" i="8"/>
  <c r="AN408" i="8"/>
  <c r="AN432" i="8"/>
  <c r="AN452" i="8"/>
  <c r="AN472" i="8"/>
  <c r="AN5" i="8"/>
  <c r="AN37" i="8"/>
  <c r="AN69" i="8"/>
  <c r="AN101" i="8"/>
  <c r="AN133" i="8"/>
  <c r="AN165" i="8"/>
  <c r="AN205" i="8"/>
  <c r="AN245" i="8"/>
  <c r="AN285" i="8"/>
  <c r="AN333" i="8"/>
  <c r="AN357" i="8"/>
  <c r="AN377" i="8"/>
  <c r="AN401" i="8"/>
  <c r="AN421" i="8"/>
  <c r="AN441" i="8"/>
  <c r="AN465" i="8"/>
  <c r="AN485" i="8"/>
  <c r="AN505" i="8"/>
  <c r="AN8" i="8"/>
  <c r="AN88" i="8"/>
  <c r="AN168" i="8"/>
  <c r="AN248" i="8"/>
  <c r="AN342" i="8"/>
  <c r="AN382" i="8"/>
  <c r="AN422" i="8"/>
  <c r="AN470" i="8"/>
  <c r="AN503" i="8"/>
  <c r="AN41" i="8"/>
  <c r="AN121" i="8"/>
  <c r="AN217" i="8"/>
  <c r="AN297" i="8"/>
  <c r="AN359" i="8"/>
  <c r="AN407" i="8"/>
  <c r="AN447" i="8"/>
  <c r="AN487" i="8"/>
  <c r="AN80" i="8"/>
  <c r="AN240" i="8"/>
  <c r="AN370" i="8"/>
  <c r="AN466" i="8"/>
  <c r="AN49" i="8"/>
  <c r="AN209" i="8"/>
  <c r="AN371" i="8"/>
  <c r="AN451" i="8"/>
  <c r="AN64" i="8"/>
  <c r="AN256" i="8"/>
  <c r="AN378" i="8"/>
  <c r="AN458" i="8"/>
  <c r="AN379" i="8"/>
  <c r="AN427" i="8"/>
  <c r="AN321" i="8"/>
  <c r="AN11" i="8"/>
  <c r="AN27" i="8"/>
  <c r="AN43" i="8"/>
  <c r="AN59" i="8"/>
  <c r="AN75" i="8"/>
  <c r="AN91" i="8"/>
  <c r="AN107" i="8"/>
  <c r="AN123" i="8"/>
  <c r="AN139" i="8"/>
  <c r="AN155" i="8"/>
  <c r="AN171" i="8"/>
  <c r="AN187" i="8"/>
  <c r="AN203" i="8"/>
  <c r="AN219" i="8"/>
  <c r="AN239" i="8"/>
  <c r="AN259" i="8"/>
  <c r="AN283" i="8"/>
  <c r="AN303" i="8"/>
  <c r="AN323" i="8"/>
  <c r="AN4" i="8"/>
  <c r="AN36" i="8"/>
  <c r="AN68" i="8"/>
  <c r="AN100" i="8"/>
  <c r="AN132" i="8"/>
  <c r="AN164" i="8"/>
  <c r="AN196" i="8"/>
  <c r="AN236" i="8"/>
  <c r="AN276" i="8"/>
  <c r="AN316" i="8"/>
  <c r="AN352" i="8"/>
  <c r="AN372" i="8"/>
  <c r="AN392" i="8"/>
  <c r="AN416" i="8"/>
  <c r="AN436" i="8"/>
  <c r="AN456" i="8"/>
  <c r="AN480" i="8"/>
  <c r="AN13" i="8"/>
  <c r="AN45" i="8"/>
  <c r="AN77" i="8"/>
  <c r="AN109" i="8"/>
  <c r="AN141" i="8"/>
  <c r="AN173" i="8"/>
  <c r="AN213" i="8"/>
  <c r="AN253" i="8"/>
  <c r="AN301" i="8"/>
  <c r="AN341" i="8"/>
  <c r="AN361" i="8"/>
  <c r="AN385" i="8"/>
  <c r="AN405" i="8"/>
  <c r="AN425" i="8"/>
  <c r="AN449" i="8"/>
  <c r="AN469" i="8"/>
  <c r="AN489" i="8"/>
  <c r="AN24" i="8"/>
  <c r="AN104" i="8"/>
  <c r="AN184" i="8"/>
  <c r="AN280" i="8"/>
  <c r="AN350" i="8"/>
  <c r="AN390" i="8"/>
  <c r="AN438" i="8"/>
  <c r="AN478" i="8"/>
  <c r="AN508" i="8"/>
  <c r="AN57" i="8"/>
  <c r="AN153" i="8"/>
  <c r="AN233" i="8"/>
  <c r="AN313" i="8"/>
  <c r="AN375" i="8"/>
  <c r="AN415" i="8"/>
  <c r="AN455" i="8"/>
  <c r="AN499" i="8"/>
  <c r="AN112" i="8"/>
  <c r="AN272" i="8"/>
  <c r="AN402" i="8"/>
  <c r="AN482" i="8"/>
  <c r="AN81" i="8"/>
  <c r="AN273" i="8"/>
  <c r="AN387" i="8"/>
  <c r="AN467" i="8"/>
  <c r="AN128" i="8"/>
  <c r="AN288" i="8"/>
  <c r="AN394" i="8"/>
  <c r="AN490" i="8"/>
  <c r="AN443" i="8"/>
  <c r="AN395" i="8"/>
  <c r="AN250" i="8"/>
  <c r="AN266" i="8"/>
  <c r="AN282" i="8"/>
  <c r="AN298" i="8"/>
  <c r="AN314" i="8"/>
  <c r="AN330" i="8"/>
  <c r="AN231" i="8"/>
  <c r="AN247" i="8"/>
  <c r="AN263" i="8"/>
  <c r="AN279" i="8"/>
  <c r="AN295" i="8"/>
  <c r="AN311" i="8"/>
  <c r="AN327" i="8"/>
  <c r="AN228" i="8"/>
  <c r="AN260" i="8"/>
  <c r="AN292" i="8"/>
  <c r="AN324" i="8"/>
  <c r="AN348" i="8"/>
  <c r="AN364" i="8"/>
  <c r="AN380" i="8"/>
  <c r="AN396" i="8"/>
  <c r="AN412" i="8"/>
  <c r="AN428" i="8"/>
  <c r="AN444" i="8"/>
  <c r="AN460" i="8"/>
  <c r="AN476" i="8"/>
  <c r="AN197" i="8"/>
  <c r="AN229" i="8"/>
  <c r="AN261" i="8"/>
  <c r="AN293" i="8"/>
  <c r="AN325" i="8"/>
  <c r="AN349" i="8"/>
  <c r="AN365" i="8"/>
  <c r="AN381" i="8"/>
  <c r="AN397" i="8"/>
  <c r="AN413" i="8"/>
  <c r="AN429" i="8"/>
  <c r="AN445" i="8"/>
  <c r="AN461" i="8"/>
  <c r="AN477" i="8"/>
  <c r="AN493" i="8"/>
  <c r="AN509" i="8"/>
  <c r="AN72" i="8"/>
  <c r="AN136" i="8"/>
  <c r="AN200" i="8"/>
  <c r="AN264" i="8"/>
  <c r="AN328" i="8"/>
  <c r="AN366" i="8"/>
  <c r="AN398" i="8"/>
  <c r="AN430" i="8"/>
  <c r="AN462" i="8"/>
  <c r="AN492" i="8"/>
  <c r="AN73" i="8"/>
  <c r="AN137" i="8"/>
  <c r="AN201" i="8"/>
  <c r="AN265" i="8"/>
  <c r="AN329" i="8"/>
  <c r="AN367" i="8"/>
  <c r="AN399" i="8"/>
  <c r="AN431" i="8"/>
  <c r="AN463" i="8"/>
  <c r="AN494" i="8"/>
  <c r="AN48" i="8"/>
  <c r="AN176" i="8"/>
  <c r="AN304" i="8"/>
  <c r="AN386" i="8"/>
  <c r="AN450" i="8"/>
  <c r="AN506" i="8"/>
  <c r="AN113" i="8"/>
  <c r="AN241" i="8"/>
  <c r="AN355" i="8"/>
  <c r="AN419" i="8"/>
  <c r="AN483" i="8"/>
  <c r="AN96" i="8"/>
  <c r="AN224" i="8"/>
  <c r="AN346" i="8"/>
  <c r="AN410" i="8"/>
  <c r="AN474" i="8"/>
  <c r="AN289" i="8"/>
  <c r="AN475" i="8"/>
  <c r="AN129" i="8"/>
  <c r="AN491" i="8"/>
  <c r="AN193" i="8"/>
  <c r="AN512" i="8"/>
  <c r="AN97" i="8"/>
  <c r="AS1" i="4"/>
  <c r="AS2" i="4" a="1"/>
  <c r="AS2" i="4" s="1"/>
  <c r="AR1" i="4"/>
  <c r="AR2" i="4" a="1"/>
  <c r="AR5" i="4" s="1"/>
  <c r="AS506" i="4" l="1"/>
  <c r="AS516" i="4"/>
  <c r="AS510" i="4"/>
  <c r="AS503" i="4"/>
  <c r="AS495" i="4"/>
  <c r="AS487" i="4"/>
  <c r="AS479" i="4"/>
  <c r="AS469" i="4"/>
  <c r="AS459" i="4"/>
  <c r="AS450" i="4"/>
  <c r="AS439" i="4"/>
  <c r="AS431" i="4"/>
  <c r="AS418" i="4"/>
  <c r="AS405" i="4"/>
  <c r="AS390" i="4"/>
  <c r="AS375" i="4"/>
  <c r="AS362" i="4"/>
  <c r="AS347" i="4"/>
  <c r="AS331" i="4"/>
  <c r="AS312" i="4"/>
  <c r="AS293" i="4"/>
  <c r="AS273" i="4"/>
  <c r="AS256" i="4"/>
  <c r="AS228" i="4"/>
  <c r="AS197" i="4"/>
  <c r="AS172" i="4"/>
  <c r="AS133" i="4"/>
  <c r="AS92" i="4"/>
  <c r="AS49" i="4"/>
  <c r="AS5" i="4"/>
  <c r="AS515" i="4"/>
  <c r="AS508" i="4"/>
  <c r="AS500" i="4"/>
  <c r="AS494" i="4"/>
  <c r="AS486" i="4"/>
  <c r="AS475" i="4"/>
  <c r="AS466" i="4"/>
  <c r="AS458" i="4"/>
  <c r="AS447" i="4"/>
  <c r="AS438" i="4"/>
  <c r="AS429" i="4"/>
  <c r="AS417" i="4"/>
  <c r="AS402" i="4"/>
  <c r="AS389" i="4"/>
  <c r="AS374" i="4"/>
  <c r="AS359" i="4"/>
  <c r="AS346" i="4"/>
  <c r="AS328" i="4"/>
  <c r="AS309" i="4"/>
  <c r="AS291" i="4"/>
  <c r="AS272" i="4"/>
  <c r="AS252" i="4"/>
  <c r="AS225" i="4"/>
  <c r="AS196" i="4"/>
  <c r="AS165" i="4"/>
  <c r="AS132" i="4"/>
  <c r="AS89" i="4"/>
  <c r="AS45" i="4"/>
  <c r="AS4" i="4"/>
  <c r="AS514" i="4"/>
  <c r="AS499" i="4"/>
  <c r="AS492" i="4"/>
  <c r="AS482" i="4"/>
  <c r="AS474" i="4"/>
  <c r="AS465" i="4"/>
  <c r="AS454" i="4"/>
  <c r="AS445" i="4"/>
  <c r="AS437" i="4"/>
  <c r="AS426" i="4"/>
  <c r="AS411" i="4"/>
  <c r="AS397" i="4"/>
  <c r="AS383" i="4"/>
  <c r="AS369" i="4"/>
  <c r="AS354" i="4"/>
  <c r="AS341" i="4"/>
  <c r="AS321" i="4"/>
  <c r="AS301" i="4"/>
  <c r="AS284" i="4"/>
  <c r="AS264" i="4"/>
  <c r="AS241" i="4"/>
  <c r="AS213" i="4"/>
  <c r="AS185" i="4"/>
  <c r="AS156" i="4"/>
  <c r="AS113" i="4"/>
  <c r="AS69" i="4"/>
  <c r="AS28" i="4"/>
  <c r="AS519" i="4"/>
  <c r="AS511" i="4"/>
  <c r="AS504" i="4"/>
  <c r="AS498" i="4"/>
  <c r="AS490" i="4"/>
  <c r="AS481" i="4"/>
  <c r="AS471" i="4"/>
  <c r="AS461" i="4"/>
  <c r="AS453" i="4"/>
  <c r="AS443" i="4"/>
  <c r="AS433" i="4"/>
  <c r="AS423" i="4"/>
  <c r="AS410" i="4"/>
  <c r="AS395" i="4"/>
  <c r="AS381" i="4"/>
  <c r="AS367" i="4"/>
  <c r="AS353" i="4"/>
  <c r="AS337" i="4"/>
  <c r="AS320" i="4"/>
  <c r="AS300" i="4"/>
  <c r="AS280" i="4"/>
  <c r="AS263" i="4"/>
  <c r="AS237" i="4"/>
  <c r="AS209" i="4"/>
  <c r="AS181" i="4"/>
  <c r="AS153" i="4"/>
  <c r="AS109" i="4"/>
  <c r="AS68" i="4"/>
  <c r="AS25" i="4"/>
  <c r="AS422" i="4"/>
  <c r="AS415" i="4"/>
  <c r="AS407" i="4"/>
  <c r="AS401" i="4"/>
  <c r="AS394" i="4"/>
  <c r="AS386" i="4"/>
  <c r="AS379" i="4"/>
  <c r="AS373" i="4"/>
  <c r="AS365" i="4"/>
  <c r="AS358" i="4"/>
  <c r="AS351" i="4"/>
  <c r="AS343" i="4"/>
  <c r="AS336" i="4"/>
  <c r="AS327" i="4"/>
  <c r="AS316" i="4"/>
  <c r="AS307" i="4"/>
  <c r="AS299" i="4"/>
  <c r="AS288" i="4"/>
  <c r="AS279" i="4"/>
  <c r="AS269" i="4"/>
  <c r="AS259" i="4"/>
  <c r="AS249" i="4"/>
  <c r="AS236" i="4"/>
  <c r="AS220" i="4"/>
  <c r="AS205" i="4"/>
  <c r="AS193" i="4"/>
  <c r="AS177" i="4"/>
  <c r="AS164" i="4"/>
  <c r="AS145" i="4"/>
  <c r="AS124" i="4"/>
  <c r="AS101" i="4"/>
  <c r="AS81" i="4"/>
  <c r="AS60" i="4"/>
  <c r="AS37" i="4"/>
  <c r="AS17" i="4"/>
  <c r="AS518" i="4"/>
  <c r="AS512" i="4"/>
  <c r="AS507" i="4"/>
  <c r="AS502" i="4"/>
  <c r="AS496" i="4"/>
  <c r="AS491" i="4"/>
  <c r="AS485" i="4"/>
  <c r="AS477" i="4"/>
  <c r="AS470" i="4"/>
  <c r="AS463" i="4"/>
  <c r="AS455" i="4"/>
  <c r="AS449" i="4"/>
  <c r="AS442" i="4"/>
  <c r="AS434" i="4"/>
  <c r="AS427" i="4"/>
  <c r="AS421" i="4"/>
  <c r="AS413" i="4"/>
  <c r="AS406" i="4"/>
  <c r="AS399" i="4"/>
  <c r="AS391" i="4"/>
  <c r="AS385" i="4"/>
  <c r="AS378" i="4"/>
  <c r="AS370" i="4"/>
  <c r="AS363" i="4"/>
  <c r="AS357" i="4"/>
  <c r="AS349" i="4"/>
  <c r="AS342" i="4"/>
  <c r="AS333" i="4"/>
  <c r="AS323" i="4"/>
  <c r="AS315" i="4"/>
  <c r="AS305" i="4"/>
  <c r="AS295" i="4"/>
  <c r="AS285" i="4"/>
  <c r="AS277" i="4"/>
  <c r="AS267" i="4"/>
  <c r="AS257" i="4"/>
  <c r="AS245" i="4"/>
  <c r="AS229" i="4"/>
  <c r="AS217" i="4"/>
  <c r="AS204" i="4"/>
  <c r="AS188" i="4"/>
  <c r="AS173" i="4"/>
  <c r="AS161" i="4"/>
  <c r="AS141" i="4"/>
  <c r="AS121" i="4"/>
  <c r="AS100" i="4"/>
  <c r="AS77" i="4"/>
  <c r="AS57" i="4"/>
  <c r="AS36" i="4"/>
  <c r="AS13" i="4"/>
  <c r="AS149" i="4"/>
  <c r="AS140" i="4"/>
  <c r="AS129" i="4"/>
  <c r="AS117" i="4"/>
  <c r="AS108" i="4"/>
  <c r="AS97" i="4"/>
  <c r="AS85" i="4"/>
  <c r="AS76" i="4"/>
  <c r="AS65" i="4"/>
  <c r="AS53" i="4"/>
  <c r="AS44" i="4"/>
  <c r="AS33" i="4"/>
  <c r="AS21" i="4"/>
  <c r="AS12" i="4"/>
  <c r="AS517" i="4"/>
  <c r="AS513" i="4"/>
  <c r="AS509" i="4"/>
  <c r="AS505" i="4"/>
  <c r="AS501" i="4"/>
  <c r="AS497" i="4"/>
  <c r="AS493" i="4"/>
  <c r="AS489" i="4"/>
  <c r="AS483" i="4"/>
  <c r="AS478" i="4"/>
  <c r="AS473" i="4"/>
  <c r="AS467" i="4"/>
  <c r="AS462" i="4"/>
  <c r="AS457" i="4"/>
  <c r="AS451" i="4"/>
  <c r="AS446" i="4"/>
  <c r="AS441" i="4"/>
  <c r="AS435" i="4"/>
  <c r="AS430" i="4"/>
  <c r="AS425" i="4"/>
  <c r="AS419" i="4"/>
  <c r="AS414" i="4"/>
  <c r="AS409" i="4"/>
  <c r="AS403" i="4"/>
  <c r="AS398" i="4"/>
  <c r="AS393" i="4"/>
  <c r="AS387" i="4"/>
  <c r="AS382" i="4"/>
  <c r="AS377" i="4"/>
  <c r="AS371" i="4"/>
  <c r="AS366" i="4"/>
  <c r="AS361" i="4"/>
  <c r="AS355" i="4"/>
  <c r="AS350" i="4"/>
  <c r="AS345" i="4"/>
  <c r="AS339" i="4"/>
  <c r="AS332" i="4"/>
  <c r="AS325" i="4"/>
  <c r="AS317" i="4"/>
  <c r="AS311" i="4"/>
  <c r="AS304" i="4"/>
  <c r="AS296" i="4"/>
  <c r="AS289" i="4"/>
  <c r="AS283" i="4"/>
  <c r="AS275" i="4"/>
  <c r="AS268" i="4"/>
  <c r="AS261" i="4"/>
  <c r="AS253" i="4"/>
  <c r="AS244" i="4"/>
  <c r="AS233" i="4"/>
  <c r="AS221" i="4"/>
  <c r="AS212" i="4"/>
  <c r="AS201" i="4"/>
  <c r="AS189" i="4"/>
  <c r="AS180" i="4"/>
  <c r="AS169" i="4"/>
  <c r="AS157" i="4"/>
  <c r="AS148" i="4"/>
  <c r="AS137" i="4"/>
  <c r="AS125" i="4"/>
  <c r="AS116" i="4"/>
  <c r="AS105" i="4"/>
  <c r="AS93" i="4"/>
  <c r="AS84" i="4"/>
  <c r="AS73" i="4"/>
  <c r="AS61" i="4"/>
  <c r="AS52" i="4"/>
  <c r="AS41" i="4"/>
  <c r="AS29" i="4"/>
  <c r="AS20" i="4"/>
  <c r="AS9" i="4"/>
  <c r="AR483" i="4"/>
  <c r="AR462" i="4"/>
  <c r="AR440" i="4"/>
  <c r="AR419" i="4"/>
  <c r="AR398" i="4"/>
  <c r="AR376" i="4"/>
  <c r="AR355" i="4"/>
  <c r="AR319" i="4"/>
  <c r="AR241" i="4"/>
  <c r="AR156" i="4"/>
  <c r="AR69" i="4"/>
  <c r="AR517" i="4"/>
  <c r="AR509" i="4"/>
  <c r="AR500" i="4"/>
  <c r="AR490" i="4"/>
  <c r="AR479" i="4"/>
  <c r="AR468" i="4"/>
  <c r="AR458" i="4"/>
  <c r="AR447" i="4"/>
  <c r="AR436" i="4"/>
  <c r="AR426" i="4"/>
  <c r="AR415" i="4"/>
  <c r="AR404" i="4"/>
  <c r="AR394" i="4"/>
  <c r="AR383" i="4"/>
  <c r="AR372" i="4"/>
  <c r="AR362" i="4"/>
  <c r="AR351" i="4"/>
  <c r="AR340" i="4"/>
  <c r="AR312" i="4"/>
  <c r="AR273" i="4"/>
  <c r="AR229" i="4"/>
  <c r="AR188" i="4"/>
  <c r="AR145" i="4"/>
  <c r="AR101" i="4"/>
  <c r="AR60" i="4"/>
  <c r="AR17" i="4"/>
  <c r="AR513" i="4"/>
  <c r="AR505" i="4"/>
  <c r="AR495" i="4"/>
  <c r="AR484" i="4"/>
  <c r="AR474" i="4"/>
  <c r="AR463" i="4"/>
  <c r="AR452" i="4"/>
  <c r="AR442" i="4"/>
  <c r="AR431" i="4"/>
  <c r="AR420" i="4"/>
  <c r="AR410" i="4"/>
  <c r="AR399" i="4"/>
  <c r="AR388" i="4"/>
  <c r="AR378" i="4"/>
  <c r="AR367" i="4"/>
  <c r="AR356" i="4"/>
  <c r="AR346" i="4"/>
  <c r="AR327" i="4"/>
  <c r="AR293" i="4"/>
  <c r="AR252" i="4"/>
  <c r="AR209" i="4"/>
  <c r="AR165" i="4"/>
  <c r="AR124" i="4"/>
  <c r="AR81" i="4"/>
  <c r="AR37" i="4"/>
  <c r="AR512" i="4"/>
  <c r="AR504" i="4"/>
  <c r="AR494" i="4"/>
  <c r="AR472" i="4"/>
  <c r="AR451" i="4"/>
  <c r="AR430" i="4"/>
  <c r="AR408" i="4"/>
  <c r="AR387" i="4"/>
  <c r="AR366" i="4"/>
  <c r="AR344" i="4"/>
  <c r="AR284" i="4"/>
  <c r="AR197" i="4"/>
  <c r="AR113" i="4"/>
  <c r="AR28" i="4"/>
  <c r="AR516" i="4"/>
  <c r="AR508" i="4"/>
  <c r="AR499" i="4"/>
  <c r="AR488" i="4"/>
  <c r="AR478" i="4"/>
  <c r="AR467" i="4"/>
  <c r="AR456" i="4"/>
  <c r="AR446" i="4"/>
  <c r="AR435" i="4"/>
  <c r="AR424" i="4"/>
  <c r="AR414" i="4"/>
  <c r="AR403" i="4"/>
  <c r="AR392" i="4"/>
  <c r="AR382" i="4"/>
  <c r="AR371" i="4"/>
  <c r="AR360" i="4"/>
  <c r="AR350" i="4"/>
  <c r="AR333" i="4"/>
  <c r="AR305" i="4"/>
  <c r="AR261" i="4"/>
  <c r="AR220" i="4"/>
  <c r="AR177" i="4"/>
  <c r="AR133" i="4"/>
  <c r="AR92" i="4"/>
  <c r="AR49" i="4"/>
  <c r="AS488" i="4"/>
  <c r="AS484" i="4"/>
  <c r="AS480" i="4"/>
  <c r="AS476" i="4"/>
  <c r="AS472" i="4"/>
  <c r="AS468" i="4"/>
  <c r="AS464" i="4"/>
  <c r="AS460" i="4"/>
  <c r="AS456" i="4"/>
  <c r="AS452" i="4"/>
  <c r="AS448" i="4"/>
  <c r="AS444" i="4"/>
  <c r="AS440" i="4"/>
  <c r="AS436" i="4"/>
  <c r="AS432" i="4"/>
  <c r="AS428" i="4"/>
  <c r="AS424" i="4"/>
  <c r="AS420" i="4"/>
  <c r="AS416" i="4"/>
  <c r="AS412" i="4"/>
  <c r="AS408" i="4"/>
  <c r="AS404" i="4"/>
  <c r="AS400" i="4"/>
  <c r="AS396" i="4"/>
  <c r="AS392" i="4"/>
  <c r="AS388" i="4"/>
  <c r="AS384" i="4"/>
  <c r="AS380" i="4"/>
  <c r="AS376" i="4"/>
  <c r="AS372" i="4"/>
  <c r="AS368" i="4"/>
  <c r="AS364" i="4"/>
  <c r="AS360" i="4"/>
  <c r="AS356" i="4"/>
  <c r="AS352" i="4"/>
  <c r="AS348" i="4"/>
  <c r="AS344" i="4"/>
  <c r="AS340" i="4"/>
  <c r="AS335" i="4"/>
  <c r="AS329" i="4"/>
  <c r="AS324" i="4"/>
  <c r="AS319" i="4"/>
  <c r="AS313" i="4"/>
  <c r="AS308" i="4"/>
  <c r="AS303" i="4"/>
  <c r="AS297" i="4"/>
  <c r="AS292" i="4"/>
  <c r="AS287" i="4"/>
  <c r="AS281" i="4"/>
  <c r="AS276" i="4"/>
  <c r="AS271" i="4"/>
  <c r="AS265" i="4"/>
  <c r="AS260" i="4"/>
  <c r="AS255" i="4"/>
  <c r="AS248" i="4"/>
  <c r="AS240" i="4"/>
  <c r="AS232" i="4"/>
  <c r="AS224" i="4"/>
  <c r="AS216" i="4"/>
  <c r="AS208" i="4"/>
  <c r="AS200" i="4"/>
  <c r="AS192" i="4"/>
  <c r="AS184" i="4"/>
  <c r="AS176" i="4"/>
  <c r="AS168" i="4"/>
  <c r="AS160" i="4"/>
  <c r="AS152" i="4"/>
  <c r="AS144" i="4"/>
  <c r="AS136" i="4"/>
  <c r="AS128" i="4"/>
  <c r="AS120" i="4"/>
  <c r="AS112" i="4"/>
  <c r="AS104" i="4"/>
  <c r="AS96" i="4"/>
  <c r="AS88" i="4"/>
  <c r="AS80" i="4"/>
  <c r="AS72" i="4"/>
  <c r="AS64" i="4"/>
  <c r="AS56" i="4"/>
  <c r="AS48" i="4"/>
  <c r="AS40" i="4"/>
  <c r="AS32" i="4"/>
  <c r="AS24" i="4"/>
  <c r="AS16" i="4"/>
  <c r="AS8" i="4"/>
  <c r="AS251" i="4"/>
  <c r="AS247" i="4"/>
  <c r="AS243" i="4"/>
  <c r="AS239" i="4"/>
  <c r="AS235" i="4"/>
  <c r="AS231" i="4"/>
  <c r="AS227" i="4"/>
  <c r="AS223" i="4"/>
  <c r="AS219" i="4"/>
  <c r="AS215" i="4"/>
  <c r="AS211" i="4"/>
  <c r="AS207" i="4"/>
  <c r="AS203" i="4"/>
  <c r="AS199" i="4"/>
  <c r="AS195" i="4"/>
  <c r="AS191" i="4"/>
  <c r="AS187" i="4"/>
  <c r="AS183" i="4"/>
  <c r="AS179" i="4"/>
  <c r="AS175" i="4"/>
  <c r="AS171" i="4"/>
  <c r="AS167" i="4"/>
  <c r="AS163" i="4"/>
  <c r="AS159" i="4"/>
  <c r="AS155" i="4"/>
  <c r="AS151" i="4"/>
  <c r="AS147" i="4"/>
  <c r="AS143" i="4"/>
  <c r="AS139" i="4"/>
  <c r="AS135" i="4"/>
  <c r="AS131" i="4"/>
  <c r="AS127" i="4"/>
  <c r="AS123" i="4"/>
  <c r="AS119" i="4"/>
  <c r="AS115" i="4"/>
  <c r="AS111" i="4"/>
  <c r="AS107" i="4"/>
  <c r="AS103" i="4"/>
  <c r="AS99" i="4"/>
  <c r="AS95" i="4"/>
  <c r="AS91" i="4"/>
  <c r="AS87" i="4"/>
  <c r="AS83" i="4"/>
  <c r="AS79" i="4"/>
  <c r="AS75" i="4"/>
  <c r="AS71" i="4"/>
  <c r="AS67" i="4"/>
  <c r="AS63" i="4"/>
  <c r="AS59" i="4"/>
  <c r="AS55" i="4"/>
  <c r="AS51" i="4"/>
  <c r="AS47" i="4"/>
  <c r="AS43" i="4"/>
  <c r="AS39" i="4"/>
  <c r="AS35" i="4"/>
  <c r="AS31" i="4"/>
  <c r="AS27" i="4"/>
  <c r="AS23" i="4"/>
  <c r="AS19" i="4"/>
  <c r="AS15" i="4"/>
  <c r="AS11" i="4"/>
  <c r="AS7" i="4"/>
  <c r="AS3" i="4"/>
  <c r="AS338" i="4"/>
  <c r="AS334" i="4"/>
  <c r="AS330" i="4"/>
  <c r="AS326" i="4"/>
  <c r="AS322" i="4"/>
  <c r="AS318" i="4"/>
  <c r="AS314" i="4"/>
  <c r="AS310" i="4"/>
  <c r="AS306" i="4"/>
  <c r="AS302" i="4"/>
  <c r="AS298" i="4"/>
  <c r="AS294" i="4"/>
  <c r="AS290" i="4"/>
  <c r="AS286" i="4"/>
  <c r="AS282" i="4"/>
  <c r="AS278" i="4"/>
  <c r="AS274" i="4"/>
  <c r="AS270" i="4"/>
  <c r="AS266" i="4"/>
  <c r="AS262" i="4"/>
  <c r="AS258" i="4"/>
  <c r="AS254" i="4"/>
  <c r="AS250" i="4"/>
  <c r="AS246" i="4"/>
  <c r="AS242" i="4"/>
  <c r="AS238" i="4"/>
  <c r="AS234" i="4"/>
  <c r="AS230" i="4"/>
  <c r="AS226" i="4"/>
  <c r="AS222" i="4"/>
  <c r="AS218" i="4"/>
  <c r="AS214" i="4"/>
  <c r="AS210" i="4"/>
  <c r="AS206" i="4"/>
  <c r="AS202" i="4"/>
  <c r="AS198" i="4"/>
  <c r="AS194" i="4"/>
  <c r="AS190" i="4"/>
  <c r="AS186" i="4"/>
  <c r="AS182" i="4"/>
  <c r="AS178" i="4"/>
  <c r="AS174" i="4"/>
  <c r="AS170" i="4"/>
  <c r="AS166" i="4"/>
  <c r="AS162" i="4"/>
  <c r="AS158" i="4"/>
  <c r="AS154" i="4"/>
  <c r="AS150" i="4"/>
  <c r="AS146" i="4"/>
  <c r="AS142" i="4"/>
  <c r="AS138" i="4"/>
  <c r="AS134" i="4"/>
  <c r="AS130" i="4"/>
  <c r="AS126" i="4"/>
  <c r="AS122" i="4"/>
  <c r="AS118" i="4"/>
  <c r="AS114" i="4"/>
  <c r="AS110" i="4"/>
  <c r="AS106" i="4"/>
  <c r="AS102" i="4"/>
  <c r="AS98" i="4"/>
  <c r="AS94" i="4"/>
  <c r="AS90" i="4"/>
  <c r="AS86" i="4"/>
  <c r="AS82" i="4"/>
  <c r="AS78" i="4"/>
  <c r="AS74" i="4"/>
  <c r="AS70" i="4"/>
  <c r="AS66" i="4"/>
  <c r="AS62" i="4"/>
  <c r="AS58" i="4"/>
  <c r="AS54" i="4"/>
  <c r="AS50" i="4"/>
  <c r="AS46" i="4"/>
  <c r="AS42" i="4"/>
  <c r="AS38" i="4"/>
  <c r="AS34" i="4"/>
  <c r="AS30" i="4"/>
  <c r="AS26" i="4"/>
  <c r="AS22" i="4"/>
  <c r="AS18" i="4"/>
  <c r="AS14" i="4"/>
  <c r="AS10" i="4"/>
  <c r="AS6" i="4"/>
  <c r="AR2" i="4"/>
  <c r="AR8" i="4"/>
  <c r="AR16" i="4"/>
  <c r="AR24" i="4"/>
  <c r="AR32" i="4"/>
  <c r="AR40" i="4"/>
  <c r="AR48" i="4"/>
  <c r="AR56" i="4"/>
  <c r="AR64" i="4"/>
  <c r="AR72" i="4"/>
  <c r="AR80" i="4"/>
  <c r="AR88" i="4"/>
  <c r="AR96" i="4"/>
  <c r="AR104" i="4"/>
  <c r="AR112" i="4"/>
  <c r="AR120" i="4"/>
  <c r="AR128" i="4"/>
  <c r="AR136" i="4"/>
  <c r="AR144" i="4"/>
  <c r="AR152" i="4"/>
  <c r="AR160" i="4"/>
  <c r="AR168" i="4"/>
  <c r="AR176" i="4"/>
  <c r="AR184" i="4"/>
  <c r="AR192" i="4"/>
  <c r="AR200" i="4"/>
  <c r="AR208" i="4"/>
  <c r="AR216" i="4"/>
  <c r="AR224" i="4"/>
  <c r="AR232" i="4"/>
  <c r="AR240" i="4"/>
  <c r="AR248" i="4"/>
  <c r="AR256" i="4"/>
  <c r="AR264" i="4"/>
  <c r="AR272" i="4"/>
  <c r="AR280" i="4"/>
  <c r="AR288" i="4"/>
  <c r="AR296" i="4"/>
  <c r="AR304" i="4"/>
  <c r="AR309" i="4"/>
  <c r="AR315" i="4"/>
  <c r="AR320" i="4"/>
  <c r="AR325" i="4"/>
  <c r="AR331" i="4"/>
  <c r="AR336" i="4"/>
  <c r="AR341" i="4"/>
  <c r="AR345" i="4"/>
  <c r="AR349" i="4"/>
  <c r="AR353" i="4"/>
  <c r="AR357" i="4"/>
  <c r="AR361" i="4"/>
  <c r="AR365" i="4"/>
  <c r="AR369" i="4"/>
  <c r="AR373" i="4"/>
  <c r="AR377" i="4"/>
  <c r="AR381" i="4"/>
  <c r="AR385" i="4"/>
  <c r="AR389" i="4"/>
  <c r="AR393" i="4"/>
  <c r="AR397" i="4"/>
  <c r="AR401" i="4"/>
  <c r="AR405" i="4"/>
  <c r="AR409" i="4"/>
  <c r="AR413" i="4"/>
  <c r="AR417" i="4"/>
  <c r="AR421" i="4"/>
  <c r="AR425" i="4"/>
  <c r="AR429" i="4"/>
  <c r="AR433" i="4"/>
  <c r="AR437" i="4"/>
  <c r="AR441" i="4"/>
  <c r="AR445" i="4"/>
  <c r="AR449" i="4"/>
  <c r="AR453" i="4"/>
  <c r="AR457" i="4"/>
  <c r="AR461" i="4"/>
  <c r="AR465" i="4"/>
  <c r="AR469" i="4"/>
  <c r="AR473" i="4"/>
  <c r="AR477" i="4"/>
  <c r="AR481" i="4"/>
  <c r="AR485" i="4"/>
  <c r="AR489" i="4"/>
  <c r="AR493" i="4"/>
  <c r="AR497" i="4"/>
  <c r="AR501" i="4"/>
  <c r="AR339" i="4"/>
  <c r="AR332" i="4"/>
  <c r="AR324" i="4"/>
  <c r="AR317" i="4"/>
  <c r="AR311" i="4"/>
  <c r="AR301" i="4"/>
  <c r="AR292" i="4"/>
  <c r="AR281" i="4"/>
  <c r="AR269" i="4"/>
  <c r="AR260" i="4"/>
  <c r="AR249" i="4"/>
  <c r="AR237" i="4"/>
  <c r="AR228" i="4"/>
  <c r="AR217" i="4"/>
  <c r="AR205" i="4"/>
  <c r="AR196" i="4"/>
  <c r="AR185" i="4"/>
  <c r="AR173" i="4"/>
  <c r="AR164" i="4"/>
  <c r="AR153" i="4"/>
  <c r="AR141" i="4"/>
  <c r="AR132" i="4"/>
  <c r="AR121" i="4"/>
  <c r="AR109" i="4"/>
  <c r="AR100" i="4"/>
  <c r="AR89" i="4"/>
  <c r="AR77" i="4"/>
  <c r="AR68" i="4"/>
  <c r="AR57" i="4"/>
  <c r="AR45" i="4"/>
  <c r="AR36" i="4"/>
  <c r="AR25" i="4"/>
  <c r="AR13" i="4"/>
  <c r="AR4" i="4"/>
  <c r="AR519" i="4"/>
  <c r="AR515" i="4"/>
  <c r="AR511" i="4"/>
  <c r="AR507" i="4"/>
  <c r="AR503" i="4"/>
  <c r="AR498" i="4"/>
  <c r="AR492" i="4"/>
  <c r="AR487" i="4"/>
  <c r="AR482" i="4"/>
  <c r="AR476" i="4"/>
  <c r="AR471" i="4"/>
  <c r="AR466" i="4"/>
  <c r="AR460" i="4"/>
  <c r="AR455" i="4"/>
  <c r="AR450" i="4"/>
  <c r="AR444" i="4"/>
  <c r="AR439" i="4"/>
  <c r="AR434" i="4"/>
  <c r="AR428" i="4"/>
  <c r="AR423" i="4"/>
  <c r="AR418" i="4"/>
  <c r="AR412" i="4"/>
  <c r="AR407" i="4"/>
  <c r="AR402" i="4"/>
  <c r="AR396" i="4"/>
  <c r="AR391" i="4"/>
  <c r="AR386" i="4"/>
  <c r="AR380" i="4"/>
  <c r="AR375" i="4"/>
  <c r="AR370" i="4"/>
  <c r="AR364" i="4"/>
  <c r="AR359" i="4"/>
  <c r="AR354" i="4"/>
  <c r="AR348" i="4"/>
  <c r="AR343" i="4"/>
  <c r="AR337" i="4"/>
  <c r="AR329" i="4"/>
  <c r="AR323" i="4"/>
  <c r="AR316" i="4"/>
  <c r="AR308" i="4"/>
  <c r="AR300" i="4"/>
  <c r="AR289" i="4"/>
  <c r="AR277" i="4"/>
  <c r="AR268" i="4"/>
  <c r="AR257" i="4"/>
  <c r="AR245" i="4"/>
  <c r="AR236" i="4"/>
  <c r="AR225" i="4"/>
  <c r="AR213" i="4"/>
  <c r="AR204" i="4"/>
  <c r="AR193" i="4"/>
  <c r="AR181" i="4"/>
  <c r="AR172" i="4"/>
  <c r="AR161" i="4"/>
  <c r="AR149" i="4"/>
  <c r="AR140" i="4"/>
  <c r="AR129" i="4"/>
  <c r="AR117" i="4"/>
  <c r="AR108" i="4"/>
  <c r="AR97" i="4"/>
  <c r="AR85" i="4"/>
  <c r="AR76" i="4"/>
  <c r="AR65" i="4"/>
  <c r="AR53" i="4"/>
  <c r="AR44" i="4"/>
  <c r="AR33" i="4"/>
  <c r="AR21" i="4"/>
  <c r="AR12" i="4"/>
  <c r="AR518" i="4"/>
  <c r="AR514" i="4"/>
  <c r="AR510" i="4"/>
  <c r="AR506" i="4"/>
  <c r="AR502" i="4"/>
  <c r="AR496" i="4"/>
  <c r="AR491" i="4"/>
  <c r="AR486" i="4"/>
  <c r="AR480" i="4"/>
  <c r="AR475" i="4"/>
  <c r="AR470" i="4"/>
  <c r="AR464" i="4"/>
  <c r="AR459" i="4"/>
  <c r="AR454" i="4"/>
  <c r="AR448" i="4"/>
  <c r="AR443" i="4"/>
  <c r="AR438" i="4"/>
  <c r="AR432" i="4"/>
  <c r="AR427" i="4"/>
  <c r="AR422" i="4"/>
  <c r="AR416" i="4"/>
  <c r="AR411" i="4"/>
  <c r="AR406" i="4"/>
  <c r="AR400" i="4"/>
  <c r="AR395" i="4"/>
  <c r="AR390" i="4"/>
  <c r="AR384" i="4"/>
  <c r="AR379" i="4"/>
  <c r="AR374" i="4"/>
  <c r="AR368" i="4"/>
  <c r="AR363" i="4"/>
  <c r="AR358" i="4"/>
  <c r="AR352" i="4"/>
  <c r="AR347" i="4"/>
  <c r="AR342" i="4"/>
  <c r="AR335" i="4"/>
  <c r="AR328" i="4"/>
  <c r="AR321" i="4"/>
  <c r="AR313" i="4"/>
  <c r="AR307" i="4"/>
  <c r="AR297" i="4"/>
  <c r="AR285" i="4"/>
  <c r="AR276" i="4"/>
  <c r="AR265" i="4"/>
  <c r="AR253" i="4"/>
  <c r="AR244" i="4"/>
  <c r="AR233" i="4"/>
  <c r="AR221" i="4"/>
  <c r="AR212" i="4"/>
  <c r="AR201" i="4"/>
  <c r="AR189" i="4"/>
  <c r="AR180" i="4"/>
  <c r="AR169" i="4"/>
  <c r="AR157" i="4"/>
  <c r="AR148" i="4"/>
  <c r="AR137" i="4"/>
  <c r="AR125" i="4"/>
  <c r="AR116" i="4"/>
  <c r="AR105" i="4"/>
  <c r="AR93" i="4"/>
  <c r="AR84" i="4"/>
  <c r="AR73" i="4"/>
  <c r="AR61" i="4"/>
  <c r="AR52" i="4"/>
  <c r="AR41" i="4"/>
  <c r="AR29" i="4"/>
  <c r="AR20" i="4"/>
  <c r="AR9" i="4"/>
  <c r="AR303" i="4"/>
  <c r="AR299" i="4"/>
  <c r="AR295" i="4"/>
  <c r="AR291" i="4"/>
  <c r="AR287" i="4"/>
  <c r="AR283" i="4"/>
  <c r="AR279" i="4"/>
  <c r="AR275" i="4"/>
  <c r="AR271" i="4"/>
  <c r="AR267" i="4"/>
  <c r="AR263" i="4"/>
  <c r="AR259" i="4"/>
  <c r="AR255" i="4"/>
  <c r="AR251" i="4"/>
  <c r="AR247" i="4"/>
  <c r="AR243" i="4"/>
  <c r="AR239" i="4"/>
  <c r="AR235" i="4"/>
  <c r="AR231" i="4"/>
  <c r="AR227" i="4"/>
  <c r="AR223" i="4"/>
  <c r="AR219" i="4"/>
  <c r="AR215" i="4"/>
  <c r="AR211" i="4"/>
  <c r="AR207" i="4"/>
  <c r="AR203" i="4"/>
  <c r="AR199" i="4"/>
  <c r="AR195" i="4"/>
  <c r="AR191" i="4"/>
  <c r="AR187" i="4"/>
  <c r="AR183" i="4"/>
  <c r="AR179" i="4"/>
  <c r="AR175" i="4"/>
  <c r="AR171" i="4"/>
  <c r="AR167" i="4"/>
  <c r="AR163" i="4"/>
  <c r="AR159" i="4"/>
  <c r="AR155" i="4"/>
  <c r="AR151" i="4"/>
  <c r="AR147" i="4"/>
  <c r="AR143" i="4"/>
  <c r="AR139" i="4"/>
  <c r="AR135" i="4"/>
  <c r="AR131" i="4"/>
  <c r="AR127" i="4"/>
  <c r="AR123" i="4"/>
  <c r="AR119" i="4"/>
  <c r="AR115" i="4"/>
  <c r="AR111" i="4"/>
  <c r="AR107" i="4"/>
  <c r="AR103" i="4"/>
  <c r="AR99" i="4"/>
  <c r="AR95" i="4"/>
  <c r="AR91" i="4"/>
  <c r="AR87" i="4"/>
  <c r="AR83" i="4"/>
  <c r="AR79" i="4"/>
  <c r="AR75" i="4"/>
  <c r="AR71" i="4"/>
  <c r="AR67" i="4"/>
  <c r="AR63" i="4"/>
  <c r="AR59" i="4"/>
  <c r="AR55" i="4"/>
  <c r="AR51" i="4"/>
  <c r="AR47" i="4"/>
  <c r="AR43" i="4"/>
  <c r="AR39" i="4"/>
  <c r="AR35" i="4"/>
  <c r="AR31" i="4"/>
  <c r="AR27" i="4"/>
  <c r="AR23" i="4"/>
  <c r="AR19" i="4"/>
  <c r="AR15" i="4"/>
  <c r="AR11" i="4"/>
  <c r="AR7" i="4"/>
  <c r="AR3" i="4"/>
  <c r="AR338" i="4"/>
  <c r="AR334" i="4"/>
  <c r="AR330" i="4"/>
  <c r="AR326" i="4"/>
  <c r="AR322" i="4"/>
  <c r="AR318" i="4"/>
  <c r="AR314" i="4"/>
  <c r="AR310" i="4"/>
  <c r="AR306" i="4"/>
  <c r="AR302" i="4"/>
  <c r="AR298" i="4"/>
  <c r="AR294" i="4"/>
  <c r="AR290" i="4"/>
  <c r="AR286" i="4"/>
  <c r="AR282" i="4"/>
  <c r="AR278" i="4"/>
  <c r="AR274" i="4"/>
  <c r="AR270" i="4"/>
  <c r="AR266" i="4"/>
  <c r="AR262" i="4"/>
  <c r="AR258" i="4"/>
  <c r="AR254" i="4"/>
  <c r="AR250" i="4"/>
  <c r="AR246" i="4"/>
  <c r="AR242" i="4"/>
  <c r="AR238" i="4"/>
  <c r="AR234" i="4"/>
  <c r="AR230" i="4"/>
  <c r="AR226" i="4"/>
  <c r="AR222" i="4"/>
  <c r="AR218" i="4"/>
  <c r="AR214" i="4"/>
  <c r="AR210" i="4"/>
  <c r="AR206" i="4"/>
  <c r="AR202" i="4"/>
  <c r="AR198" i="4"/>
  <c r="AR194" i="4"/>
  <c r="AR190" i="4"/>
  <c r="AR186" i="4"/>
  <c r="AR182" i="4"/>
  <c r="AR178" i="4"/>
  <c r="AR174" i="4"/>
  <c r="AR170" i="4"/>
  <c r="AR166" i="4"/>
  <c r="AR162" i="4"/>
  <c r="AR158" i="4"/>
  <c r="AR154" i="4"/>
  <c r="AR150" i="4"/>
  <c r="AR146" i="4"/>
  <c r="AR142" i="4"/>
  <c r="AR138" i="4"/>
  <c r="AR134" i="4"/>
  <c r="AR130" i="4"/>
  <c r="AR126" i="4"/>
  <c r="AR122" i="4"/>
  <c r="AR118" i="4"/>
  <c r="AR114" i="4"/>
  <c r="AR110" i="4"/>
  <c r="AR106" i="4"/>
  <c r="AR102" i="4"/>
  <c r="AR98" i="4"/>
  <c r="AR94" i="4"/>
  <c r="AR90" i="4"/>
  <c r="AR86" i="4"/>
  <c r="AR82" i="4"/>
  <c r="AR78" i="4"/>
  <c r="AR74" i="4"/>
  <c r="AR70" i="4"/>
  <c r="AR66" i="4"/>
  <c r="AR62" i="4"/>
  <c r="AR58" i="4"/>
  <c r="AR54" i="4"/>
  <c r="AR50" i="4"/>
  <c r="AR46" i="4"/>
  <c r="AR42" i="4"/>
  <c r="AR38" i="4"/>
  <c r="AR34" i="4"/>
  <c r="AR30" i="4"/>
  <c r="AR26" i="4"/>
  <c r="AR22" i="4"/>
  <c r="AR18" i="4"/>
  <c r="AR14" i="4"/>
  <c r="AR10" i="4"/>
  <c r="AR6" i="4"/>
  <c r="AQ2" i="4" l="1" a="1"/>
  <c r="AQ382" i="4" s="1"/>
  <c r="AQ487" i="4" l="1"/>
  <c r="AQ430" i="4"/>
  <c r="AQ368" i="4"/>
  <c r="AQ515" i="4"/>
  <c r="AQ467" i="4"/>
  <c r="AQ421" i="4"/>
  <c r="AQ502" i="4"/>
  <c r="AQ459" i="4"/>
  <c r="AQ406" i="4"/>
  <c r="AQ494" i="4"/>
  <c r="AQ450" i="4"/>
  <c r="AQ2" i="4"/>
  <c r="AQ12" i="4"/>
  <c r="AQ39" i="4"/>
  <c r="AQ60" i="4"/>
  <c r="AQ87" i="4"/>
  <c r="AQ113" i="4"/>
  <c r="AQ139" i="4"/>
  <c r="AQ167" i="4"/>
  <c r="AQ188" i="4"/>
  <c r="AQ213" i="4"/>
  <c r="AQ233" i="4"/>
  <c r="AQ249" i="4"/>
  <c r="AQ263" i="4"/>
  <c r="AQ283" i="4"/>
  <c r="AQ299" i="4"/>
  <c r="AQ315" i="4"/>
  <c r="AQ335" i="4"/>
  <c r="AQ346" i="4"/>
  <c r="AQ358" i="4"/>
  <c r="AQ373" i="4"/>
  <c r="AQ385" i="4"/>
  <c r="AQ396" i="4"/>
  <c r="AQ410" i="4"/>
  <c r="AQ422" i="4"/>
  <c r="AQ433" i="4"/>
  <c r="AQ443" i="4"/>
  <c r="AQ451" i="4"/>
  <c r="AQ461" i="4"/>
  <c r="AQ471" i="4"/>
  <c r="AQ481" i="4"/>
  <c r="AQ489" i="4"/>
  <c r="AQ497" i="4"/>
  <c r="AQ503" i="4"/>
  <c r="AQ510" i="4"/>
  <c r="AQ518" i="4"/>
  <c r="AQ23" i="4"/>
  <c r="AQ53" i="4"/>
  <c r="AQ75" i="4"/>
  <c r="AQ97" i="4"/>
  <c r="AQ128" i="4"/>
  <c r="AQ151" i="4"/>
  <c r="AQ172" i="4"/>
  <c r="AQ203" i="4"/>
  <c r="AQ223" i="4"/>
  <c r="AQ240" i="4"/>
  <c r="AQ257" i="4"/>
  <c r="AQ272" i="4"/>
  <c r="AQ289" i="4"/>
  <c r="AQ308" i="4"/>
  <c r="AQ325" i="4"/>
  <c r="AQ340" i="4"/>
  <c r="AQ353" i="4"/>
  <c r="AQ366" i="4"/>
  <c r="AQ378" i="4"/>
  <c r="AQ393" i="4"/>
  <c r="AQ404" i="4"/>
  <c r="AQ416" i="4"/>
  <c r="AQ429" i="4"/>
  <c r="AQ438" i="4"/>
  <c r="AQ446" i="4"/>
  <c r="AQ457" i="4"/>
  <c r="AQ466" i="4"/>
  <c r="AQ475" i="4"/>
  <c r="AQ486" i="4"/>
  <c r="AQ493" i="4"/>
  <c r="AQ499" i="4"/>
  <c r="AQ507" i="4"/>
  <c r="AQ514" i="4"/>
  <c r="AQ32" i="4"/>
  <c r="AQ55" i="4"/>
  <c r="AQ81" i="4"/>
  <c r="AQ108" i="4"/>
  <c r="AQ129" i="4"/>
  <c r="AQ156" i="4"/>
  <c r="AQ183" i="4"/>
  <c r="AQ209" i="4"/>
  <c r="AQ225" i="4"/>
  <c r="AQ244" i="4"/>
  <c r="AQ261" i="4"/>
  <c r="AQ277" i="4"/>
  <c r="AQ297" i="4"/>
  <c r="AQ311" i="4"/>
  <c r="AQ327" i="4"/>
  <c r="AQ345" i="4"/>
  <c r="AQ357" i="4"/>
  <c r="AQ17" i="4"/>
  <c r="AQ43" i="4"/>
  <c r="AQ71" i="4"/>
  <c r="AQ96" i="4"/>
  <c r="AQ117" i="4"/>
  <c r="AQ145" i="4"/>
  <c r="AQ171" i="4"/>
  <c r="AQ193" i="4"/>
  <c r="AQ220" i="4"/>
  <c r="AQ235" i="4"/>
  <c r="AQ251" i="4"/>
  <c r="AQ271" i="4"/>
  <c r="AQ287" i="4"/>
  <c r="AQ300" i="4"/>
  <c r="AQ320" i="4"/>
  <c r="AQ336" i="4"/>
  <c r="AQ350" i="4"/>
  <c r="AQ364" i="4"/>
  <c r="AQ374" i="4"/>
  <c r="AQ388" i="4"/>
  <c r="AQ401" i="4"/>
  <c r="AQ414" i="4"/>
  <c r="AQ425" i="4"/>
  <c r="AQ435" i="4"/>
  <c r="AQ445" i="4"/>
  <c r="AQ454" i="4"/>
  <c r="AQ465" i="4"/>
  <c r="AQ473" i="4"/>
  <c r="AQ482" i="4"/>
  <c r="AQ491" i="4"/>
  <c r="AQ498" i="4"/>
  <c r="AQ505" i="4"/>
  <c r="AQ513" i="4"/>
  <c r="AQ519" i="4"/>
  <c r="AQ509" i="4"/>
  <c r="AQ478" i="4"/>
  <c r="AQ439" i="4"/>
  <c r="AQ394" i="4"/>
  <c r="AQ483" i="4"/>
  <c r="AQ477" i="4"/>
  <c r="AQ470" i="4"/>
  <c r="AQ462" i="4"/>
  <c r="AQ455" i="4"/>
  <c r="AQ449" i="4"/>
  <c r="AQ441" i="4"/>
  <c r="AQ434" i="4"/>
  <c r="AQ427" i="4"/>
  <c r="AQ417" i="4"/>
  <c r="AQ409" i="4"/>
  <c r="AQ400" i="4"/>
  <c r="AQ389" i="4"/>
  <c r="AQ380" i="4"/>
  <c r="AQ372" i="4"/>
  <c r="AQ361" i="4"/>
  <c r="AQ352" i="4"/>
  <c r="AQ342" i="4"/>
  <c r="AQ329" i="4"/>
  <c r="AQ319" i="4"/>
  <c r="AQ305" i="4"/>
  <c r="AQ292" i="4"/>
  <c r="AQ279" i="4"/>
  <c r="AQ268" i="4"/>
  <c r="AQ255" i="4"/>
  <c r="AQ241" i="4"/>
  <c r="AQ229" i="4"/>
  <c r="AQ215" i="4"/>
  <c r="AQ199" i="4"/>
  <c r="AQ181" i="4"/>
  <c r="AQ160" i="4"/>
  <c r="AQ140" i="4"/>
  <c r="AQ124" i="4"/>
  <c r="AQ103" i="4"/>
  <c r="AQ85" i="4"/>
  <c r="AQ65" i="4"/>
  <c r="AQ44" i="4"/>
  <c r="AQ28" i="4"/>
  <c r="AQ11" i="4"/>
  <c r="AQ517" i="4"/>
  <c r="AQ511" i="4"/>
  <c r="AQ506" i="4"/>
  <c r="AQ501" i="4"/>
  <c r="AQ495" i="4"/>
  <c r="AQ490" i="4"/>
  <c r="AQ485" i="4"/>
  <c r="AQ479" i="4"/>
  <c r="AQ474" i="4"/>
  <c r="AQ469" i="4"/>
  <c r="AQ463" i="4"/>
  <c r="AQ458" i="4"/>
  <c r="AQ453" i="4"/>
  <c r="AQ447" i="4"/>
  <c r="AQ442" i="4"/>
  <c r="AQ437" i="4"/>
  <c r="AQ431" i="4"/>
  <c r="AQ426" i="4"/>
  <c r="AQ420" i="4"/>
  <c r="AQ412" i="4"/>
  <c r="AQ405" i="4"/>
  <c r="AQ398" i="4"/>
  <c r="AQ390" i="4"/>
  <c r="AQ384" i="4"/>
  <c r="AQ377" i="4"/>
  <c r="AQ369" i="4"/>
  <c r="AQ362" i="4"/>
  <c r="AQ356" i="4"/>
  <c r="AQ348" i="4"/>
  <c r="AQ341" i="4"/>
  <c r="AQ332" i="4"/>
  <c r="AQ321" i="4"/>
  <c r="AQ313" i="4"/>
  <c r="AQ304" i="4"/>
  <c r="AQ293" i="4"/>
  <c r="AQ284" i="4"/>
  <c r="AQ276" i="4"/>
  <c r="AQ265" i="4"/>
  <c r="AQ256" i="4"/>
  <c r="AQ247" i="4"/>
  <c r="AQ236" i="4"/>
  <c r="AQ228" i="4"/>
  <c r="AQ219" i="4"/>
  <c r="AQ204" i="4"/>
  <c r="AQ192" i="4"/>
  <c r="AQ177" i="4"/>
  <c r="AQ161" i="4"/>
  <c r="AQ149" i="4"/>
  <c r="AQ135" i="4"/>
  <c r="AQ119" i="4"/>
  <c r="AQ107" i="4"/>
  <c r="AQ92" i="4"/>
  <c r="AQ76" i="4"/>
  <c r="AQ64" i="4"/>
  <c r="AQ49" i="4"/>
  <c r="AQ33" i="4"/>
  <c r="AQ21" i="4"/>
  <c r="AQ7" i="4"/>
  <c r="AQ516" i="4"/>
  <c r="AQ512" i="4"/>
  <c r="AQ508" i="4"/>
  <c r="AQ504" i="4"/>
  <c r="AQ500" i="4"/>
  <c r="AQ496" i="4"/>
  <c r="AQ492" i="4"/>
  <c r="AQ488" i="4"/>
  <c r="AQ484" i="4"/>
  <c r="AQ480" i="4"/>
  <c r="AQ476" i="4"/>
  <c r="AQ472" i="4"/>
  <c r="AQ468" i="4"/>
  <c r="AQ464" i="4"/>
  <c r="AQ460" i="4"/>
  <c r="AQ456" i="4"/>
  <c r="AQ452" i="4"/>
  <c r="AQ448" i="4"/>
  <c r="AQ444" i="4"/>
  <c r="AQ440" i="4"/>
  <c r="AQ436" i="4"/>
  <c r="AQ432" i="4"/>
  <c r="AQ428" i="4"/>
  <c r="AQ424" i="4"/>
  <c r="AQ418" i="4"/>
  <c r="AQ413" i="4"/>
  <c r="AQ408" i="4"/>
  <c r="AQ402" i="4"/>
  <c r="AQ397" i="4"/>
  <c r="AQ392" i="4"/>
  <c r="AQ386" i="4"/>
  <c r="AQ381" i="4"/>
  <c r="AQ376" i="4"/>
  <c r="AQ370" i="4"/>
  <c r="AQ365" i="4"/>
  <c r="AQ360" i="4"/>
  <c r="AQ354" i="4"/>
  <c r="AQ349" i="4"/>
  <c r="AQ344" i="4"/>
  <c r="AQ337" i="4"/>
  <c r="AQ331" i="4"/>
  <c r="AQ324" i="4"/>
  <c r="AQ316" i="4"/>
  <c r="AQ309" i="4"/>
  <c r="AQ303" i="4"/>
  <c r="AQ295" i="4"/>
  <c r="AQ288" i="4"/>
  <c r="AQ281" i="4"/>
  <c r="AQ273" i="4"/>
  <c r="AQ267" i="4"/>
  <c r="AQ260" i="4"/>
  <c r="AQ252" i="4"/>
  <c r="AQ245" i="4"/>
  <c r="AQ239" i="4"/>
  <c r="AQ231" i="4"/>
  <c r="AQ224" i="4"/>
  <c r="AQ217" i="4"/>
  <c r="AQ208" i="4"/>
  <c r="AQ197" i="4"/>
  <c r="AQ187" i="4"/>
  <c r="AQ176" i="4"/>
  <c r="AQ165" i="4"/>
  <c r="AQ155" i="4"/>
  <c r="AQ144" i="4"/>
  <c r="AQ133" i="4"/>
  <c r="AQ123" i="4"/>
  <c r="AQ112" i="4"/>
  <c r="AQ101" i="4"/>
  <c r="AQ91" i="4"/>
  <c r="AQ80" i="4"/>
  <c r="AQ69" i="4"/>
  <c r="AQ59" i="4"/>
  <c r="AQ48" i="4"/>
  <c r="AQ37" i="4"/>
  <c r="AQ27" i="4"/>
  <c r="AQ16" i="4"/>
  <c r="AQ5" i="4"/>
  <c r="AQ212" i="4"/>
  <c r="AQ207" i="4"/>
  <c r="AQ201" i="4"/>
  <c r="AQ196" i="4"/>
  <c r="AQ191" i="4"/>
  <c r="AQ185" i="4"/>
  <c r="AQ180" i="4"/>
  <c r="AQ175" i="4"/>
  <c r="AQ169" i="4"/>
  <c r="AQ164" i="4"/>
  <c r="AQ159" i="4"/>
  <c r="AQ153" i="4"/>
  <c r="AQ148" i="4"/>
  <c r="AQ143" i="4"/>
  <c r="AQ137" i="4"/>
  <c r="AQ132" i="4"/>
  <c r="AQ127" i="4"/>
  <c r="AQ121" i="4"/>
  <c r="AQ116" i="4"/>
  <c r="AQ111" i="4"/>
  <c r="AQ105" i="4"/>
  <c r="AQ100" i="4"/>
  <c r="AQ95" i="4"/>
  <c r="AQ89" i="4"/>
  <c r="AQ84" i="4"/>
  <c r="AQ79" i="4"/>
  <c r="AQ73" i="4"/>
  <c r="AQ68" i="4"/>
  <c r="AQ63" i="4"/>
  <c r="AQ57" i="4"/>
  <c r="AQ52" i="4"/>
  <c r="AQ47" i="4"/>
  <c r="AQ41" i="4"/>
  <c r="AQ36" i="4"/>
  <c r="AQ31" i="4"/>
  <c r="AQ25" i="4"/>
  <c r="AQ20" i="4"/>
  <c r="AQ15" i="4"/>
  <c r="AQ9" i="4"/>
  <c r="AQ4" i="4"/>
  <c r="AQ423" i="4"/>
  <c r="AQ419" i="4"/>
  <c r="AQ415" i="4"/>
  <c r="AQ411" i="4"/>
  <c r="AQ407" i="4"/>
  <c r="AQ403" i="4"/>
  <c r="AQ399" i="4"/>
  <c r="AQ395" i="4"/>
  <c r="AQ391" i="4"/>
  <c r="AQ387" i="4"/>
  <c r="AQ383" i="4"/>
  <c r="AQ379" i="4"/>
  <c r="AQ375" i="4"/>
  <c r="AQ371" i="4"/>
  <c r="AQ367" i="4"/>
  <c r="AQ363" i="4"/>
  <c r="AQ359" i="4"/>
  <c r="AQ355" i="4"/>
  <c r="AQ351" i="4"/>
  <c r="AQ347" i="4"/>
  <c r="AQ343" i="4"/>
  <c r="AQ339" i="4"/>
  <c r="AQ333" i="4"/>
  <c r="AQ328" i="4"/>
  <c r="AQ323" i="4"/>
  <c r="AQ317" i="4"/>
  <c r="AQ312" i="4"/>
  <c r="AQ307" i="4"/>
  <c r="AQ301" i="4"/>
  <c r="AQ296" i="4"/>
  <c r="AQ291" i="4"/>
  <c r="AQ285" i="4"/>
  <c r="AQ280" i="4"/>
  <c r="AQ275" i="4"/>
  <c r="AQ269" i="4"/>
  <c r="AQ264" i="4"/>
  <c r="AQ259" i="4"/>
  <c r="AQ253" i="4"/>
  <c r="AQ248" i="4"/>
  <c r="AQ243" i="4"/>
  <c r="AQ237" i="4"/>
  <c r="AQ232" i="4"/>
  <c r="AQ227" i="4"/>
  <c r="AQ221" i="4"/>
  <c r="AQ216" i="4"/>
  <c r="AQ211" i="4"/>
  <c r="AQ205" i="4"/>
  <c r="AQ200" i="4"/>
  <c r="AQ195" i="4"/>
  <c r="AQ189" i="4"/>
  <c r="AQ184" i="4"/>
  <c r="AQ179" i="4"/>
  <c r="AQ173" i="4"/>
  <c r="AQ168" i="4"/>
  <c r="AQ163" i="4"/>
  <c r="AQ157" i="4"/>
  <c r="AQ152" i="4"/>
  <c r="AQ147" i="4"/>
  <c r="AQ141" i="4"/>
  <c r="AQ136" i="4"/>
  <c r="AQ131" i="4"/>
  <c r="AQ125" i="4"/>
  <c r="AQ120" i="4"/>
  <c r="AQ115" i="4"/>
  <c r="AQ109" i="4"/>
  <c r="AQ104" i="4"/>
  <c r="AQ99" i="4"/>
  <c r="AQ93" i="4"/>
  <c r="AQ88" i="4"/>
  <c r="AQ83" i="4"/>
  <c r="AQ77" i="4"/>
  <c r="AQ72" i="4"/>
  <c r="AQ67" i="4"/>
  <c r="AQ61" i="4"/>
  <c r="AQ56" i="4"/>
  <c r="AQ51" i="4"/>
  <c r="AQ45" i="4"/>
  <c r="AQ40" i="4"/>
  <c r="AQ35" i="4"/>
  <c r="AQ29" i="4"/>
  <c r="AQ24" i="4"/>
  <c r="AQ19" i="4"/>
  <c r="AQ13" i="4"/>
  <c r="AQ8" i="4"/>
  <c r="AQ3" i="4"/>
  <c r="AQ338" i="4"/>
  <c r="AQ334" i="4"/>
  <c r="AQ330" i="4"/>
  <c r="AQ326" i="4"/>
  <c r="AQ322" i="4"/>
  <c r="AQ318" i="4"/>
  <c r="AQ314" i="4"/>
  <c r="AQ310" i="4"/>
  <c r="AQ306" i="4"/>
  <c r="AQ302" i="4"/>
  <c r="AQ298" i="4"/>
  <c r="AQ294" i="4"/>
  <c r="AQ290" i="4"/>
  <c r="AQ286" i="4"/>
  <c r="AQ282" i="4"/>
  <c r="AQ278" i="4"/>
  <c r="AQ274" i="4"/>
  <c r="AQ270" i="4"/>
  <c r="AQ266" i="4"/>
  <c r="AQ262" i="4"/>
  <c r="AQ258" i="4"/>
  <c r="AQ254" i="4"/>
  <c r="AQ250" i="4"/>
  <c r="AQ246" i="4"/>
  <c r="AQ242" i="4"/>
  <c r="AQ238" i="4"/>
  <c r="AQ234" i="4"/>
  <c r="AQ230" i="4"/>
  <c r="AQ226" i="4"/>
  <c r="AQ222" i="4"/>
  <c r="AQ218" i="4"/>
  <c r="AQ214" i="4"/>
  <c r="AQ210" i="4"/>
  <c r="AQ206" i="4"/>
  <c r="AQ202" i="4"/>
  <c r="AQ198" i="4"/>
  <c r="AQ194" i="4"/>
  <c r="AQ190" i="4"/>
  <c r="AQ186" i="4"/>
  <c r="AQ182" i="4"/>
  <c r="AQ178" i="4"/>
  <c r="AQ174" i="4"/>
  <c r="AQ170" i="4"/>
  <c r="AQ166" i="4"/>
  <c r="AQ162" i="4"/>
  <c r="AQ158" i="4"/>
  <c r="AQ154" i="4"/>
  <c r="AQ150" i="4"/>
  <c r="AQ146" i="4"/>
  <c r="AQ142" i="4"/>
  <c r="AQ138" i="4"/>
  <c r="AQ134" i="4"/>
  <c r="AQ130" i="4"/>
  <c r="AQ126" i="4"/>
  <c r="AQ122" i="4"/>
  <c r="AQ118" i="4"/>
  <c r="AQ114" i="4"/>
  <c r="AQ110" i="4"/>
  <c r="AQ106" i="4"/>
  <c r="AQ102" i="4"/>
  <c r="AQ98" i="4"/>
  <c r="AQ94" i="4"/>
  <c r="AQ90" i="4"/>
  <c r="AQ86" i="4"/>
  <c r="AQ82" i="4"/>
  <c r="AQ78" i="4"/>
  <c r="AQ74" i="4"/>
  <c r="AQ70" i="4"/>
  <c r="AQ66" i="4"/>
  <c r="AQ62" i="4"/>
  <c r="AQ58" i="4"/>
  <c r="AQ54" i="4"/>
  <c r="AQ50" i="4"/>
  <c r="AQ46" i="4"/>
  <c r="AQ42" i="4"/>
  <c r="AQ38" i="4"/>
  <c r="AQ34" i="4"/>
  <c r="AQ30" i="4"/>
  <c r="AQ26" i="4"/>
  <c r="AQ22" i="4"/>
  <c r="AQ18" i="4"/>
  <c r="AQ14" i="4"/>
  <c r="AQ10" i="4"/>
  <c r="AQ6" i="4"/>
  <c r="AO2" i="3" a="1"/>
  <c r="AO21" i="3" s="1"/>
  <c r="AO1" i="3"/>
  <c r="AO510" i="3" l="1"/>
  <c r="AO498" i="3"/>
  <c r="AO482" i="3"/>
  <c r="AO466" i="3"/>
  <c r="AO450" i="3"/>
  <c r="AO434" i="3"/>
  <c r="AO418" i="3"/>
  <c r="AO402" i="3"/>
  <c r="AO386" i="3"/>
  <c r="AO370" i="3"/>
  <c r="AO354" i="3"/>
  <c r="AO337" i="3"/>
  <c r="AO313" i="3"/>
  <c r="AO281" i="3"/>
  <c r="AO249" i="3"/>
  <c r="AO217" i="3"/>
  <c r="AO185" i="3"/>
  <c r="AO153" i="3"/>
  <c r="AO121" i="3"/>
  <c r="AO89" i="3"/>
  <c r="AO57" i="3"/>
  <c r="AO25" i="3"/>
  <c r="AO506" i="3"/>
  <c r="AO490" i="3"/>
  <c r="AO474" i="3"/>
  <c r="AO458" i="3"/>
  <c r="AO442" i="3"/>
  <c r="AO426" i="3"/>
  <c r="AO410" i="3"/>
  <c r="AO394" i="3"/>
  <c r="AO378" i="3"/>
  <c r="AO362" i="3"/>
  <c r="AO346" i="3"/>
  <c r="AO327" i="3"/>
  <c r="AO297" i="3"/>
  <c r="AO265" i="3"/>
  <c r="AO233" i="3"/>
  <c r="AO201" i="3"/>
  <c r="AO169" i="3"/>
  <c r="AO137" i="3"/>
  <c r="AO105" i="3"/>
  <c r="AO73" i="3"/>
  <c r="AO41" i="3"/>
  <c r="AO9" i="3"/>
  <c r="AO504" i="3"/>
  <c r="AO488" i="3"/>
  <c r="AO472" i="3"/>
  <c r="AO456" i="3"/>
  <c r="AO440" i="3"/>
  <c r="AO424" i="3"/>
  <c r="AO408" i="3"/>
  <c r="AO392" i="3"/>
  <c r="AO376" i="3"/>
  <c r="AO360" i="3"/>
  <c r="AO344" i="3"/>
  <c r="AO324" i="3"/>
  <c r="AO293" i="3"/>
  <c r="AO261" i="3"/>
  <c r="AO229" i="3"/>
  <c r="AO197" i="3"/>
  <c r="AO165" i="3"/>
  <c r="AO133" i="3"/>
  <c r="AO101" i="3"/>
  <c r="AO69" i="3"/>
  <c r="AO37" i="3"/>
  <c r="AO5" i="3"/>
  <c r="AO509" i="3"/>
  <c r="AO496" i="3"/>
  <c r="AO480" i="3"/>
  <c r="AO464" i="3"/>
  <c r="AO448" i="3"/>
  <c r="AO432" i="3"/>
  <c r="AO416" i="3"/>
  <c r="AO400" i="3"/>
  <c r="AO384" i="3"/>
  <c r="AO368" i="3"/>
  <c r="AO352" i="3"/>
  <c r="AO335" i="3"/>
  <c r="AO309" i="3"/>
  <c r="AO277" i="3"/>
  <c r="AO245" i="3"/>
  <c r="AO213" i="3"/>
  <c r="AO181" i="3"/>
  <c r="AO149" i="3"/>
  <c r="AO117" i="3"/>
  <c r="AO85" i="3"/>
  <c r="AO53" i="3"/>
  <c r="AO2" i="3"/>
  <c r="AO8" i="3"/>
  <c r="AO16" i="3"/>
  <c r="AO24" i="3"/>
  <c r="AO32" i="3"/>
  <c r="AO40" i="3"/>
  <c r="AO48" i="3"/>
  <c r="AO56" i="3"/>
  <c r="AO64" i="3"/>
  <c r="AO72" i="3"/>
  <c r="AO80" i="3"/>
  <c r="AO88" i="3"/>
  <c r="AO96" i="3"/>
  <c r="AO104" i="3"/>
  <c r="AO112" i="3"/>
  <c r="AO120" i="3"/>
  <c r="AO128" i="3"/>
  <c r="AO136" i="3"/>
  <c r="AO144" i="3"/>
  <c r="AO152" i="3"/>
  <c r="AO160" i="3"/>
  <c r="AO168" i="3"/>
  <c r="AO176" i="3"/>
  <c r="AO184" i="3"/>
  <c r="AO192" i="3"/>
  <c r="AO200" i="3"/>
  <c r="AO208" i="3"/>
  <c r="AO216" i="3"/>
  <c r="AO224" i="3"/>
  <c r="AO232" i="3"/>
  <c r="AO240" i="3"/>
  <c r="AO248" i="3"/>
  <c r="AO256" i="3"/>
  <c r="AO264" i="3"/>
  <c r="AO272" i="3"/>
  <c r="AO280" i="3"/>
  <c r="AO288" i="3"/>
  <c r="AO296" i="3"/>
  <c r="AO304" i="3"/>
  <c r="AO312" i="3"/>
  <c r="AO320" i="3"/>
  <c r="AO325" i="3"/>
  <c r="AO331" i="3"/>
  <c r="AO336" i="3"/>
  <c r="AO341" i="3"/>
  <c r="AO345" i="3"/>
  <c r="AO349" i="3"/>
  <c r="AO353" i="3"/>
  <c r="AO357" i="3"/>
  <c r="AO361" i="3"/>
  <c r="AO365" i="3"/>
  <c r="AO369" i="3"/>
  <c r="AO373" i="3"/>
  <c r="AO377" i="3"/>
  <c r="AO381" i="3"/>
  <c r="AO385" i="3"/>
  <c r="AO389" i="3"/>
  <c r="AO393" i="3"/>
  <c r="AO397" i="3"/>
  <c r="AO401" i="3"/>
  <c r="AO405" i="3"/>
  <c r="AO409" i="3"/>
  <c r="AO413" i="3"/>
  <c r="AO417" i="3"/>
  <c r="AO421" i="3"/>
  <c r="AO425" i="3"/>
  <c r="AO429" i="3"/>
  <c r="AO433" i="3"/>
  <c r="AO437" i="3"/>
  <c r="AO441" i="3"/>
  <c r="AO445" i="3"/>
  <c r="AO449" i="3"/>
  <c r="AO453" i="3"/>
  <c r="AO457" i="3"/>
  <c r="AO461" i="3"/>
  <c r="AO465" i="3"/>
  <c r="AO469" i="3"/>
  <c r="AO473" i="3"/>
  <c r="AO477" i="3"/>
  <c r="AO481" i="3"/>
  <c r="AO485" i="3"/>
  <c r="AO489" i="3"/>
  <c r="AO493" i="3"/>
  <c r="AO497" i="3"/>
  <c r="AO501" i="3"/>
  <c r="AO505" i="3"/>
  <c r="AO4" i="3"/>
  <c r="AO12" i="3"/>
  <c r="AO20" i="3"/>
  <c r="AO28" i="3"/>
  <c r="AO36" i="3"/>
  <c r="AO44" i="3"/>
  <c r="AO52" i="3"/>
  <c r="AO60" i="3"/>
  <c r="AO68" i="3"/>
  <c r="AO76" i="3"/>
  <c r="AO84" i="3"/>
  <c r="AO92" i="3"/>
  <c r="AO100" i="3"/>
  <c r="AO108" i="3"/>
  <c r="AO116" i="3"/>
  <c r="AO124" i="3"/>
  <c r="AO132" i="3"/>
  <c r="AO140" i="3"/>
  <c r="AO148" i="3"/>
  <c r="AO156" i="3"/>
  <c r="AO164" i="3"/>
  <c r="AO172" i="3"/>
  <c r="AO180" i="3"/>
  <c r="AO188" i="3"/>
  <c r="AO196" i="3"/>
  <c r="AO204" i="3"/>
  <c r="AO212" i="3"/>
  <c r="AO220" i="3"/>
  <c r="AO228" i="3"/>
  <c r="AO236" i="3"/>
  <c r="AO244" i="3"/>
  <c r="AO252" i="3"/>
  <c r="AO260" i="3"/>
  <c r="AO268" i="3"/>
  <c r="AO276" i="3"/>
  <c r="AO284" i="3"/>
  <c r="AO292" i="3"/>
  <c r="AO300" i="3"/>
  <c r="AO308" i="3"/>
  <c r="AO316" i="3"/>
  <c r="AO323" i="3"/>
  <c r="AO328" i="3"/>
  <c r="AO333" i="3"/>
  <c r="AO339" i="3"/>
  <c r="AO343" i="3"/>
  <c r="AO347" i="3"/>
  <c r="AO351" i="3"/>
  <c r="AO355" i="3"/>
  <c r="AO359" i="3"/>
  <c r="AO363" i="3"/>
  <c r="AO367" i="3"/>
  <c r="AO371" i="3"/>
  <c r="AO375" i="3"/>
  <c r="AO379" i="3"/>
  <c r="AO383" i="3"/>
  <c r="AO387" i="3"/>
  <c r="AO391" i="3"/>
  <c r="AO395" i="3"/>
  <c r="AO399" i="3"/>
  <c r="AO403" i="3"/>
  <c r="AO407" i="3"/>
  <c r="AO411" i="3"/>
  <c r="AO415" i="3"/>
  <c r="AO419" i="3"/>
  <c r="AO423" i="3"/>
  <c r="AO427" i="3"/>
  <c r="AO431" i="3"/>
  <c r="AO435" i="3"/>
  <c r="AO439" i="3"/>
  <c r="AO443" i="3"/>
  <c r="AO447" i="3"/>
  <c r="AO451" i="3"/>
  <c r="AO455" i="3"/>
  <c r="AO459" i="3"/>
  <c r="AO463" i="3"/>
  <c r="AO467" i="3"/>
  <c r="AO471" i="3"/>
  <c r="AO475" i="3"/>
  <c r="AO479" i="3"/>
  <c r="AO483" i="3"/>
  <c r="AO487" i="3"/>
  <c r="AO491" i="3"/>
  <c r="AO495" i="3"/>
  <c r="AO499" i="3"/>
  <c r="AO503" i="3"/>
  <c r="AO512" i="3"/>
  <c r="AO508" i="3"/>
  <c r="AO502" i="3"/>
  <c r="AO494" i="3"/>
  <c r="AO486" i="3"/>
  <c r="AO478" i="3"/>
  <c r="AO470" i="3"/>
  <c r="AO462" i="3"/>
  <c r="AO454" i="3"/>
  <c r="AO446" i="3"/>
  <c r="AO438" i="3"/>
  <c r="AO430" i="3"/>
  <c r="AO422" i="3"/>
  <c r="AO414" i="3"/>
  <c r="AO406" i="3"/>
  <c r="AO398" i="3"/>
  <c r="AO390" i="3"/>
  <c r="AO382" i="3"/>
  <c r="AO374" i="3"/>
  <c r="AO366" i="3"/>
  <c r="AO358" i="3"/>
  <c r="AO350" i="3"/>
  <c r="AO342" i="3"/>
  <c r="AO332" i="3"/>
  <c r="AO321" i="3"/>
  <c r="AO305" i="3"/>
  <c r="AO289" i="3"/>
  <c r="AO273" i="3"/>
  <c r="AO257" i="3"/>
  <c r="AO241" i="3"/>
  <c r="AO225" i="3"/>
  <c r="AO209" i="3"/>
  <c r="AO193" i="3"/>
  <c r="AO177" i="3"/>
  <c r="AO161" i="3"/>
  <c r="AO145" i="3"/>
  <c r="AO129" i="3"/>
  <c r="AO113" i="3"/>
  <c r="AO97" i="3"/>
  <c r="AO81" i="3"/>
  <c r="AO65" i="3"/>
  <c r="AO49" i="3"/>
  <c r="AO33" i="3"/>
  <c r="AO17" i="3"/>
  <c r="AO511" i="3"/>
  <c r="AO507" i="3"/>
  <c r="AO500" i="3"/>
  <c r="AO492" i="3"/>
  <c r="AO484" i="3"/>
  <c r="AO476" i="3"/>
  <c r="AO468" i="3"/>
  <c r="AO460" i="3"/>
  <c r="AO452" i="3"/>
  <c r="AO444" i="3"/>
  <c r="AO436" i="3"/>
  <c r="AO428" i="3"/>
  <c r="AO420" i="3"/>
  <c r="AO412" i="3"/>
  <c r="AO404" i="3"/>
  <c r="AO396" i="3"/>
  <c r="AO388" i="3"/>
  <c r="AO380" i="3"/>
  <c r="AO372" i="3"/>
  <c r="AO364" i="3"/>
  <c r="AO356" i="3"/>
  <c r="AO348" i="3"/>
  <c r="AO340" i="3"/>
  <c r="AO329" i="3"/>
  <c r="AO317" i="3"/>
  <c r="AO301" i="3"/>
  <c r="AO285" i="3"/>
  <c r="AO269" i="3"/>
  <c r="AO253" i="3"/>
  <c r="AO237" i="3"/>
  <c r="AO221" i="3"/>
  <c r="AO205" i="3"/>
  <c r="AO189" i="3"/>
  <c r="AO173" i="3"/>
  <c r="AO157" i="3"/>
  <c r="AO141" i="3"/>
  <c r="AO125" i="3"/>
  <c r="AO109" i="3"/>
  <c r="AO93" i="3"/>
  <c r="AO77" i="3"/>
  <c r="AO61" i="3"/>
  <c r="AO45" i="3"/>
  <c r="AO29" i="3"/>
  <c r="AO13" i="3"/>
  <c r="AO319" i="3"/>
  <c r="AO315" i="3"/>
  <c r="AO311" i="3"/>
  <c r="AO307" i="3"/>
  <c r="AO303" i="3"/>
  <c r="AO299" i="3"/>
  <c r="AO295" i="3"/>
  <c r="AO291" i="3"/>
  <c r="AO287" i="3"/>
  <c r="AO283" i="3"/>
  <c r="AO279" i="3"/>
  <c r="AO275" i="3"/>
  <c r="AO271" i="3"/>
  <c r="AO267" i="3"/>
  <c r="AO263" i="3"/>
  <c r="AO259" i="3"/>
  <c r="AO255" i="3"/>
  <c r="AO251" i="3"/>
  <c r="AO247" i="3"/>
  <c r="AO243" i="3"/>
  <c r="AO239" i="3"/>
  <c r="AO235" i="3"/>
  <c r="AO231" i="3"/>
  <c r="AO227" i="3"/>
  <c r="AO223" i="3"/>
  <c r="AO219" i="3"/>
  <c r="AO215" i="3"/>
  <c r="AO211" i="3"/>
  <c r="AO207" i="3"/>
  <c r="AO203" i="3"/>
  <c r="AO199" i="3"/>
  <c r="AO195" i="3"/>
  <c r="AO191" i="3"/>
  <c r="AO187" i="3"/>
  <c r="AO183" i="3"/>
  <c r="AO179" i="3"/>
  <c r="AO175" i="3"/>
  <c r="AO171" i="3"/>
  <c r="AO167" i="3"/>
  <c r="AO163" i="3"/>
  <c r="AO159" i="3"/>
  <c r="AO155" i="3"/>
  <c r="AO151" i="3"/>
  <c r="AO147" i="3"/>
  <c r="AO143" i="3"/>
  <c r="AO139" i="3"/>
  <c r="AO135" i="3"/>
  <c r="AO131" i="3"/>
  <c r="AO127" i="3"/>
  <c r="AO123" i="3"/>
  <c r="AO119" i="3"/>
  <c r="AO115" i="3"/>
  <c r="AO111" i="3"/>
  <c r="AO107" i="3"/>
  <c r="AO103" i="3"/>
  <c r="AO99" i="3"/>
  <c r="AO95" i="3"/>
  <c r="AO91" i="3"/>
  <c r="AO87" i="3"/>
  <c r="AO83" i="3"/>
  <c r="AO79" i="3"/>
  <c r="AO75" i="3"/>
  <c r="AO71" i="3"/>
  <c r="AO67" i="3"/>
  <c r="AO63" i="3"/>
  <c r="AO59" i="3"/>
  <c r="AO55" i="3"/>
  <c r="AO51" i="3"/>
  <c r="AO47" i="3"/>
  <c r="AO43" i="3"/>
  <c r="AO39" i="3"/>
  <c r="AO35" i="3"/>
  <c r="AO31" i="3"/>
  <c r="AO27" i="3"/>
  <c r="AO23" i="3"/>
  <c r="AO19" i="3"/>
  <c r="AO15" i="3"/>
  <c r="AO11" i="3"/>
  <c r="AO7" i="3"/>
  <c r="AO3" i="3"/>
  <c r="AO338" i="3"/>
  <c r="AO334" i="3"/>
  <c r="AO330" i="3"/>
  <c r="AO326" i="3"/>
  <c r="AO322" i="3"/>
  <c r="AO318" i="3"/>
  <c r="AO314" i="3"/>
  <c r="AO310" i="3"/>
  <c r="AO306" i="3"/>
  <c r="AO302" i="3"/>
  <c r="AO298" i="3"/>
  <c r="AO294" i="3"/>
  <c r="AO290" i="3"/>
  <c r="AO286" i="3"/>
  <c r="AO282" i="3"/>
  <c r="AO278" i="3"/>
  <c r="AO274" i="3"/>
  <c r="AO270" i="3"/>
  <c r="AO266" i="3"/>
  <c r="AO262" i="3"/>
  <c r="AO258" i="3"/>
  <c r="AO254" i="3"/>
  <c r="AO250" i="3"/>
  <c r="AO246" i="3"/>
  <c r="AO242" i="3"/>
  <c r="AO238" i="3"/>
  <c r="AO234" i="3"/>
  <c r="AO230" i="3"/>
  <c r="AO226" i="3"/>
  <c r="AO222" i="3"/>
  <c r="AO218" i="3"/>
  <c r="AO214" i="3"/>
  <c r="AO210" i="3"/>
  <c r="AO206" i="3"/>
  <c r="AO202" i="3"/>
  <c r="AO198" i="3"/>
  <c r="AO194" i="3"/>
  <c r="AO190" i="3"/>
  <c r="AO186" i="3"/>
  <c r="AO182" i="3"/>
  <c r="AO178" i="3"/>
  <c r="AO174" i="3"/>
  <c r="AO170" i="3"/>
  <c r="AO166" i="3"/>
  <c r="AO162" i="3"/>
  <c r="AO158" i="3"/>
  <c r="AO154" i="3"/>
  <c r="AO150" i="3"/>
  <c r="AO146" i="3"/>
  <c r="AO142" i="3"/>
  <c r="AO138" i="3"/>
  <c r="AO134" i="3"/>
  <c r="AO130" i="3"/>
  <c r="AO126" i="3"/>
  <c r="AO122" i="3"/>
  <c r="AO118" i="3"/>
  <c r="AO114" i="3"/>
  <c r="AO110" i="3"/>
  <c r="AO106" i="3"/>
  <c r="AO102" i="3"/>
  <c r="AO98" i="3"/>
  <c r="AO94" i="3"/>
  <c r="AO90" i="3"/>
  <c r="AO86" i="3"/>
  <c r="AO82" i="3"/>
  <c r="AO78" i="3"/>
  <c r="AO74" i="3"/>
  <c r="AO70" i="3"/>
  <c r="AO66" i="3"/>
  <c r="AO62" i="3"/>
  <c r="AO58" i="3"/>
  <c r="AO54" i="3"/>
  <c r="AO50" i="3"/>
  <c r="AO46" i="3"/>
  <c r="AO42" i="3"/>
  <c r="AO38" i="3"/>
  <c r="AO34" i="3"/>
  <c r="AO30" i="3"/>
  <c r="AO26" i="3"/>
  <c r="AO22" i="3"/>
  <c r="AO18" i="3"/>
  <c r="AO14" i="3"/>
  <c r="AO10" i="3"/>
  <c r="AO6" i="3"/>
  <c r="AN1" i="3"/>
  <c r="AN2" i="3" a="1"/>
  <c r="AN8" i="3" s="1"/>
  <c r="AM2" i="3" a="1"/>
  <c r="AM2" i="3" s="1"/>
  <c r="AM511" i="3" l="1"/>
  <c r="AM490" i="3"/>
  <c r="AM479" i="3"/>
  <c r="AM463" i="3"/>
  <c r="AM443" i="3"/>
  <c r="AM422" i="3"/>
  <c r="AM398" i="3"/>
  <c r="AM366" i="3"/>
  <c r="AM331" i="3"/>
  <c r="AM289" i="3"/>
  <c r="AM246" i="3"/>
  <c r="AM203" i="3"/>
  <c r="AM142" i="3"/>
  <c r="AM78" i="3"/>
  <c r="AM14" i="3"/>
  <c r="AM506" i="3"/>
  <c r="AM488" i="3"/>
  <c r="AM478" i="3"/>
  <c r="AM462" i="3"/>
  <c r="AM439" i="3"/>
  <c r="AM419" i="3"/>
  <c r="AM391" i="3"/>
  <c r="AM359" i="3"/>
  <c r="AM322" i="3"/>
  <c r="AM279" i="3"/>
  <c r="AM237" i="3"/>
  <c r="AM193" i="3"/>
  <c r="AM129" i="3"/>
  <c r="AM65" i="3"/>
  <c r="AM500" i="3"/>
  <c r="AM484" i="3"/>
  <c r="AM474" i="3"/>
  <c r="AM454" i="3"/>
  <c r="AM431" i="3"/>
  <c r="AM411" i="3"/>
  <c r="AM382" i="3"/>
  <c r="AM350" i="3"/>
  <c r="AM310" i="3"/>
  <c r="AM267" i="3"/>
  <c r="AM225" i="3"/>
  <c r="AM174" i="3"/>
  <c r="AM110" i="3"/>
  <c r="AM46" i="3"/>
  <c r="AM495" i="3"/>
  <c r="AM483" i="3"/>
  <c r="AM471" i="3"/>
  <c r="AM451" i="3"/>
  <c r="AM430" i="3"/>
  <c r="AM407" i="3"/>
  <c r="AM375" i="3"/>
  <c r="AM343" i="3"/>
  <c r="AM301" i="3"/>
  <c r="AM258" i="3"/>
  <c r="AM215" i="3"/>
  <c r="AM161" i="3"/>
  <c r="AM97" i="3"/>
  <c r="AM33" i="3"/>
  <c r="AM508" i="3"/>
  <c r="AM503" i="3"/>
  <c r="AM498" i="3"/>
  <c r="AM492" i="3"/>
  <c r="AM487" i="3"/>
  <c r="AM482" i="3"/>
  <c r="AM476" i="3"/>
  <c r="AM470" i="3"/>
  <c r="AM459" i="3"/>
  <c r="AM447" i="3"/>
  <c r="AM438" i="3"/>
  <c r="AM427" i="3"/>
  <c r="AM415" i="3"/>
  <c r="AM406" i="3"/>
  <c r="AM390" i="3"/>
  <c r="AM374" i="3"/>
  <c r="AM358" i="3"/>
  <c r="AM342" i="3"/>
  <c r="AM321" i="3"/>
  <c r="AM299" i="3"/>
  <c r="AM278" i="3"/>
  <c r="AM257" i="3"/>
  <c r="AM235" i="3"/>
  <c r="AM214" i="3"/>
  <c r="AM190" i="3"/>
  <c r="AM158" i="3"/>
  <c r="AM126" i="3"/>
  <c r="AM94" i="3"/>
  <c r="AM62" i="3"/>
  <c r="AM30" i="3"/>
  <c r="AM510" i="3"/>
  <c r="AM504" i="3"/>
  <c r="AM499" i="3"/>
  <c r="AM494" i="3"/>
  <c r="AM512" i="3"/>
  <c r="AM507" i="3"/>
  <c r="AM502" i="3"/>
  <c r="AM496" i="3"/>
  <c r="AM491" i="3"/>
  <c r="AM486" i="3"/>
  <c r="AM480" i="3"/>
  <c r="AM475" i="3"/>
  <c r="AM467" i="3"/>
  <c r="AM455" i="3"/>
  <c r="AM446" i="3"/>
  <c r="AM435" i="3"/>
  <c r="AM423" i="3"/>
  <c r="AM414" i="3"/>
  <c r="AM399" i="3"/>
  <c r="AM383" i="3"/>
  <c r="AM367" i="3"/>
  <c r="AM351" i="3"/>
  <c r="AM333" i="3"/>
  <c r="AM311" i="3"/>
  <c r="AM290" i="3"/>
  <c r="AM269" i="3"/>
  <c r="AM247" i="3"/>
  <c r="AM226" i="3"/>
  <c r="AM205" i="3"/>
  <c r="AM177" i="3"/>
  <c r="AM145" i="3"/>
  <c r="AM113" i="3"/>
  <c r="AM81" i="3"/>
  <c r="AM49" i="3"/>
  <c r="AM17" i="3"/>
  <c r="AM403" i="3"/>
  <c r="AM395" i="3"/>
  <c r="AM387" i="3"/>
  <c r="AM379" i="3"/>
  <c r="AM371" i="3"/>
  <c r="AM363" i="3"/>
  <c r="AM355" i="3"/>
  <c r="AM347" i="3"/>
  <c r="AM338" i="3"/>
  <c r="AM327" i="3"/>
  <c r="AM317" i="3"/>
  <c r="AM306" i="3"/>
  <c r="AM295" i="3"/>
  <c r="AM285" i="3"/>
  <c r="AM274" i="3"/>
  <c r="AM263" i="3"/>
  <c r="AM253" i="3"/>
  <c r="AM242" i="3"/>
  <c r="AM231" i="3"/>
  <c r="AM221" i="3"/>
  <c r="AM210" i="3"/>
  <c r="AM199" i="3"/>
  <c r="AM185" i="3"/>
  <c r="AM169" i="3"/>
  <c r="AM153" i="3"/>
  <c r="AM137" i="3"/>
  <c r="AM121" i="3"/>
  <c r="AM105" i="3"/>
  <c r="AM89" i="3"/>
  <c r="AM73" i="3"/>
  <c r="AM57" i="3"/>
  <c r="AM41" i="3"/>
  <c r="AM25" i="3"/>
  <c r="AM509" i="3"/>
  <c r="AM505" i="3"/>
  <c r="AM501" i="3"/>
  <c r="AM497" i="3"/>
  <c r="AM493" i="3"/>
  <c r="AM489" i="3"/>
  <c r="AM485" i="3"/>
  <c r="AM481" i="3"/>
  <c r="AM477" i="3"/>
  <c r="AM473" i="3"/>
  <c r="AM466" i="3"/>
  <c r="AM458" i="3"/>
  <c r="AM450" i="3"/>
  <c r="AM442" i="3"/>
  <c r="AM434" i="3"/>
  <c r="AM426" i="3"/>
  <c r="AM418" i="3"/>
  <c r="AM410" i="3"/>
  <c r="AM402" i="3"/>
  <c r="AM394" i="3"/>
  <c r="AM386" i="3"/>
  <c r="AM378" i="3"/>
  <c r="AM370" i="3"/>
  <c r="AM362" i="3"/>
  <c r="AM354" i="3"/>
  <c r="AM346" i="3"/>
  <c r="AM337" i="3"/>
  <c r="AM326" i="3"/>
  <c r="AM315" i="3"/>
  <c r="AM305" i="3"/>
  <c r="AM294" i="3"/>
  <c r="AM283" i="3"/>
  <c r="AM273" i="3"/>
  <c r="AM262" i="3"/>
  <c r="AM251" i="3"/>
  <c r="AM241" i="3"/>
  <c r="AM230" i="3"/>
  <c r="AM219" i="3"/>
  <c r="AM209" i="3"/>
  <c r="AM198" i="3"/>
  <c r="AM182" i="3"/>
  <c r="AM166" i="3"/>
  <c r="AM150" i="3"/>
  <c r="AM134" i="3"/>
  <c r="AM118" i="3"/>
  <c r="AM102" i="3"/>
  <c r="AM86" i="3"/>
  <c r="AM70" i="3"/>
  <c r="AM54" i="3"/>
  <c r="AM38" i="3"/>
  <c r="AM22" i="3"/>
  <c r="AM6" i="3"/>
  <c r="AM9" i="3"/>
  <c r="AN509" i="3"/>
  <c r="AN503" i="3"/>
  <c r="AN496" i="3"/>
  <c r="AN488" i="3"/>
  <c r="AN481" i="3"/>
  <c r="AN475" i="3"/>
  <c r="AN467" i="3"/>
  <c r="AN460" i="3"/>
  <c r="AN453" i="3"/>
  <c r="AN445" i="3"/>
  <c r="AN439" i="3"/>
  <c r="AN432" i="3"/>
  <c r="AN423" i="3"/>
  <c r="AN414" i="3"/>
  <c r="AN406" i="3"/>
  <c r="AN395" i="3"/>
  <c r="AN386" i="3"/>
  <c r="AN376" i="3"/>
  <c r="AN366" i="3"/>
  <c r="AN358" i="3"/>
  <c r="AN348" i="3"/>
  <c r="AN337" i="3"/>
  <c r="AN324" i="3"/>
  <c r="AN313" i="3"/>
  <c r="AN300" i="3"/>
  <c r="AN286" i="3"/>
  <c r="AN274" i="3"/>
  <c r="AN260" i="3"/>
  <c r="AN249" i="3"/>
  <c r="AN237" i="3"/>
  <c r="AN222" i="3"/>
  <c r="AN210" i="3"/>
  <c r="AN194" i="3"/>
  <c r="AN174" i="3"/>
  <c r="AN157" i="3"/>
  <c r="AN137" i="3"/>
  <c r="AN118" i="3"/>
  <c r="AN100" i="3"/>
  <c r="AN81" i="3"/>
  <c r="AN61" i="3"/>
  <c r="AN44" i="3"/>
  <c r="AN24" i="3"/>
  <c r="AN4" i="3"/>
  <c r="AN508" i="3"/>
  <c r="AN501" i="3"/>
  <c r="AN493" i="3"/>
  <c r="AN487" i="3"/>
  <c r="AN480" i="3"/>
  <c r="AN472" i="3"/>
  <c r="AN465" i="3"/>
  <c r="AN459" i="3"/>
  <c r="AN451" i="3"/>
  <c r="AN444" i="3"/>
  <c r="AN437" i="3"/>
  <c r="AN429" i="3"/>
  <c r="AN422" i="3"/>
  <c r="AN412" i="3"/>
  <c r="AN402" i="3"/>
  <c r="AN392" i="3"/>
  <c r="AN384" i="3"/>
  <c r="AN374" i="3"/>
  <c r="AN364" i="3"/>
  <c r="AN355" i="3"/>
  <c r="AN344" i="3"/>
  <c r="AN334" i="3"/>
  <c r="AN322" i="3"/>
  <c r="AN308" i="3"/>
  <c r="AN296" i="3"/>
  <c r="AN285" i="3"/>
  <c r="AN270" i="3"/>
  <c r="AN258" i="3"/>
  <c r="AN246" i="3"/>
  <c r="AN232" i="3"/>
  <c r="AN221" i="3"/>
  <c r="AN209" i="3"/>
  <c r="AN193" i="3"/>
  <c r="AN173" i="3"/>
  <c r="AN153" i="3"/>
  <c r="AN136" i="3"/>
  <c r="AN116" i="3"/>
  <c r="AN97" i="3"/>
  <c r="AN78" i="3"/>
  <c r="AN60" i="3"/>
  <c r="AN40" i="3"/>
  <c r="AN22" i="3"/>
  <c r="AN2" i="3"/>
  <c r="AN507" i="3"/>
  <c r="AN499" i="3"/>
  <c r="AN492" i="3"/>
  <c r="AN485" i="3"/>
  <c r="AN477" i="3"/>
  <c r="AN471" i="3"/>
  <c r="AN464" i="3"/>
  <c r="AN456" i="3"/>
  <c r="AN449" i="3"/>
  <c r="AN443" i="3"/>
  <c r="AN435" i="3"/>
  <c r="AN428" i="3"/>
  <c r="AN419" i="3"/>
  <c r="AN408" i="3"/>
  <c r="AN400" i="3"/>
  <c r="AN391" i="3"/>
  <c r="AN380" i="3"/>
  <c r="AN371" i="3"/>
  <c r="AN363" i="3"/>
  <c r="AN352" i="3"/>
  <c r="AN343" i="3"/>
  <c r="AN332" i="3"/>
  <c r="AN317" i="3"/>
  <c r="AN306" i="3"/>
  <c r="AN294" i="3"/>
  <c r="AN280" i="3"/>
  <c r="AN268" i="3"/>
  <c r="AN257" i="3"/>
  <c r="AN242" i="3"/>
  <c r="AN230" i="3"/>
  <c r="AN217" i="3"/>
  <c r="AN204" i="3"/>
  <c r="AN185" i="3"/>
  <c r="AN166" i="3"/>
  <c r="AN146" i="3"/>
  <c r="AN129" i="3"/>
  <c r="AN109" i="3"/>
  <c r="AN89" i="3"/>
  <c r="AN72" i="3"/>
  <c r="AN52" i="3"/>
  <c r="AN33" i="3"/>
  <c r="AN14" i="3"/>
  <c r="AN512" i="3"/>
  <c r="AN504" i="3"/>
  <c r="AN497" i="3"/>
  <c r="AN491" i="3"/>
  <c r="AN483" i="3"/>
  <c r="AN476" i="3"/>
  <c r="AN469" i="3"/>
  <c r="AN461" i="3"/>
  <c r="AN455" i="3"/>
  <c r="AN448" i="3"/>
  <c r="AN440" i="3"/>
  <c r="AN433" i="3"/>
  <c r="AN427" i="3"/>
  <c r="AN416" i="3"/>
  <c r="AN407" i="3"/>
  <c r="AN398" i="3"/>
  <c r="AN387" i="3"/>
  <c r="AN379" i="3"/>
  <c r="AN370" i="3"/>
  <c r="AN359" i="3"/>
  <c r="AN350" i="3"/>
  <c r="AN342" i="3"/>
  <c r="AN328" i="3"/>
  <c r="AN316" i="3"/>
  <c r="AN302" i="3"/>
  <c r="AN289" i="3"/>
  <c r="AN278" i="3"/>
  <c r="AN265" i="3"/>
  <c r="AN252" i="3"/>
  <c r="AN238" i="3"/>
  <c r="AN228" i="3"/>
  <c r="AN214" i="3"/>
  <c r="AN201" i="3"/>
  <c r="AN182" i="3"/>
  <c r="AN164" i="3"/>
  <c r="AN145" i="3"/>
  <c r="AN125" i="3"/>
  <c r="AN108" i="3"/>
  <c r="AN88" i="3"/>
  <c r="AN68" i="3"/>
  <c r="AN50" i="3"/>
  <c r="AN30" i="3"/>
  <c r="AN12" i="3"/>
  <c r="AN200" i="3"/>
  <c r="AN189" i="3"/>
  <c r="AN180" i="3"/>
  <c r="AN172" i="3"/>
  <c r="AN161" i="3"/>
  <c r="AN152" i="3"/>
  <c r="AN142" i="3"/>
  <c r="AN132" i="3"/>
  <c r="AN124" i="3"/>
  <c r="AN114" i="3"/>
  <c r="AN104" i="3"/>
  <c r="AN94" i="3"/>
  <c r="AN86" i="3"/>
  <c r="AN76" i="3"/>
  <c r="AN66" i="3"/>
  <c r="AN57" i="3"/>
  <c r="AN46" i="3"/>
  <c r="AN38" i="3"/>
  <c r="AN29" i="3"/>
  <c r="AN18" i="3"/>
  <c r="AN9" i="3"/>
  <c r="AN511" i="3"/>
  <c r="AN505" i="3"/>
  <c r="AN500" i="3"/>
  <c r="AN495" i="3"/>
  <c r="AN489" i="3"/>
  <c r="AN484" i="3"/>
  <c r="AN479" i="3"/>
  <c r="AN473" i="3"/>
  <c r="AN468" i="3"/>
  <c r="AN463" i="3"/>
  <c r="AN457" i="3"/>
  <c r="AN452" i="3"/>
  <c r="AN447" i="3"/>
  <c r="AN441" i="3"/>
  <c r="AN436" i="3"/>
  <c r="AN431" i="3"/>
  <c r="AN424" i="3"/>
  <c r="AN418" i="3"/>
  <c r="AN411" i="3"/>
  <c r="AN403" i="3"/>
  <c r="AN396" i="3"/>
  <c r="AN390" i="3"/>
  <c r="AN382" i="3"/>
  <c r="AN375" i="3"/>
  <c r="AN368" i="3"/>
  <c r="AN360" i="3"/>
  <c r="AN354" i="3"/>
  <c r="AN347" i="3"/>
  <c r="AN338" i="3"/>
  <c r="AN329" i="3"/>
  <c r="AN321" i="3"/>
  <c r="AN310" i="3"/>
  <c r="AN301" i="3"/>
  <c r="AN292" i="3"/>
  <c r="AN281" i="3"/>
  <c r="AN273" i="3"/>
  <c r="AN264" i="3"/>
  <c r="AN253" i="3"/>
  <c r="AN244" i="3"/>
  <c r="AN236" i="3"/>
  <c r="AN225" i="3"/>
  <c r="AN216" i="3"/>
  <c r="AN206" i="3"/>
  <c r="AN196" i="3"/>
  <c r="AN188" i="3"/>
  <c r="AN178" i="3"/>
  <c r="AN168" i="3"/>
  <c r="AN158" i="3"/>
  <c r="AN150" i="3"/>
  <c r="AN140" i="3"/>
  <c r="AN130" i="3"/>
  <c r="AN121" i="3"/>
  <c r="AN110" i="3"/>
  <c r="AN102" i="3"/>
  <c r="AN93" i="3"/>
  <c r="AN82" i="3"/>
  <c r="AN73" i="3"/>
  <c r="AN65" i="3"/>
  <c r="AN54" i="3"/>
  <c r="AN45" i="3"/>
  <c r="AN36" i="3"/>
  <c r="AN25" i="3"/>
  <c r="AN17" i="3"/>
  <c r="AN3" i="3"/>
  <c r="AN5" i="3"/>
  <c r="AN10" i="3"/>
  <c r="AN16" i="3"/>
  <c r="AN21" i="3"/>
  <c r="AN26" i="3"/>
  <c r="AN32" i="3"/>
  <c r="AN37" i="3"/>
  <c r="AN42" i="3"/>
  <c r="AN48" i="3"/>
  <c r="AN53" i="3"/>
  <c r="AN58" i="3"/>
  <c r="AN64" i="3"/>
  <c r="AN69" i="3"/>
  <c r="AN74" i="3"/>
  <c r="AN80" i="3"/>
  <c r="AN85" i="3"/>
  <c r="AN90" i="3"/>
  <c r="AN96" i="3"/>
  <c r="AN101" i="3"/>
  <c r="AN106" i="3"/>
  <c r="AN112" i="3"/>
  <c r="AN117" i="3"/>
  <c r="AN122" i="3"/>
  <c r="AN128" i="3"/>
  <c r="AN133" i="3"/>
  <c r="AN138" i="3"/>
  <c r="AN144" i="3"/>
  <c r="AN149" i="3"/>
  <c r="AN154" i="3"/>
  <c r="AN160" i="3"/>
  <c r="AN165" i="3"/>
  <c r="AN170" i="3"/>
  <c r="AN176" i="3"/>
  <c r="AN181" i="3"/>
  <c r="AN186" i="3"/>
  <c r="AN192" i="3"/>
  <c r="AN197" i="3"/>
  <c r="AN202" i="3"/>
  <c r="AN208" i="3"/>
  <c r="AN213" i="3"/>
  <c r="AN218" i="3"/>
  <c r="AN224" i="3"/>
  <c r="AN229" i="3"/>
  <c r="AN234" i="3"/>
  <c r="AN240" i="3"/>
  <c r="AN245" i="3"/>
  <c r="AN250" i="3"/>
  <c r="AN256" i="3"/>
  <c r="AN261" i="3"/>
  <c r="AN266" i="3"/>
  <c r="AN272" i="3"/>
  <c r="AN277" i="3"/>
  <c r="AN282" i="3"/>
  <c r="AN288" i="3"/>
  <c r="AN293" i="3"/>
  <c r="AN298" i="3"/>
  <c r="AN304" i="3"/>
  <c r="AN309" i="3"/>
  <c r="AN314" i="3"/>
  <c r="AN320" i="3"/>
  <c r="AN325" i="3"/>
  <c r="AN330" i="3"/>
  <c r="AN336" i="3"/>
  <c r="AN341" i="3"/>
  <c r="AN345" i="3"/>
  <c r="AN349" i="3"/>
  <c r="AN353" i="3"/>
  <c r="AN357" i="3"/>
  <c r="AN361" i="3"/>
  <c r="AN365" i="3"/>
  <c r="AN369" i="3"/>
  <c r="AN373" i="3"/>
  <c r="AN377" i="3"/>
  <c r="AN381" i="3"/>
  <c r="AN385" i="3"/>
  <c r="AN389" i="3"/>
  <c r="AN393" i="3"/>
  <c r="AN397" i="3"/>
  <c r="AN401" i="3"/>
  <c r="AN405" i="3"/>
  <c r="AN409" i="3"/>
  <c r="AN413" i="3"/>
  <c r="AN417" i="3"/>
  <c r="AN421" i="3"/>
  <c r="AN425" i="3"/>
  <c r="AN510" i="3"/>
  <c r="AN506" i="3"/>
  <c r="AN502" i="3"/>
  <c r="AN498" i="3"/>
  <c r="AN494" i="3"/>
  <c r="AN490" i="3"/>
  <c r="AN486" i="3"/>
  <c r="AN482" i="3"/>
  <c r="AN478" i="3"/>
  <c r="AN474" i="3"/>
  <c r="AN470" i="3"/>
  <c r="AN466" i="3"/>
  <c r="AN462" i="3"/>
  <c r="AN458" i="3"/>
  <c r="AN454" i="3"/>
  <c r="AN450" i="3"/>
  <c r="AN446" i="3"/>
  <c r="AN442" i="3"/>
  <c r="AN438" i="3"/>
  <c r="AN434" i="3"/>
  <c r="AN430" i="3"/>
  <c r="AN426" i="3"/>
  <c r="AN420" i="3"/>
  <c r="AN415" i="3"/>
  <c r="AN410" i="3"/>
  <c r="AN404" i="3"/>
  <c r="AN399" i="3"/>
  <c r="AN394" i="3"/>
  <c r="AN388" i="3"/>
  <c r="AN383" i="3"/>
  <c r="AN378" i="3"/>
  <c r="AN372" i="3"/>
  <c r="AN367" i="3"/>
  <c r="AN362" i="3"/>
  <c r="AN356" i="3"/>
  <c r="AN351" i="3"/>
  <c r="AN346" i="3"/>
  <c r="AN340" i="3"/>
  <c r="AN333" i="3"/>
  <c r="AN326" i="3"/>
  <c r="AN318" i="3"/>
  <c r="AN312" i="3"/>
  <c r="AN305" i="3"/>
  <c r="AN297" i="3"/>
  <c r="AN290" i="3"/>
  <c r="AN284" i="3"/>
  <c r="AN276" i="3"/>
  <c r="AN269" i="3"/>
  <c r="AN262" i="3"/>
  <c r="AN254" i="3"/>
  <c r="AN248" i="3"/>
  <c r="AN241" i="3"/>
  <c r="AN233" i="3"/>
  <c r="AN226" i="3"/>
  <c r="AN220" i="3"/>
  <c r="AN212" i="3"/>
  <c r="AN205" i="3"/>
  <c r="AN198" i="3"/>
  <c r="AN190" i="3"/>
  <c r="AN184" i="3"/>
  <c r="AN177" i="3"/>
  <c r="AN169" i="3"/>
  <c r="AN162" i="3"/>
  <c r="AN156" i="3"/>
  <c r="AN148" i="3"/>
  <c r="AN141" i="3"/>
  <c r="AN134" i="3"/>
  <c r="AN126" i="3"/>
  <c r="AN120" i="3"/>
  <c r="AN113" i="3"/>
  <c r="AN105" i="3"/>
  <c r="AN98" i="3"/>
  <c r="AN92" i="3"/>
  <c r="AN84" i="3"/>
  <c r="AN77" i="3"/>
  <c r="AN70" i="3"/>
  <c r="AN62" i="3"/>
  <c r="AN56" i="3"/>
  <c r="AN49" i="3"/>
  <c r="AN41" i="3"/>
  <c r="AN34" i="3"/>
  <c r="AN28" i="3"/>
  <c r="AN20" i="3"/>
  <c r="AN13" i="3"/>
  <c r="AN6" i="3"/>
  <c r="AN339" i="3"/>
  <c r="AN335" i="3"/>
  <c r="AN331" i="3"/>
  <c r="AN327" i="3"/>
  <c r="AN323" i="3"/>
  <c r="AN319" i="3"/>
  <c r="AN315" i="3"/>
  <c r="AN311" i="3"/>
  <c r="AN307" i="3"/>
  <c r="AN303" i="3"/>
  <c r="AN299" i="3"/>
  <c r="AN295" i="3"/>
  <c r="AN291" i="3"/>
  <c r="AN287" i="3"/>
  <c r="AN283" i="3"/>
  <c r="AN279" i="3"/>
  <c r="AN275" i="3"/>
  <c r="AN271" i="3"/>
  <c r="AN267" i="3"/>
  <c r="AN263" i="3"/>
  <c r="AN259" i="3"/>
  <c r="AN255" i="3"/>
  <c r="AN251" i="3"/>
  <c r="AN247" i="3"/>
  <c r="AN243" i="3"/>
  <c r="AN239" i="3"/>
  <c r="AN235" i="3"/>
  <c r="AN231" i="3"/>
  <c r="AN227" i="3"/>
  <c r="AN223" i="3"/>
  <c r="AN219" i="3"/>
  <c r="AN215" i="3"/>
  <c r="AN211" i="3"/>
  <c r="AN207" i="3"/>
  <c r="AN203" i="3"/>
  <c r="AN199" i="3"/>
  <c r="AN195" i="3"/>
  <c r="AN191" i="3"/>
  <c r="AN187" i="3"/>
  <c r="AN183" i="3"/>
  <c r="AN179" i="3"/>
  <c r="AN175" i="3"/>
  <c r="AN171" i="3"/>
  <c r="AN167" i="3"/>
  <c r="AN163" i="3"/>
  <c r="AN159" i="3"/>
  <c r="AN155" i="3"/>
  <c r="AN151" i="3"/>
  <c r="AN147" i="3"/>
  <c r="AN143" i="3"/>
  <c r="AN139" i="3"/>
  <c r="AN135" i="3"/>
  <c r="AN131" i="3"/>
  <c r="AN127" i="3"/>
  <c r="AN123" i="3"/>
  <c r="AN119" i="3"/>
  <c r="AN115" i="3"/>
  <c r="AN111" i="3"/>
  <c r="AN107" i="3"/>
  <c r="AN103" i="3"/>
  <c r="AN99" i="3"/>
  <c r="AN95" i="3"/>
  <c r="AN91" i="3"/>
  <c r="AN87" i="3"/>
  <c r="AN83" i="3"/>
  <c r="AN79" i="3"/>
  <c r="AN75" i="3"/>
  <c r="AN71" i="3"/>
  <c r="AN67" i="3"/>
  <c r="AN63" i="3"/>
  <c r="AN59" i="3"/>
  <c r="AN55" i="3"/>
  <c r="AN51" i="3"/>
  <c r="AN47" i="3"/>
  <c r="AN43" i="3"/>
  <c r="AN39" i="3"/>
  <c r="AN35" i="3"/>
  <c r="AN31" i="3"/>
  <c r="AN27" i="3"/>
  <c r="AN23" i="3"/>
  <c r="AN19" i="3"/>
  <c r="AN15" i="3"/>
  <c r="AN11" i="3"/>
  <c r="AN7" i="3"/>
  <c r="AM469" i="3"/>
  <c r="AM465" i="3"/>
  <c r="AM461" i="3"/>
  <c r="AM457" i="3"/>
  <c r="AM453" i="3"/>
  <c r="AM449" i="3"/>
  <c r="AM445" i="3"/>
  <c r="AM441" i="3"/>
  <c r="AM437" i="3"/>
  <c r="AM433" i="3"/>
  <c r="AM429" i="3"/>
  <c r="AM425" i="3"/>
  <c r="AM421" i="3"/>
  <c r="AM417" i="3"/>
  <c r="AM413" i="3"/>
  <c r="AM409" i="3"/>
  <c r="AM405" i="3"/>
  <c r="AM401" i="3"/>
  <c r="AM397" i="3"/>
  <c r="AM393" i="3"/>
  <c r="AM389" i="3"/>
  <c r="AM385" i="3"/>
  <c r="AM381" i="3"/>
  <c r="AM377" i="3"/>
  <c r="AM373" i="3"/>
  <c r="AM369" i="3"/>
  <c r="AM365" i="3"/>
  <c r="AM361" i="3"/>
  <c r="AM357" i="3"/>
  <c r="AM353" i="3"/>
  <c r="AM349" i="3"/>
  <c r="AM345" i="3"/>
  <c r="AM341" i="3"/>
  <c r="AM335" i="3"/>
  <c r="AM330" i="3"/>
  <c r="AM325" i="3"/>
  <c r="AM319" i="3"/>
  <c r="AM314" i="3"/>
  <c r="AM309" i="3"/>
  <c r="AM303" i="3"/>
  <c r="AM298" i="3"/>
  <c r="AM293" i="3"/>
  <c r="AM287" i="3"/>
  <c r="AM282" i="3"/>
  <c r="AM277" i="3"/>
  <c r="AM271" i="3"/>
  <c r="AM266" i="3"/>
  <c r="AM261" i="3"/>
  <c r="AM255" i="3"/>
  <c r="AM250" i="3"/>
  <c r="AM245" i="3"/>
  <c r="AM239" i="3"/>
  <c r="AM234" i="3"/>
  <c r="AM229" i="3"/>
  <c r="AM223" i="3"/>
  <c r="AM218" i="3"/>
  <c r="AM213" i="3"/>
  <c r="AM207" i="3"/>
  <c r="AM202" i="3"/>
  <c r="AM197" i="3"/>
  <c r="AM189" i="3"/>
  <c r="AM181" i="3"/>
  <c r="AM173" i="3"/>
  <c r="AM165" i="3"/>
  <c r="AM157" i="3"/>
  <c r="AM149" i="3"/>
  <c r="AM141" i="3"/>
  <c r="AM133" i="3"/>
  <c r="AM125" i="3"/>
  <c r="AM117" i="3"/>
  <c r="AM109" i="3"/>
  <c r="AM101" i="3"/>
  <c r="AM93" i="3"/>
  <c r="AM85" i="3"/>
  <c r="AM77" i="3"/>
  <c r="AM69" i="3"/>
  <c r="AM61" i="3"/>
  <c r="AM53" i="3"/>
  <c r="AM45" i="3"/>
  <c r="AM37" i="3"/>
  <c r="AM29" i="3"/>
  <c r="AM21" i="3"/>
  <c r="AM13" i="3"/>
  <c r="AM5" i="3"/>
  <c r="AM472" i="3"/>
  <c r="AM468" i="3"/>
  <c r="AM464" i="3"/>
  <c r="AM460" i="3"/>
  <c r="AM456" i="3"/>
  <c r="AM452" i="3"/>
  <c r="AM448" i="3"/>
  <c r="AM444" i="3"/>
  <c r="AM440" i="3"/>
  <c r="AM436" i="3"/>
  <c r="AM432" i="3"/>
  <c r="AM428" i="3"/>
  <c r="AM424" i="3"/>
  <c r="AM420" i="3"/>
  <c r="AM416" i="3"/>
  <c r="AM412" i="3"/>
  <c r="AM408" i="3"/>
  <c r="AM404" i="3"/>
  <c r="AM400" i="3"/>
  <c r="AM396" i="3"/>
  <c r="AM392" i="3"/>
  <c r="AM388" i="3"/>
  <c r="AM384" i="3"/>
  <c r="AM380" i="3"/>
  <c r="AM376" i="3"/>
  <c r="AM372" i="3"/>
  <c r="AM368" i="3"/>
  <c r="AM364" i="3"/>
  <c r="AM360" i="3"/>
  <c r="AM356" i="3"/>
  <c r="AM352" i="3"/>
  <c r="AM348" i="3"/>
  <c r="AM344" i="3"/>
  <c r="AM339" i="3"/>
  <c r="AM334" i="3"/>
  <c r="AM329" i="3"/>
  <c r="AM323" i="3"/>
  <c r="AM318" i="3"/>
  <c r="AM313" i="3"/>
  <c r="AM307" i="3"/>
  <c r="AM302" i="3"/>
  <c r="AM297" i="3"/>
  <c r="AM291" i="3"/>
  <c r="AM286" i="3"/>
  <c r="AM281" i="3"/>
  <c r="AM275" i="3"/>
  <c r="AM270" i="3"/>
  <c r="AM265" i="3"/>
  <c r="AM259" i="3"/>
  <c r="AM254" i="3"/>
  <c r="AM249" i="3"/>
  <c r="AM243" i="3"/>
  <c r="AM238" i="3"/>
  <c r="AM233" i="3"/>
  <c r="AM227" i="3"/>
  <c r="AM222" i="3"/>
  <c r="AM217" i="3"/>
  <c r="AM211" i="3"/>
  <c r="AM206" i="3"/>
  <c r="AM201" i="3"/>
  <c r="AM194" i="3"/>
  <c r="AM186" i="3"/>
  <c r="AM178" i="3"/>
  <c r="AM170" i="3"/>
  <c r="AM162" i="3"/>
  <c r="AM154" i="3"/>
  <c r="AM146" i="3"/>
  <c r="AM138" i="3"/>
  <c r="AM130" i="3"/>
  <c r="AM122" i="3"/>
  <c r="AM114" i="3"/>
  <c r="AM106" i="3"/>
  <c r="AM98" i="3"/>
  <c r="AM90" i="3"/>
  <c r="AM82" i="3"/>
  <c r="AM74" i="3"/>
  <c r="AM66" i="3"/>
  <c r="AM58" i="3"/>
  <c r="AM50" i="3"/>
  <c r="AM42" i="3"/>
  <c r="AM34" i="3"/>
  <c r="AM26" i="3"/>
  <c r="AM18" i="3"/>
  <c r="AM10" i="3"/>
  <c r="AM3" i="3"/>
  <c r="AM7" i="3"/>
  <c r="AM11" i="3"/>
  <c r="AM15" i="3"/>
  <c r="AM19" i="3"/>
  <c r="AM23" i="3"/>
  <c r="AM27" i="3"/>
  <c r="AM31" i="3"/>
  <c r="AM35" i="3"/>
  <c r="AM39" i="3"/>
  <c r="AM43" i="3"/>
  <c r="AM47" i="3"/>
  <c r="AM51" i="3"/>
  <c r="AM55" i="3"/>
  <c r="AM59" i="3"/>
  <c r="AM63" i="3"/>
  <c r="AM67" i="3"/>
  <c r="AM71" i="3"/>
  <c r="AM75" i="3"/>
  <c r="AM79" i="3"/>
  <c r="AM83" i="3"/>
  <c r="AM87" i="3"/>
  <c r="AM91" i="3"/>
  <c r="AM95" i="3"/>
  <c r="AM99" i="3"/>
  <c r="AM103" i="3"/>
  <c r="AM107" i="3"/>
  <c r="AM111" i="3"/>
  <c r="AM115" i="3"/>
  <c r="AM119" i="3"/>
  <c r="AM123" i="3"/>
  <c r="AM127" i="3"/>
  <c r="AM131" i="3"/>
  <c r="AM135" i="3"/>
  <c r="AM139" i="3"/>
  <c r="AM143" i="3"/>
  <c r="AM147" i="3"/>
  <c r="AM151" i="3"/>
  <c r="AM155" i="3"/>
  <c r="AM159" i="3"/>
  <c r="AM163" i="3"/>
  <c r="AM167" i="3"/>
  <c r="AM171" i="3"/>
  <c r="AM175" i="3"/>
  <c r="AM179" i="3"/>
  <c r="AM183" i="3"/>
  <c r="AM187" i="3"/>
  <c r="AM191" i="3"/>
  <c r="AM195" i="3"/>
  <c r="AM4" i="3"/>
  <c r="AM8" i="3"/>
  <c r="AM12" i="3"/>
  <c r="AM16" i="3"/>
  <c r="AM20" i="3"/>
  <c r="AM24" i="3"/>
  <c r="AM28" i="3"/>
  <c r="AM32" i="3"/>
  <c r="AM36" i="3"/>
  <c r="AM40" i="3"/>
  <c r="AM44" i="3"/>
  <c r="AM48" i="3"/>
  <c r="AM52" i="3"/>
  <c r="AM56" i="3"/>
  <c r="AM60" i="3"/>
  <c r="AM64" i="3"/>
  <c r="AM68" i="3"/>
  <c r="AM72" i="3"/>
  <c r="AM76" i="3"/>
  <c r="AM80" i="3"/>
  <c r="AM84" i="3"/>
  <c r="AM88" i="3"/>
  <c r="AM92" i="3"/>
  <c r="AM96" i="3"/>
  <c r="AM100" i="3"/>
  <c r="AM104" i="3"/>
  <c r="AM108" i="3"/>
  <c r="AM112" i="3"/>
  <c r="AM116" i="3"/>
  <c r="AM120" i="3"/>
  <c r="AM124" i="3"/>
  <c r="AM128" i="3"/>
  <c r="AM132" i="3"/>
  <c r="AM136" i="3"/>
  <c r="AM140" i="3"/>
  <c r="AM144" i="3"/>
  <c r="AM148" i="3"/>
  <c r="AM152" i="3"/>
  <c r="AM156" i="3"/>
  <c r="AM160" i="3"/>
  <c r="AM164" i="3"/>
  <c r="AM168" i="3"/>
  <c r="AM172" i="3"/>
  <c r="AM176" i="3"/>
  <c r="AM180" i="3"/>
  <c r="AM184" i="3"/>
  <c r="AM188" i="3"/>
  <c r="AM192" i="3"/>
  <c r="AM196" i="3"/>
  <c r="AM200" i="3"/>
  <c r="AM204" i="3"/>
  <c r="AM208" i="3"/>
  <c r="AM212" i="3"/>
  <c r="AM216" i="3"/>
  <c r="AM220" i="3"/>
  <c r="AM224" i="3"/>
  <c r="AM228" i="3"/>
  <c r="AM232" i="3"/>
  <c r="AM236" i="3"/>
  <c r="AM240" i="3"/>
  <c r="AM244" i="3"/>
  <c r="AM248" i="3"/>
  <c r="AM252" i="3"/>
  <c r="AM256" i="3"/>
  <c r="AM260" i="3"/>
  <c r="AM264" i="3"/>
  <c r="AM268" i="3"/>
  <c r="AM272" i="3"/>
  <c r="AM276" i="3"/>
  <c r="AM280" i="3"/>
  <c r="AM284" i="3"/>
  <c r="AM288" i="3"/>
  <c r="AM292" i="3"/>
  <c r="AM296" i="3"/>
  <c r="AM300" i="3"/>
  <c r="AM304" i="3"/>
  <c r="AM308" i="3"/>
  <c r="AM312" i="3"/>
  <c r="AM316" i="3"/>
  <c r="AM320" i="3"/>
  <c r="AM324" i="3"/>
  <c r="AM328" i="3"/>
  <c r="AM332" i="3"/>
  <c r="AM336" i="3"/>
  <c r="AM340" i="3"/>
</calcChain>
</file>

<file path=xl/sharedStrings.xml><?xml version="1.0" encoding="utf-8"?>
<sst xmlns="http://schemas.openxmlformats.org/spreadsheetml/2006/main" count="5008" uniqueCount="93">
  <si>
    <t>Indicators</t>
  </si>
  <si>
    <t>Retail Sales Ex-Autos MM</t>
  </si>
  <si>
    <t>Retail Sales MM</t>
  </si>
  <si>
    <t>Building Permits: Number</t>
  </si>
  <si>
    <t>Consumer Confidence</t>
  </si>
  <si>
    <t>ISM Manufacturing PMI</t>
  </si>
  <si>
    <t>ISM N-Mfg PMI</t>
  </si>
  <si>
    <t>Core PCE MM</t>
  </si>
  <si>
    <t>Core PCE YY</t>
  </si>
  <si>
    <t>PCE MM</t>
  </si>
  <si>
    <t>PCE YY</t>
  </si>
  <si>
    <t>Core CPI MM, SA</t>
  </si>
  <si>
    <t>Core CPI YY, NSA</t>
  </si>
  <si>
    <t>CPI MM, SA</t>
  </si>
  <si>
    <t>CPI YY, NSA</t>
  </si>
  <si>
    <t>Unemployment Rate</t>
  </si>
  <si>
    <t>Average Earnings MM</t>
  </si>
  <si>
    <t>Average Earnings YY</t>
  </si>
  <si>
    <t>Average Workweek Hrs</t>
  </si>
  <si>
    <t>Non-Farm Payrolls</t>
  </si>
  <si>
    <t>Fed Rate Lower bound</t>
  </si>
  <si>
    <t>Fed Rate Upper bound</t>
  </si>
  <si>
    <t xml:space="preserve"> </t>
  </si>
  <si>
    <t>Avg Earnings (Ex-Bonus)</t>
  </si>
  <si>
    <t>Avg Wk Earnings 3M YY</t>
  </si>
  <si>
    <t>ILO Unemployment Rate</t>
  </si>
  <si>
    <t>Core CPI MM</t>
  </si>
  <si>
    <t>Core CPI YY</t>
  </si>
  <si>
    <t>CPI MM</t>
  </si>
  <si>
    <t>CPI YY</t>
  </si>
  <si>
    <t>GfK Consumer Confidence</t>
  </si>
  <si>
    <t>Markit/CIPS Cons PMI</t>
  </si>
  <si>
    <t>Markit/CIPS Mfg PMI</t>
  </si>
  <si>
    <t>Markit/CIPS Serv PMI</t>
  </si>
  <si>
    <t>BRC Retail Sales YY</t>
  </si>
  <si>
    <t>Retail Sales Ex-Fuel MM</t>
  </si>
  <si>
    <t>UK Bank Rate</t>
  </si>
  <si>
    <t>UK GDP Monthly</t>
  </si>
  <si>
    <t>GDP QQ</t>
  </si>
  <si>
    <t>GDP YY</t>
  </si>
  <si>
    <t>time</t>
  </si>
  <si>
    <t>from</t>
  </si>
  <si>
    <t>to</t>
  </si>
  <si>
    <t>date</t>
  </si>
  <si>
    <t>-</t>
  </si>
  <si>
    <t>TIMESTAMP</t>
  </si>
  <si>
    <t>GDP Final</t>
  </si>
  <si>
    <t>FROM</t>
  </si>
  <si>
    <t>TO</t>
  </si>
  <si>
    <t>SELECTED DATE</t>
  </si>
  <si>
    <t>SELECT INDICTOR1</t>
  </si>
  <si>
    <t>SELECT INDICATOR 2</t>
  </si>
  <si>
    <t>Indicator Name</t>
  </si>
  <si>
    <t>Consumer Confid. Flash</t>
  </si>
  <si>
    <t>VALUE</t>
  </si>
  <si>
    <t>Markit Comp PMI</t>
  </si>
  <si>
    <t>Markit Mfg PMI</t>
  </si>
  <si>
    <t>Markit Serv PMI</t>
  </si>
  <si>
    <t>HICP ex F,E,A&amp;T Final YY</t>
  </si>
  <si>
    <t>HICP Final YY</t>
  </si>
  <si>
    <t>EZ Deposit Rate</t>
  </si>
  <si>
    <t>Zew Survey</t>
  </si>
  <si>
    <t>IFO Buz Climate</t>
  </si>
  <si>
    <t>GDP Flash Estimate QQ</t>
  </si>
  <si>
    <t>GDP Flash Estimate YY</t>
  </si>
  <si>
    <t/>
  </si>
  <si>
    <t>dates</t>
  </si>
  <si>
    <t>select indicators</t>
  </si>
  <si>
    <t>indicator 1</t>
  </si>
  <si>
    <t>indicator 2</t>
  </si>
  <si>
    <t>Average price of 3month ED</t>
  </si>
  <si>
    <t>libor rate</t>
  </si>
  <si>
    <t>value</t>
  </si>
  <si>
    <t>comparision with ED data</t>
  </si>
  <si>
    <t>Use ED data</t>
  </si>
  <si>
    <t>select date</t>
  </si>
  <si>
    <t>select indicator</t>
  </si>
  <si>
    <t>calculations</t>
  </si>
  <si>
    <t>avg ED data for 3 month bond at a date</t>
  </si>
  <si>
    <t>GDP Flash Estimate MM</t>
  </si>
  <si>
    <t xml:space="preserve"> GDP monthly</t>
  </si>
  <si>
    <t>selected dates</t>
  </si>
  <si>
    <t>Calculations</t>
  </si>
  <si>
    <t>avg 3-month ED value for evry months</t>
  </si>
  <si>
    <t>Comparision with ED data</t>
  </si>
  <si>
    <t>Dates</t>
  </si>
  <si>
    <t>Monthly averaged ED data for 3 month-bond</t>
  </si>
  <si>
    <t>select dates</t>
  </si>
  <si>
    <t>Select Dates</t>
  </si>
  <si>
    <t>Indicator 2</t>
  </si>
  <si>
    <t>Select ED data</t>
  </si>
  <si>
    <t>Editable values</t>
  </si>
  <si>
    <t>Edit these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</si>
</sst>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[$-409]mmm\-yy;@"/>
  </numFmts>
  <fonts count="1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Tahoma"/>
      <family val="2"/>
    </font>
    <font>
      <sz val="9"/>
      <name val="Arial"/>
      <family val="2"/>
    </font>
    <font>
      <b/>
      <sz val="9"/>
      <name val="Arial"/>
      <family val="2"/>
    </font>
    <font>
      <sz val="8"/>
      <name val="Tahoma"/>
      <family val="2"/>
    </font>
    <font>
      <b/>
      <sz val="8"/>
      <name val="Arial"/>
      <family val="2"/>
    </font>
    <font>
      <sz val="8"/>
      <name val="Arial"/>
      <family val="2"/>
    </font>
    <font>
      <sz val="9"/>
      <color rgb="FF002060"/>
      <name val="Arial"/>
      <family val="2"/>
    </font>
    <font>
      <b/>
      <sz val="9"/>
      <color theme="0"/>
      <name val="Arial"/>
      <family val="2"/>
    </font>
    <font>
      <sz val="18"/>
      <color theme="3"/>
      <name val="Calibri Light"/>
      <family val="2"/>
      <scheme val="maj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</fonts>
  <fills count="2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2060"/>
        <bgColor theme="6" tint="0.39997558519241921"/>
      </patternFill>
    </fill>
    <fill>
      <patternFill patternType="solid">
        <fgColor theme="7"/>
        <bgColor indexed="64"/>
      </patternFill>
    </fill>
    <fill>
      <patternFill patternType="solid">
        <fgColor rgb="FFC6EFCE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EB9C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ck">
        <color theme="4"/>
      </bottom>
      <diagonal/>
    </border>
  </borders>
  <cellStyleXfs count="9">
    <xf numFmtId="0" fontId="0" fillId="0" borderId="0"/>
    <xf numFmtId="0" fontId="2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1" fillId="9" borderId="0" applyNumberFormat="0" applyBorder="0" applyAlignment="0" applyProtection="0"/>
    <xf numFmtId="0" fontId="10" fillId="3" borderId="3">
      <alignment horizontal="center" vertical="top"/>
      <protection locked="0"/>
    </xf>
    <xf numFmtId="0" fontId="12" fillId="11" borderId="0" applyNumberFormat="0" applyBorder="0" applyAlignment="0" applyProtection="0"/>
    <xf numFmtId="0" fontId="13" fillId="12" borderId="0" applyNumberFormat="0" applyBorder="0" applyAlignment="0" applyProtection="0"/>
    <xf numFmtId="43" fontId="2" fillId="0" borderId="0" applyFont="0" applyFill="0" applyBorder="0" applyAlignment="0" applyProtection="0"/>
  </cellStyleXfs>
  <cellXfs count="56">
    <xf numFmtId="0" fontId="0" fillId="0" borderId="0" xfId="0"/>
    <xf numFmtId="0" fontId="1" fillId="0" borderId="0" xfId="0" applyFont="1"/>
    <xf numFmtId="14" fontId="3" fillId="0" borderId="0" xfId="1" applyNumberFormat="1" applyFont="1"/>
    <xf numFmtId="0" fontId="3" fillId="0" borderId="0" xfId="1" applyFont="1"/>
    <xf numFmtId="43" fontId="3" fillId="0" borderId="0" xfId="3" applyFont="1"/>
    <xf numFmtId="0" fontId="3" fillId="0" borderId="0" xfId="2" applyNumberFormat="1" applyFont="1" applyFill="1" applyBorder="1"/>
    <xf numFmtId="0" fontId="0" fillId="3" borderId="0" xfId="0" applyFill="1"/>
    <xf numFmtId="0" fontId="6" fillId="0" borderId="0" xfId="1" applyFont="1" applyAlignment="1">
      <alignment horizontal="center"/>
    </xf>
    <xf numFmtId="14" fontId="3" fillId="6" borderId="0" xfId="1" applyNumberFormat="1" applyFont="1" applyFill="1"/>
    <xf numFmtId="0" fontId="7" fillId="0" borderId="0" xfId="1" applyFont="1"/>
    <xf numFmtId="43" fontId="8" fillId="0" borderId="0" xfId="3" applyFont="1" applyBorder="1"/>
    <xf numFmtId="43" fontId="3" fillId="6" borderId="0" xfId="3" applyFont="1" applyFill="1"/>
    <xf numFmtId="0" fontId="8" fillId="6" borderId="0" xfId="1" applyFont="1" applyFill="1"/>
    <xf numFmtId="0" fontId="3" fillId="6" borderId="0" xfId="1" applyFont="1" applyFill="1"/>
    <xf numFmtId="14" fontId="8" fillId="6" borderId="0" xfId="1" applyNumberFormat="1" applyFont="1" applyFill="1"/>
    <xf numFmtId="14" fontId="0" fillId="0" borderId="0" xfId="0" applyNumberFormat="1"/>
    <xf numFmtId="0" fontId="4" fillId="0" borderId="0" xfId="1" applyFont="1" applyAlignment="1">
      <alignment horizontal="center"/>
    </xf>
    <xf numFmtId="164" fontId="9" fillId="7" borderId="1" xfId="1" applyNumberFormat="1" applyFont="1" applyFill="1" applyBorder="1" applyAlignment="1">
      <alignment horizontal="center"/>
    </xf>
    <xf numFmtId="164" fontId="9" fillId="7" borderId="2" xfId="1" applyNumberFormat="1" applyFont="1" applyFill="1" applyBorder="1" applyAlignment="1">
      <alignment horizontal="center"/>
    </xf>
    <xf numFmtId="164" fontId="9" fillId="7" borderId="0" xfId="1" applyNumberFormat="1" applyFont="1" applyFill="1" applyAlignment="1">
      <alignment horizontal="center"/>
    </xf>
    <xf numFmtId="0" fontId="0" fillId="8" borderId="0" xfId="0" applyFill="1"/>
    <xf numFmtId="0" fontId="0" fillId="0" borderId="0" xfId="0" applyNumberFormat="1"/>
    <xf numFmtId="0" fontId="3" fillId="0" borderId="0" xfId="1" applyFont="1" applyFill="1"/>
    <xf numFmtId="0" fontId="8" fillId="10" borderId="0" xfId="1" applyFont="1" applyFill="1" applyAlignment="1">
      <alignment wrapText="1"/>
    </xf>
    <xf numFmtId="0" fontId="8" fillId="10" borderId="0" xfId="1" applyFont="1" applyFill="1"/>
    <xf numFmtId="0" fontId="3" fillId="10" borderId="0" xfId="1" applyFont="1" applyFill="1"/>
    <xf numFmtId="0" fontId="1" fillId="10" borderId="0" xfId="0" applyFont="1" applyFill="1"/>
    <xf numFmtId="0" fontId="0" fillId="10" borderId="0" xfId="0" applyFill="1"/>
    <xf numFmtId="0" fontId="0" fillId="0" borderId="0" xfId="0"/>
    <xf numFmtId="0" fontId="0" fillId="0" borderId="0" xfId="0"/>
    <xf numFmtId="14" fontId="0" fillId="0" borderId="0" xfId="0" applyNumberFormat="1"/>
    <xf numFmtId="0" fontId="7" fillId="4" borderId="0" xfId="1" applyFont="1" applyFill="1"/>
    <xf numFmtId="0" fontId="0" fillId="13" borderId="0" xfId="0" applyFill="1"/>
    <xf numFmtId="0" fontId="0" fillId="4" borderId="0" xfId="0" applyFill="1"/>
    <xf numFmtId="0" fontId="0" fillId="15" borderId="0" xfId="0" applyFill="1"/>
    <xf numFmtId="0" fontId="0" fillId="5" borderId="0" xfId="0" applyFill="1"/>
    <xf numFmtId="0" fontId="0" fillId="16" borderId="0" xfId="0" applyFill="1"/>
    <xf numFmtId="0" fontId="0" fillId="3" borderId="0" xfId="0" applyFill="1" applyAlignment="1"/>
    <xf numFmtId="0" fontId="0" fillId="14" borderId="0" xfId="0" applyFill="1" applyAlignment="1"/>
    <xf numFmtId="0" fontId="0" fillId="18" borderId="0" xfId="0" applyFill="1"/>
    <xf numFmtId="0" fontId="0" fillId="2" borderId="0" xfId="0" applyFill="1"/>
    <xf numFmtId="0" fontId="0" fillId="19" borderId="0" xfId="0" applyFill="1"/>
    <xf numFmtId="0" fontId="13" fillId="0" borderId="0" xfId="7" applyFill="1" applyBorder="1" applyAlignment="1" applyProtection="1">
      <alignment horizontal="center" vertical="top"/>
      <protection locked="0"/>
    </xf>
    <xf numFmtId="0" fontId="0" fillId="0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14" fontId="0" fillId="0" borderId="0" xfId="0" applyNumberFormat="1" applyFill="1"/>
    <xf numFmtId="0" fontId="14" fillId="12" borderId="3" xfId="7" applyFont="1" applyBorder="1" applyAlignment="1" applyProtection="1">
      <alignment horizontal="center" vertical="top" wrapText="1"/>
      <protection locked="0"/>
    </xf>
    <xf numFmtId="0" fontId="13" fillId="12" borderId="3" xfId="7" applyBorder="1" applyAlignment="1" applyProtection="1">
      <alignment horizontal="center" vertical="top" wrapText="1"/>
      <protection locked="0"/>
    </xf>
    <xf numFmtId="0" fontId="12" fillId="11" borderId="3" xfId="6" applyBorder="1" applyAlignment="1" applyProtection="1">
      <alignment horizontal="center" vertical="top" wrapText="1"/>
      <protection locked="0"/>
    </xf>
    <xf numFmtId="0" fontId="15" fillId="3" borderId="3" xfId="5" applyFont="1">
      <alignment horizontal="center" vertical="top"/>
      <protection locked="0"/>
    </xf>
    <xf numFmtId="0" fontId="10" fillId="3" borderId="3" xfId="5">
      <alignment horizontal="center" vertical="top"/>
      <protection locked="0"/>
    </xf>
    <xf numFmtId="0" fontId="0" fillId="17" borderId="0" xfId="0" applyFill="1" applyAlignment="1">
      <alignment horizontal="center"/>
    </xf>
    <xf numFmtId="0" fontId="11" fillId="9" borderId="3" xfId="4" applyBorder="1" applyAlignment="1" applyProtection="1">
      <alignment horizontal="center" vertical="top" wrapText="1"/>
      <protection locked="0"/>
    </xf>
    <xf numFmtId="0" fontId="13" fillId="0" borderId="0" xfId="7" applyFill="1" applyBorder="1" applyAlignment="1" applyProtection="1">
      <alignment horizontal="center" vertical="top" wrapText="1"/>
      <protection locked="0"/>
    </xf>
  </cellXfs>
  <cellStyles count="9">
    <cellStyle name="60% - Accent6" xfId="7" builtinId="52"/>
    <cellStyle name="Comma 2" xfId="3"/>
    <cellStyle name="Comma 2 2" xfId="8"/>
    <cellStyle name="Comma 3" xfId="2"/>
    <cellStyle name="Good" xfId="4" builtinId="26"/>
    <cellStyle name="Neutral" xfId="6" builtinId="28"/>
    <cellStyle name="Normal" xfId="0" builtinId="0"/>
    <cellStyle name="Normal 4" xfId="1"/>
    <cellStyle name="Style 1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3</a:t>
            </a:r>
            <a:r>
              <a:rPr lang="en-IN" baseline="0"/>
              <a:t> month ED data vs economic figures</a:t>
            </a:r>
            <a:endParaRPr lang="en-I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UK!$BF$1</c:f>
              <c:strCache>
                <c:ptCount val="1"/>
                <c:pt idx="0">
                  <c:v>UK Bank Rate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UK!$BE$2:$BE$512</c:f>
              <c:numCache>
                <c:formatCode>m/d/yyyy</c:formatCode>
                <c:ptCount val="511"/>
                <c:pt idx="0">
                  <c:v>39294</c:v>
                </c:pt>
                <c:pt idx="1">
                  <c:v>39263</c:v>
                </c:pt>
                <c:pt idx="2">
                  <c:v>39233</c:v>
                </c:pt>
                <c:pt idx="3">
                  <c:v>39202</c:v>
                </c:pt>
                <c:pt idx="4">
                  <c:v>39172</c:v>
                </c:pt>
                <c:pt idx="5">
                  <c:v>39141</c:v>
                </c:pt>
                <c:pt idx="6">
                  <c:v>39113</c:v>
                </c:pt>
                <c:pt idx="7">
                  <c:v>39082</c:v>
                </c:pt>
                <c:pt idx="8">
                  <c:v>39051</c:v>
                </c:pt>
                <c:pt idx="9">
                  <c:v>39021</c:v>
                </c:pt>
                <c:pt idx="10">
                  <c:v>38990</c:v>
                </c:pt>
                <c:pt idx="11">
                  <c:v>38960</c:v>
                </c:pt>
                <c:pt idx="12">
                  <c:v>38929</c:v>
                </c:pt>
                <c:pt idx="13">
                  <c:v>38898</c:v>
                </c:pt>
                <c:pt idx="14">
                  <c:v>38868</c:v>
                </c:pt>
                <c:pt idx="15">
                  <c:v>38837</c:v>
                </c:pt>
                <c:pt idx="16">
                  <c:v>38807</c:v>
                </c:pt>
                <c:pt idx="17">
                  <c:v>38776</c:v>
                </c:pt>
                <c:pt idx="18">
                  <c:v>38748</c:v>
                </c:pt>
                <c:pt idx="19">
                  <c:v>38717</c:v>
                </c:pt>
                <c:pt idx="20">
                  <c:v>38686</c:v>
                </c:pt>
                <c:pt idx="21">
                  <c:v>38656</c:v>
                </c:pt>
                <c:pt idx="22">
                  <c:v>38625</c:v>
                </c:pt>
                <c:pt idx="23">
                  <c:v>38595</c:v>
                </c:pt>
                <c:pt idx="24">
                  <c:v>38564</c:v>
                </c:pt>
                <c:pt idx="25">
                  <c:v>38533</c:v>
                </c:pt>
                <c:pt idx="26">
                  <c:v>38503</c:v>
                </c:pt>
                <c:pt idx="27">
                  <c:v>38472</c:v>
                </c:pt>
                <c:pt idx="28">
                  <c:v>38442</c:v>
                </c:pt>
                <c:pt idx="29">
                  <c:v>38411</c:v>
                </c:pt>
                <c:pt idx="30">
                  <c:v>38383</c:v>
                </c:pt>
                <c:pt idx="31">
                  <c:v>38352</c:v>
                </c:pt>
                <c:pt idx="32">
                  <c:v>38321</c:v>
                </c:pt>
                <c:pt idx="33">
                  <c:v>38291</c:v>
                </c:pt>
                <c:pt idx="34">
                  <c:v>38260</c:v>
                </c:pt>
                <c:pt idx="35">
                  <c:v>38230</c:v>
                </c:pt>
                <c:pt idx="36">
                  <c:v>38199</c:v>
                </c:pt>
                <c:pt idx="37">
                  <c:v>38168</c:v>
                </c:pt>
                <c:pt idx="38">
                  <c:v>38138</c:v>
                </c:pt>
                <c:pt idx="39">
                  <c:v>38107</c:v>
                </c:pt>
                <c:pt idx="40">
                  <c:v>38077</c:v>
                </c:pt>
                <c:pt idx="41">
                  <c:v>38046</c:v>
                </c:pt>
                <c:pt idx="42">
                  <c:v>38017</c:v>
                </c:pt>
                <c:pt idx="43">
                  <c:v>37986</c:v>
                </c:pt>
                <c:pt idx="44">
                  <c:v>37955</c:v>
                </c:pt>
                <c:pt idx="45">
                  <c:v>37925</c:v>
                </c:pt>
                <c:pt idx="46">
                  <c:v>37894</c:v>
                </c:pt>
                <c:pt idx="47">
                  <c:v>37864</c:v>
                </c:pt>
                <c:pt idx="48">
                  <c:v>37833</c:v>
                </c:pt>
                <c:pt idx="49">
                  <c:v>37802</c:v>
                </c:pt>
                <c:pt idx="50">
                  <c:v>37772</c:v>
                </c:pt>
                <c:pt idx="51">
                  <c:v>37741</c:v>
                </c:pt>
                <c:pt idx="52">
                  <c:v>37711</c:v>
                </c:pt>
                <c:pt idx="53">
                  <c:v>37680</c:v>
                </c:pt>
                <c:pt idx="54">
                  <c:v>37652</c:v>
                </c:pt>
                <c:pt idx="55">
                  <c:v>37621</c:v>
                </c:pt>
                <c:pt idx="56">
                  <c:v>37590</c:v>
                </c:pt>
                <c:pt idx="57">
                  <c:v>37560</c:v>
                </c:pt>
                <c:pt idx="58">
                  <c:v>37529</c:v>
                </c:pt>
                <c:pt idx="59">
                  <c:v>37499</c:v>
                </c:pt>
                <c:pt idx="60">
                  <c:v>37468</c:v>
                </c:pt>
                <c:pt idx="61">
                  <c:v>37437</c:v>
                </c:pt>
                <c:pt idx="62">
                  <c:v>37407</c:v>
                </c:pt>
                <c:pt idx="63">
                  <c:v>37376</c:v>
                </c:pt>
                <c:pt idx="64">
                  <c:v>37346</c:v>
                </c:pt>
                <c:pt idx="65">
                  <c:v>37315</c:v>
                </c:pt>
                <c:pt idx="66">
                  <c:v>37287</c:v>
                </c:pt>
                <c:pt idx="67">
                  <c:v>37256</c:v>
                </c:pt>
                <c:pt idx="68">
                  <c:v>37225</c:v>
                </c:pt>
                <c:pt idx="69">
                  <c:v>37195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</c:numCache>
            </c:numRef>
          </c:cat>
          <c:val>
            <c:numRef>
              <c:f>UK!$BF$2:$BF$512</c:f>
              <c:numCache>
                <c:formatCode>General</c:formatCode>
                <c:ptCount val="511"/>
                <c:pt idx="0">
                  <c:v>5.75</c:v>
                </c:pt>
                <c:pt idx="1">
                  <c:v>5.5</c:v>
                </c:pt>
                <c:pt idx="2">
                  <c:v>5.5</c:v>
                </c:pt>
                <c:pt idx="3">
                  <c:v>5.25</c:v>
                </c:pt>
                <c:pt idx="4">
                  <c:v>5.25</c:v>
                </c:pt>
                <c:pt idx="5">
                  <c:v>5.25</c:v>
                </c:pt>
                <c:pt idx="6">
                  <c:v>5.25</c:v>
                </c:pt>
                <c:pt idx="7">
                  <c:v>5</c:v>
                </c:pt>
                <c:pt idx="8">
                  <c:v>5</c:v>
                </c:pt>
                <c:pt idx="9">
                  <c:v>4.75</c:v>
                </c:pt>
                <c:pt idx="10">
                  <c:v>4.75</c:v>
                </c:pt>
                <c:pt idx="11">
                  <c:v>4.75</c:v>
                </c:pt>
                <c:pt idx="12">
                  <c:v>4.5</c:v>
                </c:pt>
                <c:pt idx="13">
                  <c:v>4.5</c:v>
                </c:pt>
                <c:pt idx="14">
                  <c:v>4.5</c:v>
                </c:pt>
                <c:pt idx="15">
                  <c:v>4.5</c:v>
                </c:pt>
                <c:pt idx="16">
                  <c:v>4.5</c:v>
                </c:pt>
                <c:pt idx="17">
                  <c:v>4.5</c:v>
                </c:pt>
                <c:pt idx="18">
                  <c:v>4.5</c:v>
                </c:pt>
                <c:pt idx="19">
                  <c:v>4.5</c:v>
                </c:pt>
                <c:pt idx="20">
                  <c:v>4.5</c:v>
                </c:pt>
                <c:pt idx="21">
                  <c:v>4.5</c:v>
                </c:pt>
                <c:pt idx="22">
                  <c:v>4.5</c:v>
                </c:pt>
                <c:pt idx="23">
                  <c:v>4.5</c:v>
                </c:pt>
                <c:pt idx="24">
                  <c:v>4.75</c:v>
                </c:pt>
                <c:pt idx="25">
                  <c:v>4.75</c:v>
                </c:pt>
                <c:pt idx="26">
                  <c:v>4.75</c:v>
                </c:pt>
                <c:pt idx="27">
                  <c:v>4.75</c:v>
                </c:pt>
                <c:pt idx="28">
                  <c:v>4.75</c:v>
                </c:pt>
                <c:pt idx="29">
                  <c:v>4.75</c:v>
                </c:pt>
                <c:pt idx="30">
                  <c:v>4.75</c:v>
                </c:pt>
                <c:pt idx="31">
                  <c:v>4.75</c:v>
                </c:pt>
                <c:pt idx="32">
                  <c:v>4.75</c:v>
                </c:pt>
                <c:pt idx="33">
                  <c:v>4.75</c:v>
                </c:pt>
                <c:pt idx="34">
                  <c:v>4.75</c:v>
                </c:pt>
                <c:pt idx="35">
                  <c:v>4.75</c:v>
                </c:pt>
                <c:pt idx="36">
                  <c:v>4.5</c:v>
                </c:pt>
                <c:pt idx="37">
                  <c:v>4.5</c:v>
                </c:pt>
                <c:pt idx="38">
                  <c:v>4.25</c:v>
                </c:pt>
                <c:pt idx="39">
                  <c:v>4</c:v>
                </c:pt>
                <c:pt idx="40">
                  <c:v>4</c:v>
                </c:pt>
                <c:pt idx="41">
                  <c:v>4</c:v>
                </c:pt>
                <c:pt idx="42">
                  <c:v>3.75</c:v>
                </c:pt>
                <c:pt idx="43">
                  <c:v>3.75</c:v>
                </c:pt>
                <c:pt idx="44">
                  <c:v>3.75</c:v>
                </c:pt>
                <c:pt idx="45">
                  <c:v>3.5</c:v>
                </c:pt>
                <c:pt idx="46">
                  <c:v>3.5</c:v>
                </c:pt>
                <c:pt idx="47">
                  <c:v>3.5</c:v>
                </c:pt>
                <c:pt idx="48">
                  <c:v>3.5</c:v>
                </c:pt>
                <c:pt idx="49">
                  <c:v>3.75</c:v>
                </c:pt>
                <c:pt idx="50">
                  <c:v>3.75</c:v>
                </c:pt>
                <c:pt idx="51">
                  <c:v>3.75</c:v>
                </c:pt>
                <c:pt idx="52">
                  <c:v>3.75</c:v>
                </c:pt>
                <c:pt idx="53">
                  <c:v>3.75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4.5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CA9-4099-9A83-B862DCFB41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3424256"/>
        <c:axId val="2133431328"/>
      </c:lineChart>
      <c:lineChart>
        <c:grouping val="standard"/>
        <c:varyColors val="0"/>
        <c:ser>
          <c:idx val="1"/>
          <c:order val="1"/>
          <c:tx>
            <c:strRef>
              <c:f>UK!$BG$1</c:f>
              <c:strCache>
                <c:ptCount val="1"/>
                <c:pt idx="0">
                  <c:v>libor rate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UK!$BE$2:$BE$512</c:f>
              <c:numCache>
                <c:formatCode>m/d/yyyy</c:formatCode>
                <c:ptCount val="511"/>
                <c:pt idx="0">
                  <c:v>39294</c:v>
                </c:pt>
                <c:pt idx="1">
                  <c:v>39263</c:v>
                </c:pt>
                <c:pt idx="2">
                  <c:v>39233</c:v>
                </c:pt>
                <c:pt idx="3">
                  <c:v>39202</c:v>
                </c:pt>
                <c:pt idx="4">
                  <c:v>39172</c:v>
                </c:pt>
                <c:pt idx="5">
                  <c:v>39141</c:v>
                </c:pt>
                <c:pt idx="6">
                  <c:v>39113</c:v>
                </c:pt>
                <c:pt idx="7">
                  <c:v>39082</c:v>
                </c:pt>
                <c:pt idx="8">
                  <c:v>39051</c:v>
                </c:pt>
                <c:pt idx="9">
                  <c:v>39021</c:v>
                </c:pt>
                <c:pt idx="10">
                  <c:v>38990</c:v>
                </c:pt>
                <c:pt idx="11">
                  <c:v>38960</c:v>
                </c:pt>
                <c:pt idx="12">
                  <c:v>38929</c:v>
                </c:pt>
                <c:pt idx="13">
                  <c:v>38898</c:v>
                </c:pt>
                <c:pt idx="14">
                  <c:v>38868</c:v>
                </c:pt>
                <c:pt idx="15">
                  <c:v>38837</c:v>
                </c:pt>
                <c:pt idx="16">
                  <c:v>38807</c:v>
                </c:pt>
                <c:pt idx="17">
                  <c:v>38776</c:v>
                </c:pt>
                <c:pt idx="18">
                  <c:v>38748</c:v>
                </c:pt>
                <c:pt idx="19">
                  <c:v>38717</c:v>
                </c:pt>
                <c:pt idx="20">
                  <c:v>38686</c:v>
                </c:pt>
                <c:pt idx="21">
                  <c:v>38656</c:v>
                </c:pt>
                <c:pt idx="22">
                  <c:v>38625</c:v>
                </c:pt>
                <c:pt idx="23">
                  <c:v>38595</c:v>
                </c:pt>
                <c:pt idx="24">
                  <c:v>38564</c:v>
                </c:pt>
                <c:pt idx="25">
                  <c:v>38533</c:v>
                </c:pt>
                <c:pt idx="26">
                  <c:v>38503</c:v>
                </c:pt>
                <c:pt idx="27">
                  <c:v>38472</c:v>
                </c:pt>
                <c:pt idx="28">
                  <c:v>38442</c:v>
                </c:pt>
                <c:pt idx="29">
                  <c:v>38411</c:v>
                </c:pt>
                <c:pt idx="30">
                  <c:v>38383</c:v>
                </c:pt>
                <c:pt idx="31">
                  <c:v>38352</c:v>
                </c:pt>
                <c:pt idx="32">
                  <c:v>38321</c:v>
                </c:pt>
                <c:pt idx="33">
                  <c:v>38291</c:v>
                </c:pt>
                <c:pt idx="34">
                  <c:v>38260</c:v>
                </c:pt>
                <c:pt idx="35">
                  <c:v>38230</c:v>
                </c:pt>
                <c:pt idx="36">
                  <c:v>38199</c:v>
                </c:pt>
                <c:pt idx="37">
                  <c:v>38168</c:v>
                </c:pt>
                <c:pt idx="38">
                  <c:v>38138</c:v>
                </c:pt>
                <c:pt idx="39">
                  <c:v>38107</c:v>
                </c:pt>
                <c:pt idx="40">
                  <c:v>38077</c:v>
                </c:pt>
                <c:pt idx="41">
                  <c:v>38046</c:v>
                </c:pt>
                <c:pt idx="42">
                  <c:v>38017</c:v>
                </c:pt>
                <c:pt idx="43">
                  <c:v>37986</c:v>
                </c:pt>
                <c:pt idx="44">
                  <c:v>37955</c:v>
                </c:pt>
                <c:pt idx="45">
                  <c:v>37925</c:v>
                </c:pt>
                <c:pt idx="46">
                  <c:v>37894</c:v>
                </c:pt>
                <c:pt idx="47">
                  <c:v>37864</c:v>
                </c:pt>
                <c:pt idx="48">
                  <c:v>37833</c:v>
                </c:pt>
                <c:pt idx="49">
                  <c:v>37802</c:v>
                </c:pt>
                <c:pt idx="50">
                  <c:v>37772</c:v>
                </c:pt>
                <c:pt idx="51">
                  <c:v>37741</c:v>
                </c:pt>
                <c:pt idx="52">
                  <c:v>37711</c:v>
                </c:pt>
                <c:pt idx="53">
                  <c:v>37680</c:v>
                </c:pt>
                <c:pt idx="54">
                  <c:v>37652</c:v>
                </c:pt>
                <c:pt idx="55">
                  <c:v>37621</c:v>
                </c:pt>
                <c:pt idx="56">
                  <c:v>37590</c:v>
                </c:pt>
                <c:pt idx="57">
                  <c:v>37560</c:v>
                </c:pt>
                <c:pt idx="58">
                  <c:v>37529</c:v>
                </c:pt>
                <c:pt idx="59">
                  <c:v>37499</c:v>
                </c:pt>
                <c:pt idx="60">
                  <c:v>37468</c:v>
                </c:pt>
                <c:pt idx="61">
                  <c:v>37437</c:v>
                </c:pt>
                <c:pt idx="62">
                  <c:v>37407</c:v>
                </c:pt>
                <c:pt idx="63">
                  <c:v>37376</c:v>
                </c:pt>
                <c:pt idx="64">
                  <c:v>37346</c:v>
                </c:pt>
                <c:pt idx="65">
                  <c:v>37315</c:v>
                </c:pt>
                <c:pt idx="66">
                  <c:v>37287</c:v>
                </c:pt>
                <c:pt idx="67">
                  <c:v>37256</c:v>
                </c:pt>
                <c:pt idx="68">
                  <c:v>37225</c:v>
                </c:pt>
                <c:pt idx="69">
                  <c:v>37195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</c:numCache>
            </c:numRef>
          </c:cat>
          <c:val>
            <c:numRef>
              <c:f>UK!$BG$2:$BG$512</c:f>
              <c:numCache>
                <c:formatCode>General</c:formatCode>
                <c:ptCount val="511"/>
                <c:pt idx="0">
                  <c:v>5.3254761904762091</c:v>
                </c:pt>
                <c:pt idx="1">
                  <c:v>5.3507142857142469</c:v>
                </c:pt>
                <c:pt idx="2">
                  <c:v>5.3476136363636328</c:v>
                </c:pt>
                <c:pt idx="3">
                  <c:v>5.3188095238095059</c:v>
                </c:pt>
                <c:pt idx="4">
                  <c:v>5.3070454545454453</c:v>
                </c:pt>
                <c:pt idx="5">
                  <c:v>5.3610526315789286</c:v>
                </c:pt>
                <c:pt idx="6">
                  <c:v>5.3488095238095212</c:v>
                </c:pt>
                <c:pt idx="7">
                  <c:v>5.3363749999999897</c:v>
                </c:pt>
                <c:pt idx="8">
                  <c:v>5.3728571428571286</c:v>
                </c:pt>
                <c:pt idx="9">
                  <c:v>5.3740909090909241</c:v>
                </c:pt>
                <c:pt idx="10">
                  <c:v>5.3676250000000039</c:v>
                </c:pt>
                <c:pt idx="11">
                  <c:v>5.4393478260869585</c:v>
                </c:pt>
                <c:pt idx="12">
                  <c:v>5.5647500000000178</c:v>
                </c:pt>
                <c:pt idx="13">
                  <c:v>5.4702272727272572</c:v>
                </c:pt>
                <c:pt idx="14">
                  <c:v>5.2614772727272765</c:v>
                </c:pt>
                <c:pt idx="15">
                  <c:v>5.2371052631579005</c:v>
                </c:pt>
                <c:pt idx="16">
                  <c:v>5.0349999999999966</c:v>
                </c:pt>
                <c:pt idx="17">
                  <c:v>4.8783750000000055</c:v>
                </c:pt>
                <c:pt idx="18">
                  <c:v>4.7578571428571479</c:v>
                </c:pt>
                <c:pt idx="19">
                  <c:v>4.605714285714285</c:v>
                </c:pt>
                <c:pt idx="20">
                  <c:v>4.4977272727272606</c:v>
                </c:pt>
                <c:pt idx="21">
                  <c:v>4.424047619047613</c:v>
                </c:pt>
                <c:pt idx="22">
                  <c:v>4.0356818181818284</c:v>
                </c:pt>
                <c:pt idx="23">
                  <c:v>3.9848913043478262</c:v>
                </c:pt>
                <c:pt idx="24">
                  <c:v>3.935750000000013</c:v>
                </c:pt>
                <c:pt idx="25">
                  <c:v>3.6410227272727269</c:v>
                </c:pt>
                <c:pt idx="26">
                  <c:v>3.4248863636363325</c:v>
                </c:pt>
                <c:pt idx="27">
                  <c:v>3.4385714285714215</c:v>
                </c:pt>
                <c:pt idx="28">
                  <c:v>3.2880681818181898</c:v>
                </c:pt>
                <c:pt idx="29">
                  <c:v>2.9851250000000249</c:v>
                </c:pt>
                <c:pt idx="30">
                  <c:v>2.9592857142856985</c:v>
                </c:pt>
                <c:pt idx="31">
                  <c:v>2.7304545454545774</c:v>
                </c:pt>
                <c:pt idx="32">
                  <c:v>2.4343181818181705</c:v>
                </c:pt>
                <c:pt idx="33">
                  <c:v>2.2869047619047649</c:v>
                </c:pt>
                <c:pt idx="34">
                  <c:v>2.1010227272727064</c:v>
                </c:pt>
                <c:pt idx="35">
                  <c:v>1.8813636363636306</c:v>
                </c:pt>
                <c:pt idx="36">
                  <c:v>1.9443181818181898</c:v>
                </c:pt>
                <c:pt idx="37">
                  <c:v>1.8085681818181882</c:v>
                </c:pt>
                <c:pt idx="38">
                  <c:v>1.4274999999999949</c:v>
                </c:pt>
                <c:pt idx="39">
                  <c:v>1.2788095238095281</c:v>
                </c:pt>
                <c:pt idx="40">
                  <c:v>1.1421739130434929</c:v>
                </c:pt>
                <c:pt idx="41">
                  <c:v>1.1456249999999812</c:v>
                </c:pt>
                <c:pt idx="42">
                  <c:v>1.1788095238095337</c:v>
                </c:pt>
                <c:pt idx="43">
                  <c:v>1.2069318181817863</c:v>
                </c:pt>
                <c:pt idx="44">
                  <c:v>1.1900000000000119</c:v>
                </c:pt>
                <c:pt idx="45">
                  <c:v>1.1784782608695679</c:v>
                </c:pt>
                <c:pt idx="46">
                  <c:v>1.1586363636363899</c:v>
                </c:pt>
                <c:pt idx="47">
                  <c:v>1.1542857142857059</c:v>
                </c:pt>
                <c:pt idx="48">
                  <c:v>1.0870454545454749</c:v>
                </c:pt>
                <c:pt idx="49">
                  <c:v>1.0779761904761784</c:v>
                </c:pt>
                <c:pt idx="50">
                  <c:v>1.2146428571428487</c:v>
                </c:pt>
                <c:pt idx="51">
                  <c:v>1.2164285714285796</c:v>
                </c:pt>
                <c:pt idx="52">
                  <c:v>1.2421714285714245</c:v>
                </c:pt>
                <c:pt idx="53">
                  <c:v>1.3152499999999776</c:v>
                </c:pt>
                <c:pt idx="54">
                  <c:v>1.3288636363636641</c:v>
                </c:pt>
                <c:pt idx="55">
                  <c:v>1.3830952380952368</c:v>
                </c:pt>
                <c:pt idx="56">
                  <c:v>1.4117499999999978</c:v>
                </c:pt>
                <c:pt idx="57">
                  <c:v>1.6382608695652294</c:v>
                </c:pt>
                <c:pt idx="58">
                  <c:v>1.7301249999999726</c:v>
                </c:pt>
                <c:pt idx="59">
                  <c:v>1.7457954545454442</c:v>
                </c:pt>
                <c:pt idx="60">
                  <c:v>1.8624999999999972</c:v>
                </c:pt>
                <c:pt idx="61">
                  <c:v>1.9554399999999958</c:v>
                </c:pt>
                <c:pt idx="62">
                  <c:v>1.9827272727272458</c:v>
                </c:pt>
                <c:pt idx="63">
                  <c:v>2.2347727272727269</c:v>
                </c:pt>
                <c:pt idx="64">
                  <c:v>2.217000000000013</c:v>
                </c:pt>
                <c:pt idx="65">
                  <c:v>1.9518421052631538</c:v>
                </c:pt>
                <c:pt idx="66">
                  <c:v>1.9176190476190271</c:v>
                </c:pt>
                <c:pt idx="67">
                  <c:v>1.9580649999999906</c:v>
                </c:pt>
                <c:pt idx="68">
                  <c:v>2.0227380952380969</c:v>
                </c:pt>
                <c:pt idx="69">
                  <c:v>2.2560869565217274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CA9-4099-9A83-B862DCFB41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26807408"/>
        <c:axId val="2131661680"/>
      </c:lineChart>
      <c:dateAx>
        <c:axId val="213342425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3431328"/>
        <c:crosses val="autoZero"/>
        <c:auto val="1"/>
        <c:lblOffset val="100"/>
        <c:baseTimeUnit val="months"/>
      </c:dateAx>
      <c:valAx>
        <c:axId val="213343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3424256"/>
        <c:crosses val="autoZero"/>
        <c:crossBetween val="between"/>
      </c:valAx>
      <c:valAx>
        <c:axId val="213166168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6807408"/>
        <c:crosses val="max"/>
        <c:crossBetween val="between"/>
      </c:valAx>
      <c:dateAx>
        <c:axId val="2026807408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2131661680"/>
        <c:crosses val="autoZero"/>
        <c:auto val="1"/>
        <c:lblOffset val="100"/>
        <c:baseTimeUnit val="months"/>
      </c:date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UK!$AN$1</c:f>
              <c:strCache>
                <c:ptCount val="1"/>
                <c:pt idx="0">
                  <c:v>CPI YY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UK!$AM$2:$AM$512</c:f>
              <c:numCache>
                <c:formatCode>m/d/yyyy</c:formatCode>
                <c:ptCount val="511"/>
                <c:pt idx="0">
                  <c:v>38656</c:v>
                </c:pt>
                <c:pt idx="1">
                  <c:v>38625</c:v>
                </c:pt>
                <c:pt idx="2">
                  <c:v>38595</c:v>
                </c:pt>
                <c:pt idx="3">
                  <c:v>38564</c:v>
                </c:pt>
                <c:pt idx="4">
                  <c:v>38533</c:v>
                </c:pt>
                <c:pt idx="5">
                  <c:v>38503</c:v>
                </c:pt>
                <c:pt idx="6">
                  <c:v>38472</c:v>
                </c:pt>
                <c:pt idx="7">
                  <c:v>38442</c:v>
                </c:pt>
                <c:pt idx="8">
                  <c:v>38411</c:v>
                </c:pt>
                <c:pt idx="9">
                  <c:v>38383</c:v>
                </c:pt>
                <c:pt idx="10">
                  <c:v>38352</c:v>
                </c:pt>
                <c:pt idx="11">
                  <c:v>38321</c:v>
                </c:pt>
                <c:pt idx="12">
                  <c:v>38291</c:v>
                </c:pt>
                <c:pt idx="13">
                  <c:v>38260</c:v>
                </c:pt>
                <c:pt idx="14">
                  <c:v>38230</c:v>
                </c:pt>
                <c:pt idx="15">
                  <c:v>38199</c:v>
                </c:pt>
                <c:pt idx="16">
                  <c:v>38168</c:v>
                </c:pt>
                <c:pt idx="17">
                  <c:v>38138</c:v>
                </c:pt>
                <c:pt idx="18">
                  <c:v>38107</c:v>
                </c:pt>
                <c:pt idx="19">
                  <c:v>38077</c:v>
                </c:pt>
                <c:pt idx="20">
                  <c:v>38046</c:v>
                </c:pt>
                <c:pt idx="21">
                  <c:v>38017</c:v>
                </c:pt>
                <c:pt idx="22">
                  <c:v>37986</c:v>
                </c:pt>
                <c:pt idx="23">
                  <c:v>37955</c:v>
                </c:pt>
                <c:pt idx="24">
                  <c:v>37925</c:v>
                </c:pt>
                <c:pt idx="25">
                  <c:v>37894</c:v>
                </c:pt>
                <c:pt idx="26">
                  <c:v>37864</c:v>
                </c:pt>
                <c:pt idx="27">
                  <c:v>37833</c:v>
                </c:pt>
                <c:pt idx="28">
                  <c:v>37802</c:v>
                </c:pt>
                <c:pt idx="29">
                  <c:v>37772</c:v>
                </c:pt>
                <c:pt idx="30">
                  <c:v>37741</c:v>
                </c:pt>
                <c:pt idx="31">
                  <c:v>37711</c:v>
                </c:pt>
                <c:pt idx="32">
                  <c:v>37680</c:v>
                </c:pt>
                <c:pt idx="33">
                  <c:v>37652</c:v>
                </c:pt>
                <c:pt idx="34">
                  <c:v>37621</c:v>
                </c:pt>
                <c:pt idx="35">
                  <c:v>37590</c:v>
                </c:pt>
                <c:pt idx="36">
                  <c:v>37560</c:v>
                </c:pt>
                <c:pt idx="37">
                  <c:v>37529</c:v>
                </c:pt>
                <c:pt idx="38">
                  <c:v>37499</c:v>
                </c:pt>
                <c:pt idx="39">
                  <c:v>37468</c:v>
                </c:pt>
                <c:pt idx="40">
                  <c:v>37437</c:v>
                </c:pt>
                <c:pt idx="41">
                  <c:v>37407</c:v>
                </c:pt>
                <c:pt idx="42">
                  <c:v>37376</c:v>
                </c:pt>
                <c:pt idx="43">
                  <c:v>37346</c:v>
                </c:pt>
                <c:pt idx="44">
                  <c:v>37315</c:v>
                </c:pt>
                <c:pt idx="45">
                  <c:v>37287</c:v>
                </c:pt>
                <c:pt idx="46">
                  <c:v>37256</c:v>
                </c:pt>
                <c:pt idx="47">
                  <c:v>37225</c:v>
                </c:pt>
                <c:pt idx="48">
                  <c:v>37195</c:v>
                </c:pt>
                <c:pt idx="49">
                  <c:v>37164</c:v>
                </c:pt>
                <c:pt idx="50">
                  <c:v>37134</c:v>
                </c:pt>
                <c:pt idx="51">
                  <c:v>37103</c:v>
                </c:pt>
                <c:pt idx="52">
                  <c:v>37072</c:v>
                </c:pt>
                <c:pt idx="53">
                  <c:v>37042</c:v>
                </c:pt>
                <c:pt idx="54">
                  <c:v>37011</c:v>
                </c:pt>
                <c:pt idx="55">
                  <c:v>36981</c:v>
                </c:pt>
                <c:pt idx="56">
                  <c:v>36950</c:v>
                </c:pt>
                <c:pt idx="57">
                  <c:v>36922</c:v>
                </c:pt>
                <c:pt idx="58">
                  <c:v>36891</c:v>
                </c:pt>
                <c:pt idx="59">
                  <c:v>36860</c:v>
                </c:pt>
                <c:pt idx="60">
                  <c:v>36830</c:v>
                </c:pt>
                <c:pt idx="61">
                  <c:v>36799</c:v>
                </c:pt>
                <c:pt idx="62">
                  <c:v>36769</c:v>
                </c:pt>
                <c:pt idx="63">
                  <c:v>36738</c:v>
                </c:pt>
                <c:pt idx="64">
                  <c:v>36707</c:v>
                </c:pt>
                <c:pt idx="65">
                  <c:v>36677</c:v>
                </c:pt>
                <c:pt idx="66">
                  <c:v>36646</c:v>
                </c:pt>
                <c:pt idx="67">
                  <c:v>36616</c:v>
                </c:pt>
                <c:pt idx="68">
                  <c:v>36585</c:v>
                </c:pt>
                <c:pt idx="69">
                  <c:v>36556</c:v>
                </c:pt>
                <c:pt idx="70">
                  <c:v>36525</c:v>
                </c:pt>
                <c:pt idx="71">
                  <c:v>36494</c:v>
                </c:pt>
                <c:pt idx="72">
                  <c:v>36464</c:v>
                </c:pt>
                <c:pt idx="73">
                  <c:v>36433</c:v>
                </c:pt>
                <c:pt idx="74">
                  <c:v>36403</c:v>
                </c:pt>
                <c:pt idx="75">
                  <c:v>36372</c:v>
                </c:pt>
                <c:pt idx="76">
                  <c:v>36341</c:v>
                </c:pt>
                <c:pt idx="77">
                  <c:v>36311</c:v>
                </c:pt>
                <c:pt idx="78">
                  <c:v>36280</c:v>
                </c:pt>
                <c:pt idx="79">
                  <c:v>36250</c:v>
                </c:pt>
                <c:pt idx="80">
                  <c:v>36219</c:v>
                </c:pt>
                <c:pt idx="81">
                  <c:v>36191</c:v>
                </c:pt>
                <c:pt idx="82">
                  <c:v>36160</c:v>
                </c:pt>
                <c:pt idx="83">
                  <c:v>36129</c:v>
                </c:pt>
                <c:pt idx="84">
                  <c:v>36099</c:v>
                </c:pt>
                <c:pt idx="85">
                  <c:v>36068</c:v>
                </c:pt>
                <c:pt idx="86">
                  <c:v>36038</c:v>
                </c:pt>
                <c:pt idx="87">
                  <c:v>36007</c:v>
                </c:pt>
                <c:pt idx="88">
                  <c:v>35976</c:v>
                </c:pt>
                <c:pt idx="89">
                  <c:v>35946</c:v>
                </c:pt>
                <c:pt idx="90">
                  <c:v>35915</c:v>
                </c:pt>
                <c:pt idx="91">
                  <c:v>35885</c:v>
                </c:pt>
                <c:pt idx="92">
                  <c:v>35854</c:v>
                </c:pt>
                <c:pt idx="93">
                  <c:v>35826</c:v>
                </c:pt>
                <c:pt idx="94">
                  <c:v>35795</c:v>
                </c:pt>
                <c:pt idx="95">
                  <c:v>35764</c:v>
                </c:pt>
                <c:pt idx="96">
                  <c:v>35734</c:v>
                </c:pt>
                <c:pt idx="97">
                  <c:v>35703</c:v>
                </c:pt>
                <c:pt idx="98">
                  <c:v>35673</c:v>
                </c:pt>
                <c:pt idx="99">
                  <c:v>35642</c:v>
                </c:pt>
                <c:pt idx="100">
                  <c:v>35611</c:v>
                </c:pt>
                <c:pt idx="101">
                  <c:v>35581</c:v>
                </c:pt>
                <c:pt idx="102">
                  <c:v>35550</c:v>
                </c:pt>
                <c:pt idx="103">
                  <c:v>35520</c:v>
                </c:pt>
                <c:pt idx="104">
                  <c:v>35489</c:v>
                </c:pt>
                <c:pt idx="105">
                  <c:v>35461</c:v>
                </c:pt>
                <c:pt idx="106">
                  <c:v>35430</c:v>
                </c:pt>
                <c:pt idx="107">
                  <c:v>35399</c:v>
                </c:pt>
                <c:pt idx="108">
                  <c:v>35369</c:v>
                </c:pt>
                <c:pt idx="109">
                  <c:v>35338</c:v>
                </c:pt>
                <c:pt idx="110">
                  <c:v>35308</c:v>
                </c:pt>
                <c:pt idx="111">
                  <c:v>35277</c:v>
                </c:pt>
                <c:pt idx="112">
                  <c:v>35246</c:v>
                </c:pt>
                <c:pt idx="113">
                  <c:v>35216</c:v>
                </c:pt>
                <c:pt idx="114">
                  <c:v>35185</c:v>
                </c:pt>
                <c:pt idx="115">
                  <c:v>35155</c:v>
                </c:pt>
                <c:pt idx="116">
                  <c:v>35124</c:v>
                </c:pt>
                <c:pt idx="117">
                  <c:v>35095</c:v>
                </c:pt>
                <c:pt idx="118">
                  <c:v>35064</c:v>
                </c:pt>
                <c:pt idx="119">
                  <c:v>35033</c:v>
                </c:pt>
                <c:pt idx="120">
                  <c:v>35003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</c:numCache>
            </c:numRef>
          </c:cat>
          <c:val>
            <c:numRef>
              <c:f>UK!$AN$2:$AN$512</c:f>
              <c:numCache>
                <c:formatCode>General</c:formatCode>
                <c:ptCount val="511"/>
                <c:pt idx="0">
                  <c:v>2.2999999999999998</c:v>
                </c:pt>
                <c:pt idx="1">
                  <c:v>2.5</c:v>
                </c:pt>
                <c:pt idx="2">
                  <c:v>2.4</c:v>
                </c:pt>
                <c:pt idx="3">
                  <c:v>2.2999999999999998</c:v>
                </c:pt>
                <c:pt idx="4">
                  <c:v>2</c:v>
                </c:pt>
                <c:pt idx="5">
                  <c:v>1.9</c:v>
                </c:pt>
                <c:pt idx="6">
                  <c:v>1.9</c:v>
                </c:pt>
                <c:pt idx="7">
                  <c:v>1.9</c:v>
                </c:pt>
                <c:pt idx="8">
                  <c:v>1.7</c:v>
                </c:pt>
                <c:pt idx="9">
                  <c:v>1.6</c:v>
                </c:pt>
                <c:pt idx="10">
                  <c:v>1.7</c:v>
                </c:pt>
                <c:pt idx="11">
                  <c:v>1.5</c:v>
                </c:pt>
                <c:pt idx="12">
                  <c:v>1.2</c:v>
                </c:pt>
                <c:pt idx="13">
                  <c:v>1.1000000000000001</c:v>
                </c:pt>
                <c:pt idx="14">
                  <c:v>1.3</c:v>
                </c:pt>
                <c:pt idx="15">
                  <c:v>1.4</c:v>
                </c:pt>
                <c:pt idx="16">
                  <c:v>1.6</c:v>
                </c:pt>
                <c:pt idx="17">
                  <c:v>1.5</c:v>
                </c:pt>
                <c:pt idx="18">
                  <c:v>1.1000000000000001</c:v>
                </c:pt>
                <c:pt idx="19">
                  <c:v>1.1000000000000001</c:v>
                </c:pt>
                <c:pt idx="20">
                  <c:v>1.3</c:v>
                </c:pt>
                <c:pt idx="21">
                  <c:v>1.4</c:v>
                </c:pt>
                <c:pt idx="22">
                  <c:v>1.3</c:v>
                </c:pt>
                <c:pt idx="23">
                  <c:v>1.3</c:v>
                </c:pt>
                <c:pt idx="24">
                  <c:v>1.4</c:v>
                </c:pt>
                <c:pt idx="25">
                  <c:v>1.4</c:v>
                </c:pt>
                <c:pt idx="26">
                  <c:v>1.4</c:v>
                </c:pt>
                <c:pt idx="27">
                  <c:v>1.3</c:v>
                </c:pt>
                <c:pt idx="28">
                  <c:v>1.1000000000000001</c:v>
                </c:pt>
                <c:pt idx="29">
                  <c:v>1.3</c:v>
                </c:pt>
                <c:pt idx="30">
                  <c:v>1.4</c:v>
                </c:pt>
                <c:pt idx="31">
                  <c:v>1.5</c:v>
                </c:pt>
                <c:pt idx="32">
                  <c:v>1.6</c:v>
                </c:pt>
                <c:pt idx="33">
                  <c:v>1.3</c:v>
                </c:pt>
                <c:pt idx="34">
                  <c:v>1.7</c:v>
                </c:pt>
                <c:pt idx="35">
                  <c:v>1.5</c:v>
                </c:pt>
                <c:pt idx="36">
                  <c:v>1.4</c:v>
                </c:pt>
                <c:pt idx="37">
                  <c:v>1</c:v>
                </c:pt>
                <c:pt idx="38">
                  <c:v>1</c:v>
                </c:pt>
                <c:pt idx="39">
                  <c:v>1.1000000000000001</c:v>
                </c:pt>
                <c:pt idx="40">
                  <c:v>0.6</c:v>
                </c:pt>
                <c:pt idx="41">
                  <c:v>0.8</c:v>
                </c:pt>
                <c:pt idx="42">
                  <c:v>1.4</c:v>
                </c:pt>
                <c:pt idx="43">
                  <c:v>1.5</c:v>
                </c:pt>
                <c:pt idx="44">
                  <c:v>1.5</c:v>
                </c:pt>
                <c:pt idx="45">
                  <c:v>1.6</c:v>
                </c:pt>
                <c:pt idx="46">
                  <c:v>1.1000000000000001</c:v>
                </c:pt>
                <c:pt idx="47">
                  <c:v>0.8</c:v>
                </c:pt>
                <c:pt idx="48">
                  <c:v>1.2</c:v>
                </c:pt>
                <c:pt idx="49">
                  <c:v>1.3</c:v>
                </c:pt>
                <c:pt idx="50">
                  <c:v>1.8</c:v>
                </c:pt>
                <c:pt idx="51">
                  <c:v>1.4</c:v>
                </c:pt>
                <c:pt idx="52">
                  <c:v>1.7</c:v>
                </c:pt>
                <c:pt idx="53">
                  <c:v>1.7</c:v>
                </c:pt>
                <c:pt idx="54">
                  <c:v>1.2</c:v>
                </c:pt>
                <c:pt idx="55">
                  <c:v>0.9</c:v>
                </c:pt>
                <c:pt idx="56">
                  <c:v>0.8</c:v>
                </c:pt>
                <c:pt idx="57">
                  <c:v>0.9</c:v>
                </c:pt>
                <c:pt idx="58">
                  <c:v>0.8</c:v>
                </c:pt>
                <c:pt idx="59">
                  <c:v>1.1000000000000001</c:v>
                </c:pt>
                <c:pt idx="60">
                  <c:v>1</c:v>
                </c:pt>
                <c:pt idx="61">
                  <c:v>1</c:v>
                </c:pt>
                <c:pt idx="62">
                  <c:v>0.6</c:v>
                </c:pt>
                <c:pt idx="63">
                  <c:v>0.9</c:v>
                </c:pt>
                <c:pt idx="64">
                  <c:v>0.8</c:v>
                </c:pt>
                <c:pt idx="65">
                  <c:v>0.5</c:v>
                </c:pt>
                <c:pt idx="66">
                  <c:v>0.6</c:v>
                </c:pt>
                <c:pt idx="67">
                  <c:v>0.6</c:v>
                </c:pt>
                <c:pt idx="68">
                  <c:v>0.9</c:v>
                </c:pt>
                <c:pt idx="69">
                  <c:v>0.8</c:v>
                </c:pt>
                <c:pt idx="70">
                  <c:v>1.1000000000000001</c:v>
                </c:pt>
                <c:pt idx="71">
                  <c:v>1.2</c:v>
                </c:pt>
                <c:pt idx="72">
                  <c:v>1.1000000000000001</c:v>
                </c:pt>
                <c:pt idx="73">
                  <c:v>1.2</c:v>
                </c:pt>
                <c:pt idx="74">
                  <c:v>1.2</c:v>
                </c:pt>
                <c:pt idx="75">
                  <c:v>1.3</c:v>
                </c:pt>
                <c:pt idx="76">
                  <c:v>1.3</c:v>
                </c:pt>
                <c:pt idx="77">
                  <c:v>1.3</c:v>
                </c:pt>
                <c:pt idx="78">
                  <c:v>1.5</c:v>
                </c:pt>
                <c:pt idx="79">
                  <c:v>1.7</c:v>
                </c:pt>
                <c:pt idx="80">
                  <c:v>1.4</c:v>
                </c:pt>
                <c:pt idx="81">
                  <c:v>1.6</c:v>
                </c:pt>
                <c:pt idx="82">
                  <c:v>1.6</c:v>
                </c:pt>
                <c:pt idx="83">
                  <c:v>1.4</c:v>
                </c:pt>
                <c:pt idx="84">
                  <c:v>1.4</c:v>
                </c:pt>
                <c:pt idx="85">
                  <c:v>1.4</c:v>
                </c:pt>
                <c:pt idx="86">
                  <c:v>1.3</c:v>
                </c:pt>
                <c:pt idx="87">
                  <c:v>1.4</c:v>
                </c:pt>
                <c:pt idx="88">
                  <c:v>1.7</c:v>
                </c:pt>
                <c:pt idx="89">
                  <c:v>2</c:v>
                </c:pt>
                <c:pt idx="90">
                  <c:v>1.8</c:v>
                </c:pt>
                <c:pt idx="91">
                  <c:v>1.7</c:v>
                </c:pt>
                <c:pt idx="92">
                  <c:v>1.6</c:v>
                </c:pt>
                <c:pt idx="93">
                  <c:v>1.5</c:v>
                </c:pt>
                <c:pt idx="94">
                  <c:v>1.7</c:v>
                </c:pt>
                <c:pt idx="95">
                  <c:v>1.9</c:v>
                </c:pt>
                <c:pt idx="96">
                  <c:v>1.9</c:v>
                </c:pt>
                <c:pt idx="97">
                  <c:v>1.8</c:v>
                </c:pt>
                <c:pt idx="98">
                  <c:v>2</c:v>
                </c:pt>
                <c:pt idx="99">
                  <c:v>2</c:v>
                </c:pt>
                <c:pt idx="100">
                  <c:v>1.7</c:v>
                </c:pt>
                <c:pt idx="101">
                  <c:v>1.6</c:v>
                </c:pt>
                <c:pt idx="102">
                  <c:v>1.6</c:v>
                </c:pt>
                <c:pt idx="103">
                  <c:v>1.7</c:v>
                </c:pt>
                <c:pt idx="104">
                  <c:v>1.9</c:v>
                </c:pt>
                <c:pt idx="105">
                  <c:v>2.1</c:v>
                </c:pt>
                <c:pt idx="106">
                  <c:v>2.2999999999999998</c:v>
                </c:pt>
                <c:pt idx="107">
                  <c:v>2.6</c:v>
                </c:pt>
                <c:pt idx="108">
                  <c:v>2.5</c:v>
                </c:pt>
                <c:pt idx="109">
                  <c:v>2.2999999999999998</c:v>
                </c:pt>
                <c:pt idx="110">
                  <c:v>2.2999999999999998</c:v>
                </c:pt>
                <c:pt idx="111">
                  <c:v>2.2000000000000002</c:v>
                </c:pt>
                <c:pt idx="112">
                  <c:v>2.2999999999999998</c:v>
                </c:pt>
                <c:pt idx="113">
                  <c:v>2.2999999999999998</c:v>
                </c:pt>
                <c:pt idx="114">
                  <c:v>2.5</c:v>
                </c:pt>
                <c:pt idx="115">
                  <c:v>2.6</c:v>
                </c:pt>
                <c:pt idx="116">
                  <c:v>2.7</c:v>
                </c:pt>
                <c:pt idx="117">
                  <c:v>2.6</c:v>
                </c:pt>
                <c:pt idx="118">
                  <c:v>3</c:v>
                </c:pt>
                <c:pt idx="119">
                  <c:v>2.8</c:v>
                </c:pt>
                <c:pt idx="120">
                  <c:v>2.9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5C-4DAF-AB87-8B3A644078B2}"/>
            </c:ext>
          </c:extLst>
        </c:ser>
        <c:ser>
          <c:idx val="1"/>
          <c:order val="1"/>
          <c:tx>
            <c:strRef>
              <c:f>UK!$AO$1</c:f>
              <c:strCache>
                <c:ptCount val="1"/>
                <c:pt idx="0">
                  <c:v>UK Bank Rate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UK!$AM$2:$AM$512</c:f>
              <c:numCache>
                <c:formatCode>m/d/yyyy</c:formatCode>
                <c:ptCount val="511"/>
                <c:pt idx="0">
                  <c:v>38656</c:v>
                </c:pt>
                <c:pt idx="1">
                  <c:v>38625</c:v>
                </c:pt>
                <c:pt idx="2">
                  <c:v>38595</c:v>
                </c:pt>
                <c:pt idx="3">
                  <c:v>38564</c:v>
                </c:pt>
                <c:pt idx="4">
                  <c:v>38533</c:v>
                </c:pt>
                <c:pt idx="5">
                  <c:v>38503</c:v>
                </c:pt>
                <c:pt idx="6">
                  <c:v>38472</c:v>
                </c:pt>
                <c:pt idx="7">
                  <c:v>38442</c:v>
                </c:pt>
                <c:pt idx="8">
                  <c:v>38411</c:v>
                </c:pt>
                <c:pt idx="9">
                  <c:v>38383</c:v>
                </c:pt>
                <c:pt idx="10">
                  <c:v>38352</c:v>
                </c:pt>
                <c:pt idx="11">
                  <c:v>38321</c:v>
                </c:pt>
                <c:pt idx="12">
                  <c:v>38291</c:v>
                </c:pt>
                <c:pt idx="13">
                  <c:v>38260</c:v>
                </c:pt>
                <c:pt idx="14">
                  <c:v>38230</c:v>
                </c:pt>
                <c:pt idx="15">
                  <c:v>38199</c:v>
                </c:pt>
                <c:pt idx="16">
                  <c:v>38168</c:v>
                </c:pt>
                <c:pt idx="17">
                  <c:v>38138</c:v>
                </c:pt>
                <c:pt idx="18">
                  <c:v>38107</c:v>
                </c:pt>
                <c:pt idx="19">
                  <c:v>38077</c:v>
                </c:pt>
                <c:pt idx="20">
                  <c:v>38046</c:v>
                </c:pt>
                <c:pt idx="21">
                  <c:v>38017</c:v>
                </c:pt>
                <c:pt idx="22">
                  <c:v>37986</c:v>
                </c:pt>
                <c:pt idx="23">
                  <c:v>37955</c:v>
                </c:pt>
                <c:pt idx="24">
                  <c:v>37925</c:v>
                </c:pt>
                <c:pt idx="25">
                  <c:v>37894</c:v>
                </c:pt>
                <c:pt idx="26">
                  <c:v>37864</c:v>
                </c:pt>
                <c:pt idx="27">
                  <c:v>37833</c:v>
                </c:pt>
                <c:pt idx="28">
                  <c:v>37802</c:v>
                </c:pt>
                <c:pt idx="29">
                  <c:v>37772</c:v>
                </c:pt>
                <c:pt idx="30">
                  <c:v>37741</c:v>
                </c:pt>
                <c:pt idx="31">
                  <c:v>37711</c:v>
                </c:pt>
                <c:pt idx="32">
                  <c:v>37680</c:v>
                </c:pt>
                <c:pt idx="33">
                  <c:v>37652</c:v>
                </c:pt>
                <c:pt idx="34">
                  <c:v>37621</c:v>
                </c:pt>
                <c:pt idx="35">
                  <c:v>37590</c:v>
                </c:pt>
                <c:pt idx="36">
                  <c:v>37560</c:v>
                </c:pt>
                <c:pt idx="37">
                  <c:v>37529</c:v>
                </c:pt>
                <c:pt idx="38">
                  <c:v>37499</c:v>
                </c:pt>
                <c:pt idx="39">
                  <c:v>37468</c:v>
                </c:pt>
                <c:pt idx="40">
                  <c:v>37437</c:v>
                </c:pt>
                <c:pt idx="41">
                  <c:v>37407</c:v>
                </c:pt>
                <c:pt idx="42">
                  <c:v>37376</c:v>
                </c:pt>
                <c:pt idx="43">
                  <c:v>37346</c:v>
                </c:pt>
                <c:pt idx="44">
                  <c:v>37315</c:v>
                </c:pt>
                <c:pt idx="45">
                  <c:v>37287</c:v>
                </c:pt>
                <c:pt idx="46">
                  <c:v>37256</c:v>
                </c:pt>
                <c:pt idx="47">
                  <c:v>37225</c:v>
                </c:pt>
                <c:pt idx="48">
                  <c:v>37195</c:v>
                </c:pt>
                <c:pt idx="49">
                  <c:v>37164</c:v>
                </c:pt>
                <c:pt idx="50">
                  <c:v>37134</c:v>
                </c:pt>
                <c:pt idx="51">
                  <c:v>37103</c:v>
                </c:pt>
                <c:pt idx="52">
                  <c:v>37072</c:v>
                </c:pt>
                <c:pt idx="53">
                  <c:v>37042</c:v>
                </c:pt>
                <c:pt idx="54">
                  <c:v>37011</c:v>
                </c:pt>
                <c:pt idx="55">
                  <c:v>36981</c:v>
                </c:pt>
                <c:pt idx="56">
                  <c:v>36950</c:v>
                </c:pt>
                <c:pt idx="57">
                  <c:v>36922</c:v>
                </c:pt>
                <c:pt idx="58">
                  <c:v>36891</c:v>
                </c:pt>
                <c:pt idx="59">
                  <c:v>36860</c:v>
                </c:pt>
                <c:pt idx="60">
                  <c:v>36830</c:v>
                </c:pt>
                <c:pt idx="61">
                  <c:v>36799</c:v>
                </c:pt>
                <c:pt idx="62">
                  <c:v>36769</c:v>
                </c:pt>
                <c:pt idx="63">
                  <c:v>36738</c:v>
                </c:pt>
                <c:pt idx="64">
                  <c:v>36707</c:v>
                </c:pt>
                <c:pt idx="65">
                  <c:v>36677</c:v>
                </c:pt>
                <c:pt idx="66">
                  <c:v>36646</c:v>
                </c:pt>
                <c:pt idx="67">
                  <c:v>36616</c:v>
                </c:pt>
                <c:pt idx="68">
                  <c:v>36585</c:v>
                </c:pt>
                <c:pt idx="69">
                  <c:v>36556</c:v>
                </c:pt>
                <c:pt idx="70">
                  <c:v>36525</c:v>
                </c:pt>
                <c:pt idx="71">
                  <c:v>36494</c:v>
                </c:pt>
                <c:pt idx="72">
                  <c:v>36464</c:v>
                </c:pt>
                <c:pt idx="73">
                  <c:v>36433</c:v>
                </c:pt>
                <c:pt idx="74">
                  <c:v>36403</c:v>
                </c:pt>
                <c:pt idx="75">
                  <c:v>36372</c:v>
                </c:pt>
                <c:pt idx="76">
                  <c:v>36341</c:v>
                </c:pt>
                <c:pt idx="77">
                  <c:v>36311</c:v>
                </c:pt>
                <c:pt idx="78">
                  <c:v>36280</c:v>
                </c:pt>
                <c:pt idx="79">
                  <c:v>36250</c:v>
                </c:pt>
                <c:pt idx="80">
                  <c:v>36219</c:v>
                </c:pt>
                <c:pt idx="81">
                  <c:v>36191</c:v>
                </c:pt>
                <c:pt idx="82">
                  <c:v>36160</c:v>
                </c:pt>
                <c:pt idx="83">
                  <c:v>36129</c:v>
                </c:pt>
                <c:pt idx="84">
                  <c:v>36099</c:v>
                </c:pt>
                <c:pt idx="85">
                  <c:v>36068</c:v>
                </c:pt>
                <c:pt idx="86">
                  <c:v>36038</c:v>
                </c:pt>
                <c:pt idx="87">
                  <c:v>36007</c:v>
                </c:pt>
                <c:pt idx="88">
                  <c:v>35976</c:v>
                </c:pt>
                <c:pt idx="89">
                  <c:v>35946</c:v>
                </c:pt>
                <c:pt idx="90">
                  <c:v>35915</c:v>
                </c:pt>
                <c:pt idx="91">
                  <c:v>35885</c:v>
                </c:pt>
                <c:pt idx="92">
                  <c:v>35854</c:v>
                </c:pt>
                <c:pt idx="93">
                  <c:v>35826</c:v>
                </c:pt>
                <c:pt idx="94">
                  <c:v>35795</c:v>
                </c:pt>
                <c:pt idx="95">
                  <c:v>35764</c:v>
                </c:pt>
                <c:pt idx="96">
                  <c:v>35734</c:v>
                </c:pt>
                <c:pt idx="97">
                  <c:v>35703</c:v>
                </c:pt>
                <c:pt idx="98">
                  <c:v>35673</c:v>
                </c:pt>
                <c:pt idx="99">
                  <c:v>35642</c:v>
                </c:pt>
                <c:pt idx="100">
                  <c:v>35611</c:v>
                </c:pt>
                <c:pt idx="101">
                  <c:v>35581</c:v>
                </c:pt>
                <c:pt idx="102">
                  <c:v>35550</c:v>
                </c:pt>
                <c:pt idx="103">
                  <c:v>35520</c:v>
                </c:pt>
                <c:pt idx="104">
                  <c:v>35489</c:v>
                </c:pt>
                <c:pt idx="105">
                  <c:v>35461</c:v>
                </c:pt>
                <c:pt idx="106">
                  <c:v>35430</c:v>
                </c:pt>
                <c:pt idx="107">
                  <c:v>35399</c:v>
                </c:pt>
                <c:pt idx="108">
                  <c:v>35369</c:v>
                </c:pt>
                <c:pt idx="109">
                  <c:v>35338</c:v>
                </c:pt>
                <c:pt idx="110">
                  <c:v>35308</c:v>
                </c:pt>
                <c:pt idx="111">
                  <c:v>35277</c:v>
                </c:pt>
                <c:pt idx="112">
                  <c:v>35246</c:v>
                </c:pt>
                <c:pt idx="113">
                  <c:v>35216</c:v>
                </c:pt>
                <c:pt idx="114">
                  <c:v>35185</c:v>
                </c:pt>
                <c:pt idx="115">
                  <c:v>35155</c:v>
                </c:pt>
                <c:pt idx="116">
                  <c:v>35124</c:v>
                </c:pt>
                <c:pt idx="117">
                  <c:v>35095</c:v>
                </c:pt>
                <c:pt idx="118">
                  <c:v>35064</c:v>
                </c:pt>
                <c:pt idx="119">
                  <c:v>35033</c:v>
                </c:pt>
                <c:pt idx="120">
                  <c:v>35003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</c:numCache>
            </c:numRef>
          </c:cat>
          <c:val>
            <c:numRef>
              <c:f>UK!$AO$2:$AO$512</c:f>
              <c:numCache>
                <c:formatCode>General</c:formatCode>
                <c:ptCount val="511"/>
                <c:pt idx="0">
                  <c:v>4.5</c:v>
                </c:pt>
                <c:pt idx="1">
                  <c:v>4.5</c:v>
                </c:pt>
                <c:pt idx="2">
                  <c:v>4.5</c:v>
                </c:pt>
                <c:pt idx="3">
                  <c:v>4.75</c:v>
                </c:pt>
                <c:pt idx="4">
                  <c:v>4.75</c:v>
                </c:pt>
                <c:pt idx="5">
                  <c:v>4.75</c:v>
                </c:pt>
                <c:pt idx="6">
                  <c:v>4.75</c:v>
                </c:pt>
                <c:pt idx="7">
                  <c:v>4.75</c:v>
                </c:pt>
                <c:pt idx="8">
                  <c:v>4.75</c:v>
                </c:pt>
                <c:pt idx="9">
                  <c:v>4.75</c:v>
                </c:pt>
                <c:pt idx="10">
                  <c:v>4.75</c:v>
                </c:pt>
                <c:pt idx="11">
                  <c:v>4.75</c:v>
                </c:pt>
                <c:pt idx="12">
                  <c:v>4.75</c:v>
                </c:pt>
                <c:pt idx="13">
                  <c:v>4.75</c:v>
                </c:pt>
                <c:pt idx="14">
                  <c:v>4.75</c:v>
                </c:pt>
                <c:pt idx="15">
                  <c:v>4.5</c:v>
                </c:pt>
                <c:pt idx="16">
                  <c:v>4.5</c:v>
                </c:pt>
                <c:pt idx="17">
                  <c:v>4.25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3.75</c:v>
                </c:pt>
                <c:pt idx="22">
                  <c:v>3.75</c:v>
                </c:pt>
                <c:pt idx="23">
                  <c:v>3.75</c:v>
                </c:pt>
                <c:pt idx="24">
                  <c:v>3.5</c:v>
                </c:pt>
                <c:pt idx="25">
                  <c:v>3.5</c:v>
                </c:pt>
                <c:pt idx="26">
                  <c:v>3.5</c:v>
                </c:pt>
                <c:pt idx="27">
                  <c:v>3.5</c:v>
                </c:pt>
                <c:pt idx="28">
                  <c:v>3.75</c:v>
                </c:pt>
                <c:pt idx="29">
                  <c:v>3.75</c:v>
                </c:pt>
                <c:pt idx="30">
                  <c:v>3.75</c:v>
                </c:pt>
                <c:pt idx="31">
                  <c:v>3.75</c:v>
                </c:pt>
                <c:pt idx="32">
                  <c:v>3.75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4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4</c:v>
                </c:pt>
                <c:pt idx="47">
                  <c:v>4</c:v>
                </c:pt>
                <c:pt idx="48">
                  <c:v>4.5</c:v>
                </c:pt>
                <c:pt idx="49">
                  <c:v>4.75</c:v>
                </c:pt>
                <c:pt idx="50">
                  <c:v>5</c:v>
                </c:pt>
                <c:pt idx="51">
                  <c:v>5.25</c:v>
                </c:pt>
                <c:pt idx="52">
                  <c:v>5.25</c:v>
                </c:pt>
                <c:pt idx="53">
                  <c:v>5.25</c:v>
                </c:pt>
                <c:pt idx="54">
                  <c:v>5.5</c:v>
                </c:pt>
                <c:pt idx="55">
                  <c:v>5.75</c:v>
                </c:pt>
                <c:pt idx="56">
                  <c:v>5.75</c:v>
                </c:pt>
                <c:pt idx="57">
                  <c:v>6</c:v>
                </c:pt>
                <c:pt idx="58">
                  <c:v>6</c:v>
                </c:pt>
                <c:pt idx="59">
                  <c:v>6</c:v>
                </c:pt>
                <c:pt idx="60">
                  <c:v>6</c:v>
                </c:pt>
                <c:pt idx="61">
                  <c:v>6</c:v>
                </c:pt>
                <c:pt idx="62">
                  <c:v>6</c:v>
                </c:pt>
                <c:pt idx="63">
                  <c:v>6</c:v>
                </c:pt>
                <c:pt idx="64">
                  <c:v>6</c:v>
                </c:pt>
                <c:pt idx="65">
                  <c:v>6</c:v>
                </c:pt>
                <c:pt idx="66">
                  <c:v>6</c:v>
                </c:pt>
                <c:pt idx="67">
                  <c:v>6</c:v>
                </c:pt>
                <c:pt idx="68">
                  <c:v>6</c:v>
                </c:pt>
                <c:pt idx="69">
                  <c:v>5.75</c:v>
                </c:pt>
                <c:pt idx="70">
                  <c:v>5.5</c:v>
                </c:pt>
                <c:pt idx="71">
                  <c:v>5.5</c:v>
                </c:pt>
                <c:pt idx="72">
                  <c:v>5.25</c:v>
                </c:pt>
                <c:pt idx="73">
                  <c:v>5.25</c:v>
                </c:pt>
                <c:pt idx="74">
                  <c:v>5</c:v>
                </c:pt>
                <c:pt idx="75">
                  <c:v>5</c:v>
                </c:pt>
                <c:pt idx="76">
                  <c:v>5</c:v>
                </c:pt>
                <c:pt idx="77">
                  <c:v>5.25</c:v>
                </c:pt>
                <c:pt idx="78">
                  <c:v>5.25</c:v>
                </c:pt>
                <c:pt idx="79">
                  <c:v>5.5</c:v>
                </c:pt>
                <c:pt idx="80">
                  <c:v>5.5</c:v>
                </c:pt>
                <c:pt idx="81">
                  <c:v>6</c:v>
                </c:pt>
                <c:pt idx="82">
                  <c:v>6.25</c:v>
                </c:pt>
                <c:pt idx="83">
                  <c:v>6.75</c:v>
                </c:pt>
                <c:pt idx="84">
                  <c:v>7.25</c:v>
                </c:pt>
                <c:pt idx="85">
                  <c:v>7.5</c:v>
                </c:pt>
                <c:pt idx="86">
                  <c:v>7.5</c:v>
                </c:pt>
                <c:pt idx="87">
                  <c:v>7.5</c:v>
                </c:pt>
                <c:pt idx="88">
                  <c:v>7.5</c:v>
                </c:pt>
                <c:pt idx="89">
                  <c:v>7.25</c:v>
                </c:pt>
                <c:pt idx="90">
                  <c:v>7.25</c:v>
                </c:pt>
                <c:pt idx="91">
                  <c:v>7.25</c:v>
                </c:pt>
                <c:pt idx="92">
                  <c:v>7.25</c:v>
                </c:pt>
                <c:pt idx="93">
                  <c:v>7.25</c:v>
                </c:pt>
                <c:pt idx="94">
                  <c:v>7.25</c:v>
                </c:pt>
                <c:pt idx="95">
                  <c:v>7.25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6.75</c:v>
                </c:pt>
                <c:pt idx="100">
                  <c:v>6.5</c:v>
                </c:pt>
                <c:pt idx="101">
                  <c:v>6.25</c:v>
                </c:pt>
                <c:pt idx="102">
                  <c:v>5.94</c:v>
                </c:pt>
                <c:pt idx="103">
                  <c:v>5.94</c:v>
                </c:pt>
                <c:pt idx="104">
                  <c:v>5.94</c:v>
                </c:pt>
                <c:pt idx="105">
                  <c:v>5.94</c:v>
                </c:pt>
                <c:pt idx="106">
                  <c:v>5.94</c:v>
                </c:pt>
                <c:pt idx="107">
                  <c:v>5.94</c:v>
                </c:pt>
                <c:pt idx="108">
                  <c:v>5.94</c:v>
                </c:pt>
                <c:pt idx="109">
                  <c:v>5.69</c:v>
                </c:pt>
                <c:pt idx="110">
                  <c:v>5.69</c:v>
                </c:pt>
                <c:pt idx="111">
                  <c:v>5.69</c:v>
                </c:pt>
                <c:pt idx="112">
                  <c:v>5.69</c:v>
                </c:pt>
                <c:pt idx="113">
                  <c:v>5.94</c:v>
                </c:pt>
                <c:pt idx="114">
                  <c:v>5.94</c:v>
                </c:pt>
                <c:pt idx="115">
                  <c:v>5.94</c:v>
                </c:pt>
                <c:pt idx="116">
                  <c:v>6.12</c:v>
                </c:pt>
                <c:pt idx="117">
                  <c:v>6.12</c:v>
                </c:pt>
                <c:pt idx="118">
                  <c:v>6.38</c:v>
                </c:pt>
                <c:pt idx="119">
                  <c:v>6.62</c:v>
                </c:pt>
                <c:pt idx="120">
                  <c:v>6.62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05C-4DAF-AB87-8B3A644078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3435072"/>
        <c:axId val="2133435904"/>
      </c:lineChart>
      <c:dateAx>
        <c:axId val="213343507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3435904"/>
        <c:crosses val="autoZero"/>
        <c:auto val="1"/>
        <c:lblOffset val="100"/>
        <c:baseTimeUnit val="months"/>
      </c:dateAx>
      <c:valAx>
        <c:axId val="2133435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3435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Comparision</a:t>
            </a:r>
            <a:r>
              <a:rPr lang="en-IN" baseline="0"/>
              <a:t> of indicator in given date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eurozone!$AM$1:$AM$2</c:f>
              <c:strCache>
                <c:ptCount val="2"/>
                <c:pt idx="0">
                  <c:v>GDP Flash Estimate MM</c:v>
                </c:pt>
                <c:pt idx="1">
                  <c:v>2.134782609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eurozone!$AL$3:$AL$516</c:f>
              <c:numCache>
                <c:formatCode>m/d/yyyy</c:formatCode>
                <c:ptCount val="514"/>
                <c:pt idx="0">
                  <c:v>44439</c:v>
                </c:pt>
                <c:pt idx="1">
                  <c:v>44408</c:v>
                </c:pt>
                <c:pt idx="2">
                  <c:v>44377</c:v>
                </c:pt>
                <c:pt idx="3">
                  <c:v>44347</c:v>
                </c:pt>
                <c:pt idx="4">
                  <c:v>44316</c:v>
                </c:pt>
                <c:pt idx="5">
                  <c:v>44286</c:v>
                </c:pt>
                <c:pt idx="6">
                  <c:v>44255</c:v>
                </c:pt>
                <c:pt idx="7">
                  <c:v>44227</c:v>
                </c:pt>
                <c:pt idx="8">
                  <c:v>44196</c:v>
                </c:pt>
                <c:pt idx="9">
                  <c:v>44165</c:v>
                </c:pt>
                <c:pt idx="10">
                  <c:v>44135</c:v>
                </c:pt>
                <c:pt idx="11">
                  <c:v>44104</c:v>
                </c:pt>
                <c:pt idx="12">
                  <c:v>44074</c:v>
                </c:pt>
                <c:pt idx="13">
                  <c:v>44043</c:v>
                </c:pt>
                <c:pt idx="14">
                  <c:v>44012</c:v>
                </c:pt>
                <c:pt idx="15">
                  <c:v>43982</c:v>
                </c:pt>
                <c:pt idx="16">
                  <c:v>43951</c:v>
                </c:pt>
                <c:pt idx="17">
                  <c:v>43921</c:v>
                </c:pt>
                <c:pt idx="18">
                  <c:v>43890</c:v>
                </c:pt>
                <c:pt idx="19">
                  <c:v>43861</c:v>
                </c:pt>
                <c:pt idx="20">
                  <c:v>43830</c:v>
                </c:pt>
                <c:pt idx="21">
                  <c:v>43799</c:v>
                </c:pt>
                <c:pt idx="22">
                  <c:v>43769</c:v>
                </c:pt>
                <c:pt idx="23">
                  <c:v>43738</c:v>
                </c:pt>
                <c:pt idx="24">
                  <c:v>43708</c:v>
                </c:pt>
                <c:pt idx="25">
                  <c:v>43677</c:v>
                </c:pt>
                <c:pt idx="26">
                  <c:v>43646</c:v>
                </c:pt>
                <c:pt idx="27">
                  <c:v>43616</c:v>
                </c:pt>
                <c:pt idx="28">
                  <c:v>43585</c:v>
                </c:pt>
                <c:pt idx="29">
                  <c:v>43555</c:v>
                </c:pt>
                <c:pt idx="30">
                  <c:v>43524</c:v>
                </c:pt>
                <c:pt idx="31">
                  <c:v>43496</c:v>
                </c:pt>
                <c:pt idx="32">
                  <c:v>43465</c:v>
                </c:pt>
                <c:pt idx="33">
                  <c:v>43434</c:v>
                </c:pt>
                <c:pt idx="34">
                  <c:v>43404</c:v>
                </c:pt>
                <c:pt idx="35">
                  <c:v>43373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</c:numCache>
            </c:numRef>
          </c:cat>
          <c:val>
            <c:numRef>
              <c:f>eurozone!$AM$3:$AM$516</c:f>
              <c:numCache>
                <c:formatCode>General</c:formatCode>
                <c:ptCount val="514"/>
                <c:pt idx="0">
                  <c:v>2.0673913043478223</c:v>
                </c:pt>
                <c:pt idx="1">
                  <c:v>2</c:v>
                </c:pt>
                <c:pt idx="2">
                  <c:v>1.1428571428573377</c:v>
                </c:pt>
                <c:pt idx="3">
                  <c:v>0.25714285714298057</c:v>
                </c:pt>
                <c:pt idx="4">
                  <c:v>-0.6</c:v>
                </c:pt>
                <c:pt idx="5">
                  <c:v>-0.6</c:v>
                </c:pt>
                <c:pt idx="6">
                  <c:v>-0.6</c:v>
                </c:pt>
                <c:pt idx="7">
                  <c:v>-0.6</c:v>
                </c:pt>
                <c:pt idx="8">
                  <c:v>3.8478260869560472</c:v>
                </c:pt>
                <c:pt idx="9">
                  <c:v>8.1521739130430433</c:v>
                </c:pt>
                <c:pt idx="10">
                  <c:v>12.6</c:v>
                </c:pt>
                <c:pt idx="11">
                  <c:v>4.5456521739124582</c:v>
                </c:pt>
                <c:pt idx="12">
                  <c:v>-3.7771739130439528</c:v>
                </c:pt>
                <c:pt idx="13">
                  <c:v>-12.1</c:v>
                </c:pt>
                <c:pt idx="14">
                  <c:v>-9.3637362637359729</c:v>
                </c:pt>
                <c:pt idx="15">
                  <c:v>-6.5362637362632086</c:v>
                </c:pt>
                <c:pt idx="16">
                  <c:v>-3.8</c:v>
                </c:pt>
                <c:pt idx="17">
                  <c:v>-2.4714285714285325</c:v>
                </c:pt>
                <c:pt idx="18">
                  <c:v>-1.228571428571513</c:v>
                </c:pt>
                <c:pt idx="19">
                  <c:v>0.1</c:v>
                </c:pt>
                <c:pt idx="20">
                  <c:v>0.13369565217391255</c:v>
                </c:pt>
                <c:pt idx="21">
                  <c:v>0.16630434782608461</c:v>
                </c:pt>
                <c:pt idx="22">
                  <c:v>0.2</c:v>
                </c:pt>
                <c:pt idx="23">
                  <c:v>0.2</c:v>
                </c:pt>
                <c:pt idx="24">
                  <c:v>0.2</c:v>
                </c:pt>
                <c:pt idx="25">
                  <c:v>0.2</c:v>
                </c:pt>
                <c:pt idx="26">
                  <c:v>0.26593406593406144</c:v>
                </c:pt>
                <c:pt idx="27">
                  <c:v>0.33406593406591867</c:v>
                </c:pt>
                <c:pt idx="28">
                  <c:v>0.4</c:v>
                </c:pt>
                <c:pt idx="29">
                  <c:v>0.33111111111111313</c:v>
                </c:pt>
                <c:pt idx="30">
                  <c:v>0.26888888888889539</c:v>
                </c:pt>
                <c:pt idx="31">
                  <c:v>0.2</c:v>
                </c:pt>
                <c:pt idx="32">
                  <c:v>0.2</c:v>
                </c:pt>
                <c:pt idx="33">
                  <c:v>0.2</c:v>
                </c:pt>
                <c:pt idx="34">
                  <c:v>0.2</c:v>
                </c:pt>
                <c:pt idx="35">
                  <c:v>0.26521739130434696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622-42F8-A66F-5C0CE1DAB9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17263"/>
        <c:axId val="5813935"/>
      </c:lineChart>
      <c:lineChart>
        <c:grouping val="standard"/>
        <c:varyColors val="0"/>
        <c:ser>
          <c:idx val="1"/>
          <c:order val="1"/>
          <c:tx>
            <c:strRef>
              <c:f>eurozone!$AN$1:$AN$2</c:f>
              <c:strCache>
                <c:ptCount val="2"/>
                <c:pt idx="0">
                  <c:v>Unemployment Rate</c:v>
                </c:pt>
                <c:pt idx="1">
                  <c:v>7.3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eurozone!$AL$3:$AL$516</c:f>
              <c:numCache>
                <c:formatCode>m/d/yyyy</c:formatCode>
                <c:ptCount val="514"/>
                <c:pt idx="0">
                  <c:v>44439</c:v>
                </c:pt>
                <c:pt idx="1">
                  <c:v>44408</c:v>
                </c:pt>
                <c:pt idx="2">
                  <c:v>44377</c:v>
                </c:pt>
                <c:pt idx="3">
                  <c:v>44347</c:v>
                </c:pt>
                <c:pt idx="4">
                  <c:v>44316</c:v>
                </c:pt>
                <c:pt idx="5">
                  <c:v>44286</c:v>
                </c:pt>
                <c:pt idx="6">
                  <c:v>44255</c:v>
                </c:pt>
                <c:pt idx="7">
                  <c:v>44227</c:v>
                </c:pt>
                <c:pt idx="8">
                  <c:v>44196</c:v>
                </c:pt>
                <c:pt idx="9">
                  <c:v>44165</c:v>
                </c:pt>
                <c:pt idx="10">
                  <c:v>44135</c:v>
                </c:pt>
                <c:pt idx="11">
                  <c:v>44104</c:v>
                </c:pt>
                <c:pt idx="12">
                  <c:v>44074</c:v>
                </c:pt>
                <c:pt idx="13">
                  <c:v>44043</c:v>
                </c:pt>
                <c:pt idx="14">
                  <c:v>44012</c:v>
                </c:pt>
                <c:pt idx="15">
                  <c:v>43982</c:v>
                </c:pt>
                <c:pt idx="16">
                  <c:v>43951</c:v>
                </c:pt>
                <c:pt idx="17">
                  <c:v>43921</c:v>
                </c:pt>
                <c:pt idx="18">
                  <c:v>43890</c:v>
                </c:pt>
                <c:pt idx="19">
                  <c:v>43861</c:v>
                </c:pt>
                <c:pt idx="20">
                  <c:v>43830</c:v>
                </c:pt>
                <c:pt idx="21">
                  <c:v>43799</c:v>
                </c:pt>
                <c:pt idx="22">
                  <c:v>43769</c:v>
                </c:pt>
                <c:pt idx="23">
                  <c:v>43738</c:v>
                </c:pt>
                <c:pt idx="24">
                  <c:v>43708</c:v>
                </c:pt>
                <c:pt idx="25">
                  <c:v>43677</c:v>
                </c:pt>
                <c:pt idx="26">
                  <c:v>43646</c:v>
                </c:pt>
                <c:pt idx="27">
                  <c:v>43616</c:v>
                </c:pt>
                <c:pt idx="28">
                  <c:v>43585</c:v>
                </c:pt>
                <c:pt idx="29">
                  <c:v>43555</c:v>
                </c:pt>
                <c:pt idx="30">
                  <c:v>43524</c:v>
                </c:pt>
                <c:pt idx="31">
                  <c:v>43496</c:v>
                </c:pt>
                <c:pt idx="32">
                  <c:v>43465</c:v>
                </c:pt>
                <c:pt idx="33">
                  <c:v>43434</c:v>
                </c:pt>
                <c:pt idx="34">
                  <c:v>43404</c:v>
                </c:pt>
                <c:pt idx="35">
                  <c:v>43373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</c:numCache>
            </c:numRef>
          </c:cat>
          <c:val>
            <c:numRef>
              <c:f>eurozone!$AN$3:$AN$516</c:f>
              <c:numCache>
                <c:formatCode>General</c:formatCode>
                <c:ptCount val="514"/>
                <c:pt idx="0">
                  <c:v>7.4</c:v>
                </c:pt>
                <c:pt idx="1">
                  <c:v>7.5</c:v>
                </c:pt>
                <c:pt idx="2">
                  <c:v>7.7</c:v>
                </c:pt>
                <c:pt idx="3">
                  <c:v>7.9</c:v>
                </c:pt>
                <c:pt idx="4">
                  <c:v>8.1</c:v>
                </c:pt>
                <c:pt idx="5">
                  <c:v>8.1999999999999993</c:v>
                </c:pt>
                <c:pt idx="6">
                  <c:v>8.1999999999999993</c:v>
                </c:pt>
                <c:pt idx="7">
                  <c:v>8.1999999999999993</c:v>
                </c:pt>
                <c:pt idx="8">
                  <c:v>8.1999999999999993</c:v>
                </c:pt>
                <c:pt idx="9">
                  <c:v>8.1999999999999993</c:v>
                </c:pt>
                <c:pt idx="10">
                  <c:v>8.1999999999999993</c:v>
                </c:pt>
                <c:pt idx="11">
                  <c:v>8.4</c:v>
                </c:pt>
                <c:pt idx="12">
                  <c:v>8.6</c:v>
                </c:pt>
                <c:pt idx="13">
                  <c:v>8.6</c:v>
                </c:pt>
                <c:pt idx="14">
                  <c:v>8.5</c:v>
                </c:pt>
                <c:pt idx="15">
                  <c:v>8.1</c:v>
                </c:pt>
                <c:pt idx="16">
                  <c:v>7.6</c:v>
                </c:pt>
                <c:pt idx="17">
                  <c:v>7.4</c:v>
                </c:pt>
                <c:pt idx="18">
                  <c:v>7.2</c:v>
                </c:pt>
                <c:pt idx="19">
                  <c:v>7.4</c:v>
                </c:pt>
                <c:pt idx="20">
                  <c:v>7.5</c:v>
                </c:pt>
                <c:pt idx="21">
                  <c:v>7.5</c:v>
                </c:pt>
                <c:pt idx="22">
                  <c:v>7.5</c:v>
                </c:pt>
                <c:pt idx="23">
                  <c:v>7.5</c:v>
                </c:pt>
                <c:pt idx="24">
                  <c:v>7.5</c:v>
                </c:pt>
                <c:pt idx="25">
                  <c:v>7.5</c:v>
                </c:pt>
                <c:pt idx="26">
                  <c:v>7.5</c:v>
                </c:pt>
                <c:pt idx="27">
                  <c:v>7.5</c:v>
                </c:pt>
                <c:pt idx="28">
                  <c:v>7.6</c:v>
                </c:pt>
                <c:pt idx="29">
                  <c:v>7.7</c:v>
                </c:pt>
                <c:pt idx="30">
                  <c:v>7.7</c:v>
                </c:pt>
                <c:pt idx="31">
                  <c:v>7.8</c:v>
                </c:pt>
                <c:pt idx="32">
                  <c:v>7.9</c:v>
                </c:pt>
                <c:pt idx="33">
                  <c:v>7.9</c:v>
                </c:pt>
                <c:pt idx="34">
                  <c:v>7.9</c:v>
                </c:pt>
                <c:pt idx="35">
                  <c:v>8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622-42F8-A66F-5C0CE1DAB9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12687"/>
        <c:axId val="5841807"/>
      </c:lineChart>
      <c:dateAx>
        <c:axId val="5817263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13935"/>
        <c:crosses val="autoZero"/>
        <c:auto val="1"/>
        <c:lblOffset val="100"/>
        <c:baseTimeUnit val="months"/>
      </c:dateAx>
      <c:valAx>
        <c:axId val="5813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17263"/>
        <c:crosses val="autoZero"/>
        <c:crossBetween val="between"/>
      </c:valAx>
      <c:valAx>
        <c:axId val="5841807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12687"/>
        <c:crosses val="max"/>
        <c:crossBetween val="between"/>
      </c:valAx>
      <c:dateAx>
        <c:axId val="5812687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5841807"/>
        <c:crosses val="autoZero"/>
        <c:auto val="1"/>
        <c:lblOffset val="100"/>
        <c:baseTimeUnit val="months"/>
      </c:date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BOTH</a:t>
            </a:r>
            <a:r>
              <a:rPr lang="en-IN" baseline="0"/>
              <a:t> GDP ESTMATES</a:t>
            </a:r>
            <a:endParaRPr lang="en-I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eurozone!$O$1:$O$2</c:f>
              <c:strCache>
                <c:ptCount val="2"/>
                <c:pt idx="0">
                  <c:v>GDP Flash Estimate QQ</c:v>
                </c:pt>
                <c:pt idx="1">
                  <c:v>VALUE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eurozone!$N$3:$N$517</c:f>
              <c:strCache>
                <c:ptCount val="112"/>
                <c:pt idx="0">
                  <c:v>3/31/2023</c:v>
                </c:pt>
                <c:pt idx="1">
                  <c:v>12/31/2022</c:v>
                </c:pt>
                <c:pt idx="2">
                  <c:v>9/30/2022</c:v>
                </c:pt>
                <c:pt idx="3">
                  <c:v>6/30/2022</c:v>
                </c:pt>
                <c:pt idx="4">
                  <c:v>3/31/2022</c:v>
                </c:pt>
                <c:pt idx="5">
                  <c:v>12/31/2021</c:v>
                </c:pt>
                <c:pt idx="6">
                  <c:v>9/30/2021</c:v>
                </c:pt>
                <c:pt idx="7">
                  <c:v>6/30/2021</c:v>
                </c:pt>
                <c:pt idx="8">
                  <c:v>3/31/2021</c:v>
                </c:pt>
                <c:pt idx="9">
                  <c:v>12/31/2020</c:v>
                </c:pt>
                <c:pt idx="10">
                  <c:v>9/30/2020</c:v>
                </c:pt>
                <c:pt idx="11">
                  <c:v>6/30/2020</c:v>
                </c:pt>
                <c:pt idx="12">
                  <c:v>3/31/2020</c:v>
                </c:pt>
                <c:pt idx="13">
                  <c:v>12/31/2019</c:v>
                </c:pt>
                <c:pt idx="14">
                  <c:v>9/30/2019</c:v>
                </c:pt>
                <c:pt idx="15">
                  <c:v>6/30/2019</c:v>
                </c:pt>
                <c:pt idx="16">
                  <c:v>3/31/2019</c:v>
                </c:pt>
                <c:pt idx="17">
                  <c:v>12/31/2018</c:v>
                </c:pt>
                <c:pt idx="18">
                  <c:v>9/30/2018</c:v>
                </c:pt>
                <c:pt idx="19">
                  <c:v>6/30/2018</c:v>
                </c:pt>
                <c:pt idx="20">
                  <c:v>3/31/2018</c:v>
                </c:pt>
                <c:pt idx="21">
                  <c:v>12/31/2017</c:v>
                </c:pt>
                <c:pt idx="22">
                  <c:v>9/30/2017</c:v>
                </c:pt>
                <c:pt idx="23">
                  <c:v>6/30/2017</c:v>
                </c:pt>
                <c:pt idx="24">
                  <c:v>3/31/2017</c:v>
                </c:pt>
                <c:pt idx="25">
                  <c:v>12/31/2016</c:v>
                </c:pt>
                <c:pt idx="26">
                  <c:v>9/30/2016</c:v>
                </c:pt>
                <c:pt idx="27">
                  <c:v>6/30/2016</c:v>
                </c:pt>
                <c:pt idx="28">
                  <c:v>3/31/2016</c:v>
                </c:pt>
                <c:pt idx="29">
                  <c:v>12/31/2015</c:v>
                </c:pt>
                <c:pt idx="30">
                  <c:v>9/30/2015</c:v>
                </c:pt>
                <c:pt idx="31">
                  <c:v>6/30/2015</c:v>
                </c:pt>
                <c:pt idx="32">
                  <c:v>3/31/2015</c:v>
                </c:pt>
                <c:pt idx="33">
                  <c:v>12/31/2014</c:v>
                </c:pt>
                <c:pt idx="34">
                  <c:v>9/30/2014</c:v>
                </c:pt>
                <c:pt idx="35">
                  <c:v>6/30/2014</c:v>
                </c:pt>
                <c:pt idx="36">
                  <c:v>3/31/2014</c:v>
                </c:pt>
                <c:pt idx="37">
                  <c:v>12/31/2013</c:v>
                </c:pt>
                <c:pt idx="38">
                  <c:v>9/30/2013</c:v>
                </c:pt>
                <c:pt idx="39">
                  <c:v>6/30/2013</c:v>
                </c:pt>
                <c:pt idx="40">
                  <c:v>3/31/2013</c:v>
                </c:pt>
                <c:pt idx="41">
                  <c:v>12/31/2012</c:v>
                </c:pt>
                <c:pt idx="42">
                  <c:v>9/30/2012</c:v>
                </c:pt>
                <c:pt idx="43">
                  <c:v>6/30/2012</c:v>
                </c:pt>
                <c:pt idx="44">
                  <c:v>3/31/2012</c:v>
                </c:pt>
                <c:pt idx="45">
                  <c:v>12/31/2011</c:v>
                </c:pt>
                <c:pt idx="46">
                  <c:v>9/30/2011</c:v>
                </c:pt>
                <c:pt idx="47">
                  <c:v>6/30/2011</c:v>
                </c:pt>
                <c:pt idx="48">
                  <c:v>3/31/2011</c:v>
                </c:pt>
                <c:pt idx="49">
                  <c:v>12/31/2010</c:v>
                </c:pt>
                <c:pt idx="50">
                  <c:v>9/30/2010</c:v>
                </c:pt>
                <c:pt idx="51">
                  <c:v>6/30/2010</c:v>
                </c:pt>
                <c:pt idx="52">
                  <c:v>3/31/2010</c:v>
                </c:pt>
                <c:pt idx="53">
                  <c:v>12/31/2009</c:v>
                </c:pt>
                <c:pt idx="54">
                  <c:v>9/30/2009</c:v>
                </c:pt>
                <c:pt idx="55">
                  <c:v>6/30/2009</c:v>
                </c:pt>
                <c:pt idx="56">
                  <c:v>3/31/2009</c:v>
                </c:pt>
                <c:pt idx="57">
                  <c:v>12/31/2008</c:v>
                </c:pt>
                <c:pt idx="58">
                  <c:v>9/30/2008</c:v>
                </c:pt>
                <c:pt idx="59">
                  <c:v>6/30/2008</c:v>
                </c:pt>
                <c:pt idx="60">
                  <c:v>3/31/2008</c:v>
                </c:pt>
                <c:pt idx="61">
                  <c:v>12/31/2007</c:v>
                </c:pt>
                <c:pt idx="62">
                  <c:v>9/30/2007</c:v>
                </c:pt>
                <c:pt idx="63">
                  <c:v>6/30/2007</c:v>
                </c:pt>
                <c:pt idx="64">
                  <c:v>3/31/2007</c:v>
                </c:pt>
                <c:pt idx="65">
                  <c:v>12/31/2006</c:v>
                </c:pt>
                <c:pt idx="66">
                  <c:v>9/30/2006</c:v>
                </c:pt>
                <c:pt idx="67">
                  <c:v>6/30/2006</c:v>
                </c:pt>
                <c:pt idx="68">
                  <c:v>3/31/2006</c:v>
                </c:pt>
                <c:pt idx="69">
                  <c:v>12/31/2005</c:v>
                </c:pt>
                <c:pt idx="70">
                  <c:v>9/30/2005</c:v>
                </c:pt>
                <c:pt idx="71">
                  <c:v>6/30/2005</c:v>
                </c:pt>
                <c:pt idx="72">
                  <c:v>3/31/2005</c:v>
                </c:pt>
                <c:pt idx="73">
                  <c:v>12/31/2004</c:v>
                </c:pt>
                <c:pt idx="74">
                  <c:v>9/30/2004</c:v>
                </c:pt>
                <c:pt idx="75">
                  <c:v>6/30/2004</c:v>
                </c:pt>
                <c:pt idx="76">
                  <c:v>3/31/2004</c:v>
                </c:pt>
                <c:pt idx="77">
                  <c:v>12/31/2003</c:v>
                </c:pt>
                <c:pt idx="78">
                  <c:v>9/30/2003</c:v>
                </c:pt>
                <c:pt idx="79">
                  <c:v>6/30/2003</c:v>
                </c:pt>
                <c:pt idx="80">
                  <c:v>3/31/2003</c:v>
                </c:pt>
                <c:pt idx="81">
                  <c:v>12/31/2002</c:v>
                </c:pt>
                <c:pt idx="82">
                  <c:v>9/30/2002</c:v>
                </c:pt>
                <c:pt idx="83">
                  <c:v>6/30/2002</c:v>
                </c:pt>
                <c:pt idx="84">
                  <c:v>3/31/2002</c:v>
                </c:pt>
                <c:pt idx="85">
                  <c:v>12/31/2001</c:v>
                </c:pt>
                <c:pt idx="86">
                  <c:v>9/30/2001</c:v>
                </c:pt>
                <c:pt idx="87">
                  <c:v>6/30/2001</c:v>
                </c:pt>
                <c:pt idx="88">
                  <c:v>3/31/2001</c:v>
                </c:pt>
                <c:pt idx="89">
                  <c:v>12/31/2000</c:v>
                </c:pt>
                <c:pt idx="90">
                  <c:v>9/30/2000</c:v>
                </c:pt>
                <c:pt idx="91">
                  <c:v>6/30/2000</c:v>
                </c:pt>
                <c:pt idx="92">
                  <c:v>3/31/2000</c:v>
                </c:pt>
                <c:pt idx="93">
                  <c:v>12/31/1999</c:v>
                </c:pt>
                <c:pt idx="94">
                  <c:v>9/30/1999</c:v>
                </c:pt>
                <c:pt idx="95">
                  <c:v>6/30/1999</c:v>
                </c:pt>
                <c:pt idx="96">
                  <c:v>3/31/1999</c:v>
                </c:pt>
                <c:pt idx="97">
                  <c:v>12/31/1998</c:v>
                </c:pt>
                <c:pt idx="98">
                  <c:v>9/30/1998</c:v>
                </c:pt>
                <c:pt idx="99">
                  <c:v>6/30/1998</c:v>
                </c:pt>
                <c:pt idx="100">
                  <c:v>3/31/1998</c:v>
                </c:pt>
                <c:pt idx="101">
                  <c:v>12/31/1997</c:v>
                </c:pt>
                <c:pt idx="102">
                  <c:v>9/30/1997</c:v>
                </c:pt>
                <c:pt idx="103">
                  <c:v>6/30/1997</c:v>
                </c:pt>
                <c:pt idx="104">
                  <c:v>3/31/1997</c:v>
                </c:pt>
                <c:pt idx="105">
                  <c:v>12/31/1996</c:v>
                </c:pt>
                <c:pt idx="106">
                  <c:v>9/30/1996</c:v>
                </c:pt>
                <c:pt idx="107">
                  <c:v>6/30/1996</c:v>
                </c:pt>
                <c:pt idx="108">
                  <c:v>3/31/1996</c:v>
                </c:pt>
                <c:pt idx="109">
                  <c:v>12/31/1995</c:v>
                </c:pt>
                <c:pt idx="110">
                  <c:v>9/30/1995</c:v>
                </c:pt>
                <c:pt idx="111">
                  <c:v>6/30/1995</c:v>
                </c:pt>
              </c:strCache>
            </c:strRef>
          </c:cat>
          <c:val>
            <c:numRef>
              <c:f>eurozone!$O$3:$O$517</c:f>
              <c:numCache>
                <c:formatCode>General</c:formatCode>
                <c:ptCount val="515"/>
                <c:pt idx="0">
                  <c:v>0.1</c:v>
                </c:pt>
                <c:pt idx="1">
                  <c:v>0.1</c:v>
                </c:pt>
                <c:pt idx="2">
                  <c:v>0.3</c:v>
                </c:pt>
                <c:pt idx="3">
                  <c:v>0.6</c:v>
                </c:pt>
                <c:pt idx="4">
                  <c:v>0.3</c:v>
                </c:pt>
                <c:pt idx="5">
                  <c:v>0.3</c:v>
                </c:pt>
                <c:pt idx="6">
                  <c:v>2.2000000000000002</c:v>
                </c:pt>
                <c:pt idx="7">
                  <c:v>2</c:v>
                </c:pt>
                <c:pt idx="8">
                  <c:v>-0.6</c:v>
                </c:pt>
                <c:pt idx="9">
                  <c:v>-0.6</c:v>
                </c:pt>
                <c:pt idx="10">
                  <c:v>12.6</c:v>
                </c:pt>
                <c:pt idx="11">
                  <c:v>-12.1</c:v>
                </c:pt>
                <c:pt idx="12">
                  <c:v>-3.8</c:v>
                </c:pt>
                <c:pt idx="13">
                  <c:v>0.1</c:v>
                </c:pt>
                <c:pt idx="14">
                  <c:v>0.2</c:v>
                </c:pt>
                <c:pt idx="15">
                  <c:v>0.2</c:v>
                </c:pt>
                <c:pt idx="16">
                  <c:v>0.4</c:v>
                </c:pt>
                <c:pt idx="17">
                  <c:v>0.2</c:v>
                </c:pt>
                <c:pt idx="18">
                  <c:v>0.2</c:v>
                </c:pt>
                <c:pt idx="19">
                  <c:v>0.4</c:v>
                </c:pt>
                <c:pt idx="20">
                  <c:v>0.4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0.5</c:v>
                </c:pt>
                <c:pt idx="25">
                  <c:v>0.4</c:v>
                </c:pt>
                <c:pt idx="26">
                  <c:v>0.3</c:v>
                </c:pt>
                <c:pt idx="27">
                  <c:v>0.3</c:v>
                </c:pt>
                <c:pt idx="28">
                  <c:v>0.6</c:v>
                </c:pt>
                <c:pt idx="29">
                  <c:v>0.3</c:v>
                </c:pt>
                <c:pt idx="30">
                  <c:v>0.3</c:v>
                </c:pt>
                <c:pt idx="31">
                  <c:v>0.3</c:v>
                </c:pt>
                <c:pt idx="32">
                  <c:v>0.4</c:v>
                </c:pt>
                <c:pt idx="33">
                  <c:v>0.3</c:v>
                </c:pt>
                <c:pt idx="34">
                  <c:v>0.2</c:v>
                </c:pt>
                <c:pt idx="35">
                  <c:v>0</c:v>
                </c:pt>
                <c:pt idx="36">
                  <c:v>0.2</c:v>
                </c:pt>
                <c:pt idx="37">
                  <c:v>0.3</c:v>
                </c:pt>
                <c:pt idx="38">
                  <c:v>0.1</c:v>
                </c:pt>
                <c:pt idx="39">
                  <c:v>0.3</c:v>
                </c:pt>
                <c:pt idx="40">
                  <c:v>-0.2</c:v>
                </c:pt>
                <c:pt idx="41">
                  <c:v>-0.6</c:v>
                </c:pt>
                <c:pt idx="42">
                  <c:v>-0.1</c:v>
                </c:pt>
                <c:pt idx="43">
                  <c:v>-0.2</c:v>
                </c:pt>
                <c:pt idx="44">
                  <c:v>0</c:v>
                </c:pt>
                <c:pt idx="45">
                  <c:v>-0.3</c:v>
                </c:pt>
                <c:pt idx="46">
                  <c:v>0.2</c:v>
                </c:pt>
                <c:pt idx="47">
                  <c:v>0.2</c:v>
                </c:pt>
                <c:pt idx="48">
                  <c:v>0.8</c:v>
                </c:pt>
                <c:pt idx="49">
                  <c:v>0.3</c:v>
                </c:pt>
                <c:pt idx="50">
                  <c:v>0.4</c:v>
                </c:pt>
                <c:pt idx="51">
                  <c:v>1</c:v>
                </c:pt>
                <c:pt idx="52">
                  <c:v>0.2</c:v>
                </c:pt>
                <c:pt idx="53">
                  <c:v>0.1</c:v>
                </c:pt>
                <c:pt idx="54">
                  <c:v>0.4</c:v>
                </c:pt>
                <c:pt idx="55">
                  <c:v>-0.1</c:v>
                </c:pt>
                <c:pt idx="56">
                  <c:v>-2.5</c:v>
                </c:pt>
                <c:pt idx="57">
                  <c:v>-1.5</c:v>
                </c:pt>
                <c:pt idx="58">
                  <c:v>-0.2</c:v>
                </c:pt>
                <c:pt idx="59">
                  <c:v>-0.2</c:v>
                </c:pt>
                <c:pt idx="60">
                  <c:v>0.7</c:v>
                </c:pt>
                <c:pt idx="61">
                  <c:v>0.4</c:v>
                </c:pt>
                <c:pt idx="62">
                  <c:v>0.6</c:v>
                </c:pt>
                <c:pt idx="63">
                  <c:v>0.5</c:v>
                </c:pt>
                <c:pt idx="64">
                  <c:v>0.7</c:v>
                </c:pt>
                <c:pt idx="65">
                  <c:v>0.8</c:v>
                </c:pt>
                <c:pt idx="66">
                  <c:v>0.5</c:v>
                </c:pt>
                <c:pt idx="67">
                  <c:v>1.1000000000000001</c:v>
                </c:pt>
                <c:pt idx="68">
                  <c:v>0.8</c:v>
                </c:pt>
                <c:pt idx="69">
                  <c:v>0.5</c:v>
                </c:pt>
                <c:pt idx="70">
                  <c:v>0.6</c:v>
                </c:pt>
                <c:pt idx="71">
                  <c:v>0.7</c:v>
                </c:pt>
                <c:pt idx="72">
                  <c:v>0.3</c:v>
                </c:pt>
                <c:pt idx="73">
                  <c:v>0.3</c:v>
                </c:pt>
                <c:pt idx="74">
                  <c:v>0.3</c:v>
                </c:pt>
                <c:pt idx="75">
                  <c:v>0.5</c:v>
                </c:pt>
                <c:pt idx="76">
                  <c:v>0.6</c:v>
                </c:pt>
                <c:pt idx="77">
                  <c:v>0.6</c:v>
                </c:pt>
                <c:pt idx="78">
                  <c:v>0.5</c:v>
                </c:pt>
                <c:pt idx="79">
                  <c:v>0</c:v>
                </c:pt>
                <c:pt idx="80">
                  <c:v>0</c:v>
                </c:pt>
                <c:pt idx="81">
                  <c:v>0.1</c:v>
                </c:pt>
                <c:pt idx="82">
                  <c:v>0.3</c:v>
                </c:pt>
                <c:pt idx="83">
                  <c:v>0.5</c:v>
                </c:pt>
                <c:pt idx="84">
                  <c:v>0.2</c:v>
                </c:pt>
                <c:pt idx="85">
                  <c:v>0.1</c:v>
                </c:pt>
                <c:pt idx="86">
                  <c:v>0.1</c:v>
                </c:pt>
                <c:pt idx="87">
                  <c:v>0.1</c:v>
                </c:pt>
                <c:pt idx="88">
                  <c:v>0.8</c:v>
                </c:pt>
                <c:pt idx="89">
                  <c:v>0.7</c:v>
                </c:pt>
                <c:pt idx="90">
                  <c:v>0.5</c:v>
                </c:pt>
                <c:pt idx="91">
                  <c:v>1</c:v>
                </c:pt>
                <c:pt idx="92">
                  <c:v>1.2</c:v>
                </c:pt>
                <c:pt idx="93">
                  <c:v>1.2</c:v>
                </c:pt>
                <c:pt idx="94">
                  <c:v>1.2</c:v>
                </c:pt>
                <c:pt idx="95">
                  <c:v>0.6</c:v>
                </c:pt>
                <c:pt idx="96">
                  <c:v>0.9</c:v>
                </c:pt>
                <c:pt idx="97">
                  <c:v>0.2</c:v>
                </c:pt>
                <c:pt idx="98">
                  <c:v>0.5</c:v>
                </c:pt>
                <c:pt idx="99">
                  <c:v>0.4</c:v>
                </c:pt>
                <c:pt idx="100">
                  <c:v>0.7</c:v>
                </c:pt>
                <c:pt idx="101">
                  <c:v>1</c:v>
                </c:pt>
                <c:pt idx="102">
                  <c:v>0.7</c:v>
                </c:pt>
                <c:pt idx="103">
                  <c:v>1.2</c:v>
                </c:pt>
                <c:pt idx="104">
                  <c:v>0.4</c:v>
                </c:pt>
                <c:pt idx="105">
                  <c:v>0.3</c:v>
                </c:pt>
                <c:pt idx="106">
                  <c:v>0.5</c:v>
                </c:pt>
                <c:pt idx="107">
                  <c:v>0.7</c:v>
                </c:pt>
                <c:pt idx="108">
                  <c:v>0</c:v>
                </c:pt>
                <c:pt idx="109">
                  <c:v>0.4</c:v>
                </c:pt>
                <c:pt idx="110">
                  <c:v>0.3</c:v>
                </c:pt>
                <c:pt idx="111">
                  <c:v>0.6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F8-4BAA-A621-E9F412F681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42593792"/>
        <c:axId val="1942594208"/>
      </c:lineChart>
      <c:lineChart>
        <c:grouping val="standard"/>
        <c:varyColors val="0"/>
        <c:ser>
          <c:idx val="1"/>
          <c:order val="1"/>
          <c:tx>
            <c:strRef>
              <c:f>eurozone!$P$1:$P$2</c:f>
              <c:strCache>
                <c:ptCount val="2"/>
                <c:pt idx="0">
                  <c:v>GDP Flash Estimate YY</c:v>
                </c:pt>
                <c:pt idx="1">
                  <c:v>VALUE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eurozone!$N$3:$N$517</c:f>
              <c:strCache>
                <c:ptCount val="112"/>
                <c:pt idx="0">
                  <c:v>3/31/2023</c:v>
                </c:pt>
                <c:pt idx="1">
                  <c:v>12/31/2022</c:v>
                </c:pt>
                <c:pt idx="2">
                  <c:v>9/30/2022</c:v>
                </c:pt>
                <c:pt idx="3">
                  <c:v>6/30/2022</c:v>
                </c:pt>
                <c:pt idx="4">
                  <c:v>3/31/2022</c:v>
                </c:pt>
                <c:pt idx="5">
                  <c:v>12/31/2021</c:v>
                </c:pt>
                <c:pt idx="6">
                  <c:v>9/30/2021</c:v>
                </c:pt>
                <c:pt idx="7">
                  <c:v>6/30/2021</c:v>
                </c:pt>
                <c:pt idx="8">
                  <c:v>3/31/2021</c:v>
                </c:pt>
                <c:pt idx="9">
                  <c:v>12/31/2020</c:v>
                </c:pt>
                <c:pt idx="10">
                  <c:v>9/30/2020</c:v>
                </c:pt>
                <c:pt idx="11">
                  <c:v>6/30/2020</c:v>
                </c:pt>
                <c:pt idx="12">
                  <c:v>3/31/2020</c:v>
                </c:pt>
                <c:pt idx="13">
                  <c:v>12/31/2019</c:v>
                </c:pt>
                <c:pt idx="14">
                  <c:v>9/30/2019</c:v>
                </c:pt>
                <c:pt idx="15">
                  <c:v>6/30/2019</c:v>
                </c:pt>
                <c:pt idx="16">
                  <c:v>3/31/2019</c:v>
                </c:pt>
                <c:pt idx="17">
                  <c:v>12/31/2018</c:v>
                </c:pt>
                <c:pt idx="18">
                  <c:v>9/30/2018</c:v>
                </c:pt>
                <c:pt idx="19">
                  <c:v>6/30/2018</c:v>
                </c:pt>
                <c:pt idx="20">
                  <c:v>3/31/2018</c:v>
                </c:pt>
                <c:pt idx="21">
                  <c:v>12/31/2017</c:v>
                </c:pt>
                <c:pt idx="22">
                  <c:v>9/30/2017</c:v>
                </c:pt>
                <c:pt idx="23">
                  <c:v>6/30/2017</c:v>
                </c:pt>
                <c:pt idx="24">
                  <c:v>3/31/2017</c:v>
                </c:pt>
                <c:pt idx="25">
                  <c:v>12/31/2016</c:v>
                </c:pt>
                <c:pt idx="26">
                  <c:v>9/30/2016</c:v>
                </c:pt>
                <c:pt idx="27">
                  <c:v>6/30/2016</c:v>
                </c:pt>
                <c:pt idx="28">
                  <c:v>3/31/2016</c:v>
                </c:pt>
                <c:pt idx="29">
                  <c:v>12/31/2015</c:v>
                </c:pt>
                <c:pt idx="30">
                  <c:v>9/30/2015</c:v>
                </c:pt>
                <c:pt idx="31">
                  <c:v>6/30/2015</c:v>
                </c:pt>
                <c:pt idx="32">
                  <c:v>3/31/2015</c:v>
                </c:pt>
                <c:pt idx="33">
                  <c:v>12/31/2014</c:v>
                </c:pt>
                <c:pt idx="34">
                  <c:v>9/30/2014</c:v>
                </c:pt>
                <c:pt idx="35">
                  <c:v>6/30/2014</c:v>
                </c:pt>
                <c:pt idx="36">
                  <c:v>3/31/2014</c:v>
                </c:pt>
                <c:pt idx="37">
                  <c:v>12/31/2013</c:v>
                </c:pt>
                <c:pt idx="38">
                  <c:v>9/30/2013</c:v>
                </c:pt>
                <c:pt idx="39">
                  <c:v>6/30/2013</c:v>
                </c:pt>
                <c:pt idx="40">
                  <c:v>3/31/2013</c:v>
                </c:pt>
                <c:pt idx="41">
                  <c:v>12/31/2012</c:v>
                </c:pt>
                <c:pt idx="42">
                  <c:v>9/30/2012</c:v>
                </c:pt>
                <c:pt idx="43">
                  <c:v>6/30/2012</c:v>
                </c:pt>
                <c:pt idx="44">
                  <c:v>3/31/2012</c:v>
                </c:pt>
                <c:pt idx="45">
                  <c:v>12/31/2011</c:v>
                </c:pt>
                <c:pt idx="46">
                  <c:v>9/30/2011</c:v>
                </c:pt>
                <c:pt idx="47">
                  <c:v>6/30/2011</c:v>
                </c:pt>
                <c:pt idx="48">
                  <c:v>3/31/2011</c:v>
                </c:pt>
                <c:pt idx="49">
                  <c:v>12/31/2010</c:v>
                </c:pt>
                <c:pt idx="50">
                  <c:v>9/30/2010</c:v>
                </c:pt>
                <c:pt idx="51">
                  <c:v>6/30/2010</c:v>
                </c:pt>
                <c:pt idx="52">
                  <c:v>3/31/2010</c:v>
                </c:pt>
                <c:pt idx="53">
                  <c:v>12/31/2009</c:v>
                </c:pt>
                <c:pt idx="54">
                  <c:v>9/30/2009</c:v>
                </c:pt>
                <c:pt idx="55">
                  <c:v>6/30/2009</c:v>
                </c:pt>
                <c:pt idx="56">
                  <c:v>3/31/2009</c:v>
                </c:pt>
                <c:pt idx="57">
                  <c:v>12/31/2008</c:v>
                </c:pt>
                <c:pt idx="58">
                  <c:v>9/30/2008</c:v>
                </c:pt>
                <c:pt idx="59">
                  <c:v>6/30/2008</c:v>
                </c:pt>
                <c:pt idx="60">
                  <c:v>3/31/2008</c:v>
                </c:pt>
                <c:pt idx="61">
                  <c:v>12/31/2007</c:v>
                </c:pt>
                <c:pt idx="62">
                  <c:v>9/30/2007</c:v>
                </c:pt>
                <c:pt idx="63">
                  <c:v>6/30/2007</c:v>
                </c:pt>
                <c:pt idx="64">
                  <c:v>3/31/2007</c:v>
                </c:pt>
                <c:pt idx="65">
                  <c:v>12/31/2006</c:v>
                </c:pt>
                <c:pt idx="66">
                  <c:v>9/30/2006</c:v>
                </c:pt>
                <c:pt idx="67">
                  <c:v>6/30/2006</c:v>
                </c:pt>
                <c:pt idx="68">
                  <c:v>3/31/2006</c:v>
                </c:pt>
                <c:pt idx="69">
                  <c:v>12/31/2005</c:v>
                </c:pt>
                <c:pt idx="70">
                  <c:v>9/30/2005</c:v>
                </c:pt>
                <c:pt idx="71">
                  <c:v>6/30/2005</c:v>
                </c:pt>
                <c:pt idx="72">
                  <c:v>3/31/2005</c:v>
                </c:pt>
                <c:pt idx="73">
                  <c:v>12/31/2004</c:v>
                </c:pt>
                <c:pt idx="74">
                  <c:v>9/30/2004</c:v>
                </c:pt>
                <c:pt idx="75">
                  <c:v>6/30/2004</c:v>
                </c:pt>
                <c:pt idx="76">
                  <c:v>3/31/2004</c:v>
                </c:pt>
                <c:pt idx="77">
                  <c:v>12/31/2003</c:v>
                </c:pt>
                <c:pt idx="78">
                  <c:v>9/30/2003</c:v>
                </c:pt>
                <c:pt idx="79">
                  <c:v>6/30/2003</c:v>
                </c:pt>
                <c:pt idx="80">
                  <c:v>3/31/2003</c:v>
                </c:pt>
                <c:pt idx="81">
                  <c:v>12/31/2002</c:v>
                </c:pt>
                <c:pt idx="82">
                  <c:v>9/30/2002</c:v>
                </c:pt>
                <c:pt idx="83">
                  <c:v>6/30/2002</c:v>
                </c:pt>
                <c:pt idx="84">
                  <c:v>3/31/2002</c:v>
                </c:pt>
                <c:pt idx="85">
                  <c:v>12/31/2001</c:v>
                </c:pt>
                <c:pt idx="86">
                  <c:v>9/30/2001</c:v>
                </c:pt>
                <c:pt idx="87">
                  <c:v>6/30/2001</c:v>
                </c:pt>
                <c:pt idx="88">
                  <c:v>3/31/2001</c:v>
                </c:pt>
                <c:pt idx="89">
                  <c:v>12/31/2000</c:v>
                </c:pt>
                <c:pt idx="90">
                  <c:v>9/30/2000</c:v>
                </c:pt>
                <c:pt idx="91">
                  <c:v>6/30/2000</c:v>
                </c:pt>
                <c:pt idx="92">
                  <c:v>3/31/2000</c:v>
                </c:pt>
                <c:pt idx="93">
                  <c:v>12/31/1999</c:v>
                </c:pt>
                <c:pt idx="94">
                  <c:v>9/30/1999</c:v>
                </c:pt>
                <c:pt idx="95">
                  <c:v>6/30/1999</c:v>
                </c:pt>
                <c:pt idx="96">
                  <c:v>3/31/1999</c:v>
                </c:pt>
                <c:pt idx="97">
                  <c:v>12/31/1998</c:v>
                </c:pt>
                <c:pt idx="98">
                  <c:v>9/30/1998</c:v>
                </c:pt>
                <c:pt idx="99">
                  <c:v>6/30/1998</c:v>
                </c:pt>
                <c:pt idx="100">
                  <c:v>3/31/1998</c:v>
                </c:pt>
                <c:pt idx="101">
                  <c:v>12/31/1997</c:v>
                </c:pt>
                <c:pt idx="102">
                  <c:v>9/30/1997</c:v>
                </c:pt>
                <c:pt idx="103">
                  <c:v>6/30/1997</c:v>
                </c:pt>
                <c:pt idx="104">
                  <c:v>3/31/1997</c:v>
                </c:pt>
                <c:pt idx="105">
                  <c:v>12/31/1996</c:v>
                </c:pt>
                <c:pt idx="106">
                  <c:v>9/30/1996</c:v>
                </c:pt>
                <c:pt idx="107">
                  <c:v>6/30/1996</c:v>
                </c:pt>
                <c:pt idx="108">
                  <c:v>3/31/1996</c:v>
                </c:pt>
                <c:pt idx="109">
                  <c:v>12/31/1995</c:v>
                </c:pt>
                <c:pt idx="110">
                  <c:v>9/30/1995</c:v>
                </c:pt>
                <c:pt idx="111">
                  <c:v>6/30/1995</c:v>
                </c:pt>
              </c:strCache>
            </c:strRef>
          </c:cat>
          <c:val>
            <c:numRef>
              <c:f>eurozone!$P$3:$P$517</c:f>
              <c:numCache>
                <c:formatCode>General</c:formatCode>
                <c:ptCount val="515"/>
                <c:pt idx="0">
                  <c:v>1.3</c:v>
                </c:pt>
                <c:pt idx="1">
                  <c:v>1.9</c:v>
                </c:pt>
                <c:pt idx="2">
                  <c:v>2.1</c:v>
                </c:pt>
                <c:pt idx="3">
                  <c:v>3.9</c:v>
                </c:pt>
                <c:pt idx="4">
                  <c:v>5.0999999999999996</c:v>
                </c:pt>
                <c:pt idx="5">
                  <c:v>4.5999999999999996</c:v>
                </c:pt>
                <c:pt idx="6">
                  <c:v>3.7</c:v>
                </c:pt>
                <c:pt idx="7">
                  <c:v>13.6</c:v>
                </c:pt>
                <c:pt idx="8">
                  <c:v>-1.8</c:v>
                </c:pt>
                <c:pt idx="9">
                  <c:v>-5</c:v>
                </c:pt>
                <c:pt idx="10">
                  <c:v>-4.4000000000000004</c:v>
                </c:pt>
                <c:pt idx="11">
                  <c:v>-15</c:v>
                </c:pt>
                <c:pt idx="12">
                  <c:v>-3.2</c:v>
                </c:pt>
                <c:pt idx="13">
                  <c:v>0.9</c:v>
                </c:pt>
                <c:pt idx="14">
                  <c:v>1.2</c:v>
                </c:pt>
                <c:pt idx="15">
                  <c:v>1.1000000000000001</c:v>
                </c:pt>
                <c:pt idx="16">
                  <c:v>1.2</c:v>
                </c:pt>
                <c:pt idx="17">
                  <c:v>1.2</c:v>
                </c:pt>
                <c:pt idx="18">
                  <c:v>1.7</c:v>
                </c:pt>
                <c:pt idx="19">
                  <c:v>2.2000000000000002</c:v>
                </c:pt>
                <c:pt idx="20">
                  <c:v>2.5</c:v>
                </c:pt>
                <c:pt idx="21">
                  <c:v>2.7</c:v>
                </c:pt>
                <c:pt idx="22">
                  <c:v>2.5</c:v>
                </c:pt>
                <c:pt idx="23">
                  <c:v>2.2000000000000002</c:v>
                </c:pt>
                <c:pt idx="24">
                  <c:v>1.7</c:v>
                </c:pt>
                <c:pt idx="25">
                  <c:v>1.7</c:v>
                </c:pt>
                <c:pt idx="26">
                  <c:v>1.6</c:v>
                </c:pt>
                <c:pt idx="27">
                  <c:v>1.6</c:v>
                </c:pt>
                <c:pt idx="28">
                  <c:v>1.5</c:v>
                </c:pt>
                <c:pt idx="29">
                  <c:v>1.5</c:v>
                </c:pt>
                <c:pt idx="30">
                  <c:v>1.6</c:v>
                </c:pt>
                <c:pt idx="31">
                  <c:v>1.2</c:v>
                </c:pt>
                <c:pt idx="32">
                  <c:v>1</c:v>
                </c:pt>
                <c:pt idx="33">
                  <c:v>0.9</c:v>
                </c:pt>
                <c:pt idx="34">
                  <c:v>0.8</c:v>
                </c:pt>
                <c:pt idx="35">
                  <c:v>0.7</c:v>
                </c:pt>
                <c:pt idx="36">
                  <c:v>0.9</c:v>
                </c:pt>
                <c:pt idx="37">
                  <c:v>0.5</c:v>
                </c:pt>
                <c:pt idx="38">
                  <c:v>-0.4</c:v>
                </c:pt>
                <c:pt idx="39">
                  <c:v>-0.7</c:v>
                </c:pt>
                <c:pt idx="40">
                  <c:v>-1</c:v>
                </c:pt>
                <c:pt idx="41">
                  <c:v>-0.9</c:v>
                </c:pt>
                <c:pt idx="42">
                  <c:v>-0.6</c:v>
                </c:pt>
                <c:pt idx="43">
                  <c:v>-0.4</c:v>
                </c:pt>
                <c:pt idx="44">
                  <c:v>0</c:v>
                </c:pt>
                <c:pt idx="45">
                  <c:v>0.7</c:v>
                </c:pt>
                <c:pt idx="46">
                  <c:v>1.4</c:v>
                </c:pt>
                <c:pt idx="47">
                  <c:v>1.7</c:v>
                </c:pt>
                <c:pt idx="48">
                  <c:v>2.5</c:v>
                </c:pt>
                <c:pt idx="49">
                  <c:v>2</c:v>
                </c:pt>
                <c:pt idx="50">
                  <c:v>1.9</c:v>
                </c:pt>
                <c:pt idx="51">
                  <c:v>1.7</c:v>
                </c:pt>
                <c:pt idx="52">
                  <c:v>0.5</c:v>
                </c:pt>
                <c:pt idx="53">
                  <c:v>-2.1</c:v>
                </c:pt>
                <c:pt idx="54">
                  <c:v>-4.0999999999999996</c:v>
                </c:pt>
                <c:pt idx="55">
                  <c:v>-4.5999999999999996</c:v>
                </c:pt>
                <c:pt idx="56">
                  <c:v>-4.5999999999999996</c:v>
                </c:pt>
                <c:pt idx="57">
                  <c:v>-1.2</c:v>
                </c:pt>
                <c:pt idx="58">
                  <c:v>0.7</c:v>
                </c:pt>
                <c:pt idx="59">
                  <c:v>1.4</c:v>
                </c:pt>
                <c:pt idx="60">
                  <c:v>2.1</c:v>
                </c:pt>
                <c:pt idx="61">
                  <c:v>2.1</c:v>
                </c:pt>
                <c:pt idx="62">
                  <c:v>2.6</c:v>
                </c:pt>
                <c:pt idx="63">
                  <c:v>2.6</c:v>
                </c:pt>
                <c:pt idx="64">
                  <c:v>3.2</c:v>
                </c:pt>
                <c:pt idx="65">
                  <c:v>3.3</c:v>
                </c:pt>
                <c:pt idx="66">
                  <c:v>2.9</c:v>
                </c:pt>
                <c:pt idx="67">
                  <c:v>3</c:v>
                </c:pt>
                <c:pt idx="68">
                  <c:v>2.6</c:v>
                </c:pt>
                <c:pt idx="69">
                  <c:v>2.1</c:v>
                </c:pt>
                <c:pt idx="70">
                  <c:v>1.9</c:v>
                </c:pt>
                <c:pt idx="71">
                  <c:v>1.7</c:v>
                </c:pt>
                <c:pt idx="72">
                  <c:v>1.4</c:v>
                </c:pt>
                <c:pt idx="73">
                  <c:v>1.7</c:v>
                </c:pt>
                <c:pt idx="74">
                  <c:v>2</c:v>
                </c:pt>
                <c:pt idx="75">
                  <c:v>2.2000000000000002</c:v>
                </c:pt>
                <c:pt idx="76">
                  <c:v>1.7</c:v>
                </c:pt>
                <c:pt idx="77">
                  <c:v>1.2</c:v>
                </c:pt>
                <c:pt idx="78">
                  <c:v>0.6</c:v>
                </c:pt>
                <c:pt idx="79">
                  <c:v>0.5</c:v>
                </c:pt>
                <c:pt idx="80">
                  <c:v>0.9</c:v>
                </c:pt>
                <c:pt idx="81">
                  <c:v>1.1000000000000001</c:v>
                </c:pt>
                <c:pt idx="82">
                  <c:v>1.2</c:v>
                </c:pt>
                <c:pt idx="83">
                  <c:v>0.9</c:v>
                </c:pt>
                <c:pt idx="84">
                  <c:v>0.5</c:v>
                </c:pt>
                <c:pt idx="85">
                  <c:v>1</c:v>
                </c:pt>
                <c:pt idx="86">
                  <c:v>1.6</c:v>
                </c:pt>
                <c:pt idx="87">
                  <c:v>2.1</c:v>
                </c:pt>
                <c:pt idx="88">
                  <c:v>3</c:v>
                </c:pt>
                <c:pt idx="89">
                  <c:v>3.4</c:v>
                </c:pt>
                <c:pt idx="90">
                  <c:v>3.8</c:v>
                </c:pt>
                <c:pt idx="91">
                  <c:v>4.5999999999999996</c:v>
                </c:pt>
                <c:pt idx="92">
                  <c:v>4.3</c:v>
                </c:pt>
                <c:pt idx="93">
                  <c:v>4</c:v>
                </c:pt>
                <c:pt idx="94">
                  <c:v>3</c:v>
                </c:pt>
                <c:pt idx="95">
                  <c:v>2.2999999999999998</c:v>
                </c:pt>
                <c:pt idx="96">
                  <c:v>2.1</c:v>
                </c:pt>
                <c:pt idx="97">
                  <c:v>1.8</c:v>
                </c:pt>
                <c:pt idx="98">
                  <c:v>2.7</c:v>
                </c:pt>
                <c:pt idx="99">
                  <c:v>2.8</c:v>
                </c:pt>
                <c:pt idx="100">
                  <c:v>3.6</c:v>
                </c:pt>
                <c:pt idx="101">
                  <c:v>3.3</c:v>
                </c:pt>
                <c:pt idx="102">
                  <c:v>2.6</c:v>
                </c:pt>
                <c:pt idx="103">
                  <c:v>2.5</c:v>
                </c:pt>
                <c:pt idx="104">
                  <c:v>2</c:v>
                </c:pt>
                <c:pt idx="105">
                  <c:v>1.6</c:v>
                </c:pt>
                <c:pt idx="106">
                  <c:v>1.7</c:v>
                </c:pt>
                <c:pt idx="107">
                  <c:v>1.5</c:v>
                </c:pt>
                <c:pt idx="108">
                  <c:v>1.3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4F8-4BAA-A621-E9F412F681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9499168"/>
        <c:axId val="2129524544"/>
      </c:lineChart>
      <c:dateAx>
        <c:axId val="194259379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2594208"/>
        <c:crosses val="autoZero"/>
        <c:auto val="1"/>
        <c:lblOffset val="100"/>
        <c:baseTimeUnit val="months"/>
      </c:dateAx>
      <c:valAx>
        <c:axId val="1942594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2593792"/>
        <c:crosses val="autoZero"/>
        <c:crossBetween val="between"/>
      </c:valAx>
      <c:valAx>
        <c:axId val="212952454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9499168"/>
        <c:crosses val="max"/>
        <c:crossBetween val="between"/>
      </c:valAx>
      <c:dateAx>
        <c:axId val="2129499168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2129524544"/>
        <c:crosses val="autoZero"/>
        <c:auto val="1"/>
        <c:lblOffset val="100"/>
        <c:baseTimeUnit val="months"/>
      </c:date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Economic</a:t>
            </a:r>
            <a:r>
              <a:rPr lang="en-IN" baseline="0"/>
              <a:t> indicator vs ED futures or libor rate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eurozone!$AZ$1</c:f>
              <c:strCache>
                <c:ptCount val="1"/>
                <c:pt idx="0">
                  <c:v>GDP Flash Estimate MM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eurozone!$AY$2:$AY$517</c:f>
              <c:numCache>
                <c:formatCode>m/d/yyyy</c:formatCode>
                <c:ptCount val="516"/>
                <c:pt idx="0">
                  <c:v>42369</c:v>
                </c:pt>
                <c:pt idx="1">
                  <c:v>42338</c:v>
                </c:pt>
                <c:pt idx="2">
                  <c:v>42308</c:v>
                </c:pt>
                <c:pt idx="3">
                  <c:v>42277</c:v>
                </c:pt>
                <c:pt idx="4">
                  <c:v>42247</c:v>
                </c:pt>
                <c:pt idx="5">
                  <c:v>42216</c:v>
                </c:pt>
                <c:pt idx="6">
                  <c:v>42185</c:v>
                </c:pt>
                <c:pt idx="7">
                  <c:v>42155</c:v>
                </c:pt>
                <c:pt idx="8">
                  <c:v>42124</c:v>
                </c:pt>
                <c:pt idx="9">
                  <c:v>42094</c:v>
                </c:pt>
                <c:pt idx="10">
                  <c:v>42063</c:v>
                </c:pt>
                <c:pt idx="11">
                  <c:v>42035</c:v>
                </c:pt>
                <c:pt idx="12">
                  <c:v>42004</c:v>
                </c:pt>
                <c:pt idx="13">
                  <c:v>41973</c:v>
                </c:pt>
                <c:pt idx="14">
                  <c:v>41943</c:v>
                </c:pt>
                <c:pt idx="15">
                  <c:v>41912</c:v>
                </c:pt>
                <c:pt idx="16">
                  <c:v>41882</c:v>
                </c:pt>
                <c:pt idx="17">
                  <c:v>41851</c:v>
                </c:pt>
                <c:pt idx="18">
                  <c:v>41820</c:v>
                </c:pt>
                <c:pt idx="19">
                  <c:v>41790</c:v>
                </c:pt>
                <c:pt idx="20">
                  <c:v>41759</c:v>
                </c:pt>
                <c:pt idx="21">
                  <c:v>41729</c:v>
                </c:pt>
                <c:pt idx="22">
                  <c:v>41698</c:v>
                </c:pt>
                <c:pt idx="23">
                  <c:v>41670</c:v>
                </c:pt>
                <c:pt idx="24">
                  <c:v>41639</c:v>
                </c:pt>
                <c:pt idx="25">
                  <c:v>41608</c:v>
                </c:pt>
                <c:pt idx="26">
                  <c:v>41578</c:v>
                </c:pt>
                <c:pt idx="27">
                  <c:v>41547</c:v>
                </c:pt>
                <c:pt idx="28">
                  <c:v>41517</c:v>
                </c:pt>
                <c:pt idx="29">
                  <c:v>41486</c:v>
                </c:pt>
                <c:pt idx="30">
                  <c:v>41455</c:v>
                </c:pt>
                <c:pt idx="31">
                  <c:v>41425</c:v>
                </c:pt>
                <c:pt idx="32">
                  <c:v>41394</c:v>
                </c:pt>
                <c:pt idx="33">
                  <c:v>41364</c:v>
                </c:pt>
                <c:pt idx="34">
                  <c:v>41333</c:v>
                </c:pt>
                <c:pt idx="35">
                  <c:v>41305</c:v>
                </c:pt>
                <c:pt idx="36">
                  <c:v>41274</c:v>
                </c:pt>
                <c:pt idx="37">
                  <c:v>41243</c:v>
                </c:pt>
                <c:pt idx="38">
                  <c:v>41213</c:v>
                </c:pt>
                <c:pt idx="39">
                  <c:v>41182</c:v>
                </c:pt>
                <c:pt idx="40">
                  <c:v>41152</c:v>
                </c:pt>
                <c:pt idx="41">
                  <c:v>41121</c:v>
                </c:pt>
                <c:pt idx="42">
                  <c:v>41090</c:v>
                </c:pt>
                <c:pt idx="43">
                  <c:v>41060</c:v>
                </c:pt>
                <c:pt idx="44">
                  <c:v>41029</c:v>
                </c:pt>
                <c:pt idx="45">
                  <c:v>40999</c:v>
                </c:pt>
                <c:pt idx="46">
                  <c:v>40968</c:v>
                </c:pt>
                <c:pt idx="47">
                  <c:v>40939</c:v>
                </c:pt>
                <c:pt idx="48">
                  <c:v>40908</c:v>
                </c:pt>
                <c:pt idx="49">
                  <c:v>40877</c:v>
                </c:pt>
                <c:pt idx="50">
                  <c:v>40847</c:v>
                </c:pt>
                <c:pt idx="51">
                  <c:v>40816</c:v>
                </c:pt>
                <c:pt idx="52">
                  <c:v>40786</c:v>
                </c:pt>
                <c:pt idx="53">
                  <c:v>40755</c:v>
                </c:pt>
                <c:pt idx="54">
                  <c:v>40724</c:v>
                </c:pt>
                <c:pt idx="55">
                  <c:v>40694</c:v>
                </c:pt>
                <c:pt idx="56">
                  <c:v>40663</c:v>
                </c:pt>
                <c:pt idx="57">
                  <c:v>40633</c:v>
                </c:pt>
                <c:pt idx="58">
                  <c:v>40602</c:v>
                </c:pt>
                <c:pt idx="59">
                  <c:v>40574</c:v>
                </c:pt>
                <c:pt idx="60">
                  <c:v>40543</c:v>
                </c:pt>
                <c:pt idx="61">
                  <c:v>40512</c:v>
                </c:pt>
                <c:pt idx="62">
                  <c:v>40482</c:v>
                </c:pt>
                <c:pt idx="63">
                  <c:v>40451</c:v>
                </c:pt>
                <c:pt idx="64">
                  <c:v>40421</c:v>
                </c:pt>
                <c:pt idx="65">
                  <c:v>40390</c:v>
                </c:pt>
                <c:pt idx="66">
                  <c:v>40359</c:v>
                </c:pt>
                <c:pt idx="67">
                  <c:v>40329</c:v>
                </c:pt>
                <c:pt idx="68">
                  <c:v>40298</c:v>
                </c:pt>
                <c:pt idx="69">
                  <c:v>40268</c:v>
                </c:pt>
                <c:pt idx="70">
                  <c:v>40237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</c:numCache>
            </c:numRef>
          </c:cat>
          <c:val>
            <c:numRef>
              <c:f>eurozone!$AZ$2:$AZ$517</c:f>
              <c:numCache>
                <c:formatCode>General</c:formatCode>
                <c:ptCount val="516"/>
                <c:pt idx="0">
                  <c:v>0.3</c:v>
                </c:pt>
                <c:pt idx="1">
                  <c:v>0.3</c:v>
                </c:pt>
                <c:pt idx="2">
                  <c:v>0.3</c:v>
                </c:pt>
                <c:pt idx="3">
                  <c:v>0.3</c:v>
                </c:pt>
                <c:pt idx="4">
                  <c:v>0.3</c:v>
                </c:pt>
                <c:pt idx="5">
                  <c:v>0.3</c:v>
                </c:pt>
                <c:pt idx="6">
                  <c:v>0.33296703296704067</c:v>
                </c:pt>
                <c:pt idx="7">
                  <c:v>0.36703296703296928</c:v>
                </c:pt>
                <c:pt idx="8">
                  <c:v>0.4</c:v>
                </c:pt>
                <c:pt idx="9">
                  <c:v>0.36555555555555941</c:v>
                </c:pt>
                <c:pt idx="10">
                  <c:v>0.33444444444445054</c:v>
                </c:pt>
                <c:pt idx="11">
                  <c:v>0.3</c:v>
                </c:pt>
                <c:pt idx="12">
                  <c:v>0.26630434782608603</c:v>
                </c:pt>
                <c:pt idx="13">
                  <c:v>0.23369565217391397</c:v>
                </c:pt>
                <c:pt idx="14">
                  <c:v>0.2</c:v>
                </c:pt>
                <c:pt idx="15">
                  <c:v>0.13478260869565872</c:v>
                </c:pt>
                <c:pt idx="16">
                  <c:v>6.7391304347822256E-2</c:v>
                </c:pt>
                <c:pt idx="17">
                  <c:v>0</c:v>
                </c:pt>
                <c:pt idx="18">
                  <c:v>6.5934065934072805E-2</c:v>
                </c:pt>
                <c:pt idx="19">
                  <c:v>0.13406593406593004</c:v>
                </c:pt>
                <c:pt idx="20">
                  <c:v>0.2</c:v>
                </c:pt>
                <c:pt idx="21">
                  <c:v>0.23444444444444912</c:v>
                </c:pt>
                <c:pt idx="22">
                  <c:v>0.26555555555555799</c:v>
                </c:pt>
                <c:pt idx="23">
                  <c:v>0.3</c:v>
                </c:pt>
                <c:pt idx="24">
                  <c:v>0.2326086956521749</c:v>
                </c:pt>
                <c:pt idx="25">
                  <c:v>0.16739130434783078</c:v>
                </c:pt>
                <c:pt idx="26">
                  <c:v>0.1</c:v>
                </c:pt>
                <c:pt idx="27">
                  <c:v>0.16521739130435265</c:v>
                </c:pt>
                <c:pt idx="28">
                  <c:v>0.2326086956521749</c:v>
                </c:pt>
                <c:pt idx="29">
                  <c:v>0.3</c:v>
                </c:pt>
                <c:pt idx="30">
                  <c:v>0.13516483516485778</c:v>
                </c:pt>
                <c:pt idx="31">
                  <c:v>-3.5164835164806618E-2</c:v>
                </c:pt>
                <c:pt idx="32">
                  <c:v>-0.2</c:v>
                </c:pt>
                <c:pt idx="33">
                  <c:v>-0.33777777777777374</c:v>
                </c:pt>
                <c:pt idx="34">
                  <c:v>-0.46222222222220921</c:v>
                </c:pt>
                <c:pt idx="35">
                  <c:v>-0.6</c:v>
                </c:pt>
                <c:pt idx="36">
                  <c:v>-0.43152173913043157</c:v>
                </c:pt>
                <c:pt idx="37">
                  <c:v>-0.26847826086955706</c:v>
                </c:pt>
                <c:pt idx="38">
                  <c:v>-0.1</c:v>
                </c:pt>
                <c:pt idx="39">
                  <c:v>-0.13260869565217348</c:v>
                </c:pt>
                <c:pt idx="40">
                  <c:v>-0.16630434782608461</c:v>
                </c:pt>
                <c:pt idx="41">
                  <c:v>-0.2</c:v>
                </c:pt>
                <c:pt idx="42">
                  <c:v>-0.13406593406593004</c:v>
                </c:pt>
                <c:pt idx="43">
                  <c:v>-6.5934065934058594E-2</c:v>
                </c:pt>
                <c:pt idx="44">
                  <c:v>0</c:v>
                </c:pt>
                <c:pt idx="45">
                  <c:v>-0.10219780219782137</c:v>
                </c:pt>
                <c:pt idx="46">
                  <c:v>-0.19780219780221842</c:v>
                </c:pt>
                <c:pt idx="47">
                  <c:v>-0.3</c:v>
                </c:pt>
                <c:pt idx="48">
                  <c:v>-0.13152173913044862</c:v>
                </c:pt>
                <c:pt idx="49">
                  <c:v>3.1521739130397464E-2</c:v>
                </c:pt>
                <c:pt idx="50">
                  <c:v>0.2</c:v>
                </c:pt>
                <c:pt idx="51">
                  <c:v>0.2</c:v>
                </c:pt>
                <c:pt idx="52">
                  <c:v>0.2</c:v>
                </c:pt>
                <c:pt idx="53">
                  <c:v>0.2</c:v>
                </c:pt>
                <c:pt idx="54">
                  <c:v>0.3978021978021502</c:v>
                </c:pt>
                <c:pt idx="55">
                  <c:v>0.60219780219779295</c:v>
                </c:pt>
                <c:pt idx="56">
                  <c:v>0.8</c:v>
                </c:pt>
                <c:pt idx="57">
                  <c:v>0.62777777777776578</c:v>
                </c:pt>
                <c:pt idx="58">
                  <c:v>0.47222222222222854</c:v>
                </c:pt>
                <c:pt idx="59">
                  <c:v>0.3</c:v>
                </c:pt>
                <c:pt idx="60">
                  <c:v>0.33369565217390829</c:v>
                </c:pt>
                <c:pt idx="61">
                  <c:v>0.36630434782608745</c:v>
                </c:pt>
                <c:pt idx="62">
                  <c:v>0.4</c:v>
                </c:pt>
                <c:pt idx="63">
                  <c:v>0.59565217391303804</c:v>
                </c:pt>
                <c:pt idx="64">
                  <c:v>0.79782608695654744</c:v>
                </c:pt>
                <c:pt idx="65">
                  <c:v>1</c:v>
                </c:pt>
                <c:pt idx="66">
                  <c:v>0.73626373626370878</c:v>
                </c:pt>
                <c:pt idx="67">
                  <c:v>0.46373626373627985</c:v>
                </c:pt>
                <c:pt idx="68">
                  <c:v>0.2</c:v>
                </c:pt>
                <c:pt idx="69">
                  <c:v>0.16555555555555657</c:v>
                </c:pt>
                <c:pt idx="70">
                  <c:v>0.1344444444444477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665-437B-8514-D2A578E125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1966896"/>
        <c:axId val="2131956080"/>
      </c:lineChart>
      <c:lineChart>
        <c:grouping val="standard"/>
        <c:varyColors val="0"/>
        <c:ser>
          <c:idx val="1"/>
          <c:order val="1"/>
          <c:tx>
            <c:strRef>
              <c:f>eurozone!$BA$1</c:f>
              <c:strCache>
                <c:ptCount val="1"/>
                <c:pt idx="0">
                  <c:v>libor rate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eurozone!$AY$2:$AY$517</c:f>
              <c:numCache>
                <c:formatCode>m/d/yyyy</c:formatCode>
                <c:ptCount val="516"/>
                <c:pt idx="0">
                  <c:v>42369</c:v>
                </c:pt>
                <c:pt idx="1">
                  <c:v>42338</c:v>
                </c:pt>
                <c:pt idx="2">
                  <c:v>42308</c:v>
                </c:pt>
                <c:pt idx="3">
                  <c:v>42277</c:v>
                </c:pt>
                <c:pt idx="4">
                  <c:v>42247</c:v>
                </c:pt>
                <c:pt idx="5">
                  <c:v>42216</c:v>
                </c:pt>
                <c:pt idx="6">
                  <c:v>42185</c:v>
                </c:pt>
                <c:pt idx="7">
                  <c:v>42155</c:v>
                </c:pt>
                <c:pt idx="8">
                  <c:v>42124</c:v>
                </c:pt>
                <c:pt idx="9">
                  <c:v>42094</c:v>
                </c:pt>
                <c:pt idx="10">
                  <c:v>42063</c:v>
                </c:pt>
                <c:pt idx="11">
                  <c:v>42035</c:v>
                </c:pt>
                <c:pt idx="12">
                  <c:v>42004</c:v>
                </c:pt>
                <c:pt idx="13">
                  <c:v>41973</c:v>
                </c:pt>
                <c:pt idx="14">
                  <c:v>41943</c:v>
                </c:pt>
                <c:pt idx="15">
                  <c:v>41912</c:v>
                </c:pt>
                <c:pt idx="16">
                  <c:v>41882</c:v>
                </c:pt>
                <c:pt idx="17">
                  <c:v>41851</c:v>
                </c:pt>
                <c:pt idx="18">
                  <c:v>41820</c:v>
                </c:pt>
                <c:pt idx="19">
                  <c:v>41790</c:v>
                </c:pt>
                <c:pt idx="20">
                  <c:v>41759</c:v>
                </c:pt>
                <c:pt idx="21">
                  <c:v>41729</c:v>
                </c:pt>
                <c:pt idx="22">
                  <c:v>41698</c:v>
                </c:pt>
                <c:pt idx="23">
                  <c:v>41670</c:v>
                </c:pt>
                <c:pt idx="24">
                  <c:v>41639</c:v>
                </c:pt>
                <c:pt idx="25">
                  <c:v>41608</c:v>
                </c:pt>
                <c:pt idx="26">
                  <c:v>41578</c:v>
                </c:pt>
                <c:pt idx="27">
                  <c:v>41547</c:v>
                </c:pt>
                <c:pt idx="28">
                  <c:v>41517</c:v>
                </c:pt>
                <c:pt idx="29">
                  <c:v>41486</c:v>
                </c:pt>
                <c:pt idx="30">
                  <c:v>41455</c:v>
                </c:pt>
                <c:pt idx="31">
                  <c:v>41425</c:v>
                </c:pt>
                <c:pt idx="32">
                  <c:v>41394</c:v>
                </c:pt>
                <c:pt idx="33">
                  <c:v>41364</c:v>
                </c:pt>
                <c:pt idx="34">
                  <c:v>41333</c:v>
                </c:pt>
                <c:pt idx="35">
                  <c:v>41305</c:v>
                </c:pt>
                <c:pt idx="36">
                  <c:v>41274</c:v>
                </c:pt>
                <c:pt idx="37">
                  <c:v>41243</c:v>
                </c:pt>
                <c:pt idx="38">
                  <c:v>41213</c:v>
                </c:pt>
                <c:pt idx="39">
                  <c:v>41182</c:v>
                </c:pt>
                <c:pt idx="40">
                  <c:v>41152</c:v>
                </c:pt>
                <c:pt idx="41">
                  <c:v>41121</c:v>
                </c:pt>
                <c:pt idx="42">
                  <c:v>41090</c:v>
                </c:pt>
                <c:pt idx="43">
                  <c:v>41060</c:v>
                </c:pt>
                <c:pt idx="44">
                  <c:v>41029</c:v>
                </c:pt>
                <c:pt idx="45">
                  <c:v>40999</c:v>
                </c:pt>
                <c:pt idx="46">
                  <c:v>40968</c:v>
                </c:pt>
                <c:pt idx="47">
                  <c:v>40939</c:v>
                </c:pt>
                <c:pt idx="48">
                  <c:v>40908</c:v>
                </c:pt>
                <c:pt idx="49">
                  <c:v>40877</c:v>
                </c:pt>
                <c:pt idx="50">
                  <c:v>40847</c:v>
                </c:pt>
                <c:pt idx="51">
                  <c:v>40816</c:v>
                </c:pt>
                <c:pt idx="52">
                  <c:v>40786</c:v>
                </c:pt>
                <c:pt idx="53">
                  <c:v>40755</c:v>
                </c:pt>
                <c:pt idx="54">
                  <c:v>40724</c:v>
                </c:pt>
                <c:pt idx="55">
                  <c:v>40694</c:v>
                </c:pt>
                <c:pt idx="56">
                  <c:v>40663</c:v>
                </c:pt>
                <c:pt idx="57">
                  <c:v>40633</c:v>
                </c:pt>
                <c:pt idx="58">
                  <c:v>40602</c:v>
                </c:pt>
                <c:pt idx="59">
                  <c:v>40574</c:v>
                </c:pt>
                <c:pt idx="60">
                  <c:v>40543</c:v>
                </c:pt>
                <c:pt idx="61">
                  <c:v>40512</c:v>
                </c:pt>
                <c:pt idx="62">
                  <c:v>40482</c:v>
                </c:pt>
                <c:pt idx="63">
                  <c:v>40451</c:v>
                </c:pt>
                <c:pt idx="64">
                  <c:v>40421</c:v>
                </c:pt>
                <c:pt idx="65">
                  <c:v>40390</c:v>
                </c:pt>
                <c:pt idx="66">
                  <c:v>40359</c:v>
                </c:pt>
                <c:pt idx="67">
                  <c:v>40329</c:v>
                </c:pt>
                <c:pt idx="68">
                  <c:v>40298</c:v>
                </c:pt>
                <c:pt idx="69">
                  <c:v>40268</c:v>
                </c:pt>
                <c:pt idx="70">
                  <c:v>40237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</c:numCache>
            </c:numRef>
          </c:cat>
          <c:val>
            <c:numRef>
              <c:f>eurozone!$BA$2:$BA$517</c:f>
              <c:numCache>
                <c:formatCode>General</c:formatCode>
                <c:ptCount val="516"/>
                <c:pt idx="0">
                  <c:v>0.61967272727274292</c:v>
                </c:pt>
                <c:pt idx="1">
                  <c:v>0.44337500000000318</c:v>
                </c:pt>
                <c:pt idx="2">
                  <c:v>0.38613636363638193</c:v>
                </c:pt>
                <c:pt idx="3">
                  <c:v>0.39430952380953954</c:v>
                </c:pt>
                <c:pt idx="4">
                  <c:v>0.36952380952379826</c:v>
                </c:pt>
                <c:pt idx="5">
                  <c:v>0.36386363636360386</c:v>
                </c:pt>
                <c:pt idx="6">
                  <c:v>0.33867272727273701</c:v>
                </c:pt>
                <c:pt idx="7">
                  <c:v>0.29525000000001</c:v>
                </c:pt>
                <c:pt idx="8">
                  <c:v>0.31022727272730322</c:v>
                </c:pt>
                <c:pt idx="9">
                  <c:v>0.307963636363624</c:v>
                </c:pt>
                <c:pt idx="10">
                  <c:v>0.27473684210525562</c:v>
                </c:pt>
                <c:pt idx="11">
                  <c:v>0.27199999999999136</c:v>
                </c:pt>
                <c:pt idx="12">
                  <c:v>0.26489090909090862</c:v>
                </c:pt>
                <c:pt idx="13">
                  <c:v>0.23855263157892637</c:v>
                </c:pt>
                <c:pt idx="14">
                  <c:v>0.23869565217388811</c:v>
                </c:pt>
                <c:pt idx="15">
                  <c:v>0.24331428571429115</c:v>
                </c:pt>
                <c:pt idx="16">
                  <c:v>0.23571428571428044</c:v>
                </c:pt>
                <c:pt idx="17">
                  <c:v>0.23704545454539527</c:v>
                </c:pt>
                <c:pt idx="18">
                  <c:v>0.23371904761904716</c:v>
                </c:pt>
                <c:pt idx="19">
                  <c:v>0.22404761904761017</c:v>
                </c:pt>
                <c:pt idx="20">
                  <c:v>0.23238095238096435</c:v>
                </c:pt>
                <c:pt idx="21">
                  <c:v>0.2428333333333228</c:v>
                </c:pt>
                <c:pt idx="22">
                  <c:v>0.23947368421049475</c:v>
                </c:pt>
                <c:pt idx="23">
                  <c:v>0.25738095238095582</c:v>
                </c:pt>
                <c:pt idx="24">
                  <c:v>0.25751904761906985</c:v>
                </c:pt>
                <c:pt idx="25">
                  <c:v>0.24337499999998613</c:v>
                </c:pt>
                <c:pt idx="26">
                  <c:v>0.27282608695652755</c:v>
                </c:pt>
                <c:pt idx="27">
                  <c:v>0.26859500000001901</c:v>
                </c:pt>
                <c:pt idx="28">
                  <c:v>0.27431818181817391</c:v>
                </c:pt>
                <c:pt idx="29">
                  <c:v>0.29749999999999943</c:v>
                </c:pt>
                <c:pt idx="30">
                  <c:v>0.29491500000000315</c:v>
                </c:pt>
                <c:pt idx="31">
                  <c:v>0.27579545454547372</c:v>
                </c:pt>
                <c:pt idx="32">
                  <c:v>0.2938636363636391</c:v>
                </c:pt>
                <c:pt idx="33">
                  <c:v>0.30312999999998169</c:v>
                </c:pt>
                <c:pt idx="34">
                  <c:v>0.29618421052633437</c:v>
                </c:pt>
                <c:pt idx="35">
                  <c:v>0.29952380952379087</c:v>
                </c:pt>
                <c:pt idx="36">
                  <c:v>0.31220000000000425</c:v>
                </c:pt>
                <c:pt idx="37">
                  <c:v>0.31380952380952465</c:v>
                </c:pt>
                <c:pt idx="38">
                  <c:v>0.30913043478263091</c:v>
                </c:pt>
                <c:pt idx="39">
                  <c:v>0.36148947368420181</c:v>
                </c:pt>
                <c:pt idx="40">
                  <c:v>0.40293478260866777</c:v>
                </c:pt>
                <c:pt idx="41">
                  <c:v>0.41738095238096662</c:v>
                </c:pt>
                <c:pt idx="42">
                  <c:v>0.46989999999998133</c:v>
                </c:pt>
                <c:pt idx="43">
                  <c:v>0.48806818181816425</c:v>
                </c:pt>
                <c:pt idx="44">
                  <c:v>0.4869047619047393</c:v>
                </c:pt>
                <c:pt idx="45">
                  <c:v>0.46755454545451869</c:v>
                </c:pt>
                <c:pt idx="46">
                  <c:v>0.45474999999999</c:v>
                </c:pt>
                <c:pt idx="47">
                  <c:v>0.52324999999999022</c:v>
                </c:pt>
                <c:pt idx="48">
                  <c:v>0.59926190476191721</c:v>
                </c:pt>
                <c:pt idx="49">
                  <c:v>0.59071428571429863</c:v>
                </c:pt>
                <c:pt idx="50">
                  <c:v>0.54071428571428726</c:v>
                </c:pt>
                <c:pt idx="51">
                  <c:v>0.42404761904761301</c:v>
                </c:pt>
                <c:pt idx="52">
                  <c:v>0.3847826086956303</c:v>
                </c:pt>
                <c:pt idx="53">
                  <c:v>0.37674999999998704</c:v>
                </c:pt>
                <c:pt idx="54">
                  <c:v>0.33384090909089537</c:v>
                </c:pt>
                <c:pt idx="55">
                  <c:v>0.27297619047620003</c:v>
                </c:pt>
                <c:pt idx="56">
                  <c:v>0.30424999999999613</c:v>
                </c:pt>
                <c:pt idx="57">
                  <c:v>0.34917391304350076</c:v>
                </c:pt>
                <c:pt idx="58">
                  <c:v>0.33036842105262565</c:v>
                </c:pt>
                <c:pt idx="59">
                  <c:v>0.36049999999998761</c:v>
                </c:pt>
                <c:pt idx="60">
                  <c:v>0.37302727272729896</c:v>
                </c:pt>
                <c:pt idx="61">
                  <c:v>0.33416666666666117</c:v>
                </c:pt>
                <c:pt idx="62">
                  <c:v>0.34238095238093535</c:v>
                </c:pt>
                <c:pt idx="63">
                  <c:v>0.34962857142855341</c:v>
                </c:pt>
                <c:pt idx="64">
                  <c:v>0.35954545454545439</c:v>
                </c:pt>
                <c:pt idx="65">
                  <c:v>0.52000000000001023</c:v>
                </c:pt>
                <c:pt idx="66">
                  <c:v>0.6277090909091072</c:v>
                </c:pt>
                <c:pt idx="67">
                  <c:v>0.600750000000005</c:v>
                </c:pt>
                <c:pt idx="68">
                  <c:v>0.38886363636360954</c:v>
                </c:pt>
                <c:pt idx="69">
                  <c:v>0.32620000000001426</c:v>
                </c:pt>
                <c:pt idx="70">
                  <c:v>0.28434210526314985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665-437B-8514-D2A578E125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1966064"/>
        <c:axId val="2131958576"/>
      </c:lineChart>
      <c:dateAx>
        <c:axId val="213196689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1956080"/>
        <c:crosses val="autoZero"/>
        <c:auto val="1"/>
        <c:lblOffset val="100"/>
        <c:baseTimeUnit val="months"/>
      </c:dateAx>
      <c:valAx>
        <c:axId val="2131956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1966896"/>
        <c:crosses val="autoZero"/>
        <c:crossBetween val="between"/>
      </c:valAx>
      <c:valAx>
        <c:axId val="213195857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1966064"/>
        <c:crosses val="max"/>
        <c:crossBetween val="between"/>
      </c:valAx>
      <c:dateAx>
        <c:axId val="2131966064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2131958576"/>
        <c:crosses val="autoZero"/>
        <c:auto val="1"/>
        <c:lblOffset val="100"/>
        <c:baseTimeUnit val="months"/>
      </c:date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Economic</a:t>
            </a:r>
            <a:r>
              <a:rPr lang="en-IN" baseline="0"/>
              <a:t> Indicators comparision</a:t>
            </a:r>
            <a:endParaRPr lang="en-I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421791933335109E-2"/>
          <c:y val="0.24379239821172521"/>
          <c:w val="0.86554633979578732"/>
          <c:h val="0.48588673297125001"/>
        </c:manualLayout>
      </c:layout>
      <c:lineChart>
        <c:grouping val="standard"/>
        <c:varyColors val="0"/>
        <c:ser>
          <c:idx val="0"/>
          <c:order val="0"/>
          <c:tx>
            <c:strRef>
              <c:f>US!$AR$1</c:f>
              <c:strCache>
                <c:ptCount val="1"/>
                <c:pt idx="0">
                  <c:v>PCE YY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US!$AQ$2:$AQ$519</c:f>
              <c:numCache>
                <c:formatCode>m/d/yyyy</c:formatCode>
                <c:ptCount val="518"/>
                <c:pt idx="0">
                  <c:v>39113</c:v>
                </c:pt>
                <c:pt idx="1">
                  <c:v>39082</c:v>
                </c:pt>
                <c:pt idx="2">
                  <c:v>39051</c:v>
                </c:pt>
                <c:pt idx="3">
                  <c:v>39021</c:v>
                </c:pt>
                <c:pt idx="4">
                  <c:v>38990</c:v>
                </c:pt>
                <c:pt idx="5">
                  <c:v>38960</c:v>
                </c:pt>
                <c:pt idx="6">
                  <c:v>38929</c:v>
                </c:pt>
                <c:pt idx="7">
                  <c:v>38898</c:v>
                </c:pt>
                <c:pt idx="8">
                  <c:v>38868</c:v>
                </c:pt>
                <c:pt idx="9">
                  <c:v>38837</c:v>
                </c:pt>
                <c:pt idx="10">
                  <c:v>38807</c:v>
                </c:pt>
                <c:pt idx="11">
                  <c:v>38776</c:v>
                </c:pt>
                <c:pt idx="12">
                  <c:v>38748</c:v>
                </c:pt>
                <c:pt idx="13">
                  <c:v>38717</c:v>
                </c:pt>
                <c:pt idx="14">
                  <c:v>38686</c:v>
                </c:pt>
                <c:pt idx="15">
                  <c:v>38656</c:v>
                </c:pt>
                <c:pt idx="16">
                  <c:v>38625</c:v>
                </c:pt>
                <c:pt idx="17">
                  <c:v>38595</c:v>
                </c:pt>
                <c:pt idx="18">
                  <c:v>38564</c:v>
                </c:pt>
                <c:pt idx="19">
                  <c:v>38533</c:v>
                </c:pt>
                <c:pt idx="20">
                  <c:v>38503</c:v>
                </c:pt>
                <c:pt idx="21">
                  <c:v>38472</c:v>
                </c:pt>
                <c:pt idx="22">
                  <c:v>38442</c:v>
                </c:pt>
                <c:pt idx="23">
                  <c:v>38411</c:v>
                </c:pt>
                <c:pt idx="24">
                  <c:v>38383</c:v>
                </c:pt>
                <c:pt idx="25">
                  <c:v>38352</c:v>
                </c:pt>
                <c:pt idx="26">
                  <c:v>38321</c:v>
                </c:pt>
                <c:pt idx="27">
                  <c:v>38291</c:v>
                </c:pt>
                <c:pt idx="28">
                  <c:v>38260</c:v>
                </c:pt>
                <c:pt idx="29">
                  <c:v>38230</c:v>
                </c:pt>
                <c:pt idx="30">
                  <c:v>38199</c:v>
                </c:pt>
                <c:pt idx="31">
                  <c:v>38168</c:v>
                </c:pt>
                <c:pt idx="32">
                  <c:v>38138</c:v>
                </c:pt>
                <c:pt idx="33">
                  <c:v>38107</c:v>
                </c:pt>
                <c:pt idx="34">
                  <c:v>38077</c:v>
                </c:pt>
                <c:pt idx="35">
                  <c:v>38046</c:v>
                </c:pt>
                <c:pt idx="36">
                  <c:v>38017</c:v>
                </c:pt>
                <c:pt idx="37">
                  <c:v>37986</c:v>
                </c:pt>
                <c:pt idx="38">
                  <c:v>37955</c:v>
                </c:pt>
                <c:pt idx="39">
                  <c:v>37925</c:v>
                </c:pt>
                <c:pt idx="40">
                  <c:v>37894</c:v>
                </c:pt>
                <c:pt idx="41">
                  <c:v>37864</c:v>
                </c:pt>
                <c:pt idx="42">
                  <c:v>37833</c:v>
                </c:pt>
                <c:pt idx="43">
                  <c:v>37802</c:v>
                </c:pt>
                <c:pt idx="44">
                  <c:v>37772</c:v>
                </c:pt>
                <c:pt idx="45">
                  <c:v>37741</c:v>
                </c:pt>
                <c:pt idx="46">
                  <c:v>37711</c:v>
                </c:pt>
                <c:pt idx="47">
                  <c:v>37680</c:v>
                </c:pt>
                <c:pt idx="48">
                  <c:v>37652</c:v>
                </c:pt>
                <c:pt idx="49">
                  <c:v>37621</c:v>
                </c:pt>
                <c:pt idx="50">
                  <c:v>37590</c:v>
                </c:pt>
                <c:pt idx="51">
                  <c:v>37560</c:v>
                </c:pt>
                <c:pt idx="52">
                  <c:v>37529</c:v>
                </c:pt>
                <c:pt idx="53">
                  <c:v>37499</c:v>
                </c:pt>
                <c:pt idx="54">
                  <c:v>37468</c:v>
                </c:pt>
                <c:pt idx="55">
                  <c:v>37437</c:v>
                </c:pt>
                <c:pt idx="56">
                  <c:v>37407</c:v>
                </c:pt>
                <c:pt idx="57">
                  <c:v>37376</c:v>
                </c:pt>
                <c:pt idx="58">
                  <c:v>37346</c:v>
                </c:pt>
                <c:pt idx="59">
                  <c:v>37315</c:v>
                </c:pt>
                <c:pt idx="60">
                  <c:v>37287</c:v>
                </c:pt>
                <c:pt idx="61">
                  <c:v>37256</c:v>
                </c:pt>
                <c:pt idx="62">
                  <c:v>37225</c:v>
                </c:pt>
                <c:pt idx="63">
                  <c:v>37195</c:v>
                </c:pt>
                <c:pt idx="64">
                  <c:v>37164</c:v>
                </c:pt>
                <c:pt idx="65">
                  <c:v>37134</c:v>
                </c:pt>
                <c:pt idx="66">
                  <c:v>37103</c:v>
                </c:pt>
                <c:pt idx="67">
                  <c:v>37072</c:v>
                </c:pt>
                <c:pt idx="68">
                  <c:v>37042</c:v>
                </c:pt>
                <c:pt idx="69">
                  <c:v>37011</c:v>
                </c:pt>
                <c:pt idx="70">
                  <c:v>36981</c:v>
                </c:pt>
                <c:pt idx="71">
                  <c:v>36950</c:v>
                </c:pt>
                <c:pt idx="72">
                  <c:v>36922</c:v>
                </c:pt>
                <c:pt idx="73">
                  <c:v>36891</c:v>
                </c:pt>
                <c:pt idx="74">
                  <c:v>36860</c:v>
                </c:pt>
                <c:pt idx="75">
                  <c:v>36830</c:v>
                </c:pt>
                <c:pt idx="76">
                  <c:v>36799</c:v>
                </c:pt>
                <c:pt idx="77">
                  <c:v>36769</c:v>
                </c:pt>
                <c:pt idx="78">
                  <c:v>36738</c:v>
                </c:pt>
                <c:pt idx="79">
                  <c:v>36707</c:v>
                </c:pt>
                <c:pt idx="80">
                  <c:v>36677</c:v>
                </c:pt>
                <c:pt idx="81">
                  <c:v>36646</c:v>
                </c:pt>
                <c:pt idx="82">
                  <c:v>36616</c:v>
                </c:pt>
                <c:pt idx="83">
                  <c:v>36585</c:v>
                </c:pt>
                <c:pt idx="84">
                  <c:v>36556</c:v>
                </c:pt>
                <c:pt idx="85">
                  <c:v>36525</c:v>
                </c:pt>
                <c:pt idx="86">
                  <c:v>36494</c:v>
                </c:pt>
                <c:pt idx="87">
                  <c:v>36464</c:v>
                </c:pt>
                <c:pt idx="88">
                  <c:v>36433</c:v>
                </c:pt>
                <c:pt idx="89">
                  <c:v>36403</c:v>
                </c:pt>
                <c:pt idx="90">
                  <c:v>36372</c:v>
                </c:pt>
                <c:pt idx="91">
                  <c:v>36341</c:v>
                </c:pt>
                <c:pt idx="92">
                  <c:v>36311</c:v>
                </c:pt>
                <c:pt idx="93">
                  <c:v>36280</c:v>
                </c:pt>
                <c:pt idx="94">
                  <c:v>36250</c:v>
                </c:pt>
                <c:pt idx="95">
                  <c:v>36219</c:v>
                </c:pt>
                <c:pt idx="96">
                  <c:v>36191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</c:numCache>
            </c:numRef>
          </c:cat>
          <c:val>
            <c:numRef>
              <c:f>US!$AR$2:$AR$519</c:f>
              <c:numCache>
                <c:formatCode>General</c:formatCode>
                <c:ptCount val="518"/>
                <c:pt idx="0">
                  <c:v>2.1</c:v>
                </c:pt>
                <c:pt idx="1">
                  <c:v>2.2999999999999998</c:v>
                </c:pt>
                <c:pt idx="2">
                  <c:v>1.9</c:v>
                </c:pt>
                <c:pt idx="3">
                  <c:v>1.7</c:v>
                </c:pt>
                <c:pt idx="4">
                  <c:v>2.1</c:v>
                </c:pt>
                <c:pt idx="5">
                  <c:v>3.3</c:v>
                </c:pt>
                <c:pt idx="6">
                  <c:v>3.4</c:v>
                </c:pt>
                <c:pt idx="7">
                  <c:v>3.5</c:v>
                </c:pt>
                <c:pt idx="8">
                  <c:v>3.3</c:v>
                </c:pt>
                <c:pt idx="9">
                  <c:v>3.1</c:v>
                </c:pt>
                <c:pt idx="10">
                  <c:v>2.9</c:v>
                </c:pt>
                <c:pt idx="11">
                  <c:v>3</c:v>
                </c:pt>
                <c:pt idx="12">
                  <c:v>3.2</c:v>
                </c:pt>
                <c:pt idx="13">
                  <c:v>2.9</c:v>
                </c:pt>
                <c:pt idx="14">
                  <c:v>2.9</c:v>
                </c:pt>
                <c:pt idx="15">
                  <c:v>3.6</c:v>
                </c:pt>
                <c:pt idx="16">
                  <c:v>3.8</c:v>
                </c:pt>
                <c:pt idx="17">
                  <c:v>3</c:v>
                </c:pt>
                <c:pt idx="18">
                  <c:v>2.7</c:v>
                </c:pt>
                <c:pt idx="19">
                  <c:v>2.2999999999999998</c:v>
                </c:pt>
                <c:pt idx="20">
                  <c:v>2.6</c:v>
                </c:pt>
                <c:pt idx="21">
                  <c:v>2.8</c:v>
                </c:pt>
                <c:pt idx="22">
                  <c:v>2.7</c:v>
                </c:pt>
                <c:pt idx="23">
                  <c:v>2.6</c:v>
                </c:pt>
                <c:pt idx="24">
                  <c:v>2.5</c:v>
                </c:pt>
                <c:pt idx="25">
                  <c:v>2.8</c:v>
                </c:pt>
                <c:pt idx="26">
                  <c:v>3</c:v>
                </c:pt>
                <c:pt idx="27">
                  <c:v>2.7</c:v>
                </c:pt>
                <c:pt idx="28">
                  <c:v>2.2999999999999998</c:v>
                </c:pt>
                <c:pt idx="29">
                  <c:v>2.4</c:v>
                </c:pt>
                <c:pt idx="30">
                  <c:v>2.7</c:v>
                </c:pt>
                <c:pt idx="31">
                  <c:v>2.9</c:v>
                </c:pt>
                <c:pt idx="32">
                  <c:v>2.7</c:v>
                </c:pt>
                <c:pt idx="33">
                  <c:v>2.2999999999999998</c:v>
                </c:pt>
                <c:pt idx="34">
                  <c:v>1.9</c:v>
                </c:pt>
                <c:pt idx="35">
                  <c:v>2</c:v>
                </c:pt>
                <c:pt idx="36">
                  <c:v>2.2000000000000002</c:v>
                </c:pt>
                <c:pt idx="37">
                  <c:v>2.1</c:v>
                </c:pt>
                <c:pt idx="38">
                  <c:v>2</c:v>
                </c:pt>
                <c:pt idx="39">
                  <c:v>2</c:v>
                </c:pt>
                <c:pt idx="40">
                  <c:v>2.1</c:v>
                </c:pt>
                <c:pt idx="41">
                  <c:v>2</c:v>
                </c:pt>
                <c:pt idx="42">
                  <c:v>1.9</c:v>
                </c:pt>
                <c:pt idx="43">
                  <c:v>1.8</c:v>
                </c:pt>
                <c:pt idx="44">
                  <c:v>1.8</c:v>
                </c:pt>
                <c:pt idx="45">
                  <c:v>2</c:v>
                </c:pt>
                <c:pt idx="46">
                  <c:v>2.6</c:v>
                </c:pt>
                <c:pt idx="47">
                  <c:v>2.6</c:v>
                </c:pt>
                <c:pt idx="48">
                  <c:v>2.2999999999999998</c:v>
                </c:pt>
                <c:pt idx="49">
                  <c:v>2.1</c:v>
                </c:pt>
                <c:pt idx="50">
                  <c:v>1.9</c:v>
                </c:pt>
                <c:pt idx="51">
                  <c:v>1.8</c:v>
                </c:pt>
                <c:pt idx="52">
                  <c:v>1.9</c:v>
                </c:pt>
                <c:pt idx="53">
                  <c:v>1.4</c:v>
                </c:pt>
                <c:pt idx="54">
                  <c:v>1.2</c:v>
                </c:pt>
                <c:pt idx="55">
                  <c:v>0.9</c:v>
                </c:pt>
                <c:pt idx="56">
                  <c:v>1</c:v>
                </c:pt>
                <c:pt idx="57">
                  <c:v>1.2</c:v>
                </c:pt>
                <c:pt idx="58">
                  <c:v>0.9</c:v>
                </c:pt>
                <c:pt idx="59">
                  <c:v>0.7</c:v>
                </c:pt>
                <c:pt idx="60">
                  <c:v>0.7</c:v>
                </c:pt>
                <c:pt idx="61">
                  <c:v>1.1000000000000001</c:v>
                </c:pt>
                <c:pt idx="62">
                  <c:v>1.3</c:v>
                </c:pt>
                <c:pt idx="63">
                  <c:v>1.5</c:v>
                </c:pt>
                <c:pt idx="64">
                  <c:v>1.3</c:v>
                </c:pt>
                <c:pt idx="65">
                  <c:v>2.1</c:v>
                </c:pt>
                <c:pt idx="66">
                  <c:v>2.1</c:v>
                </c:pt>
                <c:pt idx="67">
                  <c:v>2.4</c:v>
                </c:pt>
                <c:pt idx="68">
                  <c:v>2.6</c:v>
                </c:pt>
                <c:pt idx="69">
                  <c:v>2.4</c:v>
                </c:pt>
                <c:pt idx="70">
                  <c:v>2.1</c:v>
                </c:pt>
                <c:pt idx="71">
                  <c:v>2.5</c:v>
                </c:pt>
                <c:pt idx="72">
                  <c:v>2.7</c:v>
                </c:pt>
                <c:pt idx="73">
                  <c:v>2.5</c:v>
                </c:pt>
                <c:pt idx="74">
                  <c:v>2.6</c:v>
                </c:pt>
                <c:pt idx="75">
                  <c:v>2.5</c:v>
                </c:pt>
                <c:pt idx="76">
                  <c:v>2.5</c:v>
                </c:pt>
                <c:pt idx="77">
                  <c:v>2.5</c:v>
                </c:pt>
                <c:pt idx="78">
                  <c:v>2.7</c:v>
                </c:pt>
                <c:pt idx="79">
                  <c:v>2.7</c:v>
                </c:pt>
                <c:pt idx="80">
                  <c:v>2.4</c:v>
                </c:pt>
                <c:pt idx="81">
                  <c:v>2.4</c:v>
                </c:pt>
                <c:pt idx="82">
                  <c:v>2.9</c:v>
                </c:pt>
                <c:pt idx="83">
                  <c:v>2.6</c:v>
                </c:pt>
                <c:pt idx="84">
                  <c:v>2.2000000000000002</c:v>
                </c:pt>
                <c:pt idx="85">
                  <c:v>2.1</c:v>
                </c:pt>
                <c:pt idx="86">
                  <c:v>1.9</c:v>
                </c:pt>
                <c:pt idx="87">
                  <c:v>1.8</c:v>
                </c:pt>
                <c:pt idx="88">
                  <c:v>1.9</c:v>
                </c:pt>
                <c:pt idx="89">
                  <c:v>1.5</c:v>
                </c:pt>
                <c:pt idx="90">
                  <c:v>1.4</c:v>
                </c:pt>
                <c:pt idx="91">
                  <c:v>1.4</c:v>
                </c:pt>
                <c:pt idx="92">
                  <c:v>1.3</c:v>
                </c:pt>
                <c:pt idx="93">
                  <c:v>1.4</c:v>
                </c:pt>
                <c:pt idx="94">
                  <c:v>1</c:v>
                </c:pt>
                <c:pt idx="95">
                  <c:v>0.9</c:v>
                </c:pt>
                <c:pt idx="96">
                  <c:v>0.9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61-49D8-95D5-501E1FF1CD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4542864"/>
        <c:axId val="844543696"/>
      </c:lineChart>
      <c:lineChart>
        <c:grouping val="standard"/>
        <c:varyColors val="0"/>
        <c:ser>
          <c:idx val="1"/>
          <c:order val="1"/>
          <c:tx>
            <c:strRef>
              <c:f>US!$AS$1</c:f>
              <c:strCache>
                <c:ptCount val="1"/>
                <c:pt idx="0">
                  <c:v>Fed Rate Lower bound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US!$AQ$2:$AQ$519</c:f>
              <c:numCache>
                <c:formatCode>m/d/yyyy</c:formatCode>
                <c:ptCount val="518"/>
                <c:pt idx="0">
                  <c:v>39113</c:v>
                </c:pt>
                <c:pt idx="1">
                  <c:v>39082</c:v>
                </c:pt>
                <c:pt idx="2">
                  <c:v>39051</c:v>
                </c:pt>
                <c:pt idx="3">
                  <c:v>39021</c:v>
                </c:pt>
                <c:pt idx="4">
                  <c:v>38990</c:v>
                </c:pt>
                <c:pt idx="5">
                  <c:v>38960</c:v>
                </c:pt>
                <c:pt idx="6">
                  <c:v>38929</c:v>
                </c:pt>
                <c:pt idx="7">
                  <c:v>38898</c:v>
                </c:pt>
                <c:pt idx="8">
                  <c:v>38868</c:v>
                </c:pt>
                <c:pt idx="9">
                  <c:v>38837</c:v>
                </c:pt>
                <c:pt idx="10">
                  <c:v>38807</c:v>
                </c:pt>
                <c:pt idx="11">
                  <c:v>38776</c:v>
                </c:pt>
                <c:pt idx="12">
                  <c:v>38748</c:v>
                </c:pt>
                <c:pt idx="13">
                  <c:v>38717</c:v>
                </c:pt>
                <c:pt idx="14">
                  <c:v>38686</c:v>
                </c:pt>
                <c:pt idx="15">
                  <c:v>38656</c:v>
                </c:pt>
                <c:pt idx="16">
                  <c:v>38625</c:v>
                </c:pt>
                <c:pt idx="17">
                  <c:v>38595</c:v>
                </c:pt>
                <c:pt idx="18">
                  <c:v>38564</c:v>
                </c:pt>
                <c:pt idx="19">
                  <c:v>38533</c:v>
                </c:pt>
                <c:pt idx="20">
                  <c:v>38503</c:v>
                </c:pt>
                <c:pt idx="21">
                  <c:v>38472</c:v>
                </c:pt>
                <c:pt idx="22">
                  <c:v>38442</c:v>
                </c:pt>
                <c:pt idx="23">
                  <c:v>38411</c:v>
                </c:pt>
                <c:pt idx="24">
                  <c:v>38383</c:v>
                </c:pt>
                <c:pt idx="25">
                  <c:v>38352</c:v>
                </c:pt>
                <c:pt idx="26">
                  <c:v>38321</c:v>
                </c:pt>
                <c:pt idx="27">
                  <c:v>38291</c:v>
                </c:pt>
                <c:pt idx="28">
                  <c:v>38260</c:v>
                </c:pt>
                <c:pt idx="29">
                  <c:v>38230</c:v>
                </c:pt>
                <c:pt idx="30">
                  <c:v>38199</c:v>
                </c:pt>
                <c:pt idx="31">
                  <c:v>38168</c:v>
                </c:pt>
                <c:pt idx="32">
                  <c:v>38138</c:v>
                </c:pt>
                <c:pt idx="33">
                  <c:v>38107</c:v>
                </c:pt>
                <c:pt idx="34">
                  <c:v>38077</c:v>
                </c:pt>
                <c:pt idx="35">
                  <c:v>38046</c:v>
                </c:pt>
                <c:pt idx="36">
                  <c:v>38017</c:v>
                </c:pt>
                <c:pt idx="37">
                  <c:v>37986</c:v>
                </c:pt>
                <c:pt idx="38">
                  <c:v>37955</c:v>
                </c:pt>
                <c:pt idx="39">
                  <c:v>37925</c:v>
                </c:pt>
                <c:pt idx="40">
                  <c:v>37894</c:v>
                </c:pt>
                <c:pt idx="41">
                  <c:v>37864</c:v>
                </c:pt>
                <c:pt idx="42">
                  <c:v>37833</c:v>
                </c:pt>
                <c:pt idx="43">
                  <c:v>37802</c:v>
                </c:pt>
                <c:pt idx="44">
                  <c:v>37772</c:v>
                </c:pt>
                <c:pt idx="45">
                  <c:v>37741</c:v>
                </c:pt>
                <c:pt idx="46">
                  <c:v>37711</c:v>
                </c:pt>
                <c:pt idx="47">
                  <c:v>37680</c:v>
                </c:pt>
                <c:pt idx="48">
                  <c:v>37652</c:v>
                </c:pt>
                <c:pt idx="49">
                  <c:v>37621</c:v>
                </c:pt>
                <c:pt idx="50">
                  <c:v>37590</c:v>
                </c:pt>
                <c:pt idx="51">
                  <c:v>37560</c:v>
                </c:pt>
                <c:pt idx="52">
                  <c:v>37529</c:v>
                </c:pt>
                <c:pt idx="53">
                  <c:v>37499</c:v>
                </c:pt>
                <c:pt idx="54">
                  <c:v>37468</c:v>
                </c:pt>
                <c:pt idx="55">
                  <c:v>37437</c:v>
                </c:pt>
                <c:pt idx="56">
                  <c:v>37407</c:v>
                </c:pt>
                <c:pt idx="57">
                  <c:v>37376</c:v>
                </c:pt>
                <c:pt idx="58">
                  <c:v>37346</c:v>
                </c:pt>
                <c:pt idx="59">
                  <c:v>37315</c:v>
                </c:pt>
                <c:pt idx="60">
                  <c:v>37287</c:v>
                </c:pt>
                <c:pt idx="61">
                  <c:v>37256</c:v>
                </c:pt>
                <c:pt idx="62">
                  <c:v>37225</c:v>
                </c:pt>
                <c:pt idx="63">
                  <c:v>37195</c:v>
                </c:pt>
                <c:pt idx="64">
                  <c:v>37164</c:v>
                </c:pt>
                <c:pt idx="65">
                  <c:v>37134</c:v>
                </c:pt>
                <c:pt idx="66">
                  <c:v>37103</c:v>
                </c:pt>
                <c:pt idx="67">
                  <c:v>37072</c:v>
                </c:pt>
                <c:pt idx="68">
                  <c:v>37042</c:v>
                </c:pt>
                <c:pt idx="69">
                  <c:v>37011</c:v>
                </c:pt>
                <c:pt idx="70">
                  <c:v>36981</c:v>
                </c:pt>
                <c:pt idx="71">
                  <c:v>36950</c:v>
                </c:pt>
                <c:pt idx="72">
                  <c:v>36922</c:v>
                </c:pt>
                <c:pt idx="73">
                  <c:v>36891</c:v>
                </c:pt>
                <c:pt idx="74">
                  <c:v>36860</c:v>
                </c:pt>
                <c:pt idx="75">
                  <c:v>36830</c:v>
                </c:pt>
                <c:pt idx="76">
                  <c:v>36799</c:v>
                </c:pt>
                <c:pt idx="77">
                  <c:v>36769</c:v>
                </c:pt>
                <c:pt idx="78">
                  <c:v>36738</c:v>
                </c:pt>
                <c:pt idx="79">
                  <c:v>36707</c:v>
                </c:pt>
                <c:pt idx="80">
                  <c:v>36677</c:v>
                </c:pt>
                <c:pt idx="81">
                  <c:v>36646</c:v>
                </c:pt>
                <c:pt idx="82">
                  <c:v>36616</c:v>
                </c:pt>
                <c:pt idx="83">
                  <c:v>36585</c:v>
                </c:pt>
                <c:pt idx="84">
                  <c:v>36556</c:v>
                </c:pt>
                <c:pt idx="85">
                  <c:v>36525</c:v>
                </c:pt>
                <c:pt idx="86">
                  <c:v>36494</c:v>
                </c:pt>
                <c:pt idx="87">
                  <c:v>36464</c:v>
                </c:pt>
                <c:pt idx="88">
                  <c:v>36433</c:v>
                </c:pt>
                <c:pt idx="89">
                  <c:v>36403</c:v>
                </c:pt>
                <c:pt idx="90">
                  <c:v>36372</c:v>
                </c:pt>
                <c:pt idx="91">
                  <c:v>36341</c:v>
                </c:pt>
                <c:pt idx="92">
                  <c:v>36311</c:v>
                </c:pt>
                <c:pt idx="93">
                  <c:v>36280</c:v>
                </c:pt>
                <c:pt idx="94">
                  <c:v>36250</c:v>
                </c:pt>
                <c:pt idx="95">
                  <c:v>36219</c:v>
                </c:pt>
                <c:pt idx="96">
                  <c:v>36191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</c:numCache>
            </c:numRef>
          </c:cat>
          <c:val>
            <c:numRef>
              <c:f>US!$AS$2:$AS$519</c:f>
              <c:numCache>
                <c:formatCode>General</c:formatCode>
                <c:ptCount val="518"/>
                <c:pt idx="0">
                  <c:v>5.25</c:v>
                </c:pt>
                <c:pt idx="1">
                  <c:v>5.25</c:v>
                </c:pt>
                <c:pt idx="2">
                  <c:v>5.25</c:v>
                </c:pt>
                <c:pt idx="3">
                  <c:v>5.25</c:v>
                </c:pt>
                <c:pt idx="4">
                  <c:v>5.25</c:v>
                </c:pt>
                <c:pt idx="5">
                  <c:v>5.25</c:v>
                </c:pt>
                <c:pt idx="6">
                  <c:v>5.25</c:v>
                </c:pt>
                <c:pt idx="7">
                  <c:v>5.25</c:v>
                </c:pt>
                <c:pt idx="8">
                  <c:v>5</c:v>
                </c:pt>
                <c:pt idx="9">
                  <c:v>4.75</c:v>
                </c:pt>
                <c:pt idx="10">
                  <c:v>4.75</c:v>
                </c:pt>
                <c:pt idx="11">
                  <c:v>4.5</c:v>
                </c:pt>
                <c:pt idx="12">
                  <c:v>4.5</c:v>
                </c:pt>
                <c:pt idx="13">
                  <c:v>4.25</c:v>
                </c:pt>
                <c:pt idx="14">
                  <c:v>4</c:v>
                </c:pt>
                <c:pt idx="15">
                  <c:v>3.75</c:v>
                </c:pt>
                <c:pt idx="16">
                  <c:v>3.75</c:v>
                </c:pt>
                <c:pt idx="17">
                  <c:v>3.5</c:v>
                </c:pt>
                <c:pt idx="18">
                  <c:v>3.25</c:v>
                </c:pt>
                <c:pt idx="19">
                  <c:v>3.25</c:v>
                </c:pt>
                <c:pt idx="20">
                  <c:v>3</c:v>
                </c:pt>
                <c:pt idx="21">
                  <c:v>2.75</c:v>
                </c:pt>
                <c:pt idx="22">
                  <c:v>2.75</c:v>
                </c:pt>
                <c:pt idx="23">
                  <c:v>2.5</c:v>
                </c:pt>
                <c:pt idx="24">
                  <c:v>2.25</c:v>
                </c:pt>
                <c:pt idx="25">
                  <c:v>2.25</c:v>
                </c:pt>
                <c:pt idx="26">
                  <c:v>2</c:v>
                </c:pt>
                <c:pt idx="27">
                  <c:v>1.75</c:v>
                </c:pt>
                <c:pt idx="28">
                  <c:v>1.75</c:v>
                </c:pt>
                <c:pt idx="29">
                  <c:v>1.5</c:v>
                </c:pt>
                <c:pt idx="30">
                  <c:v>1.25</c:v>
                </c:pt>
                <c:pt idx="31">
                  <c:v>1.25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1.25</c:v>
                </c:pt>
                <c:pt idx="45">
                  <c:v>1.25</c:v>
                </c:pt>
                <c:pt idx="46">
                  <c:v>1.25</c:v>
                </c:pt>
                <c:pt idx="47">
                  <c:v>1.25</c:v>
                </c:pt>
                <c:pt idx="48">
                  <c:v>1.25</c:v>
                </c:pt>
                <c:pt idx="49">
                  <c:v>1.25</c:v>
                </c:pt>
                <c:pt idx="50">
                  <c:v>1.25</c:v>
                </c:pt>
                <c:pt idx="51">
                  <c:v>1.75</c:v>
                </c:pt>
                <c:pt idx="52">
                  <c:v>1.75</c:v>
                </c:pt>
                <c:pt idx="53">
                  <c:v>1.75</c:v>
                </c:pt>
                <c:pt idx="54">
                  <c:v>1.75</c:v>
                </c:pt>
                <c:pt idx="55">
                  <c:v>1.75</c:v>
                </c:pt>
                <c:pt idx="56">
                  <c:v>1.75</c:v>
                </c:pt>
                <c:pt idx="57">
                  <c:v>1.75</c:v>
                </c:pt>
                <c:pt idx="58">
                  <c:v>1.75</c:v>
                </c:pt>
                <c:pt idx="59">
                  <c:v>1.75</c:v>
                </c:pt>
                <c:pt idx="60">
                  <c:v>1.75</c:v>
                </c:pt>
                <c:pt idx="61">
                  <c:v>1.75</c:v>
                </c:pt>
                <c:pt idx="62">
                  <c:v>2</c:v>
                </c:pt>
                <c:pt idx="63">
                  <c:v>2.5</c:v>
                </c:pt>
                <c:pt idx="64">
                  <c:v>3.25</c:v>
                </c:pt>
                <c:pt idx="65">
                  <c:v>3.5</c:v>
                </c:pt>
                <c:pt idx="66">
                  <c:v>3.75</c:v>
                </c:pt>
                <c:pt idx="67">
                  <c:v>3.75</c:v>
                </c:pt>
                <c:pt idx="68">
                  <c:v>4</c:v>
                </c:pt>
                <c:pt idx="69">
                  <c:v>4.75</c:v>
                </c:pt>
                <c:pt idx="70">
                  <c:v>5</c:v>
                </c:pt>
                <c:pt idx="71">
                  <c:v>5.75</c:v>
                </c:pt>
                <c:pt idx="72">
                  <c:v>5.75</c:v>
                </c:pt>
                <c:pt idx="73">
                  <c:v>6.5</c:v>
                </c:pt>
                <c:pt idx="74">
                  <c:v>6.5</c:v>
                </c:pt>
                <c:pt idx="75">
                  <c:v>6.5</c:v>
                </c:pt>
                <c:pt idx="76">
                  <c:v>6.5</c:v>
                </c:pt>
                <c:pt idx="77">
                  <c:v>6.5</c:v>
                </c:pt>
                <c:pt idx="78">
                  <c:v>6.5</c:v>
                </c:pt>
                <c:pt idx="79">
                  <c:v>6.5</c:v>
                </c:pt>
                <c:pt idx="80">
                  <c:v>6.5</c:v>
                </c:pt>
                <c:pt idx="81">
                  <c:v>6</c:v>
                </c:pt>
                <c:pt idx="82">
                  <c:v>6</c:v>
                </c:pt>
                <c:pt idx="83">
                  <c:v>5.75</c:v>
                </c:pt>
                <c:pt idx="84">
                  <c:v>5.5</c:v>
                </c:pt>
                <c:pt idx="85">
                  <c:v>5.5</c:v>
                </c:pt>
                <c:pt idx="86">
                  <c:v>5.5</c:v>
                </c:pt>
                <c:pt idx="87">
                  <c:v>5.25</c:v>
                </c:pt>
                <c:pt idx="88">
                  <c:v>5.25</c:v>
                </c:pt>
                <c:pt idx="89">
                  <c:v>5.25</c:v>
                </c:pt>
                <c:pt idx="90">
                  <c:v>5</c:v>
                </c:pt>
                <c:pt idx="91">
                  <c:v>5</c:v>
                </c:pt>
                <c:pt idx="92">
                  <c:v>4.75</c:v>
                </c:pt>
                <c:pt idx="93">
                  <c:v>4.75</c:v>
                </c:pt>
                <c:pt idx="94">
                  <c:v>4.75</c:v>
                </c:pt>
                <c:pt idx="95">
                  <c:v>4.75</c:v>
                </c:pt>
                <c:pt idx="96">
                  <c:v>4.75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61-49D8-95D5-501E1FF1CD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4541616"/>
        <c:axId val="573973104"/>
      </c:lineChart>
      <c:dateAx>
        <c:axId val="84454286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4543696"/>
        <c:crosses val="autoZero"/>
        <c:auto val="1"/>
        <c:lblOffset val="100"/>
        <c:baseTimeUnit val="months"/>
      </c:dateAx>
      <c:valAx>
        <c:axId val="844543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4542864"/>
        <c:crosses val="autoZero"/>
        <c:crossBetween val="between"/>
      </c:valAx>
      <c:valAx>
        <c:axId val="57397310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4541616"/>
        <c:crosses val="max"/>
        <c:crossBetween val="between"/>
      </c:valAx>
      <c:dateAx>
        <c:axId val="844541616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573973104"/>
        <c:crosses val="autoZero"/>
        <c:auto val="1"/>
        <c:lblOffset val="100"/>
        <c:baseTimeUnit val="months"/>
      </c:date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8384125658623249"/>
          <c:y val="1.9349359517136574E-4"/>
          <c:w val="0.68159135642855562"/>
          <c:h val="0.2658811683516056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Comparision of economic</a:t>
            </a:r>
            <a:r>
              <a:rPr lang="en-IN" baseline="0"/>
              <a:t> figures</a:t>
            </a:r>
            <a:r>
              <a:rPr lang="en-IN"/>
              <a:t> with ED &amp; libor</a:t>
            </a:r>
          </a:p>
          <a:p>
            <a:pPr>
              <a:defRPr/>
            </a:pPr>
            <a:endParaRPr lang="en-IN"/>
          </a:p>
        </c:rich>
      </c:tx>
      <c:layout>
        <c:manualLayout>
          <c:xMode val="edge"/>
          <c:yMode val="edge"/>
          <c:x val="0.26005537531122042"/>
          <c:y val="6.94444444444444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US!$BE$1</c:f>
              <c:strCache>
                <c:ptCount val="1"/>
                <c:pt idx="0">
                  <c:v>libor rate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US!$BD$2:$BD$519</c:f>
              <c:numCache>
                <c:formatCode>m/d/yyyy</c:formatCode>
                <c:ptCount val="518"/>
                <c:pt idx="0">
                  <c:v>42155</c:v>
                </c:pt>
                <c:pt idx="1">
                  <c:v>42124</c:v>
                </c:pt>
                <c:pt idx="2">
                  <c:v>42094</c:v>
                </c:pt>
                <c:pt idx="3">
                  <c:v>42063</c:v>
                </c:pt>
                <c:pt idx="4">
                  <c:v>42035</c:v>
                </c:pt>
                <c:pt idx="5">
                  <c:v>42004</c:v>
                </c:pt>
                <c:pt idx="6">
                  <c:v>41973</c:v>
                </c:pt>
                <c:pt idx="7">
                  <c:v>41943</c:v>
                </c:pt>
                <c:pt idx="8">
                  <c:v>41912</c:v>
                </c:pt>
                <c:pt idx="9">
                  <c:v>41882</c:v>
                </c:pt>
                <c:pt idx="10">
                  <c:v>41851</c:v>
                </c:pt>
                <c:pt idx="11">
                  <c:v>41820</c:v>
                </c:pt>
                <c:pt idx="12">
                  <c:v>41790</c:v>
                </c:pt>
                <c:pt idx="13">
                  <c:v>41759</c:v>
                </c:pt>
                <c:pt idx="14">
                  <c:v>41729</c:v>
                </c:pt>
                <c:pt idx="15">
                  <c:v>41698</c:v>
                </c:pt>
                <c:pt idx="16">
                  <c:v>41670</c:v>
                </c:pt>
                <c:pt idx="17">
                  <c:v>41639</c:v>
                </c:pt>
                <c:pt idx="18">
                  <c:v>41608</c:v>
                </c:pt>
                <c:pt idx="19">
                  <c:v>41578</c:v>
                </c:pt>
                <c:pt idx="20">
                  <c:v>41547</c:v>
                </c:pt>
                <c:pt idx="21">
                  <c:v>41517</c:v>
                </c:pt>
                <c:pt idx="22">
                  <c:v>41486</c:v>
                </c:pt>
                <c:pt idx="23">
                  <c:v>41455</c:v>
                </c:pt>
                <c:pt idx="24">
                  <c:v>41425</c:v>
                </c:pt>
                <c:pt idx="25">
                  <c:v>41394</c:v>
                </c:pt>
                <c:pt idx="26">
                  <c:v>41364</c:v>
                </c:pt>
                <c:pt idx="27">
                  <c:v>41333</c:v>
                </c:pt>
                <c:pt idx="28">
                  <c:v>41305</c:v>
                </c:pt>
                <c:pt idx="29">
                  <c:v>41274</c:v>
                </c:pt>
                <c:pt idx="30">
                  <c:v>41243</c:v>
                </c:pt>
                <c:pt idx="31">
                  <c:v>41213</c:v>
                </c:pt>
                <c:pt idx="32">
                  <c:v>41182</c:v>
                </c:pt>
                <c:pt idx="33">
                  <c:v>41152</c:v>
                </c:pt>
                <c:pt idx="34">
                  <c:v>41121</c:v>
                </c:pt>
                <c:pt idx="35">
                  <c:v>41090</c:v>
                </c:pt>
                <c:pt idx="36">
                  <c:v>41060</c:v>
                </c:pt>
                <c:pt idx="37">
                  <c:v>41029</c:v>
                </c:pt>
                <c:pt idx="38">
                  <c:v>40999</c:v>
                </c:pt>
                <c:pt idx="39">
                  <c:v>40968</c:v>
                </c:pt>
                <c:pt idx="40">
                  <c:v>40939</c:v>
                </c:pt>
                <c:pt idx="41">
                  <c:v>40908</c:v>
                </c:pt>
                <c:pt idx="42">
                  <c:v>40877</c:v>
                </c:pt>
                <c:pt idx="43">
                  <c:v>40847</c:v>
                </c:pt>
                <c:pt idx="44">
                  <c:v>40816</c:v>
                </c:pt>
                <c:pt idx="45">
                  <c:v>40786</c:v>
                </c:pt>
                <c:pt idx="46">
                  <c:v>40755</c:v>
                </c:pt>
                <c:pt idx="47">
                  <c:v>40724</c:v>
                </c:pt>
                <c:pt idx="48">
                  <c:v>40694</c:v>
                </c:pt>
                <c:pt idx="49">
                  <c:v>40663</c:v>
                </c:pt>
                <c:pt idx="50">
                  <c:v>40633</c:v>
                </c:pt>
                <c:pt idx="51">
                  <c:v>40602</c:v>
                </c:pt>
                <c:pt idx="52">
                  <c:v>40574</c:v>
                </c:pt>
                <c:pt idx="53">
                  <c:v>40543</c:v>
                </c:pt>
                <c:pt idx="54">
                  <c:v>40512</c:v>
                </c:pt>
                <c:pt idx="55">
                  <c:v>40482</c:v>
                </c:pt>
                <c:pt idx="56">
                  <c:v>40451</c:v>
                </c:pt>
                <c:pt idx="57">
                  <c:v>40421</c:v>
                </c:pt>
                <c:pt idx="58">
                  <c:v>40390</c:v>
                </c:pt>
                <c:pt idx="59">
                  <c:v>40359</c:v>
                </c:pt>
                <c:pt idx="60">
                  <c:v>40329</c:v>
                </c:pt>
                <c:pt idx="61">
                  <c:v>40298</c:v>
                </c:pt>
                <c:pt idx="62">
                  <c:v>40268</c:v>
                </c:pt>
                <c:pt idx="63">
                  <c:v>40237</c:v>
                </c:pt>
                <c:pt idx="64">
                  <c:v>40209</c:v>
                </c:pt>
                <c:pt idx="65">
                  <c:v>40178</c:v>
                </c:pt>
                <c:pt idx="66">
                  <c:v>40147</c:v>
                </c:pt>
                <c:pt idx="67">
                  <c:v>40117</c:v>
                </c:pt>
                <c:pt idx="68">
                  <c:v>40086</c:v>
                </c:pt>
                <c:pt idx="69">
                  <c:v>40056</c:v>
                </c:pt>
                <c:pt idx="70">
                  <c:v>40025</c:v>
                </c:pt>
                <c:pt idx="71">
                  <c:v>39994</c:v>
                </c:pt>
                <c:pt idx="72">
                  <c:v>39964</c:v>
                </c:pt>
                <c:pt idx="73">
                  <c:v>39933</c:v>
                </c:pt>
                <c:pt idx="74">
                  <c:v>39903</c:v>
                </c:pt>
                <c:pt idx="75">
                  <c:v>39872</c:v>
                </c:pt>
                <c:pt idx="76">
                  <c:v>39844</c:v>
                </c:pt>
                <c:pt idx="77">
                  <c:v>39813</c:v>
                </c:pt>
                <c:pt idx="78">
                  <c:v>39782</c:v>
                </c:pt>
                <c:pt idx="79">
                  <c:v>39752</c:v>
                </c:pt>
                <c:pt idx="80">
                  <c:v>39721</c:v>
                </c:pt>
                <c:pt idx="81">
                  <c:v>39691</c:v>
                </c:pt>
                <c:pt idx="82">
                  <c:v>39660</c:v>
                </c:pt>
                <c:pt idx="83">
                  <c:v>39629</c:v>
                </c:pt>
                <c:pt idx="84">
                  <c:v>39599</c:v>
                </c:pt>
                <c:pt idx="85">
                  <c:v>39568</c:v>
                </c:pt>
                <c:pt idx="86">
                  <c:v>39538</c:v>
                </c:pt>
                <c:pt idx="87">
                  <c:v>39507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</c:numCache>
            </c:numRef>
          </c:cat>
          <c:val>
            <c:numRef>
              <c:f>US!$BE$2:$BE$519</c:f>
              <c:numCache>
                <c:formatCode>General</c:formatCode>
                <c:ptCount val="518"/>
                <c:pt idx="0">
                  <c:v>0.29525000000001</c:v>
                </c:pt>
                <c:pt idx="1">
                  <c:v>0.31022727272730322</c:v>
                </c:pt>
                <c:pt idx="2">
                  <c:v>0.307963636363624</c:v>
                </c:pt>
                <c:pt idx="3">
                  <c:v>0.27473684210525562</c:v>
                </c:pt>
                <c:pt idx="4">
                  <c:v>0.27199999999999136</c:v>
                </c:pt>
                <c:pt idx="5">
                  <c:v>0.26489090909090862</c:v>
                </c:pt>
                <c:pt idx="6">
                  <c:v>0.23855263157892637</c:v>
                </c:pt>
                <c:pt idx="7">
                  <c:v>0.23869565217388811</c:v>
                </c:pt>
                <c:pt idx="8">
                  <c:v>0.24331428571429115</c:v>
                </c:pt>
                <c:pt idx="9">
                  <c:v>0.23571428571428044</c:v>
                </c:pt>
                <c:pt idx="10">
                  <c:v>0.23704545454539527</c:v>
                </c:pt>
                <c:pt idx="11">
                  <c:v>0.23371904761904716</c:v>
                </c:pt>
                <c:pt idx="12">
                  <c:v>0.22404761904761017</c:v>
                </c:pt>
                <c:pt idx="13">
                  <c:v>0.23238095238096435</c:v>
                </c:pt>
                <c:pt idx="14">
                  <c:v>0.2428333333333228</c:v>
                </c:pt>
                <c:pt idx="15">
                  <c:v>0.23947368421049475</c:v>
                </c:pt>
                <c:pt idx="16">
                  <c:v>0.25738095238095582</c:v>
                </c:pt>
                <c:pt idx="17">
                  <c:v>0.25751904761906985</c:v>
                </c:pt>
                <c:pt idx="18">
                  <c:v>0.24337499999998613</c:v>
                </c:pt>
                <c:pt idx="19">
                  <c:v>0.27282608695652755</c:v>
                </c:pt>
                <c:pt idx="20">
                  <c:v>0.26859500000001901</c:v>
                </c:pt>
                <c:pt idx="21">
                  <c:v>0.27431818181817391</c:v>
                </c:pt>
                <c:pt idx="22">
                  <c:v>0.29749999999999943</c:v>
                </c:pt>
                <c:pt idx="23">
                  <c:v>0.29491500000000315</c:v>
                </c:pt>
                <c:pt idx="24">
                  <c:v>0.27579545454547372</c:v>
                </c:pt>
                <c:pt idx="25">
                  <c:v>0.2938636363636391</c:v>
                </c:pt>
                <c:pt idx="26">
                  <c:v>0.30312999999998169</c:v>
                </c:pt>
                <c:pt idx="27">
                  <c:v>0.29618421052633437</c:v>
                </c:pt>
                <c:pt idx="28">
                  <c:v>0.29952380952379087</c:v>
                </c:pt>
                <c:pt idx="29">
                  <c:v>0.31220000000000425</c:v>
                </c:pt>
                <c:pt idx="30">
                  <c:v>0.31380952380952465</c:v>
                </c:pt>
                <c:pt idx="31">
                  <c:v>0.30913043478263091</c:v>
                </c:pt>
                <c:pt idx="32">
                  <c:v>0.36148947368420181</c:v>
                </c:pt>
                <c:pt idx="33">
                  <c:v>0.40293478260866777</c:v>
                </c:pt>
                <c:pt idx="34">
                  <c:v>0.41738095238096662</c:v>
                </c:pt>
                <c:pt idx="35">
                  <c:v>0.46989999999998133</c:v>
                </c:pt>
                <c:pt idx="36">
                  <c:v>0.48806818181816425</c:v>
                </c:pt>
                <c:pt idx="37">
                  <c:v>0.4869047619047393</c:v>
                </c:pt>
                <c:pt idx="38">
                  <c:v>0.46755454545451869</c:v>
                </c:pt>
                <c:pt idx="39">
                  <c:v>0.45474999999999</c:v>
                </c:pt>
                <c:pt idx="40">
                  <c:v>0.52324999999999022</c:v>
                </c:pt>
                <c:pt idx="41">
                  <c:v>0.59926190476191721</c:v>
                </c:pt>
                <c:pt idx="42">
                  <c:v>0.59071428571429863</c:v>
                </c:pt>
                <c:pt idx="43">
                  <c:v>0.54071428571428726</c:v>
                </c:pt>
                <c:pt idx="44">
                  <c:v>0.42404761904761301</c:v>
                </c:pt>
                <c:pt idx="45">
                  <c:v>0.3847826086956303</c:v>
                </c:pt>
                <c:pt idx="46">
                  <c:v>0.37674999999998704</c:v>
                </c:pt>
                <c:pt idx="47">
                  <c:v>0.33384090909089537</c:v>
                </c:pt>
                <c:pt idx="48">
                  <c:v>0.27297619047620003</c:v>
                </c:pt>
                <c:pt idx="49">
                  <c:v>0.30424999999999613</c:v>
                </c:pt>
                <c:pt idx="50">
                  <c:v>0.34917391304350076</c:v>
                </c:pt>
                <c:pt idx="51">
                  <c:v>0.33036842105262565</c:v>
                </c:pt>
                <c:pt idx="52">
                  <c:v>0.36049999999998761</c:v>
                </c:pt>
                <c:pt idx="53">
                  <c:v>0.37302727272729896</c:v>
                </c:pt>
                <c:pt idx="54">
                  <c:v>0.33416666666666117</c:v>
                </c:pt>
                <c:pt idx="55">
                  <c:v>0.34238095238093535</c:v>
                </c:pt>
                <c:pt idx="56">
                  <c:v>0.34962857142855341</c:v>
                </c:pt>
                <c:pt idx="57">
                  <c:v>0.35954545454545439</c:v>
                </c:pt>
                <c:pt idx="58">
                  <c:v>0.52000000000001023</c:v>
                </c:pt>
                <c:pt idx="59">
                  <c:v>0.6277090909091072</c:v>
                </c:pt>
                <c:pt idx="60">
                  <c:v>0.600750000000005</c:v>
                </c:pt>
                <c:pt idx="61">
                  <c:v>0.38886363636360954</c:v>
                </c:pt>
                <c:pt idx="62">
                  <c:v>0.32620000000001426</c:v>
                </c:pt>
                <c:pt idx="63">
                  <c:v>0.28434210526314985</c:v>
                </c:pt>
                <c:pt idx="64">
                  <c:v>0.29631578947366677</c:v>
                </c:pt>
                <c:pt idx="65">
                  <c:v>0.32142272727270438</c:v>
                </c:pt>
                <c:pt idx="66">
                  <c:v>0.28537500000001614</c:v>
                </c:pt>
                <c:pt idx="67">
                  <c:v>0.35568181818180733</c:v>
                </c:pt>
                <c:pt idx="68">
                  <c:v>0.37845238095239608</c:v>
                </c:pt>
                <c:pt idx="69">
                  <c:v>0.4297619047619321</c:v>
                </c:pt>
                <c:pt idx="70">
                  <c:v>0.55000000000001137</c:v>
                </c:pt>
                <c:pt idx="71">
                  <c:v>0.68622272727274947</c:v>
                </c:pt>
                <c:pt idx="72">
                  <c:v>0.77275000000001626</c:v>
                </c:pt>
                <c:pt idx="73">
                  <c:v>1.0628571428571547</c:v>
                </c:pt>
                <c:pt idx="74">
                  <c:v>1.2683545454545424</c:v>
                </c:pt>
                <c:pt idx="75">
                  <c:v>1.2405263157894666</c:v>
                </c:pt>
                <c:pt idx="76">
                  <c:v>1.0402499999999719</c:v>
                </c:pt>
                <c:pt idx="77">
                  <c:v>1.5917636363636234</c:v>
                </c:pt>
                <c:pt idx="78">
                  <c:v>2.0519736842105374</c:v>
                </c:pt>
                <c:pt idx="79">
                  <c:v>2.6780434782608609</c:v>
                </c:pt>
                <c:pt idx="80">
                  <c:v>3.073752380952385</c:v>
                </c:pt>
                <c:pt idx="81">
                  <c:v>2.834285714285727</c:v>
                </c:pt>
                <c:pt idx="82">
                  <c:v>2.8997727272727047</c:v>
                </c:pt>
                <c:pt idx="83">
                  <c:v>2.9097619047619219</c:v>
                </c:pt>
                <c:pt idx="84">
                  <c:v>2.659880952380945</c:v>
                </c:pt>
                <c:pt idx="85">
                  <c:v>2.6420454545454817</c:v>
                </c:pt>
                <c:pt idx="86">
                  <c:v>2.5455650000000105</c:v>
                </c:pt>
                <c:pt idx="87">
                  <c:v>2.9152500000000003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6E1-4371-BC66-0530186937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5000032"/>
        <c:axId val="104996704"/>
      </c:lineChart>
      <c:lineChart>
        <c:grouping val="standard"/>
        <c:varyColors val="0"/>
        <c:ser>
          <c:idx val="1"/>
          <c:order val="1"/>
          <c:tx>
            <c:strRef>
              <c:f>US!$BF$1</c:f>
              <c:strCache>
                <c:ptCount val="1"/>
                <c:pt idx="0">
                  <c:v> GDP monthly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US!$BD$2:$BD$519</c:f>
              <c:numCache>
                <c:formatCode>m/d/yyyy</c:formatCode>
                <c:ptCount val="518"/>
                <c:pt idx="0">
                  <c:v>42155</c:v>
                </c:pt>
                <c:pt idx="1">
                  <c:v>42124</c:v>
                </c:pt>
                <c:pt idx="2">
                  <c:v>42094</c:v>
                </c:pt>
                <c:pt idx="3">
                  <c:v>42063</c:v>
                </c:pt>
                <c:pt idx="4">
                  <c:v>42035</c:v>
                </c:pt>
                <c:pt idx="5">
                  <c:v>42004</c:v>
                </c:pt>
                <c:pt idx="6">
                  <c:v>41973</c:v>
                </c:pt>
                <c:pt idx="7">
                  <c:v>41943</c:v>
                </c:pt>
                <c:pt idx="8">
                  <c:v>41912</c:v>
                </c:pt>
                <c:pt idx="9">
                  <c:v>41882</c:v>
                </c:pt>
                <c:pt idx="10">
                  <c:v>41851</c:v>
                </c:pt>
                <c:pt idx="11">
                  <c:v>41820</c:v>
                </c:pt>
                <c:pt idx="12">
                  <c:v>41790</c:v>
                </c:pt>
                <c:pt idx="13">
                  <c:v>41759</c:v>
                </c:pt>
                <c:pt idx="14">
                  <c:v>41729</c:v>
                </c:pt>
                <c:pt idx="15">
                  <c:v>41698</c:v>
                </c:pt>
                <c:pt idx="16">
                  <c:v>41670</c:v>
                </c:pt>
                <c:pt idx="17">
                  <c:v>41639</c:v>
                </c:pt>
                <c:pt idx="18">
                  <c:v>41608</c:v>
                </c:pt>
                <c:pt idx="19">
                  <c:v>41578</c:v>
                </c:pt>
                <c:pt idx="20">
                  <c:v>41547</c:v>
                </c:pt>
                <c:pt idx="21">
                  <c:v>41517</c:v>
                </c:pt>
                <c:pt idx="22">
                  <c:v>41486</c:v>
                </c:pt>
                <c:pt idx="23">
                  <c:v>41455</c:v>
                </c:pt>
                <c:pt idx="24">
                  <c:v>41425</c:v>
                </c:pt>
                <c:pt idx="25">
                  <c:v>41394</c:v>
                </c:pt>
                <c:pt idx="26">
                  <c:v>41364</c:v>
                </c:pt>
                <c:pt idx="27">
                  <c:v>41333</c:v>
                </c:pt>
                <c:pt idx="28">
                  <c:v>41305</c:v>
                </c:pt>
                <c:pt idx="29">
                  <c:v>41274</c:v>
                </c:pt>
                <c:pt idx="30">
                  <c:v>41243</c:v>
                </c:pt>
                <c:pt idx="31">
                  <c:v>41213</c:v>
                </c:pt>
                <c:pt idx="32">
                  <c:v>41182</c:v>
                </c:pt>
                <c:pt idx="33">
                  <c:v>41152</c:v>
                </c:pt>
                <c:pt idx="34">
                  <c:v>41121</c:v>
                </c:pt>
                <c:pt idx="35">
                  <c:v>41090</c:v>
                </c:pt>
                <c:pt idx="36">
                  <c:v>41060</c:v>
                </c:pt>
                <c:pt idx="37">
                  <c:v>41029</c:v>
                </c:pt>
                <c:pt idx="38">
                  <c:v>40999</c:v>
                </c:pt>
                <c:pt idx="39">
                  <c:v>40968</c:v>
                </c:pt>
                <c:pt idx="40">
                  <c:v>40939</c:v>
                </c:pt>
                <c:pt idx="41">
                  <c:v>40908</c:v>
                </c:pt>
                <c:pt idx="42">
                  <c:v>40877</c:v>
                </c:pt>
                <c:pt idx="43">
                  <c:v>40847</c:v>
                </c:pt>
                <c:pt idx="44">
                  <c:v>40816</c:v>
                </c:pt>
                <c:pt idx="45">
                  <c:v>40786</c:v>
                </c:pt>
                <c:pt idx="46">
                  <c:v>40755</c:v>
                </c:pt>
                <c:pt idx="47">
                  <c:v>40724</c:v>
                </c:pt>
                <c:pt idx="48">
                  <c:v>40694</c:v>
                </c:pt>
                <c:pt idx="49">
                  <c:v>40663</c:v>
                </c:pt>
                <c:pt idx="50">
                  <c:v>40633</c:v>
                </c:pt>
                <c:pt idx="51">
                  <c:v>40602</c:v>
                </c:pt>
                <c:pt idx="52">
                  <c:v>40574</c:v>
                </c:pt>
                <c:pt idx="53">
                  <c:v>40543</c:v>
                </c:pt>
                <c:pt idx="54">
                  <c:v>40512</c:v>
                </c:pt>
                <c:pt idx="55">
                  <c:v>40482</c:v>
                </c:pt>
                <c:pt idx="56">
                  <c:v>40451</c:v>
                </c:pt>
                <c:pt idx="57">
                  <c:v>40421</c:v>
                </c:pt>
                <c:pt idx="58">
                  <c:v>40390</c:v>
                </c:pt>
                <c:pt idx="59">
                  <c:v>40359</c:v>
                </c:pt>
                <c:pt idx="60">
                  <c:v>40329</c:v>
                </c:pt>
                <c:pt idx="61">
                  <c:v>40298</c:v>
                </c:pt>
                <c:pt idx="62">
                  <c:v>40268</c:v>
                </c:pt>
                <c:pt idx="63">
                  <c:v>40237</c:v>
                </c:pt>
                <c:pt idx="64">
                  <c:v>40209</c:v>
                </c:pt>
                <c:pt idx="65">
                  <c:v>40178</c:v>
                </c:pt>
                <c:pt idx="66">
                  <c:v>40147</c:v>
                </c:pt>
                <c:pt idx="67">
                  <c:v>40117</c:v>
                </c:pt>
                <c:pt idx="68">
                  <c:v>40086</c:v>
                </c:pt>
                <c:pt idx="69">
                  <c:v>40056</c:v>
                </c:pt>
                <c:pt idx="70">
                  <c:v>40025</c:v>
                </c:pt>
                <c:pt idx="71">
                  <c:v>39994</c:v>
                </c:pt>
                <c:pt idx="72">
                  <c:v>39964</c:v>
                </c:pt>
                <c:pt idx="73">
                  <c:v>39933</c:v>
                </c:pt>
                <c:pt idx="74">
                  <c:v>39903</c:v>
                </c:pt>
                <c:pt idx="75">
                  <c:v>39872</c:v>
                </c:pt>
                <c:pt idx="76">
                  <c:v>39844</c:v>
                </c:pt>
                <c:pt idx="77">
                  <c:v>39813</c:v>
                </c:pt>
                <c:pt idx="78">
                  <c:v>39782</c:v>
                </c:pt>
                <c:pt idx="79">
                  <c:v>39752</c:v>
                </c:pt>
                <c:pt idx="80">
                  <c:v>39721</c:v>
                </c:pt>
                <c:pt idx="81">
                  <c:v>39691</c:v>
                </c:pt>
                <c:pt idx="82">
                  <c:v>39660</c:v>
                </c:pt>
                <c:pt idx="83">
                  <c:v>39629</c:v>
                </c:pt>
                <c:pt idx="84">
                  <c:v>39599</c:v>
                </c:pt>
                <c:pt idx="85">
                  <c:v>39568</c:v>
                </c:pt>
                <c:pt idx="86">
                  <c:v>39538</c:v>
                </c:pt>
                <c:pt idx="87">
                  <c:v>39507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</c:numCache>
            </c:numRef>
          </c:cat>
          <c:val>
            <c:numRef>
              <c:f>US!$BF$2:$BF$519</c:f>
              <c:numCache>
                <c:formatCode>General</c:formatCode>
                <c:ptCount val="518"/>
                <c:pt idx="0">
                  <c:v>2.2000000000000002</c:v>
                </c:pt>
                <c:pt idx="1">
                  <c:v>3.143478260869415</c:v>
                </c:pt>
                <c:pt idx="2">
                  <c:v>4.0565217391301758</c:v>
                </c:pt>
                <c:pt idx="3">
                  <c:v>5</c:v>
                </c:pt>
                <c:pt idx="4">
                  <c:v>4.8695652173913118</c:v>
                </c:pt>
                <c:pt idx="5">
                  <c:v>4.7347826086956672</c:v>
                </c:pt>
                <c:pt idx="6">
                  <c:v>4.5999999999999996</c:v>
                </c:pt>
                <c:pt idx="7">
                  <c:v>2.1274725274724915</c:v>
                </c:pt>
                <c:pt idx="8">
                  <c:v>-0.42747252747221864</c:v>
                </c:pt>
                <c:pt idx="9">
                  <c:v>-2.9</c:v>
                </c:pt>
                <c:pt idx="10">
                  <c:v>-1.0055555555559295</c:v>
                </c:pt>
                <c:pt idx="11">
                  <c:v>0.70555555555529281</c:v>
                </c:pt>
                <c:pt idx="12">
                  <c:v>2.6</c:v>
                </c:pt>
                <c:pt idx="13">
                  <c:v>3.1054347826087678</c:v>
                </c:pt>
                <c:pt idx="14">
                  <c:v>3.5945652173913913</c:v>
                </c:pt>
                <c:pt idx="15">
                  <c:v>4.0999999999999996</c:v>
                </c:pt>
                <c:pt idx="16">
                  <c:v>3.5782608695651561</c:v>
                </c:pt>
                <c:pt idx="17">
                  <c:v>3.039130434782578</c:v>
                </c:pt>
                <c:pt idx="18">
                  <c:v>2.5</c:v>
                </c:pt>
                <c:pt idx="19">
                  <c:v>2.2692307692307168</c:v>
                </c:pt>
                <c:pt idx="20">
                  <c:v>2.0307692307691809</c:v>
                </c:pt>
                <c:pt idx="21">
                  <c:v>1.8</c:v>
                </c:pt>
                <c:pt idx="22">
                  <c:v>1.3177777777777919</c:v>
                </c:pt>
                <c:pt idx="23">
                  <c:v>0.88222222222225355</c:v>
                </c:pt>
                <c:pt idx="24">
                  <c:v>0.4</c:v>
                </c:pt>
                <c:pt idx="25">
                  <c:v>1.3097826086955138</c:v>
                </c:pt>
                <c:pt idx="26">
                  <c:v>2.1902173913042589</c:v>
                </c:pt>
                <c:pt idx="27">
                  <c:v>3.1</c:v>
                </c:pt>
                <c:pt idx="28">
                  <c:v>2.5130434782608972</c:v>
                </c:pt>
                <c:pt idx="29">
                  <c:v>1.9065217391304259</c:v>
                </c:pt>
                <c:pt idx="30">
                  <c:v>1.3</c:v>
                </c:pt>
                <c:pt idx="31">
                  <c:v>1.4978021978022298</c:v>
                </c:pt>
                <c:pt idx="32">
                  <c:v>1.7021978021978157</c:v>
                </c:pt>
                <c:pt idx="33">
                  <c:v>1.9</c:v>
                </c:pt>
                <c:pt idx="34">
                  <c:v>2.274725274725256</c:v>
                </c:pt>
                <c:pt idx="35">
                  <c:v>2.6252747252747213</c:v>
                </c:pt>
                <c:pt idx="36">
                  <c:v>3</c:v>
                </c:pt>
                <c:pt idx="37">
                  <c:v>2.5956521739130949</c:v>
                </c:pt>
                <c:pt idx="38">
                  <c:v>2.2043478260869733</c:v>
                </c:pt>
                <c:pt idx="39">
                  <c:v>1.8</c:v>
                </c:pt>
                <c:pt idx="40">
                  <c:v>1.6369565217391653</c:v>
                </c:pt>
                <c:pt idx="41">
                  <c:v>1.4684782608696025</c:v>
                </c:pt>
                <c:pt idx="42">
                  <c:v>1.3</c:v>
                </c:pt>
                <c:pt idx="43">
                  <c:v>1.4978021978021729</c:v>
                </c:pt>
                <c:pt idx="44">
                  <c:v>1.7021978021978157</c:v>
                </c:pt>
                <c:pt idx="45">
                  <c:v>1.9</c:v>
                </c:pt>
                <c:pt idx="46">
                  <c:v>2.3133333333332757</c:v>
                </c:pt>
                <c:pt idx="47">
                  <c:v>2.6866666666666106</c:v>
                </c:pt>
                <c:pt idx="48">
                  <c:v>3.1</c:v>
                </c:pt>
                <c:pt idx="49">
                  <c:v>2.9315217391304316</c:v>
                </c:pt>
                <c:pt idx="50">
                  <c:v>2.7684782608695571</c:v>
                </c:pt>
                <c:pt idx="51">
                  <c:v>2.6</c:v>
                </c:pt>
                <c:pt idx="52">
                  <c:v>2.3065217391304031</c:v>
                </c:pt>
                <c:pt idx="53">
                  <c:v>2.0032608695651675</c:v>
                </c:pt>
                <c:pt idx="54">
                  <c:v>1.7</c:v>
                </c:pt>
                <c:pt idx="55">
                  <c:v>2.0296703296702958</c:v>
                </c:pt>
                <c:pt idx="56">
                  <c:v>2.3703296703296246</c:v>
                </c:pt>
                <c:pt idx="57">
                  <c:v>2.7</c:v>
                </c:pt>
                <c:pt idx="58">
                  <c:v>3.698888888889087</c:v>
                </c:pt>
                <c:pt idx="59">
                  <c:v>4.6011111111113223</c:v>
                </c:pt>
                <c:pt idx="60">
                  <c:v>5.6</c:v>
                </c:pt>
                <c:pt idx="61">
                  <c:v>4.454347826087087</c:v>
                </c:pt>
                <c:pt idx="62">
                  <c:v>3.3456521739130949</c:v>
                </c:pt>
                <c:pt idx="63">
                  <c:v>2.2000000000000002</c:v>
                </c:pt>
                <c:pt idx="64">
                  <c:v>1.2543478260868142</c:v>
                </c:pt>
                <c:pt idx="65">
                  <c:v>0.27717391304327066</c:v>
                </c:pt>
                <c:pt idx="66">
                  <c:v>-0.7</c:v>
                </c:pt>
                <c:pt idx="67">
                  <c:v>-2.2824175824175654</c:v>
                </c:pt>
                <c:pt idx="68">
                  <c:v>-3.9175824175822527</c:v>
                </c:pt>
                <c:pt idx="69">
                  <c:v>-5.5</c:v>
                </c:pt>
                <c:pt idx="70">
                  <c:v>-5.7755555555555134</c:v>
                </c:pt>
                <c:pt idx="71">
                  <c:v>-6.0244444444443843</c:v>
                </c:pt>
                <c:pt idx="72">
                  <c:v>-6.3</c:v>
                </c:pt>
                <c:pt idx="73">
                  <c:v>-4.3456521739130949</c:v>
                </c:pt>
                <c:pt idx="74">
                  <c:v>-2.454347826087087</c:v>
                </c:pt>
                <c:pt idx="75">
                  <c:v>-0.5</c:v>
                </c:pt>
                <c:pt idx="76">
                  <c:v>0.57608695652174902</c:v>
                </c:pt>
                <c:pt idx="77">
                  <c:v>1.6880434782608518</c:v>
                </c:pt>
                <c:pt idx="78">
                  <c:v>2.8</c:v>
                </c:pt>
                <c:pt idx="79">
                  <c:v>2.2065934065933561</c:v>
                </c:pt>
                <c:pt idx="80">
                  <c:v>1.5934065934065984</c:v>
                </c:pt>
                <c:pt idx="81">
                  <c:v>1</c:v>
                </c:pt>
                <c:pt idx="82">
                  <c:v>0.86373626373628554</c:v>
                </c:pt>
                <c:pt idx="83">
                  <c:v>0.7362637362637372</c:v>
                </c:pt>
                <c:pt idx="84">
                  <c:v>0.6</c:v>
                </c:pt>
                <c:pt idx="85">
                  <c:v>2.048913043478251</c:v>
                </c:pt>
                <c:pt idx="86">
                  <c:v>3.451086956521749</c:v>
                </c:pt>
                <c:pt idx="87">
                  <c:v>4.9000000000000004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6E1-4371-BC66-0530186937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4993792"/>
        <c:axId val="45459184"/>
      </c:lineChart>
      <c:dateAx>
        <c:axId val="10500003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996704"/>
        <c:crosses val="autoZero"/>
        <c:auto val="1"/>
        <c:lblOffset val="100"/>
        <c:baseTimeUnit val="months"/>
      </c:dateAx>
      <c:valAx>
        <c:axId val="104996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000032"/>
        <c:crosses val="autoZero"/>
        <c:crossBetween val="between"/>
      </c:valAx>
      <c:valAx>
        <c:axId val="4545918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993792"/>
        <c:crosses val="max"/>
        <c:crossBetween val="between"/>
      </c:valAx>
      <c:dateAx>
        <c:axId val="104993792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45459184"/>
        <c:crosses val="autoZero"/>
        <c:auto val="1"/>
        <c:lblOffset val="100"/>
        <c:baseTimeUnit val="months"/>
      </c:date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48</xdr:col>
      <xdr:colOff>571500</xdr:colOff>
      <xdr:row>5</xdr:row>
      <xdr:rowOff>0</xdr:rowOff>
    </xdr:from>
    <xdr:to>
      <xdr:col>55</xdr:col>
      <xdr:colOff>238125</xdr:colOff>
      <xdr:row>18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30</xdr:col>
      <xdr:colOff>200025</xdr:colOff>
      <xdr:row>6</xdr:row>
      <xdr:rowOff>152400</xdr:rowOff>
    </xdr:from>
    <xdr:to>
      <xdr:col>37</xdr:col>
      <xdr:colOff>304800</xdr:colOff>
      <xdr:row>20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485775</xdr:colOff>
      <xdr:row>6</xdr:row>
      <xdr:rowOff>104775</xdr:rowOff>
    </xdr:from>
    <xdr:to>
      <xdr:col>36</xdr:col>
      <xdr:colOff>57150</xdr:colOff>
      <xdr:row>20</xdr:row>
      <xdr:rowOff>200025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57151</xdr:colOff>
      <xdr:row>6</xdr:row>
      <xdr:rowOff>76200</xdr:rowOff>
    </xdr:from>
    <xdr:to>
      <xdr:col>21</xdr:col>
      <xdr:colOff>571500</xdr:colOff>
      <xdr:row>16</xdr:row>
      <xdr:rowOff>76199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43</xdr:col>
      <xdr:colOff>19050</xdr:colOff>
      <xdr:row>7</xdr:row>
      <xdr:rowOff>0</xdr:rowOff>
    </xdr:from>
    <xdr:to>
      <xdr:col>49</xdr:col>
      <xdr:colOff>333375</xdr:colOff>
      <xdr:row>20</xdr:row>
      <xdr:rowOff>19050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364435</xdr:colOff>
      <xdr:row>3</xdr:row>
      <xdr:rowOff>173935</xdr:rowOff>
    </xdr:from>
    <xdr:to>
      <xdr:col>41</xdr:col>
      <xdr:colOff>554935</xdr:colOff>
      <xdr:row>19</xdr:row>
      <xdr:rowOff>140804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47</xdr:col>
      <xdr:colOff>1490869</xdr:colOff>
      <xdr:row>4</xdr:row>
      <xdr:rowOff>190500</xdr:rowOff>
    </xdr:from>
    <xdr:to>
      <xdr:col>54</xdr:col>
      <xdr:colOff>604630</xdr:colOff>
      <xdr:row>18</xdr:row>
      <xdr:rowOff>71230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512"/>
  <sheetViews>
    <sheetView showZeros="0" tabSelected="1" workbookViewId="0">
      <selection activeCell="AA4" sqref="AA4"/>
    </sheetView>
  </sheetViews>
  <sheetFormatPr defaultRowHeight="15" x14ac:dyDescent="0.25"/>
  <cols>
    <col min="1" max="1" width="9.85546875" bestFit="1" customWidth="1"/>
    <col min="2" max="3" width="14.5703125" customWidth="1"/>
    <col min="4" max="5" width="15.140625" customWidth="1"/>
    <col min="6" max="6" width="10.7109375" customWidth="1"/>
    <col min="9" max="9" width="17.42578125" customWidth="1"/>
    <col min="10" max="10" width="12.7109375" customWidth="1"/>
    <col min="11" max="11" width="19.5703125" customWidth="1"/>
    <col min="13" max="13" width="12.7109375" customWidth="1"/>
    <col min="14" max="14" width="14.5703125" customWidth="1"/>
    <col min="15" max="15" width="13.7109375" customWidth="1"/>
    <col min="16" max="16" width="12.7109375" customWidth="1"/>
    <col min="17" max="17" width="11.42578125" customWidth="1"/>
    <col min="18" max="18" width="9.85546875" bestFit="1" customWidth="1"/>
    <col min="21" max="23" width="9.140625" style="41"/>
    <col min="24" max="24" width="9.140625" style="43"/>
    <col min="25" max="25" width="14.7109375" style="43" customWidth="1"/>
    <col min="26" max="27" width="9.140625" style="43"/>
    <col min="28" max="29" width="9.140625" style="6"/>
    <col min="30" max="30" width="9.140625" style="43"/>
    <col min="31" max="31" width="12" customWidth="1"/>
    <col min="32" max="32" width="10.7109375" bestFit="1" customWidth="1"/>
    <col min="34" max="34" width="14" customWidth="1"/>
    <col min="39" max="39" width="10.7109375" style="15" bestFit="1" customWidth="1"/>
    <col min="40" max="40" width="13.85546875" customWidth="1"/>
    <col min="47" max="48" width="9.140625" style="32"/>
    <col min="51" max="51" width="19.42578125" customWidth="1"/>
    <col min="52" max="52" width="13.5703125" customWidth="1"/>
    <col min="55" max="55" width="10.7109375" style="30" bestFit="1" customWidth="1"/>
    <col min="57" max="57" width="11.5703125" style="30" bestFit="1" customWidth="1"/>
  </cols>
  <sheetData>
    <row r="1" spans="1:59" ht="15.75" thickBot="1" x14ac:dyDescent="0.3">
      <c r="A1" s="7" t="s">
        <v>40</v>
      </c>
      <c r="B1" s="9" t="s">
        <v>23</v>
      </c>
      <c r="C1" s="9" t="s">
        <v>24</v>
      </c>
      <c r="D1" s="9" t="s">
        <v>25</v>
      </c>
      <c r="E1" s="9" t="s">
        <v>26</v>
      </c>
      <c r="F1" s="9" t="s">
        <v>27</v>
      </c>
      <c r="G1" s="9" t="s">
        <v>28</v>
      </c>
      <c r="H1" s="9" t="s">
        <v>29</v>
      </c>
      <c r="I1" s="9" t="s">
        <v>30</v>
      </c>
      <c r="J1" s="9" t="s">
        <v>31</v>
      </c>
      <c r="K1" s="9" t="s">
        <v>32</v>
      </c>
      <c r="L1" s="9" t="s">
        <v>33</v>
      </c>
      <c r="M1" s="9" t="s">
        <v>34</v>
      </c>
      <c r="N1" s="9" t="s">
        <v>35</v>
      </c>
      <c r="O1" s="9" t="s">
        <v>2</v>
      </c>
      <c r="P1" s="9" t="s">
        <v>36</v>
      </c>
      <c r="Q1" s="9" t="s">
        <v>37</v>
      </c>
      <c r="R1" s="7" t="s">
        <v>40</v>
      </c>
      <c r="S1" s="9" t="s">
        <v>38</v>
      </c>
      <c r="T1" s="9" t="s">
        <v>39</v>
      </c>
      <c r="U1" s="48" t="s">
        <v>86</v>
      </c>
      <c r="V1" s="49"/>
      <c r="W1" s="49"/>
      <c r="X1" s="55"/>
      <c r="Y1" s="22" t="s">
        <v>70</v>
      </c>
      <c r="Z1" s="22" t="s">
        <v>71</v>
      </c>
      <c r="AA1" s="22"/>
      <c r="AB1" s="51" t="s">
        <v>82</v>
      </c>
      <c r="AC1" s="52"/>
      <c r="AD1" s="42"/>
      <c r="AE1" s="44" t="s">
        <v>88</v>
      </c>
      <c r="AM1" s="15" t="s">
        <v>43</v>
      </c>
      <c r="AN1" t="str">
        <f>AI2</f>
        <v>CPI YY</v>
      </c>
      <c r="AO1" t="str">
        <f>AI3</f>
        <v>UK Bank Rate</v>
      </c>
      <c r="AU1" s="50" t="s">
        <v>84</v>
      </c>
      <c r="AV1" s="50"/>
      <c r="AY1" s="34" t="s">
        <v>76</v>
      </c>
      <c r="AZ1" s="32" t="s">
        <v>90</v>
      </c>
      <c r="BA1" s="29"/>
      <c r="BB1" s="39" t="s">
        <v>75</v>
      </c>
      <c r="BE1" s="30" t="s">
        <v>66</v>
      </c>
      <c r="BF1" t="str">
        <f>AY2</f>
        <v>UK Bank Rate</v>
      </c>
      <c r="BG1" t="str">
        <f>AZ2</f>
        <v>libor rate</v>
      </c>
    </row>
    <row r="2" spans="1:59" ht="16.5" thickTop="1" thickBot="1" x14ac:dyDescent="0.3">
      <c r="A2" s="8">
        <v>45077</v>
      </c>
      <c r="B2" s="10"/>
      <c r="C2" s="10"/>
      <c r="D2" s="10"/>
      <c r="E2" s="10"/>
      <c r="F2" s="10"/>
      <c r="G2" s="10"/>
      <c r="H2" s="10"/>
      <c r="I2" s="10">
        <v>-27</v>
      </c>
      <c r="J2" s="10"/>
      <c r="K2" s="10"/>
      <c r="L2" s="10"/>
      <c r="M2" s="10"/>
      <c r="N2" s="10"/>
      <c r="O2" s="10"/>
      <c r="P2" s="10">
        <v>4.5</v>
      </c>
      <c r="Q2" s="10"/>
      <c r="R2" s="1"/>
      <c r="S2" s="1"/>
      <c r="T2" s="1"/>
      <c r="U2" s="49"/>
      <c r="V2" s="49"/>
      <c r="W2" s="49"/>
      <c r="X2" s="55"/>
      <c r="Y2" s="29" t="s">
        <v>72</v>
      </c>
      <c r="Z2" s="29" t="s">
        <v>72</v>
      </c>
      <c r="AA2" s="29"/>
      <c r="AB2" s="52"/>
      <c r="AC2" s="52"/>
      <c r="AD2" s="42"/>
      <c r="AE2" s="34" t="s">
        <v>41</v>
      </c>
      <c r="AF2" s="15">
        <v>35003</v>
      </c>
      <c r="AH2" s="20" t="s">
        <v>68</v>
      </c>
      <c r="AI2" t="s">
        <v>29</v>
      </c>
      <c r="AM2" s="15">
        <f t="array" ref="AM2:AM512">INDEX(A2:A512,MATCH(AF2,A2:A512,0)):INDEX(A2:A512,MATCH(AF3,A2:A512,0))</f>
        <v>38656</v>
      </c>
      <c r="AN2">
        <f t="array" ref="AN2:AN512">INDEX(A2:Q512,MATCH(AF2,A2:A512,0),MATCH(AI2,B1:Q1,0)+1):INDEX(A2:Q512,MATCH(AF3,A2:A512,0),MATCH(AI2,B1:Q1,0)+1)</f>
        <v>2.2999999999999998</v>
      </c>
      <c r="AO2">
        <f t="array" ref="AO2:AO512">INDEX(A2:Q512,MATCH(AF2,A2:A512,0),MATCH(AI3,B1:Q1,0)+1):INDEX(A2:Q512,MATCH(AF3,A2:A512,0),MATCH(AI3,B1:Q1,0)+1)</f>
        <v>4.5</v>
      </c>
      <c r="AU2" s="50"/>
      <c r="AV2" s="50"/>
      <c r="AY2" t="s">
        <v>36</v>
      </c>
      <c r="AZ2" t="s">
        <v>71</v>
      </c>
      <c r="BB2" s="46" t="s">
        <v>41</v>
      </c>
      <c r="BC2" s="30">
        <v>37195</v>
      </c>
      <c r="BE2" s="30">
        <f t="array" ref="BE2:BE295">INDEX(A2:A282,MATCH(BC2,A2:A282,0)):INDEX(A2:A282,MATCH(BC3,A2:A282,0))</f>
        <v>39294</v>
      </c>
      <c r="BF2">
        <f t="array" ref="BF2:BF295">INDEX(A2:AI512,MATCH(BC2,A2:A512,0),MATCH(AY2,B1:Z1,0)+1):INDEX(A2:AI512,MATCH(BC3,A2:A512,0),MATCH(AY2,B1:Z1,0)+1)</f>
        <v>5.75</v>
      </c>
      <c r="BG2">
        <f t="array" ref="BG2:BG295">INDEX(A2:Z512,MATCH(BC2,A2:A512,0),MATCH(AZ2,B1:Z1,0)+1):INDEX(A2:Z512,MATCH(BC3,A2:A512,0),MATCH(AZ2,B1:Z1,0)+1)</f>
        <v>5.3254761904762091</v>
      </c>
    </row>
    <row r="3" spans="1:59" ht="16.5" thickTop="1" thickBot="1" x14ac:dyDescent="0.3">
      <c r="A3" s="8">
        <v>45046</v>
      </c>
      <c r="B3" s="10"/>
      <c r="C3" s="10"/>
      <c r="D3" s="10"/>
      <c r="E3" s="10">
        <v>1.3</v>
      </c>
      <c r="F3" s="10">
        <v>6.8</v>
      </c>
      <c r="G3" s="10">
        <v>1.2</v>
      </c>
      <c r="H3" s="10">
        <v>8.6999999999999993</v>
      </c>
      <c r="I3" s="10">
        <v>-30</v>
      </c>
      <c r="J3" s="10">
        <v>51.1</v>
      </c>
      <c r="K3" s="10">
        <v>47.8</v>
      </c>
      <c r="L3" s="10">
        <v>55.9</v>
      </c>
      <c r="M3" s="10">
        <v>5.2</v>
      </c>
      <c r="N3" s="10">
        <v>0.8</v>
      </c>
      <c r="O3" s="10">
        <v>0.5</v>
      </c>
      <c r="P3" s="10"/>
      <c r="Q3" s="10"/>
      <c r="R3" s="8">
        <v>45016</v>
      </c>
      <c r="S3" s="12"/>
      <c r="T3" s="14"/>
      <c r="U3" s="49"/>
      <c r="V3" s="49"/>
      <c r="W3" s="49"/>
      <c r="X3" s="55"/>
      <c r="Y3" s="29" t="s">
        <v>72</v>
      </c>
      <c r="Z3" s="29" t="s">
        <v>72</v>
      </c>
      <c r="AA3" s="29"/>
      <c r="AB3" s="52"/>
      <c r="AC3" s="52"/>
      <c r="AD3" s="42"/>
      <c r="AE3" s="6" t="s">
        <v>42</v>
      </c>
      <c r="AF3" s="15">
        <v>38656</v>
      </c>
      <c r="AH3" s="20" t="s">
        <v>89</v>
      </c>
      <c r="AI3" t="s">
        <v>36</v>
      </c>
      <c r="AM3" s="15">
        <v>38625</v>
      </c>
      <c r="AN3">
        <v>2.5</v>
      </c>
      <c r="AO3">
        <v>4.5</v>
      </c>
      <c r="AU3" s="50"/>
      <c r="AV3" s="50"/>
      <c r="BB3" s="6" t="s">
        <v>42</v>
      </c>
      <c r="BC3" s="30">
        <v>39294</v>
      </c>
      <c r="BE3" s="30">
        <v>39263</v>
      </c>
      <c r="BF3">
        <v>5.5</v>
      </c>
      <c r="BG3">
        <v>5.3507142857142469</v>
      </c>
    </row>
    <row r="4" spans="1:59" ht="16.5" thickTop="1" thickBot="1" x14ac:dyDescent="0.3">
      <c r="A4" s="8">
        <v>45016</v>
      </c>
      <c r="B4" s="10">
        <v>6.7</v>
      </c>
      <c r="C4" s="10">
        <v>5.8</v>
      </c>
      <c r="D4" s="10">
        <v>3.9</v>
      </c>
      <c r="E4" s="10">
        <v>0.9</v>
      </c>
      <c r="F4" s="10">
        <v>6.2</v>
      </c>
      <c r="G4" s="10">
        <v>0.8</v>
      </c>
      <c r="H4" s="10">
        <v>10.1</v>
      </c>
      <c r="I4" s="10">
        <v>-36</v>
      </c>
      <c r="J4" s="10">
        <v>50.7</v>
      </c>
      <c r="K4" s="10">
        <v>47.9</v>
      </c>
      <c r="L4" s="10">
        <v>52.9</v>
      </c>
      <c r="M4" s="10">
        <v>4.9000000000000004</v>
      </c>
      <c r="N4" s="10">
        <v>-1.4</v>
      </c>
      <c r="O4" s="10">
        <v>-1.2</v>
      </c>
      <c r="P4" s="10">
        <v>4.25</v>
      </c>
      <c r="Q4" s="10">
        <v>-0.3</v>
      </c>
      <c r="R4" s="8">
        <v>44926</v>
      </c>
      <c r="S4" s="12" t="s">
        <v>22</v>
      </c>
      <c r="T4" s="12">
        <v>0.6</v>
      </c>
      <c r="U4" s="49"/>
      <c r="V4" s="49"/>
      <c r="W4" s="49"/>
      <c r="X4" s="55"/>
      <c r="Y4" s="29" t="s">
        <v>72</v>
      </c>
      <c r="Z4" s="29" t="s">
        <v>72</v>
      </c>
      <c r="AA4" s="29"/>
      <c r="AB4" s="52"/>
      <c r="AC4" s="52"/>
      <c r="AD4" s="42"/>
      <c r="AM4" s="15">
        <v>38595</v>
      </c>
      <c r="AN4">
        <v>2.4</v>
      </c>
      <c r="AO4">
        <v>4.5</v>
      </c>
      <c r="AU4" s="50"/>
      <c r="AV4" s="50"/>
      <c r="BE4" s="30">
        <v>39233</v>
      </c>
      <c r="BF4">
        <v>5.5</v>
      </c>
      <c r="BG4">
        <v>5.3476136363636328</v>
      </c>
    </row>
    <row r="5" spans="1:59" ht="16.5" thickTop="1" thickBot="1" x14ac:dyDescent="0.3">
      <c r="A5" s="8">
        <v>44985</v>
      </c>
      <c r="B5" s="10">
        <v>6.6</v>
      </c>
      <c r="C5" s="10">
        <v>5.8</v>
      </c>
      <c r="D5" s="10">
        <v>3.8</v>
      </c>
      <c r="E5" s="10">
        <v>1.2</v>
      </c>
      <c r="F5" s="10">
        <v>6.2</v>
      </c>
      <c r="G5" s="10">
        <v>1.1000000000000001</v>
      </c>
      <c r="H5" s="10">
        <v>10.4</v>
      </c>
      <c r="I5" s="10">
        <v>-38</v>
      </c>
      <c r="J5" s="10">
        <v>54.6</v>
      </c>
      <c r="K5" s="10">
        <v>49.3</v>
      </c>
      <c r="L5" s="10">
        <v>53.5</v>
      </c>
      <c r="M5" s="10">
        <v>4.9000000000000004</v>
      </c>
      <c r="N5" s="10">
        <v>1.3</v>
      </c>
      <c r="O5" s="10">
        <v>1</v>
      </c>
      <c r="P5" s="10">
        <v>4</v>
      </c>
      <c r="Q5" s="10">
        <v>0</v>
      </c>
      <c r="R5" s="8">
        <v>44834</v>
      </c>
      <c r="S5" s="12">
        <v>-0.2</v>
      </c>
      <c r="T5" s="12">
        <v>1.9</v>
      </c>
      <c r="U5" s="49"/>
      <c r="V5" s="49"/>
      <c r="W5" s="49"/>
      <c r="X5" s="55"/>
      <c r="Y5" s="29" t="s">
        <v>72</v>
      </c>
      <c r="Z5" s="29" t="s">
        <v>72</v>
      </c>
      <c r="AA5" s="29"/>
      <c r="AB5" s="52"/>
      <c r="AC5" s="52"/>
      <c r="AD5" s="42"/>
      <c r="AE5" s="53" t="s">
        <v>92</v>
      </c>
      <c r="AF5" s="53"/>
      <c r="AG5" s="53"/>
      <c r="AH5" s="53"/>
      <c r="AI5" s="53"/>
      <c r="AJ5" s="53"/>
      <c r="AM5" s="15">
        <v>38564</v>
      </c>
      <c r="AN5">
        <v>2.2999999999999998</v>
      </c>
      <c r="AO5">
        <v>4.75</v>
      </c>
      <c r="AU5" s="50"/>
      <c r="AV5" s="50"/>
      <c r="BE5" s="30">
        <v>39202</v>
      </c>
      <c r="BF5">
        <v>5.25</v>
      </c>
      <c r="BG5">
        <v>5.3188095238095059</v>
      </c>
    </row>
    <row r="6" spans="1:59" ht="16.5" thickTop="1" thickBot="1" x14ac:dyDescent="0.3">
      <c r="A6" s="8">
        <v>44957</v>
      </c>
      <c r="B6" s="10">
        <v>6.6</v>
      </c>
      <c r="C6" s="10">
        <v>5.9</v>
      </c>
      <c r="D6" s="10">
        <v>3.7</v>
      </c>
      <c r="E6" s="10">
        <v>-0.9</v>
      </c>
      <c r="F6" s="10">
        <v>5.8</v>
      </c>
      <c r="G6" s="10">
        <v>-0.6</v>
      </c>
      <c r="H6" s="10">
        <v>10.1</v>
      </c>
      <c r="I6" s="10">
        <v>-45</v>
      </c>
      <c r="J6" s="10">
        <v>48.4</v>
      </c>
      <c r="K6" s="10">
        <v>47</v>
      </c>
      <c r="L6" s="10">
        <v>48.7</v>
      </c>
      <c r="M6" s="10">
        <v>3.9</v>
      </c>
      <c r="N6" s="10">
        <v>1.3</v>
      </c>
      <c r="O6" s="10">
        <v>1.3</v>
      </c>
      <c r="P6" s="10"/>
      <c r="Q6" s="10">
        <v>0.5</v>
      </c>
      <c r="R6" s="8">
        <v>44742</v>
      </c>
      <c r="S6" s="12">
        <v>0.2</v>
      </c>
      <c r="T6" s="12">
        <v>4.4000000000000004</v>
      </c>
      <c r="U6" s="49"/>
      <c r="V6" s="49"/>
      <c r="W6" s="49"/>
      <c r="X6" s="55"/>
      <c r="Y6" s="29" t="s">
        <v>72</v>
      </c>
      <c r="Z6" s="29" t="s">
        <v>72</v>
      </c>
      <c r="AA6" s="29"/>
      <c r="AB6" s="52"/>
      <c r="AC6" s="52"/>
      <c r="AD6" s="42"/>
      <c r="AM6" s="15">
        <v>38533</v>
      </c>
      <c r="AN6">
        <v>2</v>
      </c>
      <c r="AO6">
        <v>4.75</v>
      </c>
      <c r="AU6" s="50"/>
      <c r="AV6" s="50"/>
      <c r="BE6" s="30">
        <v>39172</v>
      </c>
      <c r="BF6">
        <v>5.25</v>
      </c>
      <c r="BG6">
        <v>5.3070454545454453</v>
      </c>
    </row>
    <row r="7" spans="1:59" ht="16.5" thickTop="1" thickBot="1" x14ac:dyDescent="0.3">
      <c r="A7" s="8">
        <v>44926</v>
      </c>
      <c r="B7" s="10">
        <v>6.7</v>
      </c>
      <c r="C7" s="10">
        <v>6</v>
      </c>
      <c r="D7" s="10">
        <v>3.7</v>
      </c>
      <c r="E7" s="10">
        <v>0.5</v>
      </c>
      <c r="F7" s="10">
        <v>6.4</v>
      </c>
      <c r="G7" s="10">
        <v>0.4</v>
      </c>
      <c r="H7" s="10">
        <v>10.5</v>
      </c>
      <c r="I7" s="10">
        <v>-42</v>
      </c>
      <c r="J7" s="10">
        <v>48.8</v>
      </c>
      <c r="K7" s="10">
        <v>45.3</v>
      </c>
      <c r="L7" s="10">
        <v>49.9</v>
      </c>
      <c r="M7" s="10">
        <v>6.5</v>
      </c>
      <c r="N7" s="10">
        <v>-1.5</v>
      </c>
      <c r="O7" s="10">
        <v>-1.4</v>
      </c>
      <c r="P7" s="10">
        <v>3.5</v>
      </c>
      <c r="Q7" s="10">
        <v>-0.5</v>
      </c>
      <c r="R7" s="8">
        <v>44651</v>
      </c>
      <c r="S7" s="12">
        <v>0.8</v>
      </c>
      <c r="T7" s="12">
        <v>8.6999999999999993</v>
      </c>
      <c r="U7" s="49"/>
      <c r="V7" s="49"/>
      <c r="W7" s="49"/>
      <c r="X7" s="55"/>
      <c r="Y7" s="21">
        <v>95.219169230769239</v>
      </c>
      <c r="Z7" s="29">
        <f>100-Y7</f>
        <v>4.7808307692307608</v>
      </c>
      <c r="AA7" s="29"/>
      <c r="AB7" s="52"/>
      <c r="AC7" s="52"/>
      <c r="AD7" s="42"/>
      <c r="AM7" s="15">
        <v>38503</v>
      </c>
      <c r="AN7">
        <v>1.9</v>
      </c>
      <c r="AO7">
        <v>4.75</v>
      </c>
      <c r="AU7" s="50"/>
      <c r="AV7" s="50"/>
      <c r="BE7" s="30">
        <v>39141</v>
      </c>
      <c r="BF7">
        <v>5.25</v>
      </c>
      <c r="BG7">
        <v>5.3610526315789286</v>
      </c>
    </row>
    <row r="8" spans="1:59" ht="16.5" thickTop="1" thickBot="1" x14ac:dyDescent="0.3">
      <c r="A8" s="8">
        <v>44895</v>
      </c>
      <c r="B8" s="10">
        <v>6.5</v>
      </c>
      <c r="C8" s="10">
        <v>6.5</v>
      </c>
      <c r="D8" s="10">
        <v>3.7</v>
      </c>
      <c r="E8" s="10">
        <v>0.3</v>
      </c>
      <c r="F8" s="10">
        <v>6.3</v>
      </c>
      <c r="G8" s="10">
        <v>0.4</v>
      </c>
      <c r="H8" s="10">
        <v>10.7</v>
      </c>
      <c r="I8" s="10">
        <v>-44</v>
      </c>
      <c r="J8" s="10">
        <v>50.4</v>
      </c>
      <c r="K8" s="10">
        <v>46.5</v>
      </c>
      <c r="L8" s="10">
        <v>48.8</v>
      </c>
      <c r="M8" s="10">
        <v>4.0999999999999996</v>
      </c>
      <c r="N8" s="10">
        <v>-0.6</v>
      </c>
      <c r="O8" s="10">
        <v>-0.9</v>
      </c>
      <c r="P8" s="10">
        <v>3</v>
      </c>
      <c r="Q8" s="10">
        <v>0.2</v>
      </c>
      <c r="R8" s="8">
        <v>44561</v>
      </c>
      <c r="S8" s="12">
        <v>1.3</v>
      </c>
      <c r="T8" s="12">
        <v>6.6</v>
      </c>
      <c r="U8" s="49"/>
      <c r="V8" s="49"/>
      <c r="W8" s="49"/>
      <c r="X8" s="55"/>
      <c r="Y8" s="21">
        <v>94.978214285714287</v>
      </c>
      <c r="Z8" s="29">
        <f t="shared" ref="Z8:Z71" si="0">100-Y8</f>
        <v>5.0217857142857127</v>
      </c>
      <c r="AA8" s="29"/>
      <c r="AB8" s="52"/>
      <c r="AC8" s="52"/>
      <c r="AD8" s="42"/>
      <c r="AM8" s="15">
        <v>38472</v>
      </c>
      <c r="AN8">
        <v>1.9</v>
      </c>
      <c r="AO8">
        <v>4.75</v>
      </c>
      <c r="AU8" s="50"/>
      <c r="AV8" s="50"/>
      <c r="BE8" s="30">
        <v>39113</v>
      </c>
      <c r="BF8">
        <v>5.25</v>
      </c>
      <c r="BG8">
        <v>5.3488095238095212</v>
      </c>
    </row>
    <row r="9" spans="1:59" ht="16.5" thickTop="1" thickBot="1" x14ac:dyDescent="0.3">
      <c r="A9" s="8">
        <v>44865</v>
      </c>
      <c r="B9" s="10">
        <v>6.1</v>
      </c>
      <c r="C9" s="10">
        <v>6.2</v>
      </c>
      <c r="D9" s="10">
        <v>3.7</v>
      </c>
      <c r="E9" s="10">
        <v>0.7</v>
      </c>
      <c r="F9" s="10">
        <v>6.5</v>
      </c>
      <c r="G9" s="10">
        <v>2</v>
      </c>
      <c r="H9" s="10">
        <v>11.1</v>
      </c>
      <c r="I9" s="10">
        <v>-47</v>
      </c>
      <c r="J9" s="10">
        <v>53.2</v>
      </c>
      <c r="K9" s="10">
        <v>46.2</v>
      </c>
      <c r="L9" s="10">
        <v>48.8</v>
      </c>
      <c r="M9" s="10">
        <v>1.2</v>
      </c>
      <c r="N9" s="10">
        <v>1.1000000000000001</v>
      </c>
      <c r="O9" s="10">
        <v>1.4</v>
      </c>
      <c r="P9" s="10"/>
      <c r="Q9" s="10">
        <v>0.7</v>
      </c>
      <c r="R9" s="8">
        <v>44469</v>
      </c>
      <c r="S9" s="12">
        <v>1</v>
      </c>
      <c r="T9" s="12">
        <v>7</v>
      </c>
      <c r="U9" s="49"/>
      <c r="V9" s="49"/>
      <c r="W9" s="49"/>
      <c r="X9" s="55"/>
      <c r="Y9" s="21">
        <v>95.031190476190488</v>
      </c>
      <c r="Z9" s="29">
        <f t="shared" si="0"/>
        <v>4.9688095238095116</v>
      </c>
      <c r="AA9" s="29"/>
      <c r="AB9" s="52"/>
      <c r="AC9" s="52"/>
      <c r="AD9" s="42"/>
      <c r="AM9" s="15">
        <v>38442</v>
      </c>
      <c r="AN9">
        <v>1.9</v>
      </c>
      <c r="AO9">
        <v>4.75</v>
      </c>
      <c r="AU9" s="50"/>
      <c r="AV9" s="50"/>
      <c r="BE9" s="30">
        <v>39082</v>
      </c>
      <c r="BF9">
        <v>5</v>
      </c>
      <c r="BG9">
        <v>5.3363749999999897</v>
      </c>
    </row>
    <row r="10" spans="1:59" ht="16.5" thickTop="1" thickBot="1" x14ac:dyDescent="0.3">
      <c r="A10" s="8">
        <v>44834</v>
      </c>
      <c r="B10" s="10">
        <v>5.8</v>
      </c>
      <c r="C10" s="10">
        <v>6</v>
      </c>
      <c r="D10" s="10">
        <v>3.6</v>
      </c>
      <c r="E10" s="10">
        <v>0.6</v>
      </c>
      <c r="F10" s="10">
        <v>6.5</v>
      </c>
      <c r="G10" s="10">
        <v>0.5</v>
      </c>
      <c r="H10" s="10">
        <v>10.1</v>
      </c>
      <c r="I10" s="10">
        <v>-49</v>
      </c>
      <c r="J10" s="10">
        <v>52.3</v>
      </c>
      <c r="K10" s="10">
        <v>48.4</v>
      </c>
      <c r="L10" s="10">
        <v>50</v>
      </c>
      <c r="M10" s="10">
        <v>1.8</v>
      </c>
      <c r="N10" s="10">
        <v>-1.6</v>
      </c>
      <c r="O10" s="10">
        <v>-1.6</v>
      </c>
      <c r="P10" s="10">
        <v>2.25</v>
      </c>
      <c r="Q10" s="10">
        <v>-0.7</v>
      </c>
      <c r="R10" s="8">
        <v>44377</v>
      </c>
      <c r="S10" s="12">
        <v>5.5</v>
      </c>
      <c r="T10" s="12">
        <v>23.6</v>
      </c>
      <c r="U10" s="49"/>
      <c r="V10" s="49"/>
      <c r="W10" s="49"/>
      <c r="X10" s="55"/>
      <c r="Y10" s="21">
        <v>95.963200000000001</v>
      </c>
      <c r="Z10" s="29">
        <f t="shared" si="0"/>
        <v>4.0367999999999995</v>
      </c>
      <c r="AA10" s="29"/>
      <c r="AB10" s="52"/>
      <c r="AC10" s="52"/>
      <c r="AD10" s="42"/>
      <c r="AM10" s="15">
        <v>38411</v>
      </c>
      <c r="AN10">
        <v>1.7</v>
      </c>
      <c r="AO10">
        <v>4.75</v>
      </c>
      <c r="AU10" s="50"/>
      <c r="AV10" s="50"/>
      <c r="BE10" s="30">
        <v>39051</v>
      </c>
      <c r="BF10">
        <v>5</v>
      </c>
      <c r="BG10">
        <v>5.3728571428571286</v>
      </c>
    </row>
    <row r="11" spans="1:59" ht="16.5" thickTop="1" thickBot="1" x14ac:dyDescent="0.3">
      <c r="A11" s="8">
        <v>44804</v>
      </c>
      <c r="B11" s="10">
        <v>5.5</v>
      </c>
      <c r="C11" s="10">
        <v>6.1</v>
      </c>
      <c r="D11" s="10">
        <v>3.5</v>
      </c>
      <c r="E11" s="10">
        <v>0.8</v>
      </c>
      <c r="F11" s="10">
        <v>6.3</v>
      </c>
      <c r="G11" s="10">
        <v>0.5</v>
      </c>
      <c r="H11" s="10">
        <v>9.9</v>
      </c>
      <c r="I11" s="10">
        <v>-44</v>
      </c>
      <c r="J11" s="10">
        <v>49.2</v>
      </c>
      <c r="K11" s="10">
        <v>47.3</v>
      </c>
      <c r="L11" s="10">
        <v>50.9</v>
      </c>
      <c r="M11" s="10">
        <v>0.5</v>
      </c>
      <c r="N11" s="10">
        <v>-1.3</v>
      </c>
      <c r="O11" s="10">
        <v>-1.3</v>
      </c>
      <c r="P11" s="10">
        <v>1.75</v>
      </c>
      <c r="Q11" s="10">
        <v>0</v>
      </c>
      <c r="R11" s="8">
        <v>44286</v>
      </c>
      <c r="S11" s="12">
        <v>-1.6</v>
      </c>
      <c r="T11" s="12">
        <v>-6.1</v>
      </c>
      <c r="U11" s="49"/>
      <c r="V11" s="49"/>
      <c r="W11" s="49"/>
      <c r="X11" s="55"/>
      <c r="Y11" s="21">
        <v>96.625217391304332</v>
      </c>
      <c r="Z11" s="29">
        <f t="shared" si="0"/>
        <v>3.3747826086956678</v>
      </c>
      <c r="AA11" s="29"/>
      <c r="AB11" s="52"/>
      <c r="AC11" s="52"/>
      <c r="AD11" s="42"/>
      <c r="AM11" s="15">
        <v>38383</v>
      </c>
      <c r="AN11">
        <v>1.6</v>
      </c>
      <c r="AO11">
        <v>4.75</v>
      </c>
      <c r="AU11" s="50"/>
      <c r="AV11" s="50"/>
      <c r="BE11" s="30">
        <v>39021</v>
      </c>
      <c r="BF11">
        <v>4.75</v>
      </c>
      <c r="BG11">
        <v>5.3740909090909241</v>
      </c>
    </row>
    <row r="12" spans="1:59" ht="16.5" thickTop="1" thickBot="1" x14ac:dyDescent="0.3">
      <c r="A12" s="8">
        <v>44773</v>
      </c>
      <c r="B12" s="10">
        <v>5.2</v>
      </c>
      <c r="C12" s="10">
        <v>5.5</v>
      </c>
      <c r="D12" s="10">
        <v>3.6</v>
      </c>
      <c r="E12" s="10">
        <v>0.3</v>
      </c>
      <c r="F12" s="10">
        <v>6.2</v>
      </c>
      <c r="G12" s="10">
        <v>0.6</v>
      </c>
      <c r="H12" s="10">
        <v>10.1</v>
      </c>
      <c r="I12" s="10">
        <v>-41</v>
      </c>
      <c r="J12" s="10">
        <v>48.9</v>
      </c>
      <c r="K12" s="10">
        <v>52.1</v>
      </c>
      <c r="L12" s="10">
        <v>52.6</v>
      </c>
      <c r="M12" s="10">
        <v>1.6</v>
      </c>
      <c r="N12" s="10">
        <v>0.1</v>
      </c>
      <c r="O12" s="10">
        <v>0.1</v>
      </c>
      <c r="P12" s="10"/>
      <c r="Q12" s="10">
        <v>0.4</v>
      </c>
      <c r="R12" s="8">
        <v>44196</v>
      </c>
      <c r="S12" s="12">
        <v>1.3</v>
      </c>
      <c r="T12" s="12">
        <v>-7.3</v>
      </c>
      <c r="U12" s="49"/>
      <c r="V12" s="49"/>
      <c r="W12" s="49"/>
      <c r="X12" s="55"/>
      <c r="Y12" s="21">
        <v>96.629499999999993</v>
      </c>
      <c r="Z12" s="29">
        <f t="shared" si="0"/>
        <v>3.3705000000000069</v>
      </c>
      <c r="AA12" s="29"/>
      <c r="AB12" s="52"/>
      <c r="AC12" s="52"/>
      <c r="AD12" s="42"/>
      <c r="AM12" s="15">
        <v>38352</v>
      </c>
      <c r="AN12">
        <v>1.7</v>
      </c>
      <c r="AO12">
        <v>4.75</v>
      </c>
      <c r="AU12" s="50"/>
      <c r="AV12" s="50"/>
      <c r="BE12" s="30">
        <v>38990</v>
      </c>
      <c r="BF12">
        <v>4.75</v>
      </c>
      <c r="BG12">
        <v>5.3676250000000039</v>
      </c>
    </row>
    <row r="13" spans="1:59" ht="16.5" thickTop="1" thickBot="1" x14ac:dyDescent="0.3">
      <c r="A13" s="8">
        <v>44742</v>
      </c>
      <c r="B13" s="10">
        <v>4.7</v>
      </c>
      <c r="C13" s="10">
        <v>5.2</v>
      </c>
      <c r="D13" s="10">
        <v>3.8</v>
      </c>
      <c r="E13" s="10">
        <v>0.4</v>
      </c>
      <c r="F13" s="10">
        <v>5.8</v>
      </c>
      <c r="G13" s="10">
        <v>0.8</v>
      </c>
      <c r="H13" s="10">
        <v>9.4</v>
      </c>
      <c r="I13" s="10">
        <v>-41</v>
      </c>
      <c r="J13" s="10">
        <v>52.6</v>
      </c>
      <c r="K13" s="10">
        <v>52.8</v>
      </c>
      <c r="L13" s="10">
        <v>54.3</v>
      </c>
      <c r="M13" s="10">
        <v>-1.3</v>
      </c>
      <c r="N13" s="10">
        <v>0.1</v>
      </c>
      <c r="O13" s="10">
        <v>-0.3</v>
      </c>
      <c r="P13" s="10">
        <v>1.25</v>
      </c>
      <c r="Q13" s="10">
        <v>-0.7</v>
      </c>
      <c r="R13" s="8">
        <v>44104</v>
      </c>
      <c r="S13" s="12">
        <v>16.899999999999999</v>
      </c>
      <c r="T13" s="12">
        <v>-8.6999999999999993</v>
      </c>
      <c r="U13" s="49"/>
      <c r="V13" s="49"/>
      <c r="W13" s="49"/>
      <c r="X13" s="55"/>
      <c r="Y13" s="21">
        <v>97.345885714285728</v>
      </c>
      <c r="Z13" s="29">
        <f t="shared" si="0"/>
        <v>2.6541142857142717</v>
      </c>
      <c r="AA13" s="29"/>
      <c r="AB13" s="52"/>
      <c r="AC13" s="52"/>
      <c r="AD13" s="42"/>
      <c r="AM13" s="15">
        <v>38321</v>
      </c>
      <c r="AN13">
        <v>1.5</v>
      </c>
      <c r="AO13">
        <v>4.75</v>
      </c>
      <c r="AU13" s="50"/>
      <c r="AV13" s="50"/>
      <c r="BE13" s="30">
        <v>38960</v>
      </c>
      <c r="BF13">
        <v>4.75</v>
      </c>
      <c r="BG13">
        <v>5.4393478260869585</v>
      </c>
    </row>
    <row r="14" spans="1:59" ht="16.5" thickTop="1" thickBot="1" x14ac:dyDescent="0.3">
      <c r="A14" s="8">
        <v>44712</v>
      </c>
      <c r="B14" s="10">
        <v>4.4000000000000004</v>
      </c>
      <c r="C14" s="10">
        <v>6.2</v>
      </c>
      <c r="D14" s="10">
        <v>3.8</v>
      </c>
      <c r="E14" s="10">
        <v>0.5</v>
      </c>
      <c r="F14" s="10">
        <v>5.9</v>
      </c>
      <c r="G14" s="10">
        <v>0.7</v>
      </c>
      <c r="H14" s="10">
        <v>9.1</v>
      </c>
      <c r="I14" s="10">
        <v>-40</v>
      </c>
      <c r="J14" s="10">
        <v>56.4</v>
      </c>
      <c r="K14" s="10">
        <v>54.6</v>
      </c>
      <c r="L14" s="10">
        <v>53.4</v>
      </c>
      <c r="M14" s="10">
        <v>-1.5</v>
      </c>
      <c r="N14" s="10">
        <v>-0.8</v>
      </c>
      <c r="O14" s="10">
        <v>-0.7</v>
      </c>
      <c r="P14" s="10">
        <v>1</v>
      </c>
      <c r="Q14" s="10">
        <v>0.8</v>
      </c>
      <c r="R14" s="8">
        <v>44012</v>
      </c>
      <c r="S14" s="12">
        <v>-19.5</v>
      </c>
      <c r="T14" s="12">
        <v>-21.5</v>
      </c>
      <c r="U14" s="49"/>
      <c r="V14" s="49"/>
      <c r="W14" s="49"/>
      <c r="X14" s="55"/>
      <c r="Y14" s="21">
        <v>98.178690476190454</v>
      </c>
      <c r="Z14" s="29">
        <f t="shared" si="0"/>
        <v>1.8213095238095462</v>
      </c>
      <c r="AA14" s="29"/>
      <c r="AB14" s="52"/>
      <c r="AC14" s="52"/>
      <c r="AD14" s="42"/>
      <c r="AM14" s="15">
        <v>38291</v>
      </c>
      <c r="AN14">
        <v>1.2</v>
      </c>
      <c r="AO14">
        <v>4.75</v>
      </c>
      <c r="AU14" s="50"/>
      <c r="AV14" s="50"/>
      <c r="BE14" s="30">
        <v>38929</v>
      </c>
      <c r="BF14">
        <v>4.5</v>
      </c>
      <c r="BG14">
        <v>5.5647500000000178</v>
      </c>
    </row>
    <row r="15" spans="1:59" ht="16.5" thickTop="1" thickBot="1" x14ac:dyDescent="0.3">
      <c r="A15" s="8">
        <v>44681</v>
      </c>
      <c r="B15" s="10">
        <v>4.0999999999999996</v>
      </c>
      <c r="C15" s="10">
        <v>6.5</v>
      </c>
      <c r="D15" s="10">
        <v>3.8</v>
      </c>
      <c r="E15" s="10">
        <v>0.7</v>
      </c>
      <c r="F15" s="10">
        <v>6.2</v>
      </c>
      <c r="G15" s="10">
        <v>2.5</v>
      </c>
      <c r="H15" s="10">
        <v>9</v>
      </c>
      <c r="I15" s="10">
        <v>-38</v>
      </c>
      <c r="J15" s="10">
        <v>58.2</v>
      </c>
      <c r="K15" s="10">
        <v>55.8</v>
      </c>
      <c r="L15" s="10">
        <v>58.9</v>
      </c>
      <c r="M15" s="10">
        <v>-1.7</v>
      </c>
      <c r="N15" s="10">
        <v>-0.7</v>
      </c>
      <c r="O15" s="10">
        <v>-0.4</v>
      </c>
      <c r="P15" s="10"/>
      <c r="Q15" s="10">
        <v>0</v>
      </c>
      <c r="R15" s="8">
        <v>43921</v>
      </c>
      <c r="S15" s="12">
        <v>-2.8</v>
      </c>
      <c r="T15" s="12">
        <v>-11.3</v>
      </c>
      <c r="U15" s="49"/>
      <c r="V15" s="49"/>
      <c r="W15" s="49"/>
      <c r="X15" s="55"/>
      <c r="Y15" s="21">
        <v>98.270500000000013</v>
      </c>
      <c r="Z15" s="29">
        <f t="shared" si="0"/>
        <v>1.7294999999999874</v>
      </c>
      <c r="AA15" s="29"/>
      <c r="AB15" s="52"/>
      <c r="AC15" s="52"/>
      <c r="AD15" s="42"/>
      <c r="AM15" s="15">
        <v>38260</v>
      </c>
      <c r="AN15">
        <v>1.1000000000000001</v>
      </c>
      <c r="AO15">
        <v>4.75</v>
      </c>
      <c r="AU15" s="50"/>
      <c r="AV15" s="50"/>
      <c r="BE15" s="30">
        <v>38898</v>
      </c>
      <c r="BF15">
        <v>4.5</v>
      </c>
      <c r="BG15">
        <v>5.4702272727272572</v>
      </c>
    </row>
    <row r="16" spans="1:59" ht="16.5" thickTop="1" thickBot="1" x14ac:dyDescent="0.3">
      <c r="A16" s="8">
        <v>44651</v>
      </c>
      <c r="B16" s="10">
        <v>4.2</v>
      </c>
      <c r="C16" s="10">
        <v>6.5</v>
      </c>
      <c r="D16" s="10">
        <v>3.7</v>
      </c>
      <c r="E16" s="10">
        <v>0.9</v>
      </c>
      <c r="F16" s="10">
        <v>5.7</v>
      </c>
      <c r="G16" s="10">
        <v>1.1000000000000001</v>
      </c>
      <c r="H16" s="10">
        <v>7</v>
      </c>
      <c r="I16" s="10">
        <v>-31</v>
      </c>
      <c r="J16" s="10">
        <v>59.1</v>
      </c>
      <c r="K16" s="10">
        <v>55.2</v>
      </c>
      <c r="L16" s="10">
        <v>62.6</v>
      </c>
      <c r="M16" s="10">
        <v>-0.4</v>
      </c>
      <c r="N16" s="10">
        <v>-0.6</v>
      </c>
      <c r="O16" s="10">
        <v>-0.8</v>
      </c>
      <c r="P16" s="10">
        <v>0.75</v>
      </c>
      <c r="Q16" s="10">
        <v>0.1</v>
      </c>
      <c r="R16" s="8">
        <v>43830</v>
      </c>
      <c r="S16" s="12">
        <v>0</v>
      </c>
      <c r="T16" s="12">
        <v>1.1000000000000001</v>
      </c>
      <c r="U16" s="49"/>
      <c r="V16" s="49"/>
      <c r="W16" s="49"/>
      <c r="X16" s="55"/>
      <c r="Y16" s="21">
        <v>98.785013043478259</v>
      </c>
      <c r="Z16" s="29">
        <f t="shared" si="0"/>
        <v>1.2149869565217415</v>
      </c>
      <c r="AA16" s="29"/>
      <c r="AB16" s="52"/>
      <c r="AC16" s="52"/>
      <c r="AD16" s="42"/>
      <c r="AM16" s="15">
        <v>38230</v>
      </c>
      <c r="AN16">
        <v>1.3</v>
      </c>
      <c r="AO16">
        <v>4.75</v>
      </c>
      <c r="BE16" s="30">
        <v>38868</v>
      </c>
      <c r="BF16">
        <v>4.5</v>
      </c>
      <c r="BG16">
        <v>5.2614772727272765</v>
      </c>
    </row>
    <row r="17" spans="1:59" ht="16.5" thickTop="1" thickBot="1" x14ac:dyDescent="0.3">
      <c r="A17" s="8">
        <v>44620</v>
      </c>
      <c r="B17" s="10">
        <v>4</v>
      </c>
      <c r="C17" s="10">
        <v>5.5</v>
      </c>
      <c r="D17" s="10">
        <v>3.8</v>
      </c>
      <c r="E17" s="10">
        <v>0.8</v>
      </c>
      <c r="F17" s="10">
        <v>5.2</v>
      </c>
      <c r="G17" s="10">
        <v>0.8</v>
      </c>
      <c r="H17" s="10">
        <v>6.2</v>
      </c>
      <c r="I17" s="10">
        <v>-26</v>
      </c>
      <c r="J17" s="10">
        <v>59.1</v>
      </c>
      <c r="K17" s="10">
        <v>58</v>
      </c>
      <c r="L17" s="10">
        <v>60.5</v>
      </c>
      <c r="M17" s="10">
        <v>2.7</v>
      </c>
      <c r="N17" s="10">
        <v>-0.9</v>
      </c>
      <c r="O17" s="10">
        <v>-0.7</v>
      </c>
      <c r="P17" s="10">
        <v>0.5</v>
      </c>
      <c r="Q17" s="10">
        <v>-0.1</v>
      </c>
      <c r="R17" s="8">
        <v>43738</v>
      </c>
      <c r="S17" s="12">
        <v>0.5</v>
      </c>
      <c r="T17" s="12">
        <v>1.2</v>
      </c>
      <c r="U17" s="49"/>
      <c r="V17" s="49"/>
      <c r="W17" s="49"/>
      <c r="X17" s="55"/>
      <c r="Y17" s="21">
        <v>99.369605263157879</v>
      </c>
      <c r="Z17" s="29">
        <f t="shared" si="0"/>
        <v>0.63039473684212055</v>
      </c>
      <c r="AA17" s="29"/>
      <c r="AB17" s="52"/>
      <c r="AC17" s="52"/>
      <c r="AD17" s="42"/>
      <c r="AM17" s="15">
        <v>38199</v>
      </c>
      <c r="AN17">
        <v>1.4</v>
      </c>
      <c r="AO17">
        <v>4.5</v>
      </c>
      <c r="BE17" s="30">
        <v>38837</v>
      </c>
      <c r="BF17">
        <v>4.5</v>
      </c>
      <c r="BG17">
        <v>5.2371052631579005</v>
      </c>
    </row>
    <row r="18" spans="1:59" ht="16.5" thickTop="1" thickBot="1" x14ac:dyDescent="0.3">
      <c r="A18" s="8">
        <v>44592</v>
      </c>
      <c r="B18" s="10">
        <v>3.8</v>
      </c>
      <c r="C18" s="10">
        <v>4.8</v>
      </c>
      <c r="D18" s="10">
        <v>4</v>
      </c>
      <c r="E18" s="10">
        <v>-0.4</v>
      </c>
      <c r="F18" s="10">
        <v>4.4000000000000004</v>
      </c>
      <c r="G18" s="10">
        <v>-0.1</v>
      </c>
      <c r="H18" s="10">
        <v>5.5</v>
      </c>
      <c r="I18" s="10">
        <v>-19</v>
      </c>
      <c r="J18" s="10">
        <v>56.3</v>
      </c>
      <c r="K18" s="10">
        <v>57.3</v>
      </c>
      <c r="L18" s="10">
        <v>54.1</v>
      </c>
      <c r="M18" s="10">
        <v>8.1</v>
      </c>
      <c r="N18" s="10">
        <v>-0.6</v>
      </c>
      <c r="O18" s="10">
        <v>-0.3</v>
      </c>
      <c r="P18" s="10"/>
      <c r="Q18" s="10">
        <v>0.2</v>
      </c>
      <c r="R18" s="8">
        <v>43646</v>
      </c>
      <c r="S18" s="12">
        <v>0.1</v>
      </c>
      <c r="T18" s="12">
        <v>1.3</v>
      </c>
      <c r="U18" s="49"/>
      <c r="V18" s="49"/>
      <c r="W18" s="49"/>
      <c r="X18" s="55"/>
      <c r="Y18" s="21">
        <v>99.567000000000007</v>
      </c>
      <c r="Z18" s="29">
        <f t="shared" si="0"/>
        <v>0.43299999999999272</v>
      </c>
      <c r="AA18" s="29"/>
      <c r="AB18" s="52"/>
      <c r="AC18" s="52"/>
      <c r="AD18" s="42"/>
      <c r="AM18" s="15">
        <v>38168</v>
      </c>
      <c r="AN18">
        <v>1.6</v>
      </c>
      <c r="AO18">
        <v>4.5</v>
      </c>
      <c r="BE18" s="30">
        <v>38807</v>
      </c>
      <c r="BF18">
        <v>4.5</v>
      </c>
      <c r="BG18">
        <v>5.0349999999999966</v>
      </c>
    </row>
    <row r="19" spans="1:59" ht="15.75" thickTop="1" x14ac:dyDescent="0.25">
      <c r="A19" s="8">
        <v>44561</v>
      </c>
      <c r="B19" s="10">
        <v>3.6</v>
      </c>
      <c r="C19" s="10">
        <v>4.5999999999999996</v>
      </c>
      <c r="D19" s="10">
        <v>4</v>
      </c>
      <c r="E19" s="10">
        <v>0.5</v>
      </c>
      <c r="F19" s="10">
        <v>4.2</v>
      </c>
      <c r="G19" s="10">
        <v>0.5</v>
      </c>
      <c r="H19" s="10">
        <v>5.4</v>
      </c>
      <c r="I19" s="10">
        <v>-15</v>
      </c>
      <c r="J19" s="10">
        <v>54.3</v>
      </c>
      <c r="K19" s="10">
        <v>57.9</v>
      </c>
      <c r="L19" s="10">
        <v>53.6</v>
      </c>
      <c r="M19" s="10">
        <v>0.6</v>
      </c>
      <c r="N19" s="10">
        <v>-0.4</v>
      </c>
      <c r="O19" s="10">
        <v>-0.8</v>
      </c>
      <c r="P19" s="10">
        <v>0.25</v>
      </c>
      <c r="Q19" s="10">
        <v>0.1</v>
      </c>
      <c r="R19" s="8">
        <v>43555</v>
      </c>
      <c r="S19" s="12">
        <v>0.6</v>
      </c>
      <c r="T19" s="12">
        <v>1.8</v>
      </c>
      <c r="Y19" s="21">
        <v>99.704872727272743</v>
      </c>
      <c r="Z19" s="29">
        <f t="shared" si="0"/>
        <v>0.2951272727272567</v>
      </c>
      <c r="AA19" s="29"/>
      <c r="AM19" s="15">
        <v>38138</v>
      </c>
      <c r="AN19">
        <v>1.5</v>
      </c>
      <c r="AO19">
        <v>4.25</v>
      </c>
      <c r="BE19" s="30">
        <v>38776</v>
      </c>
      <c r="BF19">
        <v>4.5</v>
      </c>
      <c r="BG19">
        <v>4.8783750000000055</v>
      </c>
    </row>
    <row r="20" spans="1:59" x14ac:dyDescent="0.25">
      <c r="A20" s="8">
        <v>44530</v>
      </c>
      <c r="B20" s="10">
        <v>3.7</v>
      </c>
      <c r="C20" s="10">
        <v>4.2</v>
      </c>
      <c r="D20" s="10">
        <v>4.0999999999999996</v>
      </c>
      <c r="E20" s="10">
        <v>0.5</v>
      </c>
      <c r="F20" s="10">
        <v>4</v>
      </c>
      <c r="G20" s="10">
        <v>0.7</v>
      </c>
      <c r="H20" s="10">
        <v>5.0999999999999996</v>
      </c>
      <c r="I20" s="10">
        <v>-14</v>
      </c>
      <c r="J20" s="10">
        <v>55.5</v>
      </c>
      <c r="K20" s="10">
        <v>58.1</v>
      </c>
      <c r="L20" s="10">
        <v>58.5</v>
      </c>
      <c r="M20" s="10">
        <v>1.8</v>
      </c>
      <c r="N20" s="10">
        <v>-0.6</v>
      </c>
      <c r="O20" s="10">
        <v>-0.2</v>
      </c>
      <c r="P20" s="10">
        <v>0.1</v>
      </c>
      <c r="Q20" s="10">
        <v>1</v>
      </c>
      <c r="R20" s="8">
        <v>43465</v>
      </c>
      <c r="S20" s="12">
        <v>0.2</v>
      </c>
      <c r="T20" s="12">
        <v>1.4</v>
      </c>
      <c r="Y20" s="21">
        <v>99.790119047619058</v>
      </c>
      <c r="Z20" s="29">
        <f t="shared" si="0"/>
        <v>0.20988095238094218</v>
      </c>
      <c r="AA20" s="29"/>
      <c r="AM20" s="15">
        <v>38107</v>
      </c>
      <c r="AN20">
        <v>1.1000000000000001</v>
      </c>
      <c r="AO20">
        <v>4</v>
      </c>
      <c r="BE20" s="30">
        <v>38748</v>
      </c>
      <c r="BF20">
        <v>4.5</v>
      </c>
      <c r="BG20">
        <v>4.7578571428571479</v>
      </c>
    </row>
    <row r="21" spans="1:59" x14ac:dyDescent="0.25">
      <c r="A21" s="8">
        <v>44500</v>
      </c>
      <c r="B21" s="10">
        <v>4.3</v>
      </c>
      <c r="C21" s="10">
        <v>5.0999999999999996</v>
      </c>
      <c r="D21" s="10">
        <v>4.2</v>
      </c>
      <c r="E21" s="10">
        <v>0.7</v>
      </c>
      <c r="F21" s="10">
        <v>3.4</v>
      </c>
      <c r="G21" s="10">
        <v>1.1000000000000001</v>
      </c>
      <c r="H21" s="10">
        <v>4.2</v>
      </c>
      <c r="I21" s="10">
        <v>-17</v>
      </c>
      <c r="J21" s="10">
        <v>54.6</v>
      </c>
      <c r="K21" s="10">
        <v>57.8</v>
      </c>
      <c r="L21" s="10">
        <v>59.1</v>
      </c>
      <c r="M21" s="10">
        <v>-0.2</v>
      </c>
      <c r="N21" s="10">
        <v>0.9</v>
      </c>
      <c r="O21" s="10">
        <v>-0.1</v>
      </c>
      <c r="P21" s="10"/>
      <c r="Q21" s="10">
        <v>0.1</v>
      </c>
      <c r="R21" s="8">
        <v>43373</v>
      </c>
      <c r="S21" s="12">
        <v>0.6</v>
      </c>
      <c r="T21" s="12">
        <v>1.6</v>
      </c>
      <c r="Y21" s="21">
        <v>99.817380952380972</v>
      </c>
      <c r="Z21" s="29">
        <f t="shared" si="0"/>
        <v>0.1826190476190277</v>
      </c>
      <c r="AA21" s="29"/>
      <c r="AM21" s="15">
        <v>38077</v>
      </c>
      <c r="AN21">
        <v>1.1000000000000001</v>
      </c>
      <c r="AO21">
        <v>4</v>
      </c>
      <c r="BE21" s="30">
        <v>38717</v>
      </c>
      <c r="BF21">
        <v>4.5</v>
      </c>
      <c r="BG21">
        <v>4.605714285714285</v>
      </c>
    </row>
    <row r="22" spans="1:59" x14ac:dyDescent="0.25">
      <c r="A22" s="8">
        <v>44469</v>
      </c>
      <c r="B22" s="10">
        <v>5</v>
      </c>
      <c r="C22" s="10">
        <v>6.1</v>
      </c>
      <c r="D22" s="10">
        <v>4.3</v>
      </c>
      <c r="E22" s="10">
        <v>0.4</v>
      </c>
      <c r="F22" s="10">
        <v>2.9</v>
      </c>
      <c r="G22" s="10">
        <v>0.3</v>
      </c>
      <c r="H22" s="10">
        <v>3.1</v>
      </c>
      <c r="I22" s="10">
        <v>-13</v>
      </c>
      <c r="J22" s="10">
        <v>52.6</v>
      </c>
      <c r="K22" s="10">
        <v>57.1</v>
      </c>
      <c r="L22" s="10">
        <v>55.4</v>
      </c>
      <c r="M22" s="10">
        <v>-0.6</v>
      </c>
      <c r="N22" s="10">
        <v>-0.8</v>
      </c>
      <c r="O22" s="10">
        <v>-0.4</v>
      </c>
      <c r="P22" s="10">
        <v>0.1</v>
      </c>
      <c r="Q22" s="10">
        <v>0.6</v>
      </c>
      <c r="R22" s="8">
        <v>43281</v>
      </c>
      <c r="S22" s="12">
        <v>0.4</v>
      </c>
      <c r="T22" s="12">
        <v>1.2</v>
      </c>
      <c r="Y22" s="21">
        <v>99.841857142857151</v>
      </c>
      <c r="Z22" s="29">
        <f t="shared" si="0"/>
        <v>0.15814285714284892</v>
      </c>
      <c r="AA22" s="29"/>
      <c r="AM22" s="15">
        <v>38046</v>
      </c>
      <c r="AN22">
        <v>1.3</v>
      </c>
      <c r="AO22">
        <v>4</v>
      </c>
      <c r="BE22" s="30">
        <v>38686</v>
      </c>
      <c r="BF22">
        <v>4.5</v>
      </c>
      <c r="BG22">
        <v>4.4977272727272606</v>
      </c>
    </row>
    <row r="23" spans="1:59" x14ac:dyDescent="0.25">
      <c r="A23" s="8">
        <v>44439</v>
      </c>
      <c r="B23" s="10">
        <v>6</v>
      </c>
      <c r="C23" s="10">
        <v>7.3</v>
      </c>
      <c r="D23" s="10">
        <v>4.4000000000000004</v>
      </c>
      <c r="E23" s="10">
        <v>0.7</v>
      </c>
      <c r="F23" s="10">
        <v>3.1</v>
      </c>
      <c r="G23" s="10">
        <v>0.7</v>
      </c>
      <c r="H23" s="10">
        <v>3.2</v>
      </c>
      <c r="I23" s="10">
        <v>-8</v>
      </c>
      <c r="J23" s="10">
        <v>55.2</v>
      </c>
      <c r="K23" s="10">
        <v>60.3</v>
      </c>
      <c r="L23" s="10">
        <v>55</v>
      </c>
      <c r="M23" s="10">
        <v>1.5</v>
      </c>
      <c r="N23" s="10">
        <v>0.4</v>
      </c>
      <c r="O23" s="10">
        <v>0.6</v>
      </c>
      <c r="P23" s="10">
        <v>0.1</v>
      </c>
      <c r="Q23" s="10">
        <v>0.9</v>
      </c>
      <c r="R23" s="8">
        <v>43190</v>
      </c>
      <c r="S23" s="12">
        <v>0.1</v>
      </c>
      <c r="T23" s="12">
        <v>1.1000000000000001</v>
      </c>
      <c r="Y23" s="21">
        <v>99.873295454545456</v>
      </c>
      <c r="Z23" s="29">
        <f t="shared" si="0"/>
        <v>0.1267045454545439</v>
      </c>
      <c r="AA23" s="29"/>
      <c r="AM23" s="15">
        <v>38017</v>
      </c>
      <c r="AN23">
        <v>1.4</v>
      </c>
      <c r="AO23">
        <v>3.75</v>
      </c>
      <c r="BE23" s="30">
        <v>38656</v>
      </c>
      <c r="BF23">
        <v>4.5</v>
      </c>
      <c r="BG23">
        <v>4.424047619047613</v>
      </c>
    </row>
    <row r="24" spans="1:59" x14ac:dyDescent="0.25">
      <c r="A24" s="8">
        <v>44408</v>
      </c>
      <c r="B24" s="10">
        <v>6.8</v>
      </c>
      <c r="C24" s="10">
        <v>8.6</v>
      </c>
      <c r="D24" s="10">
        <v>4.5999999999999996</v>
      </c>
      <c r="E24" s="10">
        <v>0</v>
      </c>
      <c r="F24" s="10">
        <v>1.8</v>
      </c>
      <c r="G24" s="10">
        <v>0</v>
      </c>
      <c r="H24" s="10">
        <v>2</v>
      </c>
      <c r="I24" s="10">
        <v>-7</v>
      </c>
      <c r="J24" s="10">
        <v>58.7</v>
      </c>
      <c r="K24" s="10">
        <v>60.4</v>
      </c>
      <c r="L24" s="10">
        <v>59.6</v>
      </c>
      <c r="M24" s="10">
        <v>4.7</v>
      </c>
      <c r="N24" s="10">
        <v>-3</v>
      </c>
      <c r="O24" s="10">
        <v>-2.8</v>
      </c>
      <c r="P24" s="10"/>
      <c r="Q24" s="10">
        <v>-0.2</v>
      </c>
      <c r="R24" s="8">
        <v>43100</v>
      </c>
      <c r="S24" s="12">
        <v>0.4</v>
      </c>
      <c r="T24" s="12">
        <v>1.3</v>
      </c>
      <c r="Y24" s="21">
        <v>99.867857142857162</v>
      </c>
      <c r="Z24" s="29">
        <f t="shared" si="0"/>
        <v>0.13214285714283847</v>
      </c>
      <c r="AA24" s="29"/>
      <c r="AM24" s="15">
        <v>37986</v>
      </c>
      <c r="AN24">
        <v>1.3</v>
      </c>
      <c r="AO24">
        <v>3.75</v>
      </c>
      <c r="BE24" s="30">
        <v>38625</v>
      </c>
      <c r="BF24">
        <v>4.5</v>
      </c>
      <c r="BG24">
        <v>4.0356818181818284</v>
      </c>
    </row>
    <row r="25" spans="1:59" x14ac:dyDescent="0.25">
      <c r="A25" s="8">
        <v>44377</v>
      </c>
      <c r="B25" s="10">
        <v>7.3</v>
      </c>
      <c r="C25" s="10">
        <v>9.1999999999999993</v>
      </c>
      <c r="D25" s="10">
        <v>4.7</v>
      </c>
      <c r="E25" s="10">
        <v>0.5</v>
      </c>
      <c r="F25" s="10">
        <v>2.2999999999999998</v>
      </c>
      <c r="G25" s="10">
        <v>0.5</v>
      </c>
      <c r="H25" s="10">
        <v>2.5</v>
      </c>
      <c r="I25" s="10">
        <v>-9</v>
      </c>
      <c r="J25" s="10">
        <v>66.3</v>
      </c>
      <c r="K25" s="10">
        <v>63.9</v>
      </c>
      <c r="L25" s="10">
        <v>62.4</v>
      </c>
      <c r="M25" s="10">
        <v>6.7</v>
      </c>
      <c r="N25" s="10">
        <v>0.6</v>
      </c>
      <c r="O25" s="10">
        <v>1</v>
      </c>
      <c r="P25" s="10">
        <v>0.1</v>
      </c>
      <c r="Q25" s="10">
        <v>1</v>
      </c>
      <c r="R25" s="8">
        <v>43008</v>
      </c>
      <c r="S25" s="12">
        <v>0.4</v>
      </c>
      <c r="T25" s="12">
        <v>1.7</v>
      </c>
      <c r="Y25" s="21">
        <v>99.868045454545467</v>
      </c>
      <c r="Z25" s="29">
        <f t="shared" si="0"/>
        <v>0.13195454545453345</v>
      </c>
      <c r="AA25" s="29"/>
      <c r="AM25" s="15">
        <v>37955</v>
      </c>
      <c r="AN25">
        <v>1.3</v>
      </c>
      <c r="AO25">
        <v>3.75</v>
      </c>
      <c r="BE25" s="30">
        <v>38595</v>
      </c>
      <c r="BF25">
        <v>4.5</v>
      </c>
      <c r="BG25">
        <v>3.9848913043478262</v>
      </c>
    </row>
    <row r="26" spans="1:59" x14ac:dyDescent="0.25">
      <c r="A26" s="8">
        <v>44347</v>
      </c>
      <c r="B26" s="10">
        <v>6.6</v>
      </c>
      <c r="C26" s="10">
        <v>7.4</v>
      </c>
      <c r="D26" s="10">
        <v>4.9000000000000004</v>
      </c>
      <c r="E26" s="10">
        <v>0.8</v>
      </c>
      <c r="F26" s="10">
        <v>2</v>
      </c>
      <c r="G26" s="10">
        <v>0.6</v>
      </c>
      <c r="H26" s="10">
        <v>2.1</v>
      </c>
      <c r="I26" s="10">
        <v>-9</v>
      </c>
      <c r="J26" s="10">
        <v>64.2</v>
      </c>
      <c r="K26" s="10">
        <v>65.599999999999994</v>
      </c>
      <c r="L26" s="10">
        <v>62.9</v>
      </c>
      <c r="M26" s="10">
        <v>18.5</v>
      </c>
      <c r="N26" s="10">
        <v>-2.2999999999999998</v>
      </c>
      <c r="O26" s="10">
        <v>-1.8</v>
      </c>
      <c r="P26" s="10">
        <v>0.1</v>
      </c>
      <c r="Q26" s="10">
        <v>1.3</v>
      </c>
      <c r="R26" s="8">
        <v>42916</v>
      </c>
      <c r="S26" s="12">
        <v>0.3</v>
      </c>
      <c r="T26" s="12">
        <v>1.9</v>
      </c>
      <c r="Y26" s="21">
        <v>99.845249999999993</v>
      </c>
      <c r="Z26" s="29">
        <f t="shared" si="0"/>
        <v>0.15475000000000705</v>
      </c>
      <c r="AA26" s="29"/>
      <c r="AM26" s="15">
        <v>37925</v>
      </c>
      <c r="AN26">
        <v>1.4</v>
      </c>
      <c r="AO26">
        <v>3.5</v>
      </c>
      <c r="BE26" s="30">
        <v>38564</v>
      </c>
      <c r="BF26">
        <v>4.75</v>
      </c>
      <c r="BG26">
        <v>3.935750000000013</v>
      </c>
    </row>
    <row r="27" spans="1:59" x14ac:dyDescent="0.25">
      <c r="A27" s="8">
        <v>44316</v>
      </c>
      <c r="B27" s="11">
        <v>5.7</v>
      </c>
      <c r="C27" s="11">
        <v>5.5</v>
      </c>
      <c r="D27" s="11">
        <v>4.9000000000000004</v>
      </c>
      <c r="E27" s="11">
        <v>0.3</v>
      </c>
      <c r="F27" s="11">
        <v>1.3</v>
      </c>
      <c r="G27" s="11">
        <v>0.6</v>
      </c>
      <c r="H27" s="11">
        <v>1.5</v>
      </c>
      <c r="I27" s="11">
        <v>-15</v>
      </c>
      <c r="J27" s="11">
        <v>61.6</v>
      </c>
      <c r="K27" s="11">
        <v>60.9</v>
      </c>
      <c r="L27" s="11">
        <v>61</v>
      </c>
      <c r="M27" s="11">
        <v>39.6</v>
      </c>
      <c r="N27" s="11">
        <v>8.4</v>
      </c>
      <c r="O27" s="11">
        <v>8.4</v>
      </c>
      <c r="P27" s="11"/>
      <c r="Q27" s="11">
        <v>3.1</v>
      </c>
      <c r="R27" s="8">
        <v>42825</v>
      </c>
      <c r="S27" s="12">
        <v>0.5</v>
      </c>
      <c r="T27" s="12">
        <v>2</v>
      </c>
      <c r="Y27" s="21">
        <v>99.81795454545454</v>
      </c>
      <c r="Z27" s="29">
        <f t="shared" si="0"/>
        <v>0.18204545454545951</v>
      </c>
      <c r="AA27" s="29"/>
      <c r="AM27" s="15">
        <v>37894</v>
      </c>
      <c r="AN27">
        <v>1.4</v>
      </c>
      <c r="AO27">
        <v>3.5</v>
      </c>
      <c r="BE27" s="30">
        <v>38533</v>
      </c>
      <c r="BF27">
        <v>4.75</v>
      </c>
      <c r="BG27">
        <v>3.6410227272727269</v>
      </c>
    </row>
    <row r="28" spans="1:59" x14ac:dyDescent="0.25">
      <c r="A28" s="8">
        <v>44286</v>
      </c>
      <c r="B28" s="11">
        <v>4.5999999999999996</v>
      </c>
      <c r="C28" s="11">
        <v>3.9</v>
      </c>
      <c r="D28" s="11">
        <v>4.9000000000000004</v>
      </c>
      <c r="E28" s="11">
        <v>0.4</v>
      </c>
      <c r="F28" s="11">
        <v>1.1000000000000001</v>
      </c>
      <c r="G28" s="11">
        <v>0.3</v>
      </c>
      <c r="H28" s="11">
        <v>0.7</v>
      </c>
      <c r="I28" s="11">
        <v>-16</v>
      </c>
      <c r="J28" s="11">
        <v>61.7</v>
      </c>
      <c r="K28" s="11">
        <v>58.9</v>
      </c>
      <c r="L28" s="11">
        <v>56.3</v>
      </c>
      <c r="M28" s="11">
        <v>20.3</v>
      </c>
      <c r="N28" s="11">
        <v>3.7</v>
      </c>
      <c r="O28" s="11">
        <v>4.3</v>
      </c>
      <c r="P28" s="11">
        <v>0.1</v>
      </c>
      <c r="Q28" s="11">
        <v>2.2999999999999998</v>
      </c>
      <c r="R28" s="8">
        <v>42735</v>
      </c>
      <c r="S28" s="13">
        <v>0.6</v>
      </c>
      <c r="T28" s="13">
        <v>1.9</v>
      </c>
      <c r="Y28" s="21">
        <v>99.824913043478233</v>
      </c>
      <c r="Z28" s="29">
        <f t="shared" si="0"/>
        <v>0.17508695652176698</v>
      </c>
      <c r="AA28" s="29"/>
      <c r="AM28" s="15">
        <v>37864</v>
      </c>
      <c r="AN28">
        <v>1.4</v>
      </c>
      <c r="AO28">
        <v>3.5</v>
      </c>
      <c r="BE28" s="30">
        <v>38503</v>
      </c>
      <c r="BF28">
        <v>4.75</v>
      </c>
      <c r="BG28">
        <v>3.4248863636363325</v>
      </c>
    </row>
    <row r="29" spans="1:59" x14ac:dyDescent="0.25">
      <c r="A29" s="8">
        <v>44255</v>
      </c>
      <c r="B29" s="11">
        <v>4.4000000000000004</v>
      </c>
      <c r="C29" s="11">
        <v>4.5</v>
      </c>
      <c r="D29" s="11">
        <v>5.0999999999999996</v>
      </c>
      <c r="E29" s="11">
        <v>0</v>
      </c>
      <c r="F29" s="11">
        <v>0.9</v>
      </c>
      <c r="G29" s="11">
        <v>0.1</v>
      </c>
      <c r="H29" s="11">
        <v>0.4</v>
      </c>
      <c r="I29" s="11">
        <v>-23</v>
      </c>
      <c r="J29" s="11">
        <v>53.3</v>
      </c>
      <c r="K29" s="11">
        <v>55.1</v>
      </c>
      <c r="L29" s="11">
        <v>49.5</v>
      </c>
      <c r="M29" s="11">
        <v>9.5</v>
      </c>
      <c r="N29" s="11">
        <v>1.8</v>
      </c>
      <c r="O29" s="11">
        <v>1.4</v>
      </c>
      <c r="P29" s="11">
        <v>0.1</v>
      </c>
      <c r="Q29" s="11">
        <v>0.7</v>
      </c>
      <c r="R29" s="8">
        <v>42643</v>
      </c>
      <c r="S29" s="13">
        <v>0.3</v>
      </c>
      <c r="T29" s="13">
        <v>2.2000000000000002</v>
      </c>
      <c r="Y29" s="21">
        <v>99.835789473684201</v>
      </c>
      <c r="Z29" s="29">
        <f t="shared" si="0"/>
        <v>0.16421052631579869</v>
      </c>
      <c r="AA29" s="29"/>
      <c r="AM29" s="15">
        <v>37833</v>
      </c>
      <c r="AN29">
        <v>1.3</v>
      </c>
      <c r="AO29">
        <v>3.5</v>
      </c>
      <c r="BE29" s="30">
        <v>38472</v>
      </c>
      <c r="BF29">
        <v>4.75</v>
      </c>
      <c r="BG29">
        <v>3.4385714285714215</v>
      </c>
    </row>
    <row r="30" spans="1:59" x14ac:dyDescent="0.25">
      <c r="A30" s="8">
        <v>44227</v>
      </c>
      <c r="B30" s="11">
        <v>4.2</v>
      </c>
      <c r="C30" s="11">
        <v>4.9000000000000004</v>
      </c>
      <c r="D30" s="11">
        <v>5.0999999999999996</v>
      </c>
      <c r="E30" s="11">
        <v>-0.5</v>
      </c>
      <c r="F30" s="11">
        <v>1.4</v>
      </c>
      <c r="G30" s="11">
        <v>-0.2</v>
      </c>
      <c r="H30" s="11">
        <v>0.7</v>
      </c>
      <c r="I30" s="11">
        <v>-28</v>
      </c>
      <c r="J30" s="11">
        <v>49.2</v>
      </c>
      <c r="K30" s="11">
        <v>54.1</v>
      </c>
      <c r="L30" s="11">
        <v>39.5</v>
      </c>
      <c r="M30" s="11">
        <v>7.1</v>
      </c>
      <c r="N30" s="11">
        <v>-8.6</v>
      </c>
      <c r="O30" s="11">
        <v>-7.9</v>
      </c>
      <c r="P30" s="11"/>
      <c r="Q30" s="11">
        <v>-2.9</v>
      </c>
      <c r="R30" s="8">
        <v>42551</v>
      </c>
      <c r="S30" s="13">
        <v>0.5</v>
      </c>
      <c r="T30" s="13">
        <v>2.1</v>
      </c>
      <c r="Y30" s="21">
        <v>99.820263157894729</v>
      </c>
      <c r="Z30" s="29">
        <f t="shared" si="0"/>
        <v>0.17973684210527097</v>
      </c>
      <c r="AA30" s="29"/>
      <c r="AM30" s="15">
        <v>37802</v>
      </c>
      <c r="AN30">
        <v>1.1000000000000001</v>
      </c>
      <c r="AO30">
        <v>3.75</v>
      </c>
      <c r="BE30" s="30">
        <v>38442</v>
      </c>
      <c r="BF30">
        <v>4.75</v>
      </c>
      <c r="BG30">
        <v>3.2880681818181898</v>
      </c>
    </row>
    <row r="31" spans="1:59" x14ac:dyDescent="0.25">
      <c r="A31" s="8">
        <v>44196</v>
      </c>
      <c r="B31" s="11">
        <v>4</v>
      </c>
      <c r="C31" s="11">
        <v>4.5999999999999996</v>
      </c>
      <c r="D31" s="11">
        <v>5.2</v>
      </c>
      <c r="E31" s="11">
        <v>0.3</v>
      </c>
      <c r="F31" s="11">
        <v>1.4</v>
      </c>
      <c r="G31" s="11">
        <v>0.3</v>
      </c>
      <c r="H31" s="11">
        <v>0.6</v>
      </c>
      <c r="I31" s="11">
        <v>-26</v>
      </c>
      <c r="J31" s="11">
        <v>54.6</v>
      </c>
      <c r="K31" s="11">
        <v>57.5</v>
      </c>
      <c r="L31" s="11">
        <v>49.4</v>
      </c>
      <c r="M31" s="11">
        <v>4.8</v>
      </c>
      <c r="N31" s="11">
        <v>1.2</v>
      </c>
      <c r="O31" s="11">
        <v>1</v>
      </c>
      <c r="P31" s="11">
        <v>0.1</v>
      </c>
      <c r="Q31" s="11">
        <v>1.8</v>
      </c>
      <c r="R31" s="8">
        <v>42460</v>
      </c>
      <c r="S31" s="13">
        <v>0.2</v>
      </c>
      <c r="T31" s="13">
        <v>2</v>
      </c>
      <c r="Y31" s="21">
        <v>99.797872727272718</v>
      </c>
      <c r="Z31" s="29">
        <f t="shared" si="0"/>
        <v>0.20212727272728159</v>
      </c>
      <c r="AA31" s="29"/>
      <c r="AM31" s="15">
        <v>37772</v>
      </c>
      <c r="AN31">
        <v>1.3</v>
      </c>
      <c r="AO31">
        <v>3.75</v>
      </c>
      <c r="BE31" s="30">
        <v>38411</v>
      </c>
      <c r="BF31">
        <v>4.75</v>
      </c>
      <c r="BG31">
        <v>2.9851250000000249</v>
      </c>
    </row>
    <row r="32" spans="1:59" x14ac:dyDescent="0.25">
      <c r="A32" s="8">
        <v>44165</v>
      </c>
      <c r="B32" s="11">
        <v>3.6</v>
      </c>
      <c r="C32" s="11">
        <v>3.7</v>
      </c>
      <c r="D32" s="11">
        <v>5.0999999999999996</v>
      </c>
      <c r="E32" s="11">
        <v>-0.1</v>
      </c>
      <c r="F32" s="11">
        <v>1.1000000000000001</v>
      </c>
      <c r="G32" s="11">
        <v>-0.1</v>
      </c>
      <c r="H32" s="11">
        <v>0.3</v>
      </c>
      <c r="I32" s="11">
        <v>-33</v>
      </c>
      <c r="J32" s="11">
        <v>54.7</v>
      </c>
      <c r="K32" s="11">
        <v>55.6</v>
      </c>
      <c r="L32" s="11">
        <v>47.6</v>
      </c>
      <c r="M32" s="11">
        <v>7.7</v>
      </c>
      <c r="N32" s="11">
        <v>-3.2</v>
      </c>
      <c r="O32" s="11">
        <v>-4.4000000000000004</v>
      </c>
      <c r="P32" s="11">
        <v>0.1</v>
      </c>
      <c r="Q32" s="11">
        <v>-1.8</v>
      </c>
      <c r="R32" s="8">
        <v>42369</v>
      </c>
      <c r="S32" s="13">
        <v>0.7</v>
      </c>
      <c r="T32" s="13">
        <v>2.1</v>
      </c>
      <c r="Y32" s="21">
        <v>99.753874999999994</v>
      </c>
      <c r="Z32" s="29">
        <f t="shared" si="0"/>
        <v>0.24612500000000637</v>
      </c>
      <c r="AA32" s="29"/>
      <c r="AM32" s="15">
        <v>37741</v>
      </c>
      <c r="AN32">
        <v>1.4</v>
      </c>
      <c r="AO32">
        <v>3.75</v>
      </c>
      <c r="BE32" s="30">
        <v>38383</v>
      </c>
      <c r="BF32">
        <v>4.75</v>
      </c>
      <c r="BG32">
        <v>2.9592857142856985</v>
      </c>
    </row>
    <row r="33" spans="1:59" x14ac:dyDescent="0.25">
      <c r="A33" s="8">
        <v>44135</v>
      </c>
      <c r="B33" s="11">
        <v>2.8</v>
      </c>
      <c r="C33" s="11">
        <v>2.6</v>
      </c>
      <c r="D33" s="11">
        <v>5.0999999999999996</v>
      </c>
      <c r="E33" s="11">
        <v>0.2</v>
      </c>
      <c r="F33" s="11">
        <v>1.5</v>
      </c>
      <c r="G33" s="11">
        <v>0</v>
      </c>
      <c r="H33" s="11">
        <v>0.7</v>
      </c>
      <c r="I33" s="11">
        <v>-31</v>
      </c>
      <c r="J33" s="11">
        <v>53.1</v>
      </c>
      <c r="K33" s="11">
        <v>53.7</v>
      </c>
      <c r="L33" s="11">
        <v>51.4</v>
      </c>
      <c r="M33" s="11">
        <v>5.2</v>
      </c>
      <c r="N33" s="11">
        <v>0.8</v>
      </c>
      <c r="O33" s="11">
        <v>0.8</v>
      </c>
      <c r="P33" s="11"/>
      <c r="Q33" s="11">
        <v>0.6</v>
      </c>
      <c r="R33" s="8">
        <v>42277</v>
      </c>
      <c r="S33" s="13">
        <v>0.4</v>
      </c>
      <c r="T33" s="13">
        <v>2.1</v>
      </c>
      <c r="Y33" s="21">
        <v>99.758636363636413</v>
      </c>
      <c r="Z33" s="29">
        <f t="shared" si="0"/>
        <v>0.24136363636358737</v>
      </c>
      <c r="AA33" s="29"/>
      <c r="AM33" s="15">
        <v>37711</v>
      </c>
      <c r="AN33">
        <v>1.5</v>
      </c>
      <c r="AO33">
        <v>3.75</v>
      </c>
      <c r="BE33" s="30">
        <v>38352</v>
      </c>
      <c r="BF33">
        <v>4.75</v>
      </c>
      <c r="BG33">
        <v>2.7304545454545774</v>
      </c>
    </row>
    <row r="34" spans="1:59" x14ac:dyDescent="0.25">
      <c r="A34" s="8">
        <v>44104</v>
      </c>
      <c r="B34" s="11">
        <v>2</v>
      </c>
      <c r="C34" s="11">
        <v>1.3</v>
      </c>
      <c r="D34" s="11">
        <v>4.9000000000000004</v>
      </c>
      <c r="E34" s="11">
        <v>0.6</v>
      </c>
      <c r="F34" s="11">
        <v>1.3</v>
      </c>
      <c r="G34" s="11">
        <v>0.4</v>
      </c>
      <c r="H34" s="11">
        <v>0.5</v>
      </c>
      <c r="I34" s="11">
        <v>-25</v>
      </c>
      <c r="J34" s="11">
        <v>56.8</v>
      </c>
      <c r="K34" s="11">
        <v>54.1</v>
      </c>
      <c r="L34" s="11">
        <v>56.1</v>
      </c>
      <c r="M34" s="11">
        <v>6.1</v>
      </c>
      <c r="N34" s="11">
        <v>1.1000000000000001</v>
      </c>
      <c r="O34" s="11">
        <v>1.1000000000000001</v>
      </c>
      <c r="P34" s="11">
        <v>0.1</v>
      </c>
      <c r="Q34" s="11">
        <v>1.1000000000000001</v>
      </c>
      <c r="R34" s="8">
        <v>42185</v>
      </c>
      <c r="S34" s="13">
        <v>0.7</v>
      </c>
      <c r="T34" s="13">
        <v>2.4</v>
      </c>
      <c r="Y34" s="21">
        <v>99.744414285714271</v>
      </c>
      <c r="Z34" s="29">
        <f t="shared" si="0"/>
        <v>0.25558571428572918</v>
      </c>
      <c r="AA34" s="29"/>
      <c r="AM34" s="15">
        <v>37680</v>
      </c>
      <c r="AN34">
        <v>1.6</v>
      </c>
      <c r="AO34">
        <v>3.75</v>
      </c>
      <c r="BE34" s="30">
        <v>38321</v>
      </c>
      <c r="BF34">
        <v>4.75</v>
      </c>
      <c r="BG34">
        <v>2.4343181818181705</v>
      </c>
    </row>
    <row r="35" spans="1:59" x14ac:dyDescent="0.25">
      <c r="A35" s="8">
        <v>44074</v>
      </c>
      <c r="B35" s="11">
        <v>0.9</v>
      </c>
      <c r="C35" s="11">
        <v>0.1</v>
      </c>
      <c r="D35" s="11">
        <v>4.5999999999999996</v>
      </c>
      <c r="E35" s="11">
        <v>-0.6</v>
      </c>
      <c r="F35" s="11">
        <v>0.9</v>
      </c>
      <c r="G35" s="11">
        <v>-0.4</v>
      </c>
      <c r="H35" s="11">
        <v>0.2</v>
      </c>
      <c r="I35" s="11">
        <v>-27</v>
      </c>
      <c r="J35" s="11">
        <v>54.6</v>
      </c>
      <c r="K35" s="11">
        <v>55.2</v>
      </c>
      <c r="L35" s="11">
        <v>58.8</v>
      </c>
      <c r="M35" s="11">
        <v>4.7</v>
      </c>
      <c r="N35" s="11">
        <v>1.2</v>
      </c>
      <c r="O35" s="11">
        <v>1.6</v>
      </c>
      <c r="P35" s="11">
        <v>0.1</v>
      </c>
      <c r="Q35" s="11">
        <v>2</v>
      </c>
      <c r="R35" s="8">
        <v>42094</v>
      </c>
      <c r="S35" s="13">
        <v>0.5</v>
      </c>
      <c r="T35" s="13">
        <v>2.9</v>
      </c>
      <c r="Y35" s="21">
        <v>99.770119047619048</v>
      </c>
      <c r="Z35" s="29">
        <f t="shared" si="0"/>
        <v>0.22988095238095241</v>
      </c>
      <c r="AA35" s="29"/>
      <c r="AM35" s="15">
        <v>37652</v>
      </c>
      <c r="AN35">
        <v>1.3</v>
      </c>
      <c r="AO35">
        <v>4</v>
      </c>
      <c r="BE35" s="30">
        <v>38291</v>
      </c>
      <c r="BF35">
        <v>4.75</v>
      </c>
      <c r="BG35">
        <v>2.2869047619047649</v>
      </c>
    </row>
    <row r="36" spans="1:59" x14ac:dyDescent="0.25">
      <c r="A36" s="8">
        <v>44043</v>
      </c>
      <c r="B36" s="11">
        <v>0.2</v>
      </c>
      <c r="C36" s="11">
        <v>-1</v>
      </c>
      <c r="D36" s="11">
        <v>4.3</v>
      </c>
      <c r="E36" s="11">
        <v>0.4</v>
      </c>
      <c r="F36" s="11">
        <v>1.8</v>
      </c>
      <c r="G36" s="11">
        <v>0.4</v>
      </c>
      <c r="H36" s="11">
        <v>1</v>
      </c>
      <c r="I36" s="11">
        <v>-27</v>
      </c>
      <c r="J36" s="11">
        <v>58.1</v>
      </c>
      <c r="K36" s="11">
        <v>53.3</v>
      </c>
      <c r="L36" s="11">
        <v>56.5</v>
      </c>
      <c r="M36" s="11">
        <v>4.3</v>
      </c>
      <c r="N36" s="11">
        <v>2.6</v>
      </c>
      <c r="O36" s="11">
        <v>3.9</v>
      </c>
      <c r="P36" s="11"/>
      <c r="Q36" s="11">
        <v>7.4</v>
      </c>
      <c r="R36" s="8">
        <v>42004</v>
      </c>
      <c r="S36" s="13">
        <v>0.6</v>
      </c>
      <c r="T36" s="13">
        <v>3</v>
      </c>
      <c r="Y36" s="21">
        <v>99.748636363636379</v>
      </c>
      <c r="Z36" s="29">
        <f t="shared" si="0"/>
        <v>0.25136363636362091</v>
      </c>
      <c r="AA36" s="29"/>
      <c r="AM36" s="15">
        <v>37621</v>
      </c>
      <c r="AN36">
        <v>1.7</v>
      </c>
      <c r="AO36">
        <v>4</v>
      </c>
      <c r="BE36" s="30">
        <v>38260</v>
      </c>
      <c r="BF36">
        <v>4.75</v>
      </c>
      <c r="BG36">
        <v>2.1010227272727064</v>
      </c>
    </row>
    <row r="37" spans="1:59" x14ac:dyDescent="0.25">
      <c r="A37" s="8">
        <v>44012</v>
      </c>
      <c r="B37" s="11">
        <v>-0.2</v>
      </c>
      <c r="C37" s="11">
        <v>-1.3</v>
      </c>
      <c r="D37" s="11">
        <v>4.0999999999999996</v>
      </c>
      <c r="E37" s="11">
        <v>0.2</v>
      </c>
      <c r="F37" s="11">
        <v>1.4</v>
      </c>
      <c r="G37" s="11">
        <v>0.1</v>
      </c>
      <c r="H37" s="11">
        <v>0.6</v>
      </c>
      <c r="I37" s="11">
        <v>-27</v>
      </c>
      <c r="J37" s="11">
        <v>55.3</v>
      </c>
      <c r="K37" s="11">
        <v>50.1</v>
      </c>
      <c r="L37" s="11">
        <v>47.1</v>
      </c>
      <c r="M37" s="11">
        <v>10.9</v>
      </c>
      <c r="N37" s="11">
        <v>12.9</v>
      </c>
      <c r="O37" s="11">
        <v>13.8</v>
      </c>
      <c r="P37" s="11">
        <v>0.1</v>
      </c>
      <c r="Q37" s="11">
        <v>9</v>
      </c>
      <c r="R37" s="8">
        <v>41912</v>
      </c>
      <c r="S37" s="13">
        <v>0.6</v>
      </c>
      <c r="T37" s="13">
        <v>2.6</v>
      </c>
      <c r="Y37" s="21">
        <v>99.700954545454536</v>
      </c>
      <c r="Z37" s="29">
        <f t="shared" si="0"/>
        <v>0.29904545454546394</v>
      </c>
      <c r="AA37" s="29"/>
      <c r="AM37" s="15">
        <v>37590</v>
      </c>
      <c r="AN37">
        <v>1.5</v>
      </c>
      <c r="AO37">
        <v>4</v>
      </c>
      <c r="BE37" s="30">
        <v>38230</v>
      </c>
      <c r="BF37">
        <v>4.75</v>
      </c>
      <c r="BG37">
        <v>1.8813636363636306</v>
      </c>
    </row>
    <row r="38" spans="1:59" x14ac:dyDescent="0.25">
      <c r="A38" s="8">
        <v>43982</v>
      </c>
      <c r="B38" s="11">
        <v>0.7</v>
      </c>
      <c r="C38" s="11">
        <v>-0.3</v>
      </c>
      <c r="D38" s="11">
        <v>4.0999999999999996</v>
      </c>
      <c r="E38" s="11">
        <v>0</v>
      </c>
      <c r="F38" s="11">
        <v>1.2</v>
      </c>
      <c r="G38" s="11">
        <v>0</v>
      </c>
      <c r="H38" s="11">
        <v>0.5</v>
      </c>
      <c r="I38" s="11">
        <v>-36</v>
      </c>
      <c r="J38" s="11">
        <v>28.9</v>
      </c>
      <c r="K38" s="11">
        <v>40.700000000000003</v>
      </c>
      <c r="L38" s="11">
        <v>29</v>
      </c>
      <c r="M38" s="11">
        <v>7.9</v>
      </c>
      <c r="N38" s="11">
        <v>11.2</v>
      </c>
      <c r="O38" s="11">
        <v>12.7</v>
      </c>
      <c r="P38" s="11">
        <v>0.1</v>
      </c>
      <c r="Q38" s="11">
        <v>3.2</v>
      </c>
      <c r="R38" s="8">
        <v>41820</v>
      </c>
      <c r="S38" s="13">
        <v>0.7</v>
      </c>
      <c r="T38" s="13">
        <v>3.2</v>
      </c>
      <c r="Y38" s="21">
        <v>99.670249999999996</v>
      </c>
      <c r="Z38" s="29">
        <f t="shared" si="0"/>
        <v>0.32975000000000421</v>
      </c>
      <c r="AA38" s="29"/>
      <c r="AM38" s="15">
        <v>37560</v>
      </c>
      <c r="AN38">
        <v>1.4</v>
      </c>
      <c r="AO38">
        <v>4</v>
      </c>
      <c r="BE38" s="30">
        <v>38199</v>
      </c>
      <c r="BF38">
        <v>4.5</v>
      </c>
      <c r="BG38">
        <v>1.9443181818181898</v>
      </c>
    </row>
    <row r="39" spans="1:59" x14ac:dyDescent="0.25">
      <c r="A39" s="8">
        <v>43951</v>
      </c>
      <c r="B39" s="11">
        <v>1.7</v>
      </c>
      <c r="C39" s="11">
        <v>1.1000000000000001</v>
      </c>
      <c r="D39" s="11">
        <v>4.0999999999999996</v>
      </c>
      <c r="E39" s="11">
        <v>0.1</v>
      </c>
      <c r="F39" s="11">
        <v>1.4</v>
      </c>
      <c r="G39" s="11">
        <v>-0.2</v>
      </c>
      <c r="H39" s="11">
        <v>0.8</v>
      </c>
      <c r="I39" s="11">
        <v>-33</v>
      </c>
      <c r="J39" s="11"/>
      <c r="K39" s="11">
        <v>32.6</v>
      </c>
      <c r="L39" s="11">
        <v>13.4</v>
      </c>
      <c r="M39" s="11">
        <v>5.7</v>
      </c>
      <c r="N39" s="11">
        <v>-14.7</v>
      </c>
      <c r="O39" s="11">
        <v>-17.899999999999999</v>
      </c>
      <c r="P39" s="11"/>
      <c r="Q39" s="11">
        <v>-20.9</v>
      </c>
      <c r="R39" s="8">
        <v>41729</v>
      </c>
      <c r="S39" s="13">
        <v>0.8</v>
      </c>
      <c r="T39" s="13">
        <v>3</v>
      </c>
      <c r="Y39" s="21">
        <v>99.525714285714287</v>
      </c>
      <c r="Z39" s="29">
        <f t="shared" si="0"/>
        <v>0.47428571428571331</v>
      </c>
      <c r="AA39" s="29"/>
      <c r="AM39" s="15">
        <v>37529</v>
      </c>
      <c r="AN39">
        <v>1</v>
      </c>
      <c r="AO39">
        <v>4</v>
      </c>
      <c r="BE39" s="30">
        <v>38168</v>
      </c>
      <c r="BF39">
        <v>4.5</v>
      </c>
      <c r="BG39">
        <v>1.8085681818181882</v>
      </c>
    </row>
    <row r="40" spans="1:59" x14ac:dyDescent="0.25">
      <c r="A40" s="8">
        <v>43921</v>
      </c>
      <c r="B40" s="11">
        <v>2.7</v>
      </c>
      <c r="C40" s="11">
        <v>2.5</v>
      </c>
      <c r="D40" s="11">
        <v>4</v>
      </c>
      <c r="E40" s="11">
        <v>0.1</v>
      </c>
      <c r="F40" s="11">
        <v>1.6</v>
      </c>
      <c r="G40" s="11">
        <v>0</v>
      </c>
      <c r="H40" s="11">
        <v>1.5</v>
      </c>
      <c r="I40" s="11">
        <v>-34</v>
      </c>
      <c r="J40" s="11"/>
      <c r="K40" s="11">
        <v>47.8</v>
      </c>
      <c r="L40" s="11">
        <v>34.5</v>
      </c>
      <c r="M40" s="11">
        <v>-3.5</v>
      </c>
      <c r="N40" s="11">
        <v>-3.9</v>
      </c>
      <c r="O40" s="11">
        <v>-5.4</v>
      </c>
      <c r="P40" s="11">
        <v>0.1</v>
      </c>
      <c r="Q40" s="11">
        <v>-7</v>
      </c>
      <c r="R40" s="8">
        <v>41639</v>
      </c>
      <c r="S40" s="13">
        <v>0.6</v>
      </c>
      <c r="T40" s="13">
        <v>2.7</v>
      </c>
      <c r="Y40" s="21">
        <v>99.267868181818145</v>
      </c>
      <c r="Z40" s="29">
        <f t="shared" si="0"/>
        <v>0.73213181818185546</v>
      </c>
      <c r="AA40" s="29"/>
      <c r="AM40" s="15">
        <v>37499</v>
      </c>
      <c r="AN40">
        <v>1</v>
      </c>
      <c r="AO40">
        <v>4</v>
      </c>
      <c r="BE40" s="30">
        <v>38138</v>
      </c>
      <c r="BF40">
        <v>4.25</v>
      </c>
      <c r="BG40">
        <v>1.4274999999999949</v>
      </c>
    </row>
    <row r="41" spans="1:59" x14ac:dyDescent="0.25">
      <c r="A41" s="8">
        <v>43890</v>
      </c>
      <c r="B41" s="11">
        <v>2.9</v>
      </c>
      <c r="C41" s="11">
        <v>2.8</v>
      </c>
      <c r="D41" s="11">
        <v>4</v>
      </c>
      <c r="E41" s="11">
        <v>0.6</v>
      </c>
      <c r="F41" s="11">
        <v>1.7</v>
      </c>
      <c r="G41" s="11">
        <v>0.4</v>
      </c>
      <c r="H41" s="11">
        <v>1.7</v>
      </c>
      <c r="I41" s="11">
        <v>-7</v>
      </c>
      <c r="J41" s="11"/>
      <c r="K41" s="11">
        <v>51.7</v>
      </c>
      <c r="L41" s="11">
        <v>53.2</v>
      </c>
      <c r="M41" s="11">
        <v>-0.4</v>
      </c>
      <c r="N41" s="11">
        <v>-1.1000000000000001</v>
      </c>
      <c r="O41" s="11">
        <v>-1</v>
      </c>
      <c r="P41" s="11"/>
      <c r="Q41" s="11">
        <v>-0.5</v>
      </c>
      <c r="R41" s="8">
        <v>41547</v>
      </c>
      <c r="S41" s="13">
        <v>0.9</v>
      </c>
      <c r="T41" s="13">
        <v>1.9</v>
      </c>
      <c r="Y41" s="21">
        <v>98.376052631578958</v>
      </c>
      <c r="Z41" s="29">
        <f t="shared" si="0"/>
        <v>1.6239473684210424</v>
      </c>
      <c r="AA41" s="29"/>
      <c r="AM41" s="15">
        <v>37468</v>
      </c>
      <c r="AN41">
        <v>1.1000000000000001</v>
      </c>
      <c r="AO41">
        <v>4</v>
      </c>
      <c r="BE41" s="30">
        <v>38107</v>
      </c>
      <c r="BF41">
        <v>4</v>
      </c>
      <c r="BG41">
        <v>1.2788095238095281</v>
      </c>
    </row>
    <row r="42" spans="1:59" x14ac:dyDescent="0.25">
      <c r="A42" s="8">
        <v>43861</v>
      </c>
      <c r="B42" s="11">
        <v>3</v>
      </c>
      <c r="C42" s="11">
        <v>2.9</v>
      </c>
      <c r="D42" s="11">
        <v>3.9</v>
      </c>
      <c r="E42" s="11">
        <v>-0.6</v>
      </c>
      <c r="F42" s="11">
        <v>1.6</v>
      </c>
      <c r="G42" s="11">
        <v>-0.3</v>
      </c>
      <c r="H42" s="11">
        <v>1.8</v>
      </c>
      <c r="I42" s="11">
        <v>-9</v>
      </c>
      <c r="J42" s="11"/>
      <c r="K42" s="11">
        <v>50</v>
      </c>
      <c r="L42" s="11">
        <v>53.9</v>
      </c>
      <c r="M42" s="11">
        <v>0</v>
      </c>
      <c r="N42" s="11">
        <v>1.6</v>
      </c>
      <c r="O42" s="11">
        <v>1</v>
      </c>
      <c r="P42" s="11">
        <v>0.75</v>
      </c>
      <c r="Q42" s="11">
        <v>0.3</v>
      </c>
      <c r="R42" s="8">
        <v>41455</v>
      </c>
      <c r="S42" s="13">
        <v>0.8</v>
      </c>
      <c r="T42" s="13">
        <v>1.3</v>
      </c>
      <c r="Y42" s="21">
        <v>98.280476190476207</v>
      </c>
      <c r="Z42" s="29">
        <f t="shared" si="0"/>
        <v>1.7195238095237926</v>
      </c>
      <c r="AA42" s="29"/>
      <c r="AM42" s="15">
        <v>37437</v>
      </c>
      <c r="AN42">
        <v>0.6</v>
      </c>
      <c r="AO42">
        <v>4</v>
      </c>
      <c r="BE42" s="30">
        <v>38077</v>
      </c>
      <c r="BF42">
        <v>4</v>
      </c>
      <c r="BG42">
        <v>1.1421739130434929</v>
      </c>
    </row>
    <row r="43" spans="1:59" x14ac:dyDescent="0.25">
      <c r="A43" s="8">
        <v>43830</v>
      </c>
      <c r="B43" s="11">
        <v>3.2</v>
      </c>
      <c r="C43" s="11">
        <v>2.7</v>
      </c>
      <c r="D43" s="11">
        <v>3.8</v>
      </c>
      <c r="E43" s="11">
        <v>0</v>
      </c>
      <c r="F43" s="11">
        <v>1.4</v>
      </c>
      <c r="G43" s="11">
        <v>0</v>
      </c>
      <c r="H43" s="11">
        <v>1.3</v>
      </c>
      <c r="I43" s="11">
        <v>-11</v>
      </c>
      <c r="J43" s="11"/>
      <c r="K43" s="11">
        <v>47.5</v>
      </c>
      <c r="L43" s="11">
        <v>50</v>
      </c>
      <c r="M43" s="11">
        <v>1.7</v>
      </c>
      <c r="N43" s="11">
        <v>-1.3</v>
      </c>
      <c r="O43" s="11">
        <v>-0.9</v>
      </c>
      <c r="P43" s="11">
        <v>0.75</v>
      </c>
      <c r="Q43" s="11">
        <v>0</v>
      </c>
      <c r="R43" s="8">
        <v>41364</v>
      </c>
      <c r="S43" s="13">
        <v>0.5</v>
      </c>
      <c r="T43" s="13">
        <v>0.3</v>
      </c>
      <c r="Y43" s="21">
        <v>98.172571428571416</v>
      </c>
      <c r="Z43" s="29">
        <f t="shared" si="0"/>
        <v>1.8274285714285838</v>
      </c>
      <c r="AA43" s="29"/>
      <c r="AM43" s="15">
        <v>37407</v>
      </c>
      <c r="AN43">
        <v>0.8</v>
      </c>
      <c r="AO43">
        <v>4</v>
      </c>
      <c r="BE43" s="30">
        <v>38046</v>
      </c>
      <c r="BF43">
        <v>4</v>
      </c>
      <c r="BG43">
        <v>1.1456249999999812</v>
      </c>
    </row>
    <row r="44" spans="1:59" x14ac:dyDescent="0.25">
      <c r="A44" s="8">
        <v>43799</v>
      </c>
      <c r="B44" s="11">
        <v>3.3</v>
      </c>
      <c r="C44" s="11">
        <v>3.2</v>
      </c>
      <c r="D44" s="11">
        <v>3.8</v>
      </c>
      <c r="E44" s="11">
        <v>0.2</v>
      </c>
      <c r="F44" s="11">
        <v>1.7</v>
      </c>
      <c r="G44" s="11">
        <v>0.2</v>
      </c>
      <c r="H44" s="11">
        <v>1.5</v>
      </c>
      <c r="I44" s="11">
        <v>-14</v>
      </c>
      <c r="J44" s="11"/>
      <c r="K44" s="11">
        <v>48.9</v>
      </c>
      <c r="L44" s="11">
        <v>49.3</v>
      </c>
      <c r="M44" s="11">
        <v>-4.9000000000000004</v>
      </c>
      <c r="N44" s="11">
        <v>0</v>
      </c>
      <c r="O44" s="11">
        <v>-0.2</v>
      </c>
      <c r="P44" s="11">
        <v>0.75</v>
      </c>
      <c r="Q44" s="11">
        <v>-0.2</v>
      </c>
      <c r="R44" s="8">
        <v>41274</v>
      </c>
      <c r="S44" s="13">
        <v>-0.2</v>
      </c>
      <c r="T44" s="13">
        <v>0.2</v>
      </c>
      <c r="Y44" s="21">
        <v>98.093874999999997</v>
      </c>
      <c r="Z44" s="29">
        <f t="shared" si="0"/>
        <v>1.906125000000003</v>
      </c>
      <c r="AA44" s="29"/>
      <c r="AM44" s="15">
        <v>37376</v>
      </c>
      <c r="AN44">
        <v>1.4</v>
      </c>
      <c r="AO44">
        <v>4</v>
      </c>
      <c r="BE44" s="30">
        <v>38017</v>
      </c>
      <c r="BF44">
        <v>3.75</v>
      </c>
      <c r="BG44">
        <v>1.1788095238095337</v>
      </c>
    </row>
    <row r="45" spans="1:59" x14ac:dyDescent="0.25">
      <c r="A45" s="8">
        <v>43769</v>
      </c>
      <c r="B45" s="11">
        <v>3.5</v>
      </c>
      <c r="C45" s="11">
        <v>3.3</v>
      </c>
      <c r="D45" s="11">
        <v>3.8</v>
      </c>
      <c r="E45" s="11">
        <v>0.1</v>
      </c>
      <c r="F45" s="11">
        <v>1.7</v>
      </c>
      <c r="G45" s="11">
        <v>-0.2</v>
      </c>
      <c r="H45" s="11">
        <v>1.5</v>
      </c>
      <c r="I45" s="11">
        <v>-14</v>
      </c>
      <c r="J45" s="11"/>
      <c r="K45" s="11">
        <v>49.6</v>
      </c>
      <c r="L45" s="11">
        <v>50</v>
      </c>
      <c r="M45" s="11">
        <v>0.1</v>
      </c>
      <c r="N45" s="11">
        <v>-0.5</v>
      </c>
      <c r="O45" s="11">
        <v>-0.3</v>
      </c>
      <c r="P45" s="11"/>
      <c r="Q45" s="11">
        <v>-0.1</v>
      </c>
      <c r="R45" s="8">
        <v>41182</v>
      </c>
      <c r="S45" s="13">
        <v>1.2</v>
      </c>
      <c r="T45" s="13">
        <v>0</v>
      </c>
      <c r="Y45" s="21">
        <v>98.121521739130415</v>
      </c>
      <c r="Z45" s="29">
        <f t="shared" si="0"/>
        <v>1.8784782608695849</v>
      </c>
      <c r="AA45" s="29"/>
      <c r="AM45" s="15">
        <v>37346</v>
      </c>
      <c r="AN45">
        <v>1.5</v>
      </c>
      <c r="AO45">
        <v>4</v>
      </c>
      <c r="BE45" s="30">
        <v>37986</v>
      </c>
      <c r="BF45">
        <v>3.75</v>
      </c>
      <c r="BG45">
        <v>1.2069318181817863</v>
      </c>
    </row>
    <row r="46" spans="1:59" x14ac:dyDescent="0.25">
      <c r="A46" s="8">
        <v>43738</v>
      </c>
      <c r="B46" s="11">
        <v>3.6</v>
      </c>
      <c r="C46" s="11">
        <v>3.8</v>
      </c>
      <c r="D46" s="11">
        <v>3.8</v>
      </c>
      <c r="E46" s="11">
        <v>0.2</v>
      </c>
      <c r="F46" s="11">
        <v>1.7</v>
      </c>
      <c r="G46" s="11">
        <v>0.1</v>
      </c>
      <c r="H46" s="11">
        <v>1.7</v>
      </c>
      <c r="I46" s="11">
        <v>-12</v>
      </c>
      <c r="J46" s="11"/>
      <c r="K46" s="11">
        <v>48.3</v>
      </c>
      <c r="L46" s="11">
        <v>49.5</v>
      </c>
      <c r="M46" s="11">
        <v>-1.7</v>
      </c>
      <c r="N46" s="11">
        <v>-0.4</v>
      </c>
      <c r="O46" s="11">
        <v>-0.4</v>
      </c>
      <c r="P46" s="11">
        <v>0.75</v>
      </c>
      <c r="Q46" s="11">
        <v>0.4</v>
      </c>
      <c r="R46" s="8">
        <v>41090</v>
      </c>
      <c r="S46" s="13">
        <v>-0.1</v>
      </c>
      <c r="T46" s="13">
        <v>-0.5</v>
      </c>
      <c r="Y46" s="21">
        <v>97.952870000000004</v>
      </c>
      <c r="Z46" s="29">
        <f t="shared" si="0"/>
        <v>2.0471299999999957</v>
      </c>
      <c r="AA46" s="29"/>
      <c r="AM46" s="15">
        <v>37315</v>
      </c>
      <c r="AN46">
        <v>1.5</v>
      </c>
      <c r="AO46">
        <v>4</v>
      </c>
      <c r="BE46" s="30">
        <v>37955</v>
      </c>
      <c r="BF46">
        <v>3.75</v>
      </c>
      <c r="BG46">
        <v>1.1900000000000119</v>
      </c>
    </row>
    <row r="47" spans="1:59" x14ac:dyDescent="0.25">
      <c r="A47" s="8">
        <v>43708</v>
      </c>
      <c r="B47" s="11">
        <v>3.8</v>
      </c>
      <c r="C47" s="11">
        <v>3.7</v>
      </c>
      <c r="D47" s="11">
        <v>3.9</v>
      </c>
      <c r="E47" s="11">
        <v>0.4</v>
      </c>
      <c r="F47" s="11">
        <v>1.5</v>
      </c>
      <c r="G47" s="11">
        <v>0.4</v>
      </c>
      <c r="H47" s="11">
        <v>1.7</v>
      </c>
      <c r="I47" s="11">
        <v>-14</v>
      </c>
      <c r="J47" s="11"/>
      <c r="K47" s="11">
        <v>47.4</v>
      </c>
      <c r="L47" s="11">
        <v>50.6</v>
      </c>
      <c r="M47" s="11">
        <v>-0.5</v>
      </c>
      <c r="N47" s="11">
        <v>-0.2</v>
      </c>
      <c r="O47" s="11">
        <v>-0.3</v>
      </c>
      <c r="P47" s="11">
        <v>0.75</v>
      </c>
      <c r="Q47" s="11">
        <v>0</v>
      </c>
      <c r="R47" s="8">
        <v>40999</v>
      </c>
      <c r="S47" s="13">
        <v>0.7</v>
      </c>
      <c r="T47" s="13">
        <v>-0.2</v>
      </c>
      <c r="Y47" s="21">
        <v>97.972499999999997</v>
      </c>
      <c r="Z47" s="29">
        <f t="shared" si="0"/>
        <v>2.0275000000000034</v>
      </c>
      <c r="AA47" s="29"/>
      <c r="AM47" s="15">
        <v>37287</v>
      </c>
      <c r="AN47">
        <v>1.6</v>
      </c>
      <c r="AO47">
        <v>4</v>
      </c>
      <c r="BE47" s="30">
        <v>37925</v>
      </c>
      <c r="BF47">
        <v>3.5</v>
      </c>
      <c r="BG47">
        <v>1.1784782608695679</v>
      </c>
    </row>
    <row r="48" spans="1:59" x14ac:dyDescent="0.25">
      <c r="A48" s="8">
        <v>43677</v>
      </c>
      <c r="B48" s="11">
        <v>3.9</v>
      </c>
      <c r="C48" s="11">
        <v>3.9</v>
      </c>
      <c r="D48" s="11">
        <v>3.8</v>
      </c>
      <c r="E48" s="11">
        <v>0.1</v>
      </c>
      <c r="F48" s="11">
        <v>1.9</v>
      </c>
      <c r="G48" s="11">
        <v>0</v>
      </c>
      <c r="H48" s="11">
        <v>2.1</v>
      </c>
      <c r="I48" s="11">
        <v>-11</v>
      </c>
      <c r="J48" s="11"/>
      <c r="K48" s="11">
        <v>48</v>
      </c>
      <c r="L48" s="11">
        <v>51.4</v>
      </c>
      <c r="M48" s="11">
        <v>0.1</v>
      </c>
      <c r="N48" s="11">
        <v>0.8</v>
      </c>
      <c r="O48" s="11">
        <v>0.7</v>
      </c>
      <c r="P48" s="11"/>
      <c r="Q48" s="11">
        <v>0.4</v>
      </c>
      <c r="R48" s="8">
        <v>40908</v>
      </c>
      <c r="S48" s="13">
        <v>0.1</v>
      </c>
      <c r="T48" s="13">
        <v>0.5</v>
      </c>
      <c r="Y48" s="21">
        <v>97.892045454545453</v>
      </c>
      <c r="Z48" s="29">
        <f t="shared" si="0"/>
        <v>2.1079545454545467</v>
      </c>
      <c r="AA48" s="29"/>
      <c r="AM48" s="15">
        <v>37256</v>
      </c>
      <c r="AN48">
        <v>1.1000000000000001</v>
      </c>
      <c r="AO48">
        <v>4</v>
      </c>
      <c r="BE48" s="30">
        <v>37894</v>
      </c>
      <c r="BF48">
        <v>3.5</v>
      </c>
      <c r="BG48">
        <v>1.1586363636363899</v>
      </c>
    </row>
    <row r="49" spans="1:59" x14ac:dyDescent="0.25">
      <c r="A49" s="8">
        <v>43646</v>
      </c>
      <c r="B49" s="11">
        <v>3.9</v>
      </c>
      <c r="C49" s="11">
        <v>3.9</v>
      </c>
      <c r="D49" s="11">
        <v>3.9</v>
      </c>
      <c r="E49" s="11">
        <v>0</v>
      </c>
      <c r="F49" s="11">
        <v>1.8</v>
      </c>
      <c r="G49" s="11">
        <v>0</v>
      </c>
      <c r="H49" s="11">
        <v>2</v>
      </c>
      <c r="I49" s="11">
        <v>-13</v>
      </c>
      <c r="J49" s="11"/>
      <c r="K49" s="11">
        <v>48</v>
      </c>
      <c r="L49" s="11">
        <v>50.2</v>
      </c>
      <c r="M49" s="11">
        <v>-1.6</v>
      </c>
      <c r="N49" s="11">
        <v>1.4</v>
      </c>
      <c r="O49" s="11">
        <v>1.5</v>
      </c>
      <c r="P49" s="11">
        <v>0.75</v>
      </c>
      <c r="Q49" s="11">
        <v>0.3</v>
      </c>
      <c r="R49" s="8">
        <v>40816</v>
      </c>
      <c r="S49" s="13">
        <v>0.3</v>
      </c>
      <c r="T49" s="13">
        <v>0.5</v>
      </c>
      <c r="Y49" s="21">
        <v>97.766325000000009</v>
      </c>
      <c r="Z49" s="29">
        <f t="shared" si="0"/>
        <v>2.233674999999991</v>
      </c>
      <c r="AA49" s="29"/>
      <c r="AM49" s="15">
        <v>37225</v>
      </c>
      <c r="AN49">
        <v>0.8</v>
      </c>
      <c r="AO49">
        <v>4</v>
      </c>
      <c r="BE49" s="30">
        <v>37864</v>
      </c>
      <c r="BF49">
        <v>3.5</v>
      </c>
      <c r="BG49">
        <v>1.1542857142857059</v>
      </c>
    </row>
    <row r="50" spans="1:59" x14ac:dyDescent="0.25">
      <c r="A50" s="2">
        <v>43616</v>
      </c>
      <c r="B50" s="4">
        <v>3.6</v>
      </c>
      <c r="C50" s="4">
        <v>3.5</v>
      </c>
      <c r="D50" s="4">
        <v>3.8</v>
      </c>
      <c r="E50" s="4">
        <v>0.2</v>
      </c>
      <c r="F50" s="4">
        <v>1.7</v>
      </c>
      <c r="G50" s="4">
        <v>0.3</v>
      </c>
      <c r="H50" s="4">
        <v>2</v>
      </c>
      <c r="I50" s="4">
        <v>-10</v>
      </c>
      <c r="J50" s="4"/>
      <c r="K50" s="4">
        <v>49.4</v>
      </c>
      <c r="L50" s="4">
        <v>51</v>
      </c>
      <c r="M50" s="4">
        <v>-3</v>
      </c>
      <c r="N50" s="4">
        <v>-0.8</v>
      </c>
      <c r="O50" s="4">
        <v>-0.9</v>
      </c>
      <c r="P50" s="4">
        <v>0.75</v>
      </c>
      <c r="Q50" s="4">
        <v>0.4</v>
      </c>
      <c r="R50" s="8">
        <v>40724</v>
      </c>
      <c r="S50" s="13">
        <v>0.1</v>
      </c>
      <c r="T50" s="13">
        <v>0.6</v>
      </c>
      <c r="Y50" s="21">
        <v>97.477045454545447</v>
      </c>
      <c r="Z50" s="29">
        <f t="shared" si="0"/>
        <v>2.522954545454553</v>
      </c>
      <c r="AA50" s="29"/>
      <c r="AM50" s="15">
        <v>37195</v>
      </c>
      <c r="AN50">
        <v>1.2</v>
      </c>
      <c r="AO50">
        <v>4.5</v>
      </c>
      <c r="BE50" s="30">
        <v>37833</v>
      </c>
      <c r="BF50">
        <v>3.5</v>
      </c>
      <c r="BG50">
        <v>1.0870454545454749</v>
      </c>
    </row>
    <row r="51" spans="1:59" x14ac:dyDescent="0.25">
      <c r="A51" s="2">
        <v>43585</v>
      </c>
      <c r="B51" s="4">
        <v>3.4</v>
      </c>
      <c r="C51" s="4">
        <v>3.4</v>
      </c>
      <c r="D51" s="4">
        <v>3.8</v>
      </c>
      <c r="E51" s="4">
        <v>0.3</v>
      </c>
      <c r="F51" s="4">
        <v>1.8</v>
      </c>
      <c r="G51" s="4">
        <v>0.6</v>
      </c>
      <c r="H51" s="4">
        <v>2.1</v>
      </c>
      <c r="I51" s="4">
        <v>-13</v>
      </c>
      <c r="J51" s="4"/>
      <c r="K51" s="4">
        <v>53.1</v>
      </c>
      <c r="L51" s="4">
        <v>50.4</v>
      </c>
      <c r="M51" s="4">
        <v>3.7</v>
      </c>
      <c r="N51" s="4">
        <v>0</v>
      </c>
      <c r="O51" s="4">
        <v>0</v>
      </c>
      <c r="P51" s="4">
        <v>0.75</v>
      </c>
      <c r="Q51" s="4">
        <v>-0.4</v>
      </c>
      <c r="R51" s="2">
        <v>40633</v>
      </c>
      <c r="S51" s="13">
        <v>0.4</v>
      </c>
      <c r="T51" s="13">
        <v>1.6</v>
      </c>
      <c r="Y51" s="21">
        <v>97.435476190476194</v>
      </c>
      <c r="Z51" s="29">
        <f t="shared" si="0"/>
        <v>2.5645238095238057</v>
      </c>
      <c r="AA51" s="29"/>
      <c r="AM51" s="15">
        <v>37164</v>
      </c>
      <c r="AN51">
        <v>1.3</v>
      </c>
      <c r="AO51">
        <v>4.75</v>
      </c>
      <c r="BE51" s="30">
        <v>37802</v>
      </c>
      <c r="BF51">
        <v>3.75</v>
      </c>
      <c r="BG51">
        <v>1.0779761904761784</v>
      </c>
    </row>
    <row r="52" spans="1:59" x14ac:dyDescent="0.25">
      <c r="A52" s="2">
        <v>43555</v>
      </c>
      <c r="B52" s="4">
        <v>3.3</v>
      </c>
      <c r="C52" s="4">
        <v>3.3</v>
      </c>
      <c r="D52" s="4">
        <v>3.8</v>
      </c>
      <c r="E52" s="4">
        <v>0.2</v>
      </c>
      <c r="F52" s="4">
        <v>1.8</v>
      </c>
      <c r="G52" s="4">
        <v>0.2</v>
      </c>
      <c r="H52" s="4">
        <v>1.9</v>
      </c>
      <c r="I52" s="4">
        <v>-13</v>
      </c>
      <c r="J52" s="4"/>
      <c r="K52" s="4">
        <v>55.1</v>
      </c>
      <c r="L52" s="4">
        <v>48.9</v>
      </c>
      <c r="M52" s="4">
        <v>-1.1000000000000001</v>
      </c>
      <c r="N52" s="4">
        <v>0.8</v>
      </c>
      <c r="O52" s="4">
        <v>0.7</v>
      </c>
      <c r="P52" s="4">
        <v>0.75</v>
      </c>
      <c r="Q52" s="4">
        <v>0</v>
      </c>
      <c r="R52" s="2">
        <v>40543</v>
      </c>
      <c r="S52" s="13">
        <v>0</v>
      </c>
      <c r="T52" s="13">
        <v>1.5</v>
      </c>
      <c r="Y52" s="21">
        <v>97.412138095238106</v>
      </c>
      <c r="Z52" s="29">
        <f t="shared" si="0"/>
        <v>2.587861904761894</v>
      </c>
      <c r="AA52" s="29"/>
      <c r="AM52" s="15">
        <v>37134</v>
      </c>
      <c r="AN52">
        <v>1.8</v>
      </c>
      <c r="AO52">
        <v>5</v>
      </c>
      <c r="BE52" s="30">
        <v>37772</v>
      </c>
      <c r="BF52">
        <v>3.75</v>
      </c>
      <c r="BG52">
        <v>1.2146428571428487</v>
      </c>
    </row>
    <row r="53" spans="1:59" x14ac:dyDescent="0.25">
      <c r="A53" s="2">
        <v>43524</v>
      </c>
      <c r="B53" s="4">
        <v>3.4</v>
      </c>
      <c r="C53" s="4">
        <v>3.5</v>
      </c>
      <c r="D53" s="4">
        <v>3.9</v>
      </c>
      <c r="E53" s="4">
        <v>0.5</v>
      </c>
      <c r="F53" s="4">
        <v>1.8</v>
      </c>
      <c r="G53" s="4">
        <v>0.5</v>
      </c>
      <c r="H53" s="4">
        <v>1.9</v>
      </c>
      <c r="I53" s="4">
        <v>-13</v>
      </c>
      <c r="J53" s="4"/>
      <c r="K53" s="4">
        <v>52.1</v>
      </c>
      <c r="L53" s="4">
        <v>51.3</v>
      </c>
      <c r="M53" s="4">
        <v>-0.1</v>
      </c>
      <c r="N53" s="4">
        <v>0.1</v>
      </c>
      <c r="O53" s="4">
        <v>0.2</v>
      </c>
      <c r="P53" s="4">
        <v>0.75</v>
      </c>
      <c r="Q53" s="4">
        <v>0.4</v>
      </c>
      <c r="R53" s="2">
        <v>40451</v>
      </c>
      <c r="S53" s="13">
        <v>0.7</v>
      </c>
      <c r="T53" s="13">
        <v>2.7</v>
      </c>
      <c r="Y53" s="21">
        <v>97.37</v>
      </c>
      <c r="Z53" s="29">
        <f t="shared" si="0"/>
        <v>2.6299999999999955</v>
      </c>
      <c r="AA53" s="29"/>
      <c r="AM53" s="15">
        <v>37103</v>
      </c>
      <c r="AN53">
        <v>1.4</v>
      </c>
      <c r="AO53">
        <v>5.25</v>
      </c>
      <c r="BE53" s="30">
        <v>37741</v>
      </c>
      <c r="BF53">
        <v>3.75</v>
      </c>
      <c r="BG53">
        <v>1.2164285714285796</v>
      </c>
    </row>
    <row r="54" spans="1:59" x14ac:dyDescent="0.25">
      <c r="A54" s="2">
        <v>43496</v>
      </c>
      <c r="B54" s="4">
        <v>3.5</v>
      </c>
      <c r="C54" s="4">
        <v>3.3</v>
      </c>
      <c r="D54" s="4">
        <v>3.9</v>
      </c>
      <c r="E54" s="4">
        <v>-0.8</v>
      </c>
      <c r="F54" s="4">
        <v>1.9</v>
      </c>
      <c r="G54" s="4">
        <v>-0.8</v>
      </c>
      <c r="H54" s="4">
        <v>1.8</v>
      </c>
      <c r="I54" s="4">
        <v>-14</v>
      </c>
      <c r="J54" s="4"/>
      <c r="K54" s="4">
        <v>52.8</v>
      </c>
      <c r="L54" s="4">
        <v>50.1</v>
      </c>
      <c r="M54" s="4">
        <v>1.8</v>
      </c>
      <c r="N54" s="4">
        <v>-0.1</v>
      </c>
      <c r="O54" s="4">
        <v>-0.1</v>
      </c>
      <c r="P54" s="4"/>
      <c r="Q54" s="4">
        <v>0.2</v>
      </c>
      <c r="R54" s="2">
        <v>40359</v>
      </c>
      <c r="S54" s="13">
        <v>1</v>
      </c>
      <c r="T54" s="13">
        <v>1.7</v>
      </c>
      <c r="Y54" s="21">
        <v>97.311666666666667</v>
      </c>
      <c r="Z54" s="29">
        <f t="shared" si="0"/>
        <v>2.6883333333333326</v>
      </c>
      <c r="AA54" s="29"/>
      <c r="AM54" s="15">
        <v>37072</v>
      </c>
      <c r="AN54">
        <v>1.7</v>
      </c>
      <c r="AO54">
        <v>5.25</v>
      </c>
      <c r="BE54" s="30">
        <v>37711</v>
      </c>
      <c r="BF54">
        <v>3.75</v>
      </c>
      <c r="BG54">
        <v>1.2421714285714245</v>
      </c>
    </row>
    <row r="55" spans="1:59" x14ac:dyDescent="0.25">
      <c r="A55" s="2">
        <v>43465</v>
      </c>
      <c r="B55" s="4">
        <v>3.4</v>
      </c>
      <c r="C55" s="4">
        <v>3.5</v>
      </c>
      <c r="D55" s="4">
        <v>4</v>
      </c>
      <c r="E55" s="4">
        <v>0.3</v>
      </c>
      <c r="F55" s="4">
        <v>1.9</v>
      </c>
      <c r="G55" s="4">
        <v>0.2</v>
      </c>
      <c r="H55" s="4">
        <v>2.1</v>
      </c>
      <c r="I55" s="4">
        <v>-14</v>
      </c>
      <c r="J55" s="4"/>
      <c r="K55" s="4">
        <v>54.3</v>
      </c>
      <c r="L55" s="4">
        <v>51.2</v>
      </c>
      <c r="M55" s="4">
        <v>-0.7</v>
      </c>
      <c r="N55" s="4">
        <v>0.3</v>
      </c>
      <c r="O55" s="4">
        <v>0.5</v>
      </c>
      <c r="P55" s="4">
        <v>0.75</v>
      </c>
      <c r="Q55" s="4">
        <v>-0.1</v>
      </c>
      <c r="R55" s="2">
        <v>40268</v>
      </c>
      <c r="S55" s="13">
        <v>0.6</v>
      </c>
      <c r="T55" s="13">
        <v>-0.2</v>
      </c>
      <c r="Y55" s="21">
        <v>97.22757</v>
      </c>
      <c r="Z55" s="29">
        <f t="shared" si="0"/>
        <v>2.7724299999999999</v>
      </c>
      <c r="AA55" s="29"/>
      <c r="AM55" s="15">
        <v>37042</v>
      </c>
      <c r="AN55">
        <v>1.7</v>
      </c>
      <c r="AO55">
        <v>5.25</v>
      </c>
      <c r="BE55" s="30">
        <v>37680</v>
      </c>
      <c r="BF55">
        <v>3.75</v>
      </c>
      <c r="BG55">
        <v>1.3152499999999776</v>
      </c>
    </row>
    <row r="56" spans="1:59" x14ac:dyDescent="0.25">
      <c r="A56" s="2">
        <v>43434</v>
      </c>
      <c r="B56" s="4">
        <v>3.4</v>
      </c>
      <c r="C56" s="4">
        <v>3.4</v>
      </c>
      <c r="D56" s="4">
        <v>4</v>
      </c>
      <c r="E56" s="4">
        <v>0.3</v>
      </c>
      <c r="F56" s="4">
        <v>1.8</v>
      </c>
      <c r="G56" s="4">
        <v>0.2</v>
      </c>
      <c r="H56" s="4">
        <v>2.2999999999999998</v>
      </c>
      <c r="I56" s="4">
        <v>-13</v>
      </c>
      <c r="J56" s="4"/>
      <c r="K56" s="4">
        <v>53.3</v>
      </c>
      <c r="L56" s="4">
        <v>50.4</v>
      </c>
      <c r="M56" s="4">
        <v>-0.5</v>
      </c>
      <c r="N56" s="4">
        <v>1.2</v>
      </c>
      <c r="O56" s="4">
        <v>1.4</v>
      </c>
      <c r="P56" s="4">
        <v>0.75</v>
      </c>
      <c r="Q56" s="4">
        <v>0.4</v>
      </c>
      <c r="R56" s="2">
        <v>40178</v>
      </c>
      <c r="S56" s="13">
        <v>0.3</v>
      </c>
      <c r="T56" s="13">
        <v>-3.1</v>
      </c>
      <c r="Y56" s="21">
        <v>97.237500000000011</v>
      </c>
      <c r="Z56" s="29">
        <f t="shared" si="0"/>
        <v>2.7624999999999886</v>
      </c>
      <c r="AA56" s="29"/>
      <c r="AM56" s="15">
        <v>37011</v>
      </c>
      <c r="AN56">
        <v>1.2</v>
      </c>
      <c r="AO56">
        <v>5.5</v>
      </c>
      <c r="BE56" s="30">
        <v>37652</v>
      </c>
      <c r="BF56">
        <v>4</v>
      </c>
      <c r="BG56">
        <v>1.3288636363636641</v>
      </c>
    </row>
    <row r="57" spans="1:59" x14ac:dyDescent="0.25">
      <c r="A57" s="2">
        <v>43404</v>
      </c>
      <c r="B57" s="4">
        <v>3.3</v>
      </c>
      <c r="C57" s="4">
        <v>3.4</v>
      </c>
      <c r="D57" s="4">
        <v>4.0999999999999996</v>
      </c>
      <c r="E57" s="4">
        <v>0</v>
      </c>
      <c r="F57" s="4">
        <v>1.9</v>
      </c>
      <c r="G57" s="4">
        <v>0.1</v>
      </c>
      <c r="H57" s="4">
        <v>2.4</v>
      </c>
      <c r="I57" s="4">
        <v>-10</v>
      </c>
      <c r="J57" s="4"/>
      <c r="K57" s="4">
        <v>51.1</v>
      </c>
      <c r="L57" s="4">
        <v>52.2</v>
      </c>
      <c r="M57" s="4">
        <v>0.1</v>
      </c>
      <c r="N57" s="4">
        <v>-0.4</v>
      </c>
      <c r="O57" s="4">
        <v>-0.5</v>
      </c>
      <c r="P57" s="4"/>
      <c r="Q57" s="4">
        <v>-0.1</v>
      </c>
      <c r="R57" s="2">
        <v>40086</v>
      </c>
      <c r="S57" s="13">
        <v>0.1</v>
      </c>
      <c r="T57" s="13">
        <v>-5.0999999999999996</v>
      </c>
      <c r="Y57" s="21">
        <v>97.295434782608723</v>
      </c>
      <c r="Z57" s="29">
        <f t="shared" si="0"/>
        <v>2.7045652173912771</v>
      </c>
      <c r="AA57" s="29"/>
      <c r="AM57" s="15">
        <v>36981</v>
      </c>
      <c r="AN57">
        <v>0.9</v>
      </c>
      <c r="AO57">
        <v>5.75</v>
      </c>
      <c r="BE57" s="30">
        <v>37621</v>
      </c>
      <c r="BF57">
        <v>4</v>
      </c>
      <c r="BG57">
        <v>1.3830952380952368</v>
      </c>
    </row>
    <row r="58" spans="1:59" x14ac:dyDescent="0.25">
      <c r="A58" s="2">
        <v>43373</v>
      </c>
      <c r="B58" s="4">
        <v>3.2</v>
      </c>
      <c r="C58" s="4">
        <v>3.1</v>
      </c>
      <c r="D58" s="4">
        <v>4.0999999999999996</v>
      </c>
      <c r="E58" s="4">
        <v>0</v>
      </c>
      <c r="F58" s="4">
        <v>1.9</v>
      </c>
      <c r="G58" s="4">
        <v>0.1</v>
      </c>
      <c r="H58" s="4">
        <v>2.4</v>
      </c>
      <c r="I58" s="4">
        <v>-9</v>
      </c>
      <c r="J58" s="4"/>
      <c r="K58" s="4">
        <v>53.7</v>
      </c>
      <c r="L58" s="4">
        <v>53.9</v>
      </c>
      <c r="M58" s="4">
        <v>-0.2</v>
      </c>
      <c r="N58" s="4">
        <v>-0.7</v>
      </c>
      <c r="O58" s="4">
        <v>-0.5</v>
      </c>
      <c r="P58" s="4">
        <v>0.75</v>
      </c>
      <c r="Q58" s="4">
        <v>0.1</v>
      </c>
      <c r="R58" s="2">
        <v>39994</v>
      </c>
      <c r="S58" s="13">
        <v>-0.2</v>
      </c>
      <c r="T58" s="13">
        <v>-5.5</v>
      </c>
      <c r="Y58" s="21">
        <v>97.502563157894741</v>
      </c>
      <c r="Z58" s="29">
        <f t="shared" si="0"/>
        <v>2.4974368421052588</v>
      </c>
      <c r="AA58" s="29"/>
      <c r="AM58" s="15">
        <v>36950</v>
      </c>
      <c r="AN58">
        <v>0.8</v>
      </c>
      <c r="AO58">
        <v>5.75</v>
      </c>
      <c r="BE58" s="30">
        <v>37590</v>
      </c>
      <c r="BF58">
        <v>4</v>
      </c>
      <c r="BG58">
        <v>1.4117499999999978</v>
      </c>
    </row>
    <row r="59" spans="1:59" x14ac:dyDescent="0.25">
      <c r="A59" s="2">
        <v>43343</v>
      </c>
      <c r="B59" s="4">
        <v>3.1</v>
      </c>
      <c r="C59" s="4">
        <v>2.8</v>
      </c>
      <c r="D59" s="4">
        <v>4</v>
      </c>
      <c r="E59" s="4">
        <v>0.8</v>
      </c>
      <c r="F59" s="4">
        <v>2.1</v>
      </c>
      <c r="G59" s="4">
        <v>0.7</v>
      </c>
      <c r="H59" s="4">
        <v>2.7</v>
      </c>
      <c r="I59" s="4">
        <v>-7</v>
      </c>
      <c r="J59" s="4"/>
      <c r="K59" s="4">
        <v>52.9</v>
      </c>
      <c r="L59" s="4">
        <v>54.3</v>
      </c>
      <c r="M59" s="4">
        <v>0.2</v>
      </c>
      <c r="N59" s="4">
        <v>0.6</v>
      </c>
      <c r="O59" s="4">
        <v>0.5</v>
      </c>
      <c r="P59" s="4">
        <v>0.75</v>
      </c>
      <c r="Q59" s="4">
        <v>0.2</v>
      </c>
      <c r="R59" s="2">
        <v>39903</v>
      </c>
      <c r="S59" s="13">
        <v>-1.7</v>
      </c>
      <c r="T59" s="13">
        <v>-4.9000000000000004</v>
      </c>
      <c r="Y59" s="21">
        <v>97.624347826086961</v>
      </c>
      <c r="Z59" s="29">
        <f t="shared" si="0"/>
        <v>2.3756521739130392</v>
      </c>
      <c r="AA59" s="29"/>
      <c r="AM59" s="15">
        <v>36922</v>
      </c>
      <c r="AN59">
        <v>0.9</v>
      </c>
      <c r="AO59">
        <v>6</v>
      </c>
      <c r="BE59" s="30">
        <v>37560</v>
      </c>
      <c r="BF59">
        <v>4</v>
      </c>
      <c r="BG59">
        <v>1.6382608695652294</v>
      </c>
    </row>
    <row r="60" spans="1:59" x14ac:dyDescent="0.25">
      <c r="A60" s="2">
        <v>43312</v>
      </c>
      <c r="B60" s="4">
        <v>2.9</v>
      </c>
      <c r="C60" s="4">
        <v>2.6</v>
      </c>
      <c r="D60" s="4">
        <v>4</v>
      </c>
      <c r="E60" s="4">
        <v>-0.1</v>
      </c>
      <c r="F60" s="4">
        <v>1.9</v>
      </c>
      <c r="G60" s="4">
        <v>0</v>
      </c>
      <c r="H60" s="4">
        <v>2.5</v>
      </c>
      <c r="I60" s="4">
        <v>-10</v>
      </c>
      <c r="J60" s="4"/>
      <c r="K60" s="4">
        <v>53.9</v>
      </c>
      <c r="L60" s="4">
        <v>53.5</v>
      </c>
      <c r="M60" s="4">
        <v>0.5</v>
      </c>
      <c r="N60" s="4">
        <v>1.1000000000000001</v>
      </c>
      <c r="O60" s="4">
        <v>0.9</v>
      </c>
      <c r="P60" s="4"/>
      <c r="Q60" s="4">
        <v>0.2</v>
      </c>
      <c r="R60" s="2">
        <v>39813</v>
      </c>
      <c r="S60" s="13">
        <v>-2.1</v>
      </c>
      <c r="T60" s="13">
        <v>-2</v>
      </c>
      <c r="Y60" s="21">
        <v>97.550714285714292</v>
      </c>
      <c r="Z60" s="29">
        <f t="shared" si="0"/>
        <v>2.4492857142857076</v>
      </c>
      <c r="AA60" s="29"/>
      <c r="AM60" s="15">
        <v>36891</v>
      </c>
      <c r="AN60">
        <v>0.8</v>
      </c>
      <c r="AO60">
        <v>6</v>
      </c>
      <c r="BE60" s="30">
        <v>37529</v>
      </c>
      <c r="BF60">
        <v>4</v>
      </c>
      <c r="BG60">
        <v>1.7301249999999726</v>
      </c>
    </row>
    <row r="61" spans="1:59" x14ac:dyDescent="0.25">
      <c r="A61" s="2">
        <v>43281</v>
      </c>
      <c r="B61" s="4">
        <v>2.7</v>
      </c>
      <c r="C61" s="4">
        <v>2.2000000000000002</v>
      </c>
      <c r="D61" s="4">
        <v>4</v>
      </c>
      <c r="E61" s="4">
        <v>-0.1</v>
      </c>
      <c r="F61" s="4">
        <v>1.9</v>
      </c>
      <c r="G61" s="4">
        <v>0</v>
      </c>
      <c r="H61" s="4">
        <v>2.4</v>
      </c>
      <c r="I61" s="4">
        <v>-9</v>
      </c>
      <c r="J61" s="4"/>
      <c r="K61" s="4">
        <v>54</v>
      </c>
      <c r="L61" s="4">
        <v>55.1</v>
      </c>
      <c r="M61" s="4">
        <v>1.1000000000000001</v>
      </c>
      <c r="N61" s="4">
        <v>-0.4</v>
      </c>
      <c r="O61" s="4">
        <v>-0.4</v>
      </c>
      <c r="P61" s="4">
        <v>0.5</v>
      </c>
      <c r="Q61" s="4">
        <v>0.2</v>
      </c>
      <c r="R61" s="2">
        <v>39721</v>
      </c>
      <c r="S61" s="13">
        <v>-1.6</v>
      </c>
      <c r="T61" s="13">
        <v>0.3</v>
      </c>
      <c r="Y61" s="21">
        <v>97.609300000000005</v>
      </c>
      <c r="Z61" s="29">
        <f t="shared" si="0"/>
        <v>2.3906999999999954</v>
      </c>
      <c r="AA61" s="29"/>
      <c r="AM61" s="15">
        <v>36860</v>
      </c>
      <c r="AN61">
        <v>1.1000000000000001</v>
      </c>
      <c r="AO61">
        <v>6</v>
      </c>
      <c r="BE61" s="30">
        <v>37499</v>
      </c>
      <c r="BF61">
        <v>4</v>
      </c>
      <c r="BG61">
        <v>1.7457954545454442</v>
      </c>
    </row>
    <row r="62" spans="1:59" x14ac:dyDescent="0.25">
      <c r="A62" s="2">
        <v>43251</v>
      </c>
      <c r="B62" s="4">
        <v>2.8</v>
      </c>
      <c r="C62" s="4">
        <v>2.6</v>
      </c>
      <c r="D62" s="4">
        <v>4.2</v>
      </c>
      <c r="E62" s="4">
        <v>0.3</v>
      </c>
      <c r="F62" s="4">
        <v>2.1</v>
      </c>
      <c r="G62" s="4">
        <v>0.4</v>
      </c>
      <c r="H62" s="4">
        <v>2.4</v>
      </c>
      <c r="I62" s="4">
        <v>-7</v>
      </c>
      <c r="J62" s="4"/>
      <c r="K62" s="4">
        <v>54.3</v>
      </c>
      <c r="L62" s="4">
        <v>54</v>
      </c>
      <c r="M62" s="4">
        <v>2.8</v>
      </c>
      <c r="N62" s="4">
        <v>2.1</v>
      </c>
      <c r="O62" s="4">
        <v>2.1</v>
      </c>
      <c r="P62" s="4">
        <v>0.5</v>
      </c>
      <c r="Q62" s="4">
        <v>0.4</v>
      </c>
      <c r="R62" s="2">
        <v>39629</v>
      </c>
      <c r="S62" s="13">
        <v>-0.6</v>
      </c>
      <c r="T62" s="13">
        <v>1.5</v>
      </c>
      <c r="Y62" s="21">
        <v>97.667954545454535</v>
      </c>
      <c r="Z62" s="29">
        <f t="shared" si="0"/>
        <v>2.3320454545454652</v>
      </c>
      <c r="AA62" s="29"/>
      <c r="AM62" s="15">
        <v>36830</v>
      </c>
      <c r="AN62">
        <v>1</v>
      </c>
      <c r="AO62">
        <v>6</v>
      </c>
      <c r="BE62" s="30">
        <v>37468</v>
      </c>
      <c r="BF62">
        <v>4</v>
      </c>
      <c r="BG62">
        <v>1.8624999999999972</v>
      </c>
    </row>
    <row r="63" spans="1:59" x14ac:dyDescent="0.25">
      <c r="A63" s="2">
        <v>43220</v>
      </c>
      <c r="B63" s="4">
        <v>2.9</v>
      </c>
      <c r="C63" s="4">
        <v>2.7</v>
      </c>
      <c r="D63" s="4">
        <v>4.2</v>
      </c>
      <c r="E63" s="4">
        <v>0.4</v>
      </c>
      <c r="F63" s="4">
        <v>2.1</v>
      </c>
      <c r="G63" s="4">
        <v>0.4</v>
      </c>
      <c r="H63" s="4">
        <v>2.4</v>
      </c>
      <c r="I63" s="4">
        <v>-9</v>
      </c>
      <c r="J63" s="4"/>
      <c r="K63" s="4">
        <v>53.8</v>
      </c>
      <c r="L63" s="4">
        <v>52.8</v>
      </c>
      <c r="M63" s="4">
        <v>-4.2</v>
      </c>
      <c r="N63" s="4">
        <v>1.1000000000000001</v>
      </c>
      <c r="O63" s="4">
        <v>1.1000000000000001</v>
      </c>
      <c r="P63" s="4"/>
      <c r="Q63" s="4">
        <v>-0.2</v>
      </c>
      <c r="R63" s="2">
        <v>39538</v>
      </c>
      <c r="S63" s="13">
        <v>0.5</v>
      </c>
      <c r="T63" s="13">
        <v>2.2999999999999998</v>
      </c>
      <c r="Y63" s="21">
        <v>97.648333333333369</v>
      </c>
      <c r="Z63" s="29">
        <f t="shared" si="0"/>
        <v>2.351666666666631</v>
      </c>
      <c r="AA63" s="29"/>
      <c r="AM63" s="15">
        <v>36799</v>
      </c>
      <c r="AN63">
        <v>1</v>
      </c>
      <c r="AO63">
        <v>6</v>
      </c>
      <c r="BE63" s="30">
        <v>37437</v>
      </c>
      <c r="BF63">
        <v>4</v>
      </c>
      <c r="BG63">
        <v>1.9554399999999958</v>
      </c>
    </row>
    <row r="64" spans="1:59" x14ac:dyDescent="0.25">
      <c r="A64" s="2">
        <v>43190</v>
      </c>
      <c r="B64" s="4">
        <v>2.9</v>
      </c>
      <c r="C64" s="4">
        <v>2.9</v>
      </c>
      <c r="D64" s="4">
        <v>4.2</v>
      </c>
      <c r="E64" s="4">
        <v>0.2</v>
      </c>
      <c r="F64" s="4">
        <v>2.2999999999999998</v>
      </c>
      <c r="G64" s="4">
        <v>0.1</v>
      </c>
      <c r="H64" s="4">
        <v>2.5</v>
      </c>
      <c r="I64" s="4">
        <v>-7</v>
      </c>
      <c r="J64" s="4"/>
      <c r="K64" s="4">
        <v>54.8</v>
      </c>
      <c r="L64" s="4">
        <v>51.7</v>
      </c>
      <c r="M64" s="4">
        <v>1.4</v>
      </c>
      <c r="N64" s="4">
        <v>-1</v>
      </c>
      <c r="O64" s="4">
        <v>-1.3</v>
      </c>
      <c r="P64" s="4">
        <v>0.5</v>
      </c>
      <c r="Q64" s="4">
        <v>0.5</v>
      </c>
      <c r="R64" s="2">
        <v>39447</v>
      </c>
      <c r="S64" s="13">
        <v>0.5</v>
      </c>
      <c r="T64" s="13">
        <v>2.8</v>
      </c>
      <c r="Y64" s="21">
        <v>97.791428571428568</v>
      </c>
      <c r="Z64" s="29">
        <f t="shared" si="0"/>
        <v>2.2085714285714317</v>
      </c>
      <c r="AA64" s="29"/>
      <c r="AM64" s="15">
        <v>36769</v>
      </c>
      <c r="AN64">
        <v>0.6</v>
      </c>
      <c r="AO64">
        <v>6</v>
      </c>
      <c r="BE64" s="30">
        <v>37407</v>
      </c>
      <c r="BF64">
        <v>4</v>
      </c>
      <c r="BG64">
        <v>1.9827272727272458</v>
      </c>
    </row>
    <row r="65" spans="1:59" x14ac:dyDescent="0.25">
      <c r="A65" s="2">
        <v>43159</v>
      </c>
      <c r="B65" s="4">
        <v>2.8</v>
      </c>
      <c r="C65" s="4">
        <v>2.8</v>
      </c>
      <c r="D65" s="4">
        <v>4.2</v>
      </c>
      <c r="E65" s="4">
        <v>0.6</v>
      </c>
      <c r="F65" s="4">
        <v>2.4</v>
      </c>
      <c r="G65" s="4">
        <v>0.4</v>
      </c>
      <c r="H65" s="4">
        <v>2.7</v>
      </c>
      <c r="I65" s="4">
        <v>-10</v>
      </c>
      <c r="J65" s="4"/>
      <c r="K65" s="4">
        <v>55.3</v>
      </c>
      <c r="L65" s="4">
        <v>54.5</v>
      </c>
      <c r="M65" s="4">
        <v>0.6</v>
      </c>
      <c r="N65" s="4">
        <v>0.3</v>
      </c>
      <c r="O65" s="4">
        <v>0.4</v>
      </c>
      <c r="P65" s="4">
        <v>0.5</v>
      </c>
      <c r="Q65" s="4">
        <v>0.1</v>
      </c>
      <c r="R65" s="2">
        <v>39355</v>
      </c>
      <c r="S65" s="13">
        <v>0.8</v>
      </c>
      <c r="T65" s="13"/>
      <c r="Y65" s="21">
        <v>97.99631578947367</v>
      </c>
      <c r="Z65" s="29">
        <f t="shared" si="0"/>
        <v>2.0036842105263304</v>
      </c>
      <c r="AA65" s="29"/>
      <c r="AM65" s="15">
        <v>36738</v>
      </c>
      <c r="AN65">
        <v>0.9</v>
      </c>
      <c r="AO65">
        <v>6</v>
      </c>
      <c r="BE65" s="30">
        <v>37376</v>
      </c>
      <c r="BF65">
        <v>4</v>
      </c>
      <c r="BG65">
        <v>2.2347727272727269</v>
      </c>
    </row>
    <row r="66" spans="1:59" x14ac:dyDescent="0.25">
      <c r="A66" s="2">
        <v>43131</v>
      </c>
      <c r="B66" s="4">
        <v>2.5</v>
      </c>
      <c r="C66" s="4">
        <v>2.7</v>
      </c>
      <c r="D66" s="4">
        <v>4.3</v>
      </c>
      <c r="E66" s="4">
        <v>-0.8</v>
      </c>
      <c r="F66" s="4">
        <v>2.7</v>
      </c>
      <c r="G66" s="4">
        <v>-0.5</v>
      </c>
      <c r="H66" s="4">
        <v>3</v>
      </c>
      <c r="I66" s="4">
        <v>-9</v>
      </c>
      <c r="J66" s="4"/>
      <c r="K66" s="4">
        <v>55.2</v>
      </c>
      <c r="L66" s="4">
        <v>53</v>
      </c>
      <c r="M66" s="4">
        <v>0.6</v>
      </c>
      <c r="N66" s="4">
        <v>-0.8</v>
      </c>
      <c r="O66" s="4">
        <v>-0.7</v>
      </c>
      <c r="P66" s="4"/>
      <c r="Q66" s="4">
        <v>0</v>
      </c>
      <c r="R66" s="2">
        <v>39263</v>
      </c>
      <c r="S66" s="13">
        <v>0.6</v>
      </c>
      <c r="T66" s="13"/>
      <c r="Y66" s="21">
        <v>98.160714285714292</v>
      </c>
      <c r="Z66" s="29">
        <f t="shared" si="0"/>
        <v>1.8392857142857082</v>
      </c>
      <c r="AA66" s="29"/>
      <c r="AM66" s="15">
        <v>36707</v>
      </c>
      <c r="AN66">
        <v>0.8</v>
      </c>
      <c r="AO66">
        <v>6</v>
      </c>
      <c r="BE66" s="30">
        <v>37346</v>
      </c>
      <c r="BF66">
        <v>4</v>
      </c>
      <c r="BG66">
        <v>2.217000000000013</v>
      </c>
    </row>
    <row r="67" spans="1:59" x14ac:dyDescent="0.25">
      <c r="A67" s="2">
        <v>43100</v>
      </c>
      <c r="B67" s="4">
        <v>2.4</v>
      </c>
      <c r="C67" s="4">
        <v>2.6</v>
      </c>
      <c r="D67" s="4">
        <v>4.4000000000000004</v>
      </c>
      <c r="E67" s="4">
        <v>0.3</v>
      </c>
      <c r="F67" s="4">
        <v>2.5</v>
      </c>
      <c r="G67" s="4">
        <v>0.4</v>
      </c>
      <c r="H67" s="4">
        <v>3</v>
      </c>
      <c r="I67" s="4">
        <v>-13</v>
      </c>
      <c r="J67" s="4"/>
      <c r="K67" s="4">
        <v>55.7</v>
      </c>
      <c r="L67" s="4">
        <v>54.2</v>
      </c>
      <c r="M67" s="4">
        <v>0.6</v>
      </c>
      <c r="N67" s="4">
        <v>0.1</v>
      </c>
      <c r="O67" s="4">
        <v>-0.1</v>
      </c>
      <c r="P67" s="4">
        <v>0.5</v>
      </c>
      <c r="Q67" s="4">
        <v>-0.4</v>
      </c>
      <c r="R67" s="2">
        <v>39172</v>
      </c>
      <c r="S67" s="13">
        <v>0.9</v>
      </c>
      <c r="T67" s="13"/>
      <c r="Y67" s="21">
        <v>98.33022499999997</v>
      </c>
      <c r="Z67" s="29">
        <f t="shared" si="0"/>
        <v>1.6697750000000298</v>
      </c>
      <c r="AA67" s="29"/>
      <c r="AM67" s="15">
        <v>36677</v>
      </c>
      <c r="AN67">
        <v>0.5</v>
      </c>
      <c r="AO67">
        <v>6</v>
      </c>
      <c r="BE67" s="30">
        <v>37315</v>
      </c>
      <c r="BF67">
        <v>4</v>
      </c>
      <c r="BG67">
        <v>1.9518421052631538</v>
      </c>
    </row>
    <row r="68" spans="1:59" x14ac:dyDescent="0.25">
      <c r="A68" s="2">
        <v>43069</v>
      </c>
      <c r="B68" s="4">
        <v>2.2999999999999998</v>
      </c>
      <c r="C68" s="4">
        <v>2.5</v>
      </c>
      <c r="D68" s="4">
        <v>4.3</v>
      </c>
      <c r="E68" s="4">
        <v>0.3</v>
      </c>
      <c r="F68" s="4">
        <v>2.7</v>
      </c>
      <c r="G68" s="4">
        <v>0.3</v>
      </c>
      <c r="H68" s="4">
        <v>3.1</v>
      </c>
      <c r="I68" s="4">
        <v>-12</v>
      </c>
      <c r="J68" s="4"/>
      <c r="K68" s="4"/>
      <c r="L68" s="4"/>
      <c r="M68" s="4">
        <v>0.6</v>
      </c>
      <c r="N68" s="4">
        <v>0.2</v>
      </c>
      <c r="O68" s="4">
        <v>0.2</v>
      </c>
      <c r="P68" s="4">
        <v>0.5</v>
      </c>
      <c r="Q68" s="4">
        <v>0.3</v>
      </c>
      <c r="R68" s="2">
        <v>39082</v>
      </c>
      <c r="S68" s="13">
        <v>0.5</v>
      </c>
      <c r="T68" s="13"/>
      <c r="Y68" s="21">
        <v>98.462142857142879</v>
      </c>
      <c r="Z68" s="29">
        <f t="shared" si="0"/>
        <v>1.5378571428571206</v>
      </c>
      <c r="AA68" s="29"/>
      <c r="AM68" s="15">
        <v>36646</v>
      </c>
      <c r="AN68">
        <v>0.6</v>
      </c>
      <c r="AO68">
        <v>6</v>
      </c>
      <c r="BE68" s="30">
        <v>37287</v>
      </c>
      <c r="BF68">
        <v>4</v>
      </c>
      <c r="BG68">
        <v>1.9176190476190271</v>
      </c>
    </row>
    <row r="69" spans="1:59" x14ac:dyDescent="0.25">
      <c r="A69" s="2">
        <v>43039</v>
      </c>
      <c r="B69" s="4">
        <v>2.2999999999999998</v>
      </c>
      <c r="C69" s="4">
        <v>2.5</v>
      </c>
      <c r="D69" s="4">
        <v>4.2</v>
      </c>
      <c r="E69" s="4">
        <v>0</v>
      </c>
      <c r="F69" s="4">
        <v>2.7</v>
      </c>
      <c r="G69" s="4">
        <v>0.1</v>
      </c>
      <c r="H69" s="4">
        <v>3</v>
      </c>
      <c r="I69" s="4">
        <v>-10</v>
      </c>
      <c r="J69" s="4"/>
      <c r="K69" s="4"/>
      <c r="L69" s="4"/>
      <c r="M69" s="4">
        <v>-1</v>
      </c>
      <c r="N69" s="4">
        <v>0.3</v>
      </c>
      <c r="O69" s="4">
        <v>0.4</v>
      </c>
      <c r="P69" s="4"/>
      <c r="Q69" s="4">
        <v>0</v>
      </c>
      <c r="R69" s="2">
        <v>38990</v>
      </c>
      <c r="S69" s="13">
        <v>0.1</v>
      </c>
      <c r="T69" s="13"/>
      <c r="Y69" s="21">
        <v>98.491818181818175</v>
      </c>
      <c r="Z69" s="29">
        <f t="shared" si="0"/>
        <v>1.508181818181825</v>
      </c>
      <c r="AA69" s="29"/>
      <c r="AM69" s="15">
        <v>36616</v>
      </c>
      <c r="AN69">
        <v>0.6</v>
      </c>
      <c r="AO69">
        <v>6</v>
      </c>
      <c r="BE69" s="30">
        <v>37256</v>
      </c>
      <c r="BF69">
        <v>4</v>
      </c>
      <c r="BG69">
        <v>1.9580649999999906</v>
      </c>
    </row>
    <row r="70" spans="1:59" x14ac:dyDescent="0.25">
      <c r="A70" s="2">
        <v>43008</v>
      </c>
      <c r="B70" s="4">
        <v>2.2000000000000002</v>
      </c>
      <c r="C70" s="4">
        <v>2.2999999999999998</v>
      </c>
      <c r="D70" s="4">
        <v>4.3</v>
      </c>
      <c r="E70" s="4">
        <v>0.2</v>
      </c>
      <c r="F70" s="4">
        <v>2.7</v>
      </c>
      <c r="G70" s="4">
        <v>0.3</v>
      </c>
      <c r="H70" s="4">
        <v>3</v>
      </c>
      <c r="I70" s="4">
        <v>-9</v>
      </c>
      <c r="J70" s="4"/>
      <c r="K70" s="4"/>
      <c r="L70" s="4"/>
      <c r="M70" s="4">
        <v>1.9</v>
      </c>
      <c r="N70" s="4">
        <v>-0.4</v>
      </c>
      <c r="O70" s="4">
        <v>-0.3</v>
      </c>
      <c r="P70" s="4">
        <v>0.25</v>
      </c>
      <c r="Q70" s="4">
        <v>0.5</v>
      </c>
      <c r="R70" s="2">
        <v>38898</v>
      </c>
      <c r="S70" s="13">
        <v>0.3</v>
      </c>
      <c r="T70" s="13"/>
      <c r="Y70" s="21">
        <v>98.603750000000019</v>
      </c>
      <c r="Z70" s="29">
        <f t="shared" si="0"/>
        <v>1.3962499999999807</v>
      </c>
      <c r="AA70" s="29"/>
      <c r="AM70" s="15">
        <v>36585</v>
      </c>
      <c r="AN70">
        <v>0.9</v>
      </c>
      <c r="AO70">
        <v>6</v>
      </c>
      <c r="BE70" s="30">
        <v>37225</v>
      </c>
      <c r="BF70">
        <v>4</v>
      </c>
      <c r="BG70">
        <v>2.0227380952380969</v>
      </c>
    </row>
    <row r="71" spans="1:59" x14ac:dyDescent="0.25">
      <c r="A71" s="2">
        <v>42978</v>
      </c>
      <c r="B71" s="4">
        <v>2.1</v>
      </c>
      <c r="C71" s="4">
        <v>2.2999999999999998</v>
      </c>
      <c r="D71" s="4">
        <v>4.3</v>
      </c>
      <c r="E71" s="4">
        <v>0.6</v>
      </c>
      <c r="F71" s="4">
        <v>2.7</v>
      </c>
      <c r="G71" s="4">
        <v>0.6</v>
      </c>
      <c r="H71" s="4">
        <v>2.9</v>
      </c>
      <c r="I71" s="4">
        <v>-10</v>
      </c>
      <c r="J71" s="4"/>
      <c r="K71" s="4"/>
      <c r="L71" s="4"/>
      <c r="M71" s="4">
        <v>1.3</v>
      </c>
      <c r="N71" s="4">
        <v>1.2</v>
      </c>
      <c r="O71" s="4">
        <v>1.1000000000000001</v>
      </c>
      <c r="P71" s="4">
        <v>0.25</v>
      </c>
      <c r="Q71" s="4">
        <v>0.3</v>
      </c>
      <c r="R71" s="2">
        <v>38807</v>
      </c>
      <c r="S71" s="13">
        <v>0.5</v>
      </c>
      <c r="T71" s="13"/>
      <c r="Y71" s="21">
        <v>98.6716304347826</v>
      </c>
      <c r="Z71" s="29">
        <f t="shared" si="0"/>
        <v>1.3283695652174003</v>
      </c>
      <c r="AA71" s="29"/>
      <c r="AM71" s="15">
        <v>36556</v>
      </c>
      <c r="AN71">
        <v>0.8</v>
      </c>
      <c r="AO71">
        <v>5.75</v>
      </c>
      <c r="BE71" s="30">
        <v>37195</v>
      </c>
      <c r="BF71">
        <v>4.5</v>
      </c>
      <c r="BG71">
        <v>2.2560869565217274</v>
      </c>
    </row>
    <row r="72" spans="1:59" x14ac:dyDescent="0.25">
      <c r="A72" s="2">
        <v>42947</v>
      </c>
      <c r="B72" s="4">
        <v>2.2000000000000002</v>
      </c>
      <c r="C72" s="4">
        <v>2.2000000000000002</v>
      </c>
      <c r="D72" s="4">
        <v>4.3</v>
      </c>
      <c r="E72" s="4">
        <v>-0.1</v>
      </c>
      <c r="F72" s="4">
        <v>2.4</v>
      </c>
      <c r="G72" s="4">
        <v>-0.1</v>
      </c>
      <c r="H72" s="4">
        <v>2.6</v>
      </c>
      <c r="I72" s="4">
        <v>-12</v>
      </c>
      <c r="J72" s="4"/>
      <c r="K72" s="4"/>
      <c r="L72" s="4"/>
      <c r="M72" s="4">
        <v>0.9</v>
      </c>
      <c r="N72" s="4">
        <v>0</v>
      </c>
      <c r="O72" s="4">
        <v>0.2</v>
      </c>
      <c r="P72" s="4"/>
      <c r="Q72" s="4">
        <v>0.1</v>
      </c>
      <c r="R72" s="2">
        <v>38717</v>
      </c>
      <c r="S72" s="13">
        <v>1.4</v>
      </c>
      <c r="T72" s="13"/>
      <c r="Y72" s="21">
        <v>98.658999999999992</v>
      </c>
      <c r="Z72" s="29">
        <f t="shared" ref="Z72:Z135" si="1">100-Y72</f>
        <v>1.3410000000000082</v>
      </c>
      <c r="AA72" s="29"/>
      <c r="AM72" s="15">
        <v>36525</v>
      </c>
      <c r="AN72">
        <v>1.1000000000000001</v>
      </c>
      <c r="AO72">
        <v>5.5</v>
      </c>
      <c r="BE72" s="30" t="e">
        <v>#N/A</v>
      </c>
      <c r="BF72" t="e">
        <v>#N/A</v>
      </c>
      <c r="BG72" t="e">
        <v>#N/A</v>
      </c>
    </row>
    <row r="73" spans="1:59" x14ac:dyDescent="0.25">
      <c r="A73" s="2">
        <v>42916</v>
      </c>
      <c r="B73" s="4">
        <v>2.1</v>
      </c>
      <c r="C73" s="4">
        <v>2.2999999999999998</v>
      </c>
      <c r="D73" s="4">
        <v>4.4000000000000004</v>
      </c>
      <c r="E73" s="4">
        <v>0</v>
      </c>
      <c r="F73" s="4">
        <v>2.4</v>
      </c>
      <c r="G73" s="4">
        <v>0</v>
      </c>
      <c r="H73" s="4">
        <v>2.6</v>
      </c>
      <c r="I73" s="4">
        <v>-10</v>
      </c>
      <c r="J73" s="4"/>
      <c r="K73" s="4"/>
      <c r="L73" s="4"/>
      <c r="M73" s="4">
        <v>1.2</v>
      </c>
      <c r="N73" s="4">
        <v>0.9</v>
      </c>
      <c r="O73" s="4">
        <v>0.1</v>
      </c>
      <c r="P73" s="4">
        <v>0.25</v>
      </c>
      <c r="Q73" s="4">
        <v>0.1</v>
      </c>
      <c r="R73" s="2">
        <v>38625</v>
      </c>
      <c r="S73" s="13">
        <v>1.1000000000000001</v>
      </c>
      <c r="T73" s="13"/>
      <c r="Y73" s="21">
        <v>98.699309090909097</v>
      </c>
      <c r="Z73" s="29">
        <f t="shared" si="1"/>
        <v>1.3006909090909033</v>
      </c>
      <c r="AA73" s="29"/>
      <c r="AM73" s="15">
        <v>36494</v>
      </c>
      <c r="AN73">
        <v>1.2</v>
      </c>
      <c r="AO73">
        <v>5.5</v>
      </c>
      <c r="BE73" s="30" t="e">
        <v>#N/A</v>
      </c>
      <c r="BF73" t="e">
        <v>#N/A</v>
      </c>
      <c r="BG73" t="e">
        <v>#N/A</v>
      </c>
    </row>
    <row r="74" spans="1:59" x14ac:dyDescent="0.25">
      <c r="A74" s="2">
        <v>42886</v>
      </c>
      <c r="B74" s="4">
        <v>2</v>
      </c>
      <c r="C74" s="4">
        <v>2</v>
      </c>
      <c r="D74" s="4">
        <v>4.4000000000000004</v>
      </c>
      <c r="E74" s="4">
        <v>0.3</v>
      </c>
      <c r="F74" s="4">
        <v>2.6</v>
      </c>
      <c r="G74" s="4">
        <v>0.3</v>
      </c>
      <c r="H74" s="4">
        <v>2.9</v>
      </c>
      <c r="I74" s="4">
        <v>-5</v>
      </c>
      <c r="J74" s="4"/>
      <c r="K74" s="4"/>
      <c r="L74" s="4"/>
      <c r="M74" s="4">
        <v>-0.4</v>
      </c>
      <c r="N74" s="4">
        <v>-1.6</v>
      </c>
      <c r="O74" s="4">
        <v>-0.9</v>
      </c>
      <c r="P74" s="4">
        <v>0.25</v>
      </c>
      <c r="Q74" s="4">
        <v>0.3</v>
      </c>
      <c r="R74" s="2">
        <v>38533</v>
      </c>
      <c r="S74" s="13">
        <v>1.2</v>
      </c>
      <c r="T74" s="13"/>
      <c r="Y74" s="21">
        <v>98.737727272727298</v>
      </c>
      <c r="Z74" s="29">
        <f t="shared" si="1"/>
        <v>1.2622727272727019</v>
      </c>
      <c r="AA74" s="29"/>
      <c r="AM74" s="15">
        <v>36464</v>
      </c>
      <c r="AN74">
        <v>1.1000000000000001</v>
      </c>
      <c r="AO74">
        <v>5.25</v>
      </c>
      <c r="BE74" s="30" t="e">
        <v>#N/A</v>
      </c>
      <c r="BF74" t="e">
        <v>#N/A</v>
      </c>
      <c r="BG74" t="e">
        <v>#N/A</v>
      </c>
    </row>
    <row r="75" spans="1:59" x14ac:dyDescent="0.25">
      <c r="A75" s="2">
        <v>42855</v>
      </c>
      <c r="B75" s="4">
        <v>1.8</v>
      </c>
      <c r="C75" s="4">
        <v>2.2000000000000002</v>
      </c>
      <c r="D75" s="4">
        <v>4.5</v>
      </c>
      <c r="E75" s="4">
        <v>0.5</v>
      </c>
      <c r="F75" s="4">
        <v>2.4</v>
      </c>
      <c r="G75" s="4">
        <v>0.5</v>
      </c>
      <c r="H75" s="4">
        <v>2.7</v>
      </c>
      <c r="I75" s="4">
        <v>-7</v>
      </c>
      <c r="J75" s="4"/>
      <c r="K75" s="4"/>
      <c r="L75" s="4"/>
      <c r="M75" s="4">
        <v>5.6</v>
      </c>
      <c r="N75" s="4">
        <v>1.7</v>
      </c>
      <c r="O75" s="4">
        <v>1.9</v>
      </c>
      <c r="P75" s="4"/>
      <c r="Q75" s="4">
        <v>0.3</v>
      </c>
      <c r="R75" s="2">
        <v>38442</v>
      </c>
      <c r="S75" s="13">
        <v>0.8</v>
      </c>
      <c r="T75" s="13"/>
      <c r="Y75" s="21">
        <v>98.716052631578933</v>
      </c>
      <c r="Z75" s="29">
        <f t="shared" si="1"/>
        <v>1.2839473684210674</v>
      </c>
      <c r="AA75" s="29"/>
      <c r="AM75" s="15">
        <v>36433</v>
      </c>
      <c r="AN75">
        <v>1.2</v>
      </c>
      <c r="AO75">
        <v>5.25</v>
      </c>
      <c r="BE75" s="30" t="e">
        <v>#N/A</v>
      </c>
      <c r="BF75" t="e">
        <v>#N/A</v>
      </c>
      <c r="BG75" t="e">
        <v>#N/A</v>
      </c>
    </row>
    <row r="76" spans="1:59" x14ac:dyDescent="0.25">
      <c r="A76" s="2">
        <v>42825</v>
      </c>
      <c r="B76" s="4">
        <v>1.8</v>
      </c>
      <c r="C76" s="4">
        <v>2.2000000000000002</v>
      </c>
      <c r="D76" s="4">
        <v>4.5999999999999996</v>
      </c>
      <c r="E76" s="4">
        <v>0.4</v>
      </c>
      <c r="F76" s="4">
        <v>1.8</v>
      </c>
      <c r="G76" s="4">
        <v>0.4</v>
      </c>
      <c r="H76" s="4">
        <v>2.2999999999999998</v>
      </c>
      <c r="I76" s="4">
        <v>-6</v>
      </c>
      <c r="J76" s="4"/>
      <c r="K76" s="4"/>
      <c r="L76" s="4"/>
      <c r="M76" s="4">
        <v>-1</v>
      </c>
      <c r="N76" s="4">
        <v>-0.6</v>
      </c>
      <c r="O76" s="4">
        <v>-0.7</v>
      </c>
      <c r="P76" s="4">
        <v>0.25</v>
      </c>
      <c r="Q76" s="4">
        <v>0.1</v>
      </c>
      <c r="R76" s="2">
        <v>38352</v>
      </c>
      <c r="S76" s="13">
        <v>0.3</v>
      </c>
      <c r="T76" s="13"/>
      <c r="Y76" s="21">
        <v>98.761252173913022</v>
      </c>
      <c r="Z76" s="29">
        <f t="shared" si="1"/>
        <v>1.2387478260869784</v>
      </c>
      <c r="AA76" s="29"/>
      <c r="AM76" s="15">
        <v>36403</v>
      </c>
      <c r="AN76">
        <v>1.2</v>
      </c>
      <c r="AO76">
        <v>5</v>
      </c>
      <c r="BE76" s="30" t="e">
        <v>#N/A</v>
      </c>
      <c r="BF76" t="e">
        <v>#N/A</v>
      </c>
      <c r="BG76" t="e">
        <v>#N/A</v>
      </c>
    </row>
    <row r="77" spans="1:59" x14ac:dyDescent="0.25">
      <c r="A77" s="2">
        <v>42794</v>
      </c>
      <c r="B77" s="4">
        <v>2</v>
      </c>
      <c r="C77" s="4">
        <v>2.1</v>
      </c>
      <c r="D77" s="4">
        <v>4.5999999999999996</v>
      </c>
      <c r="E77" s="4">
        <v>0.8</v>
      </c>
      <c r="F77" s="4">
        <v>2</v>
      </c>
      <c r="G77" s="4">
        <v>0.7</v>
      </c>
      <c r="H77" s="4">
        <v>2.2999999999999998</v>
      </c>
      <c r="I77" s="4">
        <v>-6</v>
      </c>
      <c r="J77" s="4"/>
      <c r="K77" s="4"/>
      <c r="L77" s="4"/>
      <c r="M77" s="4">
        <v>-0.4</v>
      </c>
      <c r="N77" s="4">
        <v>0.7</v>
      </c>
      <c r="O77" s="4">
        <v>0.7</v>
      </c>
      <c r="P77" s="4">
        <v>0.25</v>
      </c>
      <c r="Q77" s="4">
        <v>0.1</v>
      </c>
      <c r="R77" s="2">
        <v>38260</v>
      </c>
      <c r="S77" s="13">
        <v>0.2</v>
      </c>
      <c r="T77" s="13"/>
      <c r="Y77" s="21">
        <v>98.915000000000006</v>
      </c>
      <c r="Z77" s="29">
        <f t="shared" si="1"/>
        <v>1.0849999999999937</v>
      </c>
      <c r="AA77" s="29"/>
      <c r="AM77" s="15">
        <v>36372</v>
      </c>
      <c r="AN77">
        <v>1.3</v>
      </c>
      <c r="AO77">
        <v>5</v>
      </c>
      <c r="BE77" s="30" t="e">
        <v>#N/A</v>
      </c>
      <c r="BF77" t="e">
        <v>#N/A</v>
      </c>
      <c r="BG77" t="e">
        <v>#N/A</v>
      </c>
    </row>
    <row r="78" spans="1:59" x14ac:dyDescent="0.25">
      <c r="A78" s="2">
        <v>42766</v>
      </c>
      <c r="B78" s="4">
        <v>2.2999999999999998</v>
      </c>
      <c r="C78" s="4">
        <v>2.1</v>
      </c>
      <c r="D78" s="4">
        <v>4.7</v>
      </c>
      <c r="E78" s="4">
        <v>-1</v>
      </c>
      <c r="F78" s="4">
        <v>1.6</v>
      </c>
      <c r="G78" s="4">
        <v>-0.5</v>
      </c>
      <c r="H78" s="4">
        <v>1.8</v>
      </c>
      <c r="I78" s="4">
        <v>-5</v>
      </c>
      <c r="J78" s="4"/>
      <c r="K78" s="4"/>
      <c r="L78" s="4"/>
      <c r="M78" s="4">
        <v>-0.6</v>
      </c>
      <c r="N78" s="4">
        <v>-0.5</v>
      </c>
      <c r="O78" s="4">
        <v>-0.5</v>
      </c>
      <c r="P78" s="4"/>
      <c r="Q78" s="4">
        <v>0.5</v>
      </c>
      <c r="R78" s="2">
        <v>38168</v>
      </c>
      <c r="S78" s="13">
        <v>0.4</v>
      </c>
      <c r="T78" s="13"/>
      <c r="Y78" s="21">
        <v>98.92025000000001</v>
      </c>
      <c r="Z78" s="29">
        <f t="shared" si="1"/>
        <v>1.07974999999999</v>
      </c>
      <c r="AA78" s="29"/>
      <c r="AM78" s="15">
        <v>36341</v>
      </c>
      <c r="AN78">
        <v>1.3</v>
      </c>
      <c r="AO78">
        <v>5</v>
      </c>
      <c r="BE78" s="30" t="e">
        <v>#N/A</v>
      </c>
      <c r="BF78" t="e">
        <v>#N/A</v>
      </c>
      <c r="BG78" t="e">
        <v>#N/A</v>
      </c>
    </row>
    <row r="79" spans="1:59" x14ac:dyDescent="0.25">
      <c r="A79" s="2">
        <v>42735</v>
      </c>
      <c r="B79" s="4">
        <v>2.5</v>
      </c>
      <c r="C79" s="4">
        <v>2.5</v>
      </c>
      <c r="D79" s="4">
        <v>4.7</v>
      </c>
      <c r="E79" s="4">
        <v>0.5</v>
      </c>
      <c r="F79" s="4">
        <v>1.6</v>
      </c>
      <c r="G79" s="4">
        <v>0.5</v>
      </c>
      <c r="H79" s="4">
        <v>1.6</v>
      </c>
      <c r="I79" s="4">
        <v>-7</v>
      </c>
      <c r="J79" s="4"/>
      <c r="K79" s="4"/>
      <c r="L79" s="4"/>
      <c r="M79" s="4">
        <v>1</v>
      </c>
      <c r="N79" s="4">
        <v>-1.1000000000000001</v>
      </c>
      <c r="O79" s="4">
        <v>-1.1000000000000001</v>
      </c>
      <c r="P79" s="4">
        <v>0.25</v>
      </c>
      <c r="Q79" s="4">
        <v>0.1</v>
      </c>
      <c r="R79" s="2">
        <v>38077</v>
      </c>
      <c r="S79" s="13">
        <v>0.4</v>
      </c>
      <c r="T79" s="13"/>
      <c r="Y79" s="21">
        <v>98.982057142857144</v>
      </c>
      <c r="Z79" s="29">
        <f t="shared" si="1"/>
        <v>1.0179428571428559</v>
      </c>
      <c r="AA79" s="29"/>
      <c r="AM79" s="15">
        <v>36311</v>
      </c>
      <c r="AN79">
        <v>1.3</v>
      </c>
      <c r="AO79">
        <v>5.25</v>
      </c>
      <c r="BE79" s="30" t="e">
        <v>#N/A</v>
      </c>
      <c r="BF79" t="e">
        <v>#N/A</v>
      </c>
      <c r="BG79" t="e">
        <v>#N/A</v>
      </c>
    </row>
    <row r="80" spans="1:59" x14ac:dyDescent="0.25">
      <c r="A80" s="2">
        <v>42704</v>
      </c>
      <c r="B80" s="4">
        <v>2.6</v>
      </c>
      <c r="C80" s="4">
        <v>2.7</v>
      </c>
      <c r="D80" s="4">
        <v>4.8</v>
      </c>
      <c r="E80" s="4">
        <v>0.2</v>
      </c>
      <c r="F80" s="4">
        <v>1.4</v>
      </c>
      <c r="G80" s="4">
        <v>0.2</v>
      </c>
      <c r="H80" s="4">
        <v>1.2</v>
      </c>
      <c r="I80" s="4">
        <v>-8</v>
      </c>
      <c r="J80" s="4"/>
      <c r="K80" s="4"/>
      <c r="L80" s="4"/>
      <c r="M80" s="4">
        <v>0.6</v>
      </c>
      <c r="N80" s="4">
        <v>-0.5</v>
      </c>
      <c r="O80" s="4">
        <v>-0.6</v>
      </c>
      <c r="P80" s="4">
        <v>0.25</v>
      </c>
      <c r="Q80" s="4">
        <v>0.3</v>
      </c>
      <c r="R80" s="2">
        <v>37986</v>
      </c>
      <c r="S80" s="13">
        <v>0.9</v>
      </c>
      <c r="T80" s="13"/>
      <c r="Y80" s="21">
        <v>99.03749999999998</v>
      </c>
      <c r="Z80" s="29">
        <f t="shared" si="1"/>
        <v>0.9625000000000199</v>
      </c>
      <c r="AA80" s="29"/>
      <c r="AM80" s="15">
        <v>36280</v>
      </c>
      <c r="AN80">
        <v>1.5</v>
      </c>
      <c r="AO80">
        <v>5.25</v>
      </c>
      <c r="BE80" s="30" t="e">
        <v>#N/A</v>
      </c>
      <c r="BF80" t="e">
        <v>#N/A</v>
      </c>
      <c r="BG80" t="e">
        <v>#N/A</v>
      </c>
    </row>
    <row r="81" spans="1:59" x14ac:dyDescent="0.25">
      <c r="A81" s="2">
        <v>42674</v>
      </c>
      <c r="B81" s="4">
        <v>2.5</v>
      </c>
      <c r="C81" s="4">
        <v>2.4</v>
      </c>
      <c r="D81" s="4">
        <v>4.8</v>
      </c>
      <c r="E81" s="4">
        <v>0</v>
      </c>
      <c r="F81" s="4">
        <v>1.2</v>
      </c>
      <c r="G81" s="4">
        <v>0.1</v>
      </c>
      <c r="H81" s="4">
        <v>0.9</v>
      </c>
      <c r="I81" s="4">
        <v>-3</v>
      </c>
      <c r="J81" s="4"/>
      <c r="K81" s="4"/>
      <c r="L81" s="4"/>
      <c r="M81" s="4">
        <v>1.7</v>
      </c>
      <c r="N81" s="4">
        <v>1.8</v>
      </c>
      <c r="O81" s="4">
        <v>1.7</v>
      </c>
      <c r="P81" s="4"/>
      <c r="Q81" s="4">
        <v>0.1</v>
      </c>
      <c r="R81" s="2">
        <v>37894</v>
      </c>
      <c r="S81" s="13">
        <v>1.1000000000000001</v>
      </c>
      <c r="T81" s="13"/>
      <c r="Y81" s="21">
        <v>99.054999999999993</v>
      </c>
      <c r="Z81" s="29">
        <f t="shared" si="1"/>
        <v>0.94500000000000739</v>
      </c>
      <c r="AA81" s="29"/>
      <c r="AM81" s="15">
        <v>36250</v>
      </c>
      <c r="AN81">
        <v>1.7</v>
      </c>
      <c r="AO81">
        <v>5.5</v>
      </c>
      <c r="BE81" s="30" t="e">
        <v>#N/A</v>
      </c>
      <c r="BF81" t="e">
        <v>#N/A</v>
      </c>
      <c r="BG81" t="e">
        <v>#N/A</v>
      </c>
    </row>
    <row r="82" spans="1:59" x14ac:dyDescent="0.25">
      <c r="A82" s="2">
        <v>42643</v>
      </c>
      <c r="B82" s="4">
        <v>2.4</v>
      </c>
      <c r="C82" s="4">
        <v>2.4</v>
      </c>
      <c r="D82" s="4">
        <v>4.8</v>
      </c>
      <c r="E82" s="4">
        <v>0.2</v>
      </c>
      <c r="F82" s="4">
        <v>1.5</v>
      </c>
      <c r="G82" s="4">
        <v>0.2</v>
      </c>
      <c r="H82" s="4">
        <v>1</v>
      </c>
      <c r="I82" s="4">
        <v>-1</v>
      </c>
      <c r="J82" s="4"/>
      <c r="K82" s="4"/>
      <c r="L82" s="4"/>
      <c r="M82" s="4">
        <v>0.4</v>
      </c>
      <c r="N82" s="4">
        <v>0.4</v>
      </c>
      <c r="O82" s="4">
        <v>0.3</v>
      </c>
      <c r="P82" s="4">
        <v>0.25</v>
      </c>
      <c r="Q82" s="4">
        <v>0.3</v>
      </c>
      <c r="R82" s="2">
        <v>37802</v>
      </c>
      <c r="S82" s="13">
        <v>0.9</v>
      </c>
      <c r="T82" s="13"/>
      <c r="Y82" s="21">
        <v>99.110800000000012</v>
      </c>
      <c r="Z82" s="29">
        <f t="shared" si="1"/>
        <v>0.88919999999998822</v>
      </c>
      <c r="AA82" s="29"/>
      <c r="AM82" s="15">
        <v>36219</v>
      </c>
      <c r="AN82">
        <v>1.4</v>
      </c>
      <c r="AO82">
        <v>5.5</v>
      </c>
      <c r="BE82" s="30" t="e">
        <v>#N/A</v>
      </c>
      <c r="BF82" t="e">
        <v>#N/A</v>
      </c>
      <c r="BG82" t="e">
        <v>#N/A</v>
      </c>
    </row>
    <row r="83" spans="1:59" x14ac:dyDescent="0.25">
      <c r="A83" s="2">
        <v>42613</v>
      </c>
      <c r="B83" s="4">
        <v>2.2999999999999998</v>
      </c>
      <c r="C83" s="4">
        <v>2.4</v>
      </c>
      <c r="D83" s="4">
        <v>5</v>
      </c>
      <c r="E83" s="4">
        <v>0.4</v>
      </c>
      <c r="F83" s="4">
        <v>1.3</v>
      </c>
      <c r="G83" s="4">
        <v>0.3</v>
      </c>
      <c r="H83" s="4">
        <v>0.6</v>
      </c>
      <c r="I83" s="4">
        <v>-7</v>
      </c>
      <c r="J83" s="4"/>
      <c r="K83" s="4"/>
      <c r="L83" s="4"/>
      <c r="M83" s="4">
        <v>-0.9</v>
      </c>
      <c r="N83" s="4">
        <v>-0.1</v>
      </c>
      <c r="O83" s="4">
        <v>-0.1</v>
      </c>
      <c r="P83" s="4">
        <v>0.25</v>
      </c>
      <c r="Q83" s="4">
        <v>0.1</v>
      </c>
      <c r="R83" s="2">
        <v>37711</v>
      </c>
      <c r="S83" s="13">
        <v>0.7</v>
      </c>
      <c r="T83" s="13"/>
      <c r="Y83" s="21">
        <v>99.139130434782601</v>
      </c>
      <c r="Z83" s="29">
        <f t="shared" si="1"/>
        <v>0.86086956521739921</v>
      </c>
      <c r="AA83" s="29"/>
      <c r="AM83" s="15">
        <v>36191</v>
      </c>
      <c r="AN83">
        <v>1.6</v>
      </c>
      <c r="AO83">
        <v>6</v>
      </c>
      <c r="BE83" s="30" t="e">
        <v>#N/A</v>
      </c>
      <c r="BF83" t="e">
        <v>#N/A</v>
      </c>
      <c r="BG83" t="e">
        <v>#N/A</v>
      </c>
    </row>
    <row r="84" spans="1:59" x14ac:dyDescent="0.25">
      <c r="A84" s="2">
        <v>42582</v>
      </c>
      <c r="B84" s="4">
        <v>2.2000000000000002</v>
      </c>
      <c r="C84" s="4">
        <v>2.5</v>
      </c>
      <c r="D84" s="4">
        <v>4.9000000000000004</v>
      </c>
      <c r="E84" s="4">
        <v>-0.1</v>
      </c>
      <c r="F84" s="4">
        <v>1.3</v>
      </c>
      <c r="G84" s="4">
        <v>-0.1</v>
      </c>
      <c r="H84" s="4">
        <v>0.6</v>
      </c>
      <c r="I84" s="4">
        <v>-12</v>
      </c>
      <c r="J84" s="4"/>
      <c r="K84" s="4"/>
      <c r="L84" s="4"/>
      <c r="M84" s="4">
        <v>1.1000000000000001</v>
      </c>
      <c r="N84" s="4">
        <v>1.7</v>
      </c>
      <c r="O84" s="4">
        <v>2.1</v>
      </c>
      <c r="P84" s="4">
        <v>0.5</v>
      </c>
      <c r="Q84" s="4">
        <v>0.4</v>
      </c>
      <c r="R84" s="2">
        <v>37621</v>
      </c>
      <c r="S84" s="13">
        <v>0.8</v>
      </c>
      <c r="T84" s="13"/>
      <c r="Y84" s="21">
        <v>99.252250000000004</v>
      </c>
      <c r="Z84" s="29">
        <f t="shared" si="1"/>
        <v>0.74774999999999636</v>
      </c>
      <c r="AA84" s="29"/>
      <c r="AM84" s="15">
        <v>36160</v>
      </c>
      <c r="AN84">
        <v>1.6</v>
      </c>
      <c r="AO84">
        <v>6.25</v>
      </c>
      <c r="BE84" s="30" t="e">
        <v>#N/A</v>
      </c>
      <c r="BF84" t="e">
        <v>#N/A</v>
      </c>
      <c r="BG84" t="e">
        <v>#N/A</v>
      </c>
    </row>
    <row r="85" spans="1:59" x14ac:dyDescent="0.25">
      <c r="A85" s="2">
        <v>42551</v>
      </c>
      <c r="B85" s="4">
        <v>2.2999999999999998</v>
      </c>
      <c r="C85" s="4">
        <v>2.5</v>
      </c>
      <c r="D85" s="4">
        <v>4.9000000000000004</v>
      </c>
      <c r="E85" s="4">
        <v>0.2</v>
      </c>
      <c r="F85" s="4">
        <v>1.4</v>
      </c>
      <c r="G85" s="4">
        <v>0.2</v>
      </c>
      <c r="H85" s="4">
        <v>0.5</v>
      </c>
      <c r="I85" s="4">
        <v>-1</v>
      </c>
      <c r="J85" s="4"/>
      <c r="K85" s="4"/>
      <c r="L85" s="4"/>
      <c r="M85" s="4">
        <v>-0.5</v>
      </c>
      <c r="N85" s="4">
        <v>-1.4</v>
      </c>
      <c r="O85" s="4">
        <v>-1.9</v>
      </c>
      <c r="P85" s="4">
        <v>0.5</v>
      </c>
      <c r="Q85" s="4">
        <v>0.2</v>
      </c>
      <c r="R85" s="2">
        <v>37529</v>
      </c>
      <c r="S85" s="13">
        <v>0.7</v>
      </c>
      <c r="T85" s="13"/>
      <c r="Y85" s="21">
        <v>99.317499999999981</v>
      </c>
      <c r="Z85" s="29">
        <f t="shared" si="1"/>
        <v>0.68250000000001876</v>
      </c>
      <c r="AA85" s="29"/>
      <c r="AM85" s="15">
        <v>36129</v>
      </c>
      <c r="AN85">
        <v>1.4</v>
      </c>
      <c r="AO85">
        <v>6.75</v>
      </c>
      <c r="BE85" s="30" t="e">
        <v>#N/A</v>
      </c>
      <c r="BF85" t="e">
        <v>#N/A</v>
      </c>
      <c r="BG85" t="e">
        <v>#N/A</v>
      </c>
    </row>
    <row r="86" spans="1:59" x14ac:dyDescent="0.25">
      <c r="A86" s="2">
        <v>42521</v>
      </c>
      <c r="B86" s="4">
        <v>2.2000000000000002</v>
      </c>
      <c r="C86" s="4">
        <v>2.5</v>
      </c>
      <c r="D86" s="4">
        <v>4.9000000000000004</v>
      </c>
      <c r="E86" s="4">
        <v>0.2</v>
      </c>
      <c r="F86" s="4">
        <v>1.2</v>
      </c>
      <c r="G86" s="4">
        <v>0.2</v>
      </c>
      <c r="H86" s="4">
        <v>0.3</v>
      </c>
      <c r="I86" s="4">
        <v>-1</v>
      </c>
      <c r="J86" s="4"/>
      <c r="K86" s="4"/>
      <c r="L86" s="4"/>
      <c r="M86" s="4">
        <v>0.5</v>
      </c>
      <c r="N86" s="4">
        <v>1.8</v>
      </c>
      <c r="O86" s="4">
        <v>2</v>
      </c>
      <c r="P86" s="4">
        <v>0.5</v>
      </c>
      <c r="Q86" s="4">
        <v>-0.3</v>
      </c>
      <c r="R86" s="2">
        <v>37437</v>
      </c>
      <c r="S86" s="13">
        <v>0.5</v>
      </c>
      <c r="T86" s="13"/>
      <c r="Y86" s="21">
        <v>99.312976190476206</v>
      </c>
      <c r="Z86" s="29">
        <f t="shared" si="1"/>
        <v>0.68702380952379372</v>
      </c>
      <c r="AA86" s="29"/>
      <c r="AM86" s="15">
        <v>36099</v>
      </c>
      <c r="AN86">
        <v>1.4</v>
      </c>
      <c r="AO86">
        <v>7.25</v>
      </c>
      <c r="BE86" s="30" t="e">
        <v>#N/A</v>
      </c>
      <c r="BF86" t="e">
        <v>#N/A</v>
      </c>
      <c r="BG86" t="e">
        <v>#N/A</v>
      </c>
    </row>
    <row r="87" spans="1:59" x14ac:dyDescent="0.25">
      <c r="A87" s="2">
        <v>42490</v>
      </c>
      <c r="B87" s="4">
        <v>2.2999999999999998</v>
      </c>
      <c r="C87" s="4">
        <v>2.2000000000000002</v>
      </c>
      <c r="D87" s="4">
        <v>5</v>
      </c>
      <c r="E87" s="4">
        <v>0</v>
      </c>
      <c r="F87" s="4">
        <v>1.2</v>
      </c>
      <c r="G87" s="4">
        <v>0.1</v>
      </c>
      <c r="H87" s="4">
        <v>0.3</v>
      </c>
      <c r="I87" s="4">
        <v>-3</v>
      </c>
      <c r="J87" s="4"/>
      <c r="K87" s="4"/>
      <c r="L87" s="4"/>
      <c r="M87" s="4">
        <v>-0.9</v>
      </c>
      <c r="N87" s="4">
        <v>0.7</v>
      </c>
      <c r="O87" s="4">
        <v>0.4</v>
      </c>
      <c r="P87" s="4">
        <v>0.5</v>
      </c>
      <c r="Q87" s="4">
        <v>0.6</v>
      </c>
      <c r="R87" s="2">
        <v>37346</v>
      </c>
      <c r="S87" s="13">
        <v>0.4</v>
      </c>
      <c r="T87" s="13"/>
      <c r="Y87" s="21">
        <v>99.30952380952381</v>
      </c>
      <c r="Z87" s="29">
        <f t="shared" si="1"/>
        <v>0.6904761904761898</v>
      </c>
      <c r="AA87" s="29"/>
      <c r="AM87" s="15">
        <v>36068</v>
      </c>
      <c r="AN87">
        <v>1.4</v>
      </c>
      <c r="AO87">
        <v>7.5</v>
      </c>
      <c r="BE87" s="30" t="e">
        <v>#N/A</v>
      </c>
      <c r="BF87" t="e">
        <v>#N/A</v>
      </c>
      <c r="BG87" t="e">
        <v>#N/A</v>
      </c>
    </row>
    <row r="88" spans="1:59" x14ac:dyDescent="0.25">
      <c r="A88" s="2">
        <v>42460</v>
      </c>
      <c r="B88" s="4">
        <v>2.2999999999999998</v>
      </c>
      <c r="C88" s="4">
        <v>2.2999999999999998</v>
      </c>
      <c r="D88" s="4">
        <v>5.0999999999999996</v>
      </c>
      <c r="E88" s="4">
        <v>0.6</v>
      </c>
      <c r="F88" s="4">
        <v>1.5</v>
      </c>
      <c r="G88" s="4">
        <v>0.4</v>
      </c>
      <c r="H88" s="4">
        <v>0.5</v>
      </c>
      <c r="I88" s="4">
        <v>0</v>
      </c>
      <c r="J88" s="4"/>
      <c r="K88" s="4"/>
      <c r="L88" s="4"/>
      <c r="M88" s="4">
        <v>-0.7</v>
      </c>
      <c r="N88" s="4">
        <v>-0.2</v>
      </c>
      <c r="O88" s="4">
        <v>0.2</v>
      </c>
      <c r="P88" s="4">
        <v>0.5</v>
      </c>
      <c r="Q88" s="4">
        <v>0.3</v>
      </c>
      <c r="R88" s="2">
        <v>37256</v>
      </c>
      <c r="S88" s="13">
        <v>0.4</v>
      </c>
      <c r="T88" s="13"/>
      <c r="Y88" s="21">
        <v>99.300700000000006</v>
      </c>
      <c r="Z88" s="29">
        <f t="shared" si="1"/>
        <v>0.69929999999999382</v>
      </c>
      <c r="AA88" s="29"/>
      <c r="AM88" s="15">
        <v>36038</v>
      </c>
      <c r="AN88">
        <v>1.3</v>
      </c>
      <c r="AO88">
        <v>7.5</v>
      </c>
      <c r="BE88" s="30" t="e">
        <v>#N/A</v>
      </c>
      <c r="BF88" t="e">
        <v>#N/A</v>
      </c>
      <c r="BG88" t="e">
        <v>#N/A</v>
      </c>
    </row>
    <row r="89" spans="1:59" x14ac:dyDescent="0.25">
      <c r="A89" s="2">
        <v>42429</v>
      </c>
      <c r="B89" s="4">
        <v>2.2000000000000002</v>
      </c>
      <c r="C89" s="4">
        <v>2</v>
      </c>
      <c r="D89" s="4">
        <v>5.0999999999999996</v>
      </c>
      <c r="E89" s="4">
        <v>0.4</v>
      </c>
      <c r="F89" s="4">
        <v>1.2</v>
      </c>
      <c r="G89" s="4">
        <v>0.2</v>
      </c>
      <c r="H89" s="4">
        <v>0.3</v>
      </c>
      <c r="I89" s="4">
        <v>0</v>
      </c>
      <c r="J89" s="4"/>
      <c r="K89" s="4"/>
      <c r="L89" s="4"/>
      <c r="M89" s="4">
        <v>0.1</v>
      </c>
      <c r="N89" s="4">
        <v>-0.3</v>
      </c>
      <c r="O89" s="4">
        <v>-0.9</v>
      </c>
      <c r="P89" s="4">
        <v>0.5</v>
      </c>
      <c r="Q89" s="4">
        <v>0.3</v>
      </c>
      <c r="R89" s="2">
        <v>37164</v>
      </c>
      <c r="S89" s="13">
        <v>0.8</v>
      </c>
      <c r="T89" s="13"/>
      <c r="Y89" s="21">
        <v>99.354000000000028</v>
      </c>
      <c r="Z89" s="29">
        <f t="shared" si="1"/>
        <v>0.64599999999997237</v>
      </c>
      <c r="AA89" s="29"/>
      <c r="AM89" s="15">
        <v>36007</v>
      </c>
      <c r="AN89">
        <v>1.4</v>
      </c>
      <c r="AO89">
        <v>7.5</v>
      </c>
      <c r="BE89" s="30" t="e">
        <v>#N/A</v>
      </c>
      <c r="BF89" t="e">
        <v>#N/A</v>
      </c>
      <c r="BG89" t="e">
        <v>#N/A</v>
      </c>
    </row>
    <row r="90" spans="1:59" x14ac:dyDescent="0.25">
      <c r="A90" s="2">
        <v>42400</v>
      </c>
      <c r="B90" s="4">
        <v>2.2000000000000002</v>
      </c>
      <c r="C90" s="4">
        <v>2.2000000000000002</v>
      </c>
      <c r="D90" s="4">
        <v>5.0999999999999996</v>
      </c>
      <c r="E90" s="4">
        <v>-1</v>
      </c>
      <c r="F90" s="4">
        <v>1.2</v>
      </c>
      <c r="G90" s="4">
        <v>-0.8</v>
      </c>
      <c r="H90" s="4">
        <v>0.3</v>
      </c>
      <c r="I90" s="4">
        <v>4</v>
      </c>
      <c r="J90" s="4"/>
      <c r="K90" s="4"/>
      <c r="L90" s="4"/>
      <c r="M90" s="4">
        <v>2.6</v>
      </c>
      <c r="N90" s="4">
        <v>1.5</v>
      </c>
      <c r="O90" s="4">
        <v>2.5</v>
      </c>
      <c r="P90" s="4">
        <v>0.5</v>
      </c>
      <c r="Q90" s="4">
        <v>0</v>
      </c>
      <c r="R90" s="2">
        <v>37072</v>
      </c>
      <c r="S90" s="13">
        <v>0.8</v>
      </c>
      <c r="T90" s="13"/>
      <c r="Y90" s="21">
        <v>99.32236842105263</v>
      </c>
      <c r="Z90" s="29">
        <f t="shared" si="1"/>
        <v>0.67763157894736992</v>
      </c>
      <c r="AA90" s="29"/>
      <c r="AM90" s="15">
        <v>35976</v>
      </c>
      <c r="AN90">
        <v>1.7</v>
      </c>
      <c r="AO90">
        <v>7.5</v>
      </c>
      <c r="BE90" s="30" t="e">
        <v>#N/A</v>
      </c>
      <c r="BF90" t="e">
        <v>#N/A</v>
      </c>
      <c r="BG90" t="e">
        <v>#N/A</v>
      </c>
    </row>
    <row r="91" spans="1:59" x14ac:dyDescent="0.25">
      <c r="A91" s="2">
        <v>42369</v>
      </c>
      <c r="B91" s="4">
        <v>1.9</v>
      </c>
      <c r="C91" s="4">
        <v>1.9</v>
      </c>
      <c r="D91" s="4">
        <v>5.0999999999999996</v>
      </c>
      <c r="E91" s="4">
        <v>0.3</v>
      </c>
      <c r="F91" s="4">
        <v>1.4</v>
      </c>
      <c r="G91" s="4">
        <v>0.1</v>
      </c>
      <c r="H91" s="4">
        <v>0.2</v>
      </c>
      <c r="I91" s="4">
        <v>2</v>
      </c>
      <c r="J91" s="4"/>
      <c r="K91" s="4"/>
      <c r="L91" s="4"/>
      <c r="M91" s="4">
        <v>0.1</v>
      </c>
      <c r="N91" s="4">
        <v>0.5</v>
      </c>
      <c r="O91" s="4">
        <v>-0.1</v>
      </c>
      <c r="P91" s="4">
        <v>0.5</v>
      </c>
      <c r="Q91" s="4">
        <v>0.1</v>
      </c>
      <c r="R91" s="2">
        <v>36981</v>
      </c>
      <c r="S91" s="13">
        <v>1.2</v>
      </c>
      <c r="T91" s="13"/>
      <c r="Y91" s="21">
        <v>99.380327272727257</v>
      </c>
      <c r="Z91" s="29">
        <f t="shared" si="1"/>
        <v>0.61967272727274292</v>
      </c>
      <c r="AA91" s="29"/>
      <c r="AM91" s="15">
        <v>35946</v>
      </c>
      <c r="AN91">
        <v>2</v>
      </c>
      <c r="AO91">
        <v>7.25</v>
      </c>
      <c r="BE91" s="30" t="e">
        <v>#N/A</v>
      </c>
      <c r="BF91" t="e">
        <v>#N/A</v>
      </c>
      <c r="BG91" t="e">
        <v>#N/A</v>
      </c>
    </row>
    <row r="92" spans="1:59" x14ac:dyDescent="0.25">
      <c r="A92" s="2">
        <v>42338</v>
      </c>
      <c r="B92" s="4">
        <v>1.9</v>
      </c>
      <c r="C92" s="4">
        <v>2</v>
      </c>
      <c r="D92" s="4">
        <v>5.0999999999999996</v>
      </c>
      <c r="E92" s="4">
        <v>0</v>
      </c>
      <c r="F92" s="4">
        <v>1.2</v>
      </c>
      <c r="G92" s="4">
        <v>0</v>
      </c>
      <c r="H92" s="4">
        <v>0.1</v>
      </c>
      <c r="I92" s="4">
        <v>1</v>
      </c>
      <c r="J92" s="4"/>
      <c r="K92" s="4"/>
      <c r="L92" s="4"/>
      <c r="M92" s="4">
        <v>-0.4</v>
      </c>
      <c r="N92" s="4">
        <v>0.7</v>
      </c>
      <c r="O92" s="4">
        <v>0.7</v>
      </c>
      <c r="P92" s="4">
        <v>0.5</v>
      </c>
      <c r="Q92" s="4">
        <v>0</v>
      </c>
      <c r="R92" s="2">
        <v>36891</v>
      </c>
      <c r="S92" s="13">
        <v>0.2</v>
      </c>
      <c r="T92" s="13"/>
      <c r="Y92" s="21">
        <v>99.556624999999997</v>
      </c>
      <c r="Z92" s="29">
        <f t="shared" si="1"/>
        <v>0.44337500000000318</v>
      </c>
      <c r="AA92" s="29"/>
      <c r="AM92" s="15">
        <v>35915</v>
      </c>
      <c r="AN92">
        <v>1.8</v>
      </c>
      <c r="AO92">
        <v>7.25</v>
      </c>
      <c r="BE92" s="30" t="e">
        <v>#N/A</v>
      </c>
      <c r="BF92" t="e">
        <v>#N/A</v>
      </c>
      <c r="BG92" t="e">
        <v>#N/A</v>
      </c>
    </row>
    <row r="93" spans="1:59" x14ac:dyDescent="0.25">
      <c r="A93" s="2">
        <v>42308</v>
      </c>
      <c r="B93" s="4">
        <v>2</v>
      </c>
      <c r="C93" s="4">
        <v>2.4</v>
      </c>
      <c r="D93" s="4">
        <v>5.2</v>
      </c>
      <c r="E93" s="4">
        <v>0.3</v>
      </c>
      <c r="F93" s="4">
        <v>1.1000000000000001</v>
      </c>
      <c r="G93" s="4">
        <v>0.1</v>
      </c>
      <c r="H93" s="4">
        <v>-0.1</v>
      </c>
      <c r="I93" s="4">
        <v>2</v>
      </c>
      <c r="J93" s="4"/>
      <c r="K93" s="4"/>
      <c r="L93" s="4"/>
      <c r="M93" s="4">
        <v>-0.2</v>
      </c>
      <c r="N93" s="4">
        <v>-1.3</v>
      </c>
      <c r="O93" s="4">
        <v>-1.2</v>
      </c>
      <c r="P93" s="4">
        <v>0.5</v>
      </c>
      <c r="Q93" s="4">
        <v>0.5</v>
      </c>
      <c r="R93" s="2">
        <v>36799</v>
      </c>
      <c r="S93" s="13">
        <v>0.3</v>
      </c>
      <c r="T93" s="13"/>
      <c r="Y93" s="21">
        <v>99.613863636363618</v>
      </c>
      <c r="Z93" s="29">
        <f t="shared" si="1"/>
        <v>0.38613636363638193</v>
      </c>
      <c r="AA93" s="29"/>
      <c r="AM93" s="15">
        <v>35885</v>
      </c>
      <c r="AN93">
        <v>1.7</v>
      </c>
      <c r="AO93">
        <v>7.25</v>
      </c>
      <c r="BE93" s="30" t="e">
        <v>#N/A</v>
      </c>
      <c r="BF93" t="e">
        <v>#N/A</v>
      </c>
      <c r="BG93" t="e">
        <v>#N/A</v>
      </c>
    </row>
    <row r="94" spans="1:59" x14ac:dyDescent="0.25">
      <c r="A94" s="2">
        <v>42277</v>
      </c>
      <c r="B94" s="4">
        <v>2.4</v>
      </c>
      <c r="C94" s="4">
        <v>2.9</v>
      </c>
      <c r="D94" s="4">
        <v>5.3</v>
      </c>
      <c r="E94" s="4">
        <v>0.1</v>
      </c>
      <c r="F94" s="4">
        <v>1</v>
      </c>
      <c r="G94" s="4">
        <v>-0.1</v>
      </c>
      <c r="H94" s="4">
        <v>-0.1</v>
      </c>
      <c r="I94" s="4">
        <v>3</v>
      </c>
      <c r="J94" s="4"/>
      <c r="K94" s="4"/>
      <c r="L94" s="4"/>
      <c r="M94" s="4">
        <v>2.6</v>
      </c>
      <c r="N94" s="4">
        <v>2</v>
      </c>
      <c r="O94" s="4">
        <v>2.2000000000000002</v>
      </c>
      <c r="P94" s="4">
        <v>0.5</v>
      </c>
      <c r="Q94" s="4">
        <v>0.3</v>
      </c>
      <c r="R94" s="2">
        <v>36707</v>
      </c>
      <c r="S94" s="13">
        <v>0.6</v>
      </c>
      <c r="T94" s="13"/>
      <c r="Y94" s="21">
        <v>99.60569047619046</v>
      </c>
      <c r="Z94" s="29">
        <f t="shared" si="1"/>
        <v>0.39430952380953954</v>
      </c>
      <c r="AA94" s="29"/>
      <c r="AM94" s="15">
        <v>35854</v>
      </c>
      <c r="AN94">
        <v>1.6</v>
      </c>
      <c r="AO94">
        <v>7.25</v>
      </c>
      <c r="BE94" s="30" t="e">
        <v>#N/A</v>
      </c>
      <c r="BF94" t="e">
        <v>#N/A</v>
      </c>
      <c r="BG94" t="e">
        <v>#N/A</v>
      </c>
    </row>
    <row r="95" spans="1:59" x14ac:dyDescent="0.25">
      <c r="A95" s="2">
        <v>42247</v>
      </c>
      <c r="B95" s="4">
        <v>2.7</v>
      </c>
      <c r="C95" s="4">
        <v>3</v>
      </c>
      <c r="D95" s="4">
        <v>5.4</v>
      </c>
      <c r="E95" s="4">
        <v>0.4</v>
      </c>
      <c r="F95" s="4">
        <v>1</v>
      </c>
      <c r="G95" s="4">
        <v>0.2</v>
      </c>
      <c r="H95" s="4">
        <v>0</v>
      </c>
      <c r="I95" s="4">
        <v>7</v>
      </c>
      <c r="J95" s="4"/>
      <c r="K95" s="4"/>
      <c r="L95" s="4"/>
      <c r="M95" s="4">
        <v>-1</v>
      </c>
      <c r="N95" s="4">
        <v>-1</v>
      </c>
      <c r="O95" s="4">
        <v>-0.7</v>
      </c>
      <c r="P95" s="4">
        <v>0.5</v>
      </c>
      <c r="Q95" s="4">
        <v>0</v>
      </c>
      <c r="R95" s="2">
        <v>36616</v>
      </c>
      <c r="S95" s="13">
        <v>0.8</v>
      </c>
      <c r="T95" s="13"/>
      <c r="Y95" s="21">
        <v>99.630476190476202</v>
      </c>
      <c r="Z95" s="29">
        <f t="shared" si="1"/>
        <v>0.36952380952379826</v>
      </c>
      <c r="AA95" s="29"/>
      <c r="AM95" s="15">
        <v>35826</v>
      </c>
      <c r="AN95">
        <v>1.5</v>
      </c>
      <c r="AO95">
        <v>7.25</v>
      </c>
      <c r="BE95" s="30" t="e">
        <v>#N/A</v>
      </c>
      <c r="BF95" t="e">
        <v>#N/A</v>
      </c>
      <c r="BG95" t="e">
        <v>#N/A</v>
      </c>
    </row>
    <row r="96" spans="1:59" x14ac:dyDescent="0.25">
      <c r="A96" s="2">
        <v>42216</v>
      </c>
      <c r="B96" s="4">
        <v>2.8</v>
      </c>
      <c r="C96" s="4">
        <v>2.8</v>
      </c>
      <c r="D96" s="4">
        <v>5.5</v>
      </c>
      <c r="E96" s="4">
        <v>0</v>
      </c>
      <c r="F96" s="4">
        <v>1.2</v>
      </c>
      <c r="G96" s="4">
        <v>-0.2</v>
      </c>
      <c r="H96" s="4">
        <v>0.1</v>
      </c>
      <c r="I96" s="4">
        <v>4</v>
      </c>
      <c r="J96" s="4"/>
      <c r="K96" s="4"/>
      <c r="L96" s="4"/>
      <c r="M96" s="4">
        <v>1.2</v>
      </c>
      <c r="N96" s="4">
        <v>0.1</v>
      </c>
      <c r="O96" s="4">
        <v>-0.3</v>
      </c>
      <c r="P96" s="4">
        <v>0.5</v>
      </c>
      <c r="Q96" s="4">
        <v>0.3</v>
      </c>
      <c r="R96" s="2">
        <v>36525</v>
      </c>
      <c r="S96" s="13">
        <v>1.5</v>
      </c>
      <c r="T96" s="13"/>
      <c r="Y96" s="21">
        <v>99.636136363636396</v>
      </c>
      <c r="Z96" s="29">
        <f t="shared" si="1"/>
        <v>0.36386363636360386</v>
      </c>
      <c r="AA96" s="29"/>
      <c r="AM96" s="15">
        <v>35795</v>
      </c>
      <c r="AN96">
        <v>1.7</v>
      </c>
      <c r="AO96">
        <v>7.25</v>
      </c>
      <c r="BE96" s="30" t="e">
        <v>#N/A</v>
      </c>
      <c r="BF96" t="e">
        <v>#N/A</v>
      </c>
      <c r="BG96" t="e">
        <v>#N/A</v>
      </c>
    </row>
    <row r="97" spans="1:59" x14ac:dyDescent="0.25">
      <c r="A97" s="2">
        <v>42185</v>
      </c>
      <c r="B97" s="4">
        <v>2.7</v>
      </c>
      <c r="C97" s="4">
        <v>2.5</v>
      </c>
      <c r="D97" s="4">
        <v>5.6</v>
      </c>
      <c r="E97" s="4">
        <v>0.1</v>
      </c>
      <c r="F97" s="4">
        <v>0.8</v>
      </c>
      <c r="G97" s="4">
        <v>0</v>
      </c>
      <c r="H97" s="4">
        <v>0</v>
      </c>
      <c r="I97" s="4">
        <v>7</v>
      </c>
      <c r="J97" s="4"/>
      <c r="K97" s="4"/>
      <c r="L97" s="4"/>
      <c r="M97" s="4">
        <v>1.8</v>
      </c>
      <c r="N97" s="4">
        <v>0.4</v>
      </c>
      <c r="O97" s="4">
        <v>0.7</v>
      </c>
      <c r="P97" s="4">
        <v>0.5</v>
      </c>
      <c r="Q97" s="4">
        <v>-0.2</v>
      </c>
      <c r="R97" s="2">
        <v>36433</v>
      </c>
      <c r="S97" s="13">
        <v>1.7</v>
      </c>
      <c r="T97" s="13"/>
      <c r="Y97" s="21">
        <v>99.661327272727263</v>
      </c>
      <c r="Z97" s="29">
        <f t="shared" si="1"/>
        <v>0.33867272727273701</v>
      </c>
      <c r="AA97" s="29"/>
      <c r="AM97" s="15">
        <v>35764</v>
      </c>
      <c r="AN97">
        <v>1.9</v>
      </c>
      <c r="AO97">
        <v>7.25</v>
      </c>
      <c r="BE97" s="30" t="e">
        <v>#N/A</v>
      </c>
      <c r="BF97" t="e">
        <v>#N/A</v>
      </c>
      <c r="BG97" t="e">
        <v>#N/A</v>
      </c>
    </row>
    <row r="98" spans="1:59" x14ac:dyDescent="0.25">
      <c r="A98" s="2">
        <v>42155</v>
      </c>
      <c r="B98" s="4">
        <v>2.7</v>
      </c>
      <c r="C98" s="4">
        <v>3.1</v>
      </c>
      <c r="D98" s="4">
        <v>5.6</v>
      </c>
      <c r="E98" s="4">
        <v>0.1</v>
      </c>
      <c r="F98" s="4">
        <v>0.9</v>
      </c>
      <c r="G98" s="4">
        <v>0.2</v>
      </c>
      <c r="H98" s="4">
        <v>0.1</v>
      </c>
      <c r="I98" s="4">
        <v>1</v>
      </c>
      <c r="J98" s="4"/>
      <c r="K98" s="4"/>
      <c r="L98" s="4"/>
      <c r="M98" s="4">
        <v>0</v>
      </c>
      <c r="N98" s="4">
        <v>-0.2</v>
      </c>
      <c r="O98" s="4">
        <v>-0.5</v>
      </c>
      <c r="P98" s="4">
        <v>0.5</v>
      </c>
      <c r="Q98" s="4">
        <v>-0.1</v>
      </c>
      <c r="R98" s="2">
        <v>36341</v>
      </c>
      <c r="S98" s="13">
        <v>0.2</v>
      </c>
      <c r="T98" s="13"/>
      <c r="Y98" s="21">
        <v>99.70474999999999</v>
      </c>
      <c r="Z98" s="29">
        <f t="shared" si="1"/>
        <v>0.29525000000001</v>
      </c>
      <c r="AA98" s="29"/>
      <c r="AM98" s="15">
        <v>35734</v>
      </c>
      <c r="AN98">
        <v>1.9</v>
      </c>
      <c r="AO98">
        <v>7</v>
      </c>
      <c r="BE98" s="30" t="e">
        <v>#N/A</v>
      </c>
      <c r="BF98" t="e">
        <v>#N/A</v>
      </c>
      <c r="BG98" t="e">
        <v>#N/A</v>
      </c>
    </row>
    <row r="99" spans="1:59" x14ac:dyDescent="0.25">
      <c r="A99" s="2">
        <v>42124</v>
      </c>
      <c r="B99" s="4">
        <v>2.6</v>
      </c>
      <c r="C99" s="4">
        <v>2.7</v>
      </c>
      <c r="D99" s="4">
        <v>5.5</v>
      </c>
      <c r="E99" s="4">
        <v>0.3</v>
      </c>
      <c r="F99" s="4">
        <v>0.8</v>
      </c>
      <c r="G99" s="4">
        <v>0.2</v>
      </c>
      <c r="H99" s="4">
        <v>-0.1</v>
      </c>
      <c r="I99" s="4">
        <v>4</v>
      </c>
      <c r="J99" s="4"/>
      <c r="K99" s="4"/>
      <c r="L99" s="4"/>
      <c r="M99" s="4">
        <v>-2.4</v>
      </c>
      <c r="N99" s="4">
        <v>0.4</v>
      </c>
      <c r="O99" s="4">
        <v>0.7</v>
      </c>
      <c r="P99" s="4">
        <v>0.5</v>
      </c>
      <c r="Q99" s="4">
        <v>0.5</v>
      </c>
      <c r="R99" s="2">
        <v>36250</v>
      </c>
      <c r="S99" s="13">
        <v>0.6</v>
      </c>
      <c r="T99" s="13"/>
      <c r="Y99" s="21">
        <v>99.689772727272697</v>
      </c>
      <c r="Z99" s="29">
        <f t="shared" si="1"/>
        <v>0.31022727272730322</v>
      </c>
      <c r="AA99" s="29"/>
      <c r="AM99" s="15">
        <v>35703</v>
      </c>
      <c r="AN99">
        <v>1.8</v>
      </c>
      <c r="AO99">
        <v>7</v>
      </c>
      <c r="BE99" s="30" t="e">
        <v>#N/A</v>
      </c>
      <c r="BF99" t="e">
        <v>#N/A</v>
      </c>
      <c r="BG99" t="e">
        <v>#N/A</v>
      </c>
    </row>
    <row r="100" spans="1:59" x14ac:dyDescent="0.25">
      <c r="A100" s="2">
        <v>42094</v>
      </c>
      <c r="B100" s="4">
        <v>2.2000000000000002</v>
      </c>
      <c r="C100" s="4">
        <v>2.2999999999999998</v>
      </c>
      <c r="D100" s="4">
        <v>5.5</v>
      </c>
      <c r="E100" s="4">
        <v>0.2</v>
      </c>
      <c r="F100" s="4">
        <v>1</v>
      </c>
      <c r="G100" s="4">
        <v>0.2</v>
      </c>
      <c r="H100" s="4">
        <v>0</v>
      </c>
      <c r="I100" s="4">
        <v>4</v>
      </c>
      <c r="J100" s="4"/>
      <c r="K100" s="4"/>
      <c r="L100" s="4"/>
      <c r="M100" s="4">
        <v>3.2</v>
      </c>
      <c r="N100" s="4">
        <v>0.7</v>
      </c>
      <c r="O100" s="4">
        <v>0.5</v>
      </c>
      <c r="P100" s="4">
        <v>0.5</v>
      </c>
      <c r="Q100" s="4">
        <v>0.3</v>
      </c>
      <c r="R100" s="2">
        <v>36160</v>
      </c>
      <c r="S100" s="13">
        <v>1</v>
      </c>
      <c r="T100" s="13"/>
      <c r="Y100" s="21">
        <v>99.692036363636376</v>
      </c>
      <c r="Z100" s="29">
        <f t="shared" si="1"/>
        <v>0.307963636363624</v>
      </c>
      <c r="AA100" s="29"/>
      <c r="AM100" s="15">
        <v>35673</v>
      </c>
      <c r="AN100">
        <v>2</v>
      </c>
      <c r="AO100">
        <v>7</v>
      </c>
      <c r="BE100" s="30" t="e">
        <v>#N/A</v>
      </c>
      <c r="BF100" t="e">
        <v>#N/A</v>
      </c>
      <c r="BG100" t="e">
        <v>#N/A</v>
      </c>
    </row>
    <row r="101" spans="1:59" x14ac:dyDescent="0.25">
      <c r="A101" s="2">
        <v>42063</v>
      </c>
      <c r="B101" s="4">
        <v>1.8</v>
      </c>
      <c r="C101" s="4">
        <v>1.7</v>
      </c>
      <c r="D101" s="4">
        <v>5.6</v>
      </c>
      <c r="E101" s="4">
        <v>0.5</v>
      </c>
      <c r="F101" s="4">
        <v>1.2</v>
      </c>
      <c r="G101" s="4">
        <v>0.3</v>
      </c>
      <c r="H101" s="4">
        <v>0</v>
      </c>
      <c r="I101" s="4">
        <v>1</v>
      </c>
      <c r="J101" s="4"/>
      <c r="K101" s="4"/>
      <c r="L101" s="4"/>
      <c r="M101" s="4">
        <v>0.2</v>
      </c>
      <c r="N101" s="4">
        <v>1.1000000000000001</v>
      </c>
      <c r="O101" s="4">
        <v>0.1</v>
      </c>
      <c r="P101" s="4">
        <v>0.5</v>
      </c>
      <c r="Q101" s="4">
        <v>0.3</v>
      </c>
      <c r="R101" s="2">
        <v>36068</v>
      </c>
      <c r="S101" s="13">
        <v>0.7</v>
      </c>
      <c r="T101" s="13"/>
      <c r="Y101" s="21">
        <v>99.725263157894744</v>
      </c>
      <c r="Z101" s="29">
        <f t="shared" si="1"/>
        <v>0.27473684210525562</v>
      </c>
      <c r="AA101" s="29"/>
      <c r="AM101" s="15">
        <v>35642</v>
      </c>
      <c r="AN101">
        <v>2</v>
      </c>
      <c r="AO101">
        <v>6.75</v>
      </c>
      <c r="BE101" s="30" t="e">
        <v>#N/A</v>
      </c>
      <c r="BF101" t="e">
        <v>#N/A</v>
      </c>
      <c r="BG101" t="e">
        <v>#N/A</v>
      </c>
    </row>
    <row r="102" spans="1:59" x14ac:dyDescent="0.25">
      <c r="A102" s="2">
        <v>42035</v>
      </c>
      <c r="B102" s="4">
        <v>1.5</v>
      </c>
      <c r="C102" s="4">
        <v>1.9</v>
      </c>
      <c r="D102" s="4">
        <v>5.7</v>
      </c>
      <c r="E102" s="4">
        <v>-0.8</v>
      </c>
      <c r="F102" s="4">
        <v>1.4</v>
      </c>
      <c r="G102" s="4">
        <v>-0.9</v>
      </c>
      <c r="H102" s="4">
        <v>0.3</v>
      </c>
      <c r="I102" s="4">
        <v>1</v>
      </c>
      <c r="J102" s="4"/>
      <c r="K102" s="4"/>
      <c r="L102" s="4"/>
      <c r="M102" s="4">
        <v>0.2</v>
      </c>
      <c r="N102" s="4">
        <v>-1.2</v>
      </c>
      <c r="O102" s="4">
        <v>0</v>
      </c>
      <c r="P102" s="4">
        <v>0.5</v>
      </c>
      <c r="Q102" s="4">
        <v>-0.3</v>
      </c>
      <c r="R102" s="2">
        <v>35976</v>
      </c>
      <c r="S102" s="13">
        <v>0.9</v>
      </c>
      <c r="T102" s="13"/>
      <c r="Y102" s="21">
        <v>99.728000000000009</v>
      </c>
      <c r="Z102" s="29">
        <f t="shared" si="1"/>
        <v>0.27199999999999136</v>
      </c>
      <c r="AA102" s="29"/>
      <c r="AM102" s="15">
        <v>35611</v>
      </c>
      <c r="AN102">
        <v>1.7</v>
      </c>
      <c r="AO102">
        <v>6.5</v>
      </c>
      <c r="BE102" s="30" t="e">
        <v>#N/A</v>
      </c>
      <c r="BF102" t="e">
        <v>#N/A</v>
      </c>
      <c r="BG102" t="e">
        <v>#N/A</v>
      </c>
    </row>
    <row r="103" spans="1:59" x14ac:dyDescent="0.25">
      <c r="A103" s="2">
        <v>42004</v>
      </c>
      <c r="B103" s="4">
        <v>1.6</v>
      </c>
      <c r="C103" s="4">
        <v>2</v>
      </c>
      <c r="D103" s="4">
        <v>5.7</v>
      </c>
      <c r="E103" s="4">
        <v>0.2</v>
      </c>
      <c r="F103" s="4">
        <v>1.3</v>
      </c>
      <c r="G103" s="4">
        <v>0</v>
      </c>
      <c r="H103" s="4">
        <v>0.5</v>
      </c>
      <c r="I103" s="4">
        <v>-4</v>
      </c>
      <c r="J103" s="4"/>
      <c r="K103" s="4"/>
      <c r="L103" s="4"/>
      <c r="M103" s="4">
        <v>-0.4</v>
      </c>
      <c r="N103" s="4">
        <v>1.4</v>
      </c>
      <c r="O103" s="4">
        <v>1.5</v>
      </c>
      <c r="P103" s="4">
        <v>0.5</v>
      </c>
      <c r="Q103" s="4">
        <v>0.5</v>
      </c>
      <c r="R103" s="2">
        <v>35885</v>
      </c>
      <c r="S103" s="13">
        <v>0.9</v>
      </c>
      <c r="T103" s="13"/>
      <c r="Y103" s="21">
        <v>99.735109090909091</v>
      </c>
      <c r="Z103" s="29">
        <f t="shared" si="1"/>
        <v>0.26489090909090862</v>
      </c>
      <c r="AA103" s="29"/>
      <c r="AM103" s="15">
        <v>35581</v>
      </c>
      <c r="AN103">
        <v>1.6</v>
      </c>
      <c r="AO103">
        <v>6.25</v>
      </c>
      <c r="BE103" s="30" t="e">
        <v>#N/A</v>
      </c>
      <c r="BF103" t="e">
        <v>#N/A</v>
      </c>
      <c r="BG103" t="e">
        <v>#N/A</v>
      </c>
    </row>
    <row r="104" spans="1:59" x14ac:dyDescent="0.25">
      <c r="A104" s="2">
        <v>41973</v>
      </c>
      <c r="B104" s="4">
        <v>1.7</v>
      </c>
      <c r="C104" s="4">
        <v>1.7</v>
      </c>
      <c r="D104" s="4">
        <v>5.9</v>
      </c>
      <c r="E104" s="4">
        <v>-0.1</v>
      </c>
      <c r="F104" s="4">
        <v>1.2</v>
      </c>
      <c r="G104" s="4">
        <v>-0.3</v>
      </c>
      <c r="H104" s="4">
        <v>1</v>
      </c>
      <c r="I104" s="4">
        <v>-2</v>
      </c>
      <c r="J104" s="4"/>
      <c r="K104" s="4"/>
      <c r="L104" s="4"/>
      <c r="M104" s="4">
        <v>0.9</v>
      </c>
      <c r="N104" s="4">
        <v>0.6</v>
      </c>
      <c r="O104" s="4">
        <v>0.6</v>
      </c>
      <c r="P104" s="4">
        <v>0.5</v>
      </c>
      <c r="Q104" s="4">
        <v>0</v>
      </c>
      <c r="R104" s="2">
        <v>35795</v>
      </c>
      <c r="S104" s="13">
        <v>1.2</v>
      </c>
      <c r="T104" s="13"/>
      <c r="Y104" s="21">
        <v>99.761447368421074</v>
      </c>
      <c r="Z104" s="29">
        <f t="shared" si="1"/>
        <v>0.23855263157892637</v>
      </c>
      <c r="AA104" s="29"/>
      <c r="AM104" s="15">
        <v>35550</v>
      </c>
      <c r="AN104">
        <v>1.6</v>
      </c>
      <c r="AO104">
        <v>5.94</v>
      </c>
      <c r="BE104" s="30" t="e">
        <v>#N/A</v>
      </c>
      <c r="BF104" t="e">
        <v>#N/A</v>
      </c>
      <c r="BG104" t="e">
        <v>#N/A</v>
      </c>
    </row>
    <row r="105" spans="1:59" x14ac:dyDescent="0.25">
      <c r="A105" s="2">
        <v>41943</v>
      </c>
      <c r="B105" s="4">
        <v>1.5</v>
      </c>
      <c r="C105" s="4">
        <v>1.4</v>
      </c>
      <c r="D105" s="4">
        <v>6</v>
      </c>
      <c r="E105" s="4">
        <v>0.2</v>
      </c>
      <c r="F105" s="4">
        <v>1.5</v>
      </c>
      <c r="G105" s="4">
        <v>0.1</v>
      </c>
      <c r="H105" s="4">
        <v>1.3</v>
      </c>
      <c r="I105" s="4">
        <v>-2</v>
      </c>
      <c r="J105" s="4"/>
      <c r="K105" s="4"/>
      <c r="L105" s="4"/>
      <c r="M105" s="4">
        <v>0</v>
      </c>
      <c r="N105" s="4">
        <v>0.8</v>
      </c>
      <c r="O105" s="4">
        <v>0.7</v>
      </c>
      <c r="P105" s="4">
        <v>0.5</v>
      </c>
      <c r="Q105" s="4">
        <v>0.2</v>
      </c>
      <c r="R105" s="2">
        <v>35703</v>
      </c>
      <c r="S105" s="13">
        <v>0.7</v>
      </c>
      <c r="T105" s="13"/>
      <c r="Y105" s="21">
        <v>99.761304347826112</v>
      </c>
      <c r="Z105" s="29">
        <f t="shared" si="1"/>
        <v>0.23869565217388811</v>
      </c>
      <c r="AA105" s="29"/>
      <c r="AM105" s="15">
        <v>35520</v>
      </c>
      <c r="AN105">
        <v>1.7</v>
      </c>
      <c r="AO105">
        <v>5.94</v>
      </c>
      <c r="BE105" s="30" t="e">
        <v>#N/A</v>
      </c>
      <c r="BF105" t="e">
        <v>#N/A</v>
      </c>
      <c r="BG105" t="e">
        <v>#N/A</v>
      </c>
    </row>
    <row r="106" spans="1:59" x14ac:dyDescent="0.25">
      <c r="A106" s="2">
        <v>41912</v>
      </c>
      <c r="B106" s="4">
        <v>1.1000000000000001</v>
      </c>
      <c r="C106" s="4">
        <v>0.9</v>
      </c>
      <c r="D106" s="4">
        <v>6</v>
      </c>
      <c r="E106" s="4">
        <v>0.1</v>
      </c>
      <c r="F106" s="4">
        <v>1.5</v>
      </c>
      <c r="G106" s="4">
        <v>0</v>
      </c>
      <c r="H106" s="4">
        <v>1.2</v>
      </c>
      <c r="I106" s="4">
        <v>-1</v>
      </c>
      <c r="J106" s="4"/>
      <c r="K106" s="4"/>
      <c r="L106" s="4"/>
      <c r="M106" s="4">
        <v>-2.1</v>
      </c>
      <c r="N106" s="4">
        <v>0</v>
      </c>
      <c r="O106" s="4">
        <v>-0.2</v>
      </c>
      <c r="P106" s="4">
        <v>0.5</v>
      </c>
      <c r="Q106" s="4">
        <v>0.5</v>
      </c>
      <c r="R106" s="2">
        <v>35611</v>
      </c>
      <c r="S106" s="13">
        <v>0.9</v>
      </c>
      <c r="T106" s="13"/>
      <c r="Y106" s="21">
        <v>99.756685714285709</v>
      </c>
      <c r="Z106" s="29">
        <f t="shared" si="1"/>
        <v>0.24331428571429115</v>
      </c>
      <c r="AA106" s="29"/>
      <c r="AM106" s="15">
        <v>35489</v>
      </c>
      <c r="AN106">
        <v>1.9</v>
      </c>
      <c r="AO106">
        <v>5.94</v>
      </c>
      <c r="BE106" s="30" t="e">
        <v>#N/A</v>
      </c>
      <c r="BF106" t="e">
        <v>#N/A</v>
      </c>
      <c r="BG106" t="e">
        <v>#N/A</v>
      </c>
    </row>
    <row r="107" spans="1:59" x14ac:dyDescent="0.25">
      <c r="A107" s="2">
        <v>41882</v>
      </c>
      <c r="B107" s="4">
        <v>0.8</v>
      </c>
      <c r="C107" s="4">
        <v>0.6</v>
      </c>
      <c r="D107" s="4">
        <v>6</v>
      </c>
      <c r="E107" s="4">
        <v>0.5</v>
      </c>
      <c r="F107" s="4">
        <v>1.9</v>
      </c>
      <c r="G107" s="4">
        <v>0.4</v>
      </c>
      <c r="H107" s="4">
        <v>1.5</v>
      </c>
      <c r="I107" s="4">
        <v>1</v>
      </c>
      <c r="J107" s="4"/>
      <c r="K107" s="4"/>
      <c r="L107" s="4"/>
      <c r="M107" s="4">
        <v>1.3</v>
      </c>
      <c r="N107" s="4">
        <v>-0.3</v>
      </c>
      <c r="O107" s="4">
        <v>-0.2</v>
      </c>
      <c r="P107" s="4">
        <v>0.5</v>
      </c>
      <c r="Q107" s="4">
        <v>-0.1</v>
      </c>
      <c r="R107" s="2">
        <v>35520</v>
      </c>
      <c r="S107" s="13">
        <v>1.9</v>
      </c>
      <c r="T107" s="13"/>
      <c r="Y107" s="21">
        <v>99.76428571428572</v>
      </c>
      <c r="Z107" s="29">
        <f t="shared" si="1"/>
        <v>0.23571428571428044</v>
      </c>
      <c r="AA107" s="29"/>
      <c r="AM107" s="15">
        <v>35461</v>
      </c>
      <c r="AN107">
        <v>2.1</v>
      </c>
      <c r="AO107">
        <v>5.94</v>
      </c>
      <c r="BE107" s="30" t="e">
        <v>#N/A</v>
      </c>
      <c r="BF107" t="e">
        <v>#N/A</v>
      </c>
      <c r="BG107" t="e">
        <v>#N/A</v>
      </c>
    </row>
    <row r="108" spans="1:59" x14ac:dyDescent="0.25">
      <c r="A108" s="2">
        <v>41851</v>
      </c>
      <c r="B108" s="4">
        <v>0.6</v>
      </c>
      <c r="C108" s="4">
        <v>0.4</v>
      </c>
      <c r="D108" s="4">
        <v>6.1</v>
      </c>
      <c r="E108" s="4">
        <v>-0.4</v>
      </c>
      <c r="F108" s="4">
        <v>1.8</v>
      </c>
      <c r="G108" s="4">
        <v>-0.3</v>
      </c>
      <c r="H108" s="4">
        <v>1.6</v>
      </c>
      <c r="I108" s="4">
        <v>-2</v>
      </c>
      <c r="J108" s="4"/>
      <c r="K108" s="4"/>
      <c r="L108" s="4"/>
      <c r="M108" s="4">
        <v>-0.3</v>
      </c>
      <c r="N108" s="4">
        <v>0.1</v>
      </c>
      <c r="O108" s="4">
        <v>-0.1</v>
      </c>
      <c r="P108" s="4">
        <v>0.5</v>
      </c>
      <c r="Q108" s="4">
        <v>0.5</v>
      </c>
      <c r="R108" s="2">
        <v>35430</v>
      </c>
      <c r="S108" s="13">
        <v>1.4</v>
      </c>
      <c r="T108" s="13"/>
      <c r="Y108" s="21">
        <v>99.762954545454605</v>
      </c>
      <c r="Z108" s="29">
        <f t="shared" si="1"/>
        <v>0.23704545454539527</v>
      </c>
      <c r="AA108" s="29"/>
      <c r="AM108" s="15">
        <v>35430</v>
      </c>
      <c r="AN108">
        <v>2.2999999999999998</v>
      </c>
      <c r="AO108">
        <v>5.94</v>
      </c>
      <c r="BE108" s="30" t="e">
        <v>#N/A</v>
      </c>
      <c r="BF108" t="e">
        <v>#N/A</v>
      </c>
      <c r="BG108" t="e">
        <v>#N/A</v>
      </c>
    </row>
    <row r="109" spans="1:59" x14ac:dyDescent="0.25">
      <c r="A109" s="2">
        <v>41820</v>
      </c>
      <c r="B109" s="4">
        <v>0.5</v>
      </c>
      <c r="C109" s="4">
        <v>-0.1</v>
      </c>
      <c r="D109" s="4">
        <v>6.3</v>
      </c>
      <c r="E109" s="4">
        <v>0.2</v>
      </c>
      <c r="F109" s="4">
        <v>2</v>
      </c>
      <c r="G109" s="4">
        <v>0.2</v>
      </c>
      <c r="H109" s="4">
        <v>1.9</v>
      </c>
      <c r="I109" s="4">
        <v>1</v>
      </c>
      <c r="J109" s="4"/>
      <c r="K109" s="4"/>
      <c r="L109" s="4"/>
      <c r="M109" s="4">
        <v>-0.8</v>
      </c>
      <c r="N109" s="4">
        <v>0.3</v>
      </c>
      <c r="O109" s="4">
        <v>0.7</v>
      </c>
      <c r="P109" s="4">
        <v>0.5</v>
      </c>
      <c r="Q109" s="4">
        <v>0.2</v>
      </c>
      <c r="R109" s="2">
        <v>35338</v>
      </c>
      <c r="S109" s="13">
        <v>1.2</v>
      </c>
      <c r="T109" s="13"/>
      <c r="Y109" s="21">
        <v>99.766280952380953</v>
      </c>
      <c r="Z109" s="29">
        <f t="shared" si="1"/>
        <v>0.23371904761904716</v>
      </c>
      <c r="AA109" s="29"/>
      <c r="AM109" s="15">
        <v>35399</v>
      </c>
      <c r="AN109">
        <v>2.6</v>
      </c>
      <c r="AO109">
        <v>5.94</v>
      </c>
      <c r="BE109" s="30" t="e">
        <v>#N/A</v>
      </c>
      <c r="BF109" t="e">
        <v>#N/A</v>
      </c>
      <c r="BG109" t="e">
        <v>#N/A</v>
      </c>
    </row>
    <row r="110" spans="1:59" x14ac:dyDescent="0.25">
      <c r="A110" s="2">
        <v>41790</v>
      </c>
      <c r="B110" s="4">
        <v>0.6</v>
      </c>
      <c r="C110" s="4">
        <v>0</v>
      </c>
      <c r="D110" s="4">
        <v>6.4</v>
      </c>
      <c r="E110" s="4">
        <v>0</v>
      </c>
      <c r="F110" s="4">
        <v>1.6</v>
      </c>
      <c r="G110" s="4">
        <v>-0.1</v>
      </c>
      <c r="H110" s="4">
        <v>1.5</v>
      </c>
      <c r="I110" s="4">
        <v>0</v>
      </c>
      <c r="J110" s="4"/>
      <c r="K110" s="4"/>
      <c r="L110" s="4"/>
      <c r="M110" s="4">
        <v>0.5</v>
      </c>
      <c r="N110" s="4">
        <v>0.3</v>
      </c>
      <c r="O110" s="4">
        <v>0</v>
      </c>
      <c r="P110" s="4">
        <v>0.5</v>
      </c>
      <c r="Q110" s="4">
        <v>0.2</v>
      </c>
      <c r="R110" s="2">
        <v>35246</v>
      </c>
      <c r="S110" s="13">
        <v>0.3</v>
      </c>
      <c r="T110" s="13"/>
      <c r="Y110" s="21">
        <v>99.77595238095239</v>
      </c>
      <c r="Z110" s="29">
        <f t="shared" si="1"/>
        <v>0.22404761904761017</v>
      </c>
      <c r="AA110" s="29"/>
      <c r="AM110" s="15">
        <v>35369</v>
      </c>
      <c r="AN110">
        <v>2.5</v>
      </c>
      <c r="AO110">
        <v>5.94</v>
      </c>
      <c r="BE110" s="30" t="e">
        <v>#N/A</v>
      </c>
      <c r="BF110" t="e">
        <v>#N/A</v>
      </c>
      <c r="BG110" t="e">
        <v>#N/A</v>
      </c>
    </row>
    <row r="111" spans="1:59" x14ac:dyDescent="0.25">
      <c r="A111" s="2">
        <v>41759</v>
      </c>
      <c r="B111" s="4">
        <v>0.7</v>
      </c>
      <c r="C111" s="4">
        <v>0.6</v>
      </c>
      <c r="D111" s="4">
        <v>6.6</v>
      </c>
      <c r="E111" s="4">
        <v>0.5</v>
      </c>
      <c r="F111" s="4">
        <v>2</v>
      </c>
      <c r="G111" s="4">
        <v>0.4</v>
      </c>
      <c r="H111" s="4">
        <v>1.8</v>
      </c>
      <c r="I111" s="4">
        <v>-3</v>
      </c>
      <c r="J111" s="4"/>
      <c r="K111" s="4"/>
      <c r="L111" s="4"/>
      <c r="M111" s="4">
        <v>4.2</v>
      </c>
      <c r="N111" s="4">
        <v>0.3</v>
      </c>
      <c r="O111" s="4">
        <v>-0.1</v>
      </c>
      <c r="P111" s="4">
        <v>0.5</v>
      </c>
      <c r="Q111" s="4">
        <v>0</v>
      </c>
      <c r="R111" s="2">
        <v>35155</v>
      </c>
      <c r="S111" s="13">
        <v>0.6</v>
      </c>
      <c r="T111" s="13"/>
      <c r="Y111" s="21">
        <v>99.767619047619036</v>
      </c>
      <c r="Z111" s="29">
        <f t="shared" si="1"/>
        <v>0.23238095238096435</v>
      </c>
      <c r="AA111" s="29"/>
      <c r="AM111" s="15">
        <v>35338</v>
      </c>
      <c r="AN111">
        <v>2.2999999999999998</v>
      </c>
      <c r="AO111">
        <v>5.69</v>
      </c>
      <c r="BE111" s="30" t="e">
        <v>#N/A</v>
      </c>
      <c r="BF111" t="e">
        <v>#N/A</v>
      </c>
      <c r="BG111" t="e">
        <v>#N/A</v>
      </c>
    </row>
    <row r="112" spans="1:59" x14ac:dyDescent="0.25">
      <c r="A112" s="2">
        <v>41729</v>
      </c>
      <c r="B112" s="4">
        <v>1.1000000000000001</v>
      </c>
      <c r="C112" s="4">
        <v>1.6</v>
      </c>
      <c r="D112" s="4">
        <v>6.8</v>
      </c>
      <c r="E112" s="4">
        <v>0.4</v>
      </c>
      <c r="F112" s="4">
        <v>1.6</v>
      </c>
      <c r="G112" s="4">
        <v>0.2</v>
      </c>
      <c r="H112" s="4">
        <v>1.6</v>
      </c>
      <c r="I112" s="4">
        <v>-5</v>
      </c>
      <c r="J112" s="4"/>
      <c r="K112" s="4"/>
      <c r="L112" s="4"/>
      <c r="M112" s="4">
        <v>-1.7</v>
      </c>
      <c r="N112" s="4">
        <v>1</v>
      </c>
      <c r="O112" s="4">
        <v>1.5</v>
      </c>
      <c r="P112" s="4">
        <v>0.5</v>
      </c>
      <c r="Q112" s="4">
        <v>0.8</v>
      </c>
      <c r="R112" s="2">
        <v>35064</v>
      </c>
      <c r="S112" s="13">
        <v>0.2</v>
      </c>
      <c r="T112" s="13"/>
      <c r="Y112" s="21">
        <v>99.757166666666677</v>
      </c>
      <c r="Z112" s="29">
        <f t="shared" si="1"/>
        <v>0.2428333333333228</v>
      </c>
      <c r="AA112" s="29"/>
      <c r="AM112" s="15">
        <v>35308</v>
      </c>
      <c r="AN112">
        <v>2.2999999999999998</v>
      </c>
      <c r="AO112">
        <v>5.69</v>
      </c>
      <c r="BE112" s="30" t="e">
        <v>#N/A</v>
      </c>
      <c r="BF112" t="e">
        <v>#N/A</v>
      </c>
      <c r="BG112" t="e">
        <v>#N/A</v>
      </c>
    </row>
    <row r="113" spans="1:59" x14ac:dyDescent="0.25">
      <c r="A113" s="2">
        <v>41698</v>
      </c>
      <c r="B113" s="4">
        <v>1.3</v>
      </c>
      <c r="C113" s="4">
        <v>1.7</v>
      </c>
      <c r="D113" s="4">
        <v>6.9</v>
      </c>
      <c r="E113" s="4">
        <v>0.7</v>
      </c>
      <c r="F113" s="4">
        <v>1.7</v>
      </c>
      <c r="G113" s="4">
        <v>0.5</v>
      </c>
      <c r="H113" s="4">
        <v>1.7</v>
      </c>
      <c r="I113" s="4">
        <v>-7</v>
      </c>
      <c r="J113" s="4"/>
      <c r="K113" s="4"/>
      <c r="L113" s="4"/>
      <c r="M113" s="4">
        <v>-1</v>
      </c>
      <c r="N113" s="4">
        <v>0.3</v>
      </c>
      <c r="O113" s="4">
        <v>0.3</v>
      </c>
      <c r="P113" s="4">
        <v>0.5</v>
      </c>
      <c r="Q113" s="4">
        <v>1</v>
      </c>
      <c r="R113" s="2">
        <v>34972</v>
      </c>
      <c r="S113" s="13">
        <v>1</v>
      </c>
      <c r="T113" s="13"/>
      <c r="Y113" s="21">
        <v>99.760526315789505</v>
      </c>
      <c r="Z113" s="29">
        <f t="shared" si="1"/>
        <v>0.23947368421049475</v>
      </c>
      <c r="AA113" s="29"/>
      <c r="AM113" s="15">
        <v>35277</v>
      </c>
      <c r="AN113">
        <v>2.2000000000000002</v>
      </c>
      <c r="AO113">
        <v>5.69</v>
      </c>
      <c r="BE113" s="30" t="e">
        <v>#N/A</v>
      </c>
      <c r="BF113" t="e">
        <v>#N/A</v>
      </c>
      <c r="BG113" t="e">
        <v>#N/A</v>
      </c>
    </row>
    <row r="114" spans="1:59" x14ac:dyDescent="0.25">
      <c r="A114" s="2">
        <v>41670</v>
      </c>
      <c r="B114" s="4">
        <v>1.1000000000000001</v>
      </c>
      <c r="C114" s="4">
        <v>1.2</v>
      </c>
      <c r="D114" s="4">
        <v>7.2</v>
      </c>
      <c r="E114" s="4">
        <v>-0.9</v>
      </c>
      <c r="F114" s="4">
        <v>1.6</v>
      </c>
      <c r="G114" s="4">
        <v>-0.6</v>
      </c>
      <c r="H114" s="4">
        <v>1.9</v>
      </c>
      <c r="I114" s="4">
        <v>-7</v>
      </c>
      <c r="J114" s="4"/>
      <c r="K114" s="4"/>
      <c r="L114" s="4"/>
      <c r="M114" s="4">
        <v>3.9</v>
      </c>
      <c r="N114" s="4">
        <v>0.9</v>
      </c>
      <c r="O114" s="4">
        <v>0.8</v>
      </c>
      <c r="P114" s="4">
        <v>0.5</v>
      </c>
      <c r="Q114" s="4">
        <v>0.3</v>
      </c>
      <c r="R114" s="2">
        <v>34880</v>
      </c>
      <c r="S114" s="13">
        <v>0.4</v>
      </c>
      <c r="T114" s="13"/>
      <c r="Y114" s="21">
        <v>99.742619047619044</v>
      </c>
      <c r="Z114" s="29">
        <f t="shared" si="1"/>
        <v>0.25738095238095582</v>
      </c>
      <c r="AA114" s="29"/>
      <c r="AM114" s="15">
        <v>35246</v>
      </c>
      <c r="AN114">
        <v>2.2999999999999998</v>
      </c>
      <c r="AO114">
        <v>5.69</v>
      </c>
      <c r="BE114" s="30" t="e">
        <v>#N/A</v>
      </c>
      <c r="BF114" t="e">
        <v>#N/A</v>
      </c>
      <c r="BG114" t="e">
        <v>#N/A</v>
      </c>
    </row>
    <row r="115" spans="1:59" x14ac:dyDescent="0.25">
      <c r="A115" s="2">
        <v>41639</v>
      </c>
      <c r="B115" s="4">
        <v>0.9</v>
      </c>
      <c r="C115" s="4">
        <v>1</v>
      </c>
      <c r="D115" s="4">
        <v>7.2</v>
      </c>
      <c r="E115" s="4">
        <v>0.1</v>
      </c>
      <c r="F115" s="4">
        <v>1.7</v>
      </c>
      <c r="G115" s="4">
        <v>0.4</v>
      </c>
      <c r="H115" s="4">
        <v>2</v>
      </c>
      <c r="I115" s="4">
        <v>-13</v>
      </c>
      <c r="J115" s="4"/>
      <c r="K115" s="4"/>
      <c r="L115" s="4"/>
      <c r="M115" s="4">
        <v>0.4</v>
      </c>
      <c r="N115" s="4">
        <v>-0.9</v>
      </c>
      <c r="O115" s="4">
        <v>-0.7</v>
      </c>
      <c r="P115" s="4">
        <v>0.5</v>
      </c>
      <c r="Q115" s="4">
        <v>-0.5</v>
      </c>
      <c r="R115" s="2">
        <v>34789</v>
      </c>
      <c r="S115" s="13">
        <v>0.4</v>
      </c>
      <c r="T115" s="13"/>
      <c r="Y115" s="21">
        <v>99.74248095238093</v>
      </c>
      <c r="Z115" s="29">
        <f t="shared" si="1"/>
        <v>0.25751904761906985</v>
      </c>
      <c r="AA115" s="29"/>
      <c r="AM115" s="15">
        <v>35216</v>
      </c>
      <c r="AN115">
        <v>2.2999999999999998</v>
      </c>
      <c r="AO115">
        <v>5.94</v>
      </c>
      <c r="BE115" s="30" t="e">
        <v>#N/A</v>
      </c>
      <c r="BF115" t="e">
        <v>#N/A</v>
      </c>
      <c r="BG115" t="e">
        <v>#N/A</v>
      </c>
    </row>
    <row r="116" spans="1:59" x14ac:dyDescent="0.25">
      <c r="A116" s="2">
        <v>41608</v>
      </c>
      <c r="B116" s="4">
        <v>0.7</v>
      </c>
      <c r="C116" s="4">
        <v>0.8</v>
      </c>
      <c r="D116" s="4">
        <v>7.2</v>
      </c>
      <c r="E116" s="4">
        <v>0.1</v>
      </c>
      <c r="F116" s="4">
        <v>1.8</v>
      </c>
      <c r="G116" s="4">
        <v>0.1</v>
      </c>
      <c r="H116" s="4">
        <v>2.1</v>
      </c>
      <c r="I116" s="4">
        <v>-12</v>
      </c>
      <c r="J116" s="4"/>
      <c r="K116" s="4"/>
      <c r="L116" s="4"/>
      <c r="M116" s="4">
        <v>0.6</v>
      </c>
      <c r="N116" s="4">
        <v>1.1000000000000001</v>
      </c>
      <c r="O116" s="4">
        <v>0.9</v>
      </c>
      <c r="P116" s="4">
        <v>0.5</v>
      </c>
      <c r="Q116" s="4">
        <v>0</v>
      </c>
      <c r="R116" s="2">
        <v>34699</v>
      </c>
      <c r="S116" s="13">
        <v>0.6</v>
      </c>
      <c r="T116" s="13"/>
      <c r="Y116" s="21">
        <v>99.756625000000014</v>
      </c>
      <c r="Z116" s="29">
        <f t="shared" si="1"/>
        <v>0.24337499999998613</v>
      </c>
      <c r="AA116" s="29"/>
      <c r="AM116" s="15">
        <v>35185</v>
      </c>
      <c r="AN116">
        <v>2.5</v>
      </c>
      <c r="AO116">
        <v>5.94</v>
      </c>
      <c r="BE116" s="30" t="e">
        <v>#N/A</v>
      </c>
      <c r="BF116" t="e">
        <v>#N/A</v>
      </c>
      <c r="BG116" t="e">
        <v>#N/A</v>
      </c>
    </row>
    <row r="117" spans="1:59" x14ac:dyDescent="0.25">
      <c r="A117" s="2">
        <v>41578</v>
      </c>
      <c r="B117" s="4">
        <v>0.7</v>
      </c>
      <c r="C117" s="4">
        <v>0.8</v>
      </c>
      <c r="D117" s="4">
        <v>7.4</v>
      </c>
      <c r="E117" s="4">
        <v>0.2</v>
      </c>
      <c r="F117" s="4">
        <v>1.7</v>
      </c>
      <c r="G117" s="4">
        <v>0.1</v>
      </c>
      <c r="H117" s="4">
        <v>2.2000000000000002</v>
      </c>
      <c r="I117" s="4">
        <v>-11</v>
      </c>
      <c r="J117" s="4"/>
      <c r="K117" s="4"/>
      <c r="L117" s="4"/>
      <c r="M117" s="4">
        <v>0.8</v>
      </c>
      <c r="N117" s="4">
        <v>-0.7</v>
      </c>
      <c r="O117" s="4">
        <v>-0.8</v>
      </c>
      <c r="P117" s="4">
        <v>0.5</v>
      </c>
      <c r="Q117" s="4">
        <v>0.6</v>
      </c>
      <c r="R117" s="2">
        <v>34607</v>
      </c>
      <c r="S117" s="13">
        <v>1.1000000000000001</v>
      </c>
      <c r="T117" s="13"/>
      <c r="Y117" s="21">
        <v>99.727173913043472</v>
      </c>
      <c r="Z117" s="29">
        <f t="shared" si="1"/>
        <v>0.27282608695652755</v>
      </c>
      <c r="AA117" s="29"/>
      <c r="AM117" s="15">
        <v>35155</v>
      </c>
      <c r="AN117">
        <v>2.6</v>
      </c>
      <c r="AO117">
        <v>5.94</v>
      </c>
      <c r="BE117" s="30" t="e">
        <v>#N/A</v>
      </c>
      <c r="BF117" t="e">
        <v>#N/A</v>
      </c>
      <c r="BG117" t="e">
        <v>#N/A</v>
      </c>
    </row>
    <row r="118" spans="1:59" x14ac:dyDescent="0.25">
      <c r="A118" s="2">
        <v>41547</v>
      </c>
      <c r="B118" s="4">
        <v>0.7</v>
      </c>
      <c r="C118" s="4">
        <v>0.7</v>
      </c>
      <c r="D118" s="4">
        <v>7.6</v>
      </c>
      <c r="E118" s="4">
        <v>0.4</v>
      </c>
      <c r="F118" s="4">
        <v>2.2000000000000002</v>
      </c>
      <c r="G118" s="4">
        <v>0.4</v>
      </c>
      <c r="H118" s="4">
        <v>2.7</v>
      </c>
      <c r="I118" s="4">
        <v>-10</v>
      </c>
      <c r="J118" s="4"/>
      <c r="K118" s="4"/>
      <c r="L118" s="4"/>
      <c r="M118" s="4">
        <v>0.7</v>
      </c>
      <c r="N118" s="4">
        <v>1.1000000000000001</v>
      </c>
      <c r="O118" s="4">
        <v>0.8</v>
      </c>
      <c r="P118" s="4">
        <v>0.5</v>
      </c>
      <c r="Q118" s="4">
        <v>0</v>
      </c>
      <c r="R118" s="2">
        <v>34515</v>
      </c>
      <c r="S118" s="13">
        <v>1.2</v>
      </c>
      <c r="T118" s="13"/>
      <c r="Y118" s="21">
        <v>99.731404999999981</v>
      </c>
      <c r="Z118" s="29">
        <f t="shared" si="1"/>
        <v>0.26859500000001901</v>
      </c>
      <c r="AA118" s="29"/>
      <c r="AM118" s="15">
        <v>35124</v>
      </c>
      <c r="AN118">
        <v>2.7</v>
      </c>
      <c r="AO118">
        <v>6.12</v>
      </c>
      <c r="BE118" s="30" t="e">
        <v>#N/A</v>
      </c>
      <c r="BF118" t="e">
        <v>#N/A</v>
      </c>
      <c r="BG118" t="e">
        <v>#N/A</v>
      </c>
    </row>
    <row r="119" spans="1:59" x14ac:dyDescent="0.25">
      <c r="A119" s="2">
        <v>41517</v>
      </c>
      <c r="B119" s="4">
        <v>0.7</v>
      </c>
      <c r="C119" s="4">
        <v>0.7</v>
      </c>
      <c r="D119" s="4">
        <v>7.7</v>
      </c>
      <c r="E119" s="4">
        <v>0.4</v>
      </c>
      <c r="F119" s="4">
        <v>2</v>
      </c>
      <c r="G119" s="4">
        <v>0.4</v>
      </c>
      <c r="H119" s="4">
        <v>2.7</v>
      </c>
      <c r="I119" s="4">
        <v>-13</v>
      </c>
      <c r="J119" s="4"/>
      <c r="K119" s="4"/>
      <c r="L119" s="4"/>
      <c r="M119" s="4">
        <v>1.8</v>
      </c>
      <c r="N119" s="4">
        <v>-0.4</v>
      </c>
      <c r="O119" s="4">
        <v>-0.5</v>
      </c>
      <c r="P119" s="4">
        <v>0.5</v>
      </c>
      <c r="Q119" s="4">
        <v>0.2</v>
      </c>
      <c r="R119" s="2">
        <v>34424</v>
      </c>
      <c r="S119" s="13">
        <v>1.2</v>
      </c>
      <c r="T119" s="13"/>
      <c r="Y119" s="21">
        <v>99.725681818181826</v>
      </c>
      <c r="Z119" s="29">
        <f t="shared" si="1"/>
        <v>0.27431818181817391</v>
      </c>
      <c r="AA119" s="29"/>
      <c r="AM119" s="15">
        <v>35095</v>
      </c>
      <c r="AN119">
        <v>2.6</v>
      </c>
      <c r="AO119">
        <v>6.12</v>
      </c>
      <c r="BE119" s="30" t="e">
        <v>#N/A</v>
      </c>
      <c r="BF119" t="e">
        <v>#N/A</v>
      </c>
      <c r="BG119" t="e">
        <v>#N/A</v>
      </c>
    </row>
    <row r="120" spans="1:59" x14ac:dyDescent="0.25">
      <c r="A120" s="2">
        <v>41486</v>
      </c>
      <c r="B120" s="4">
        <v>0.9</v>
      </c>
      <c r="C120" s="4">
        <v>1.1000000000000001</v>
      </c>
      <c r="D120" s="4">
        <v>7.7</v>
      </c>
      <c r="E120" s="4">
        <v>-0.2</v>
      </c>
      <c r="F120" s="4">
        <v>2</v>
      </c>
      <c r="G120" s="4">
        <v>0</v>
      </c>
      <c r="H120" s="4">
        <v>2.8</v>
      </c>
      <c r="I120" s="4">
        <v>-16</v>
      </c>
      <c r="J120" s="4"/>
      <c r="K120" s="4"/>
      <c r="L120" s="4"/>
      <c r="M120" s="4">
        <v>2.2000000000000002</v>
      </c>
      <c r="N120" s="4">
        <v>0.1</v>
      </c>
      <c r="O120" s="4">
        <v>0.4</v>
      </c>
      <c r="P120" s="4">
        <v>0.5</v>
      </c>
      <c r="Q120" s="4">
        <v>0.4</v>
      </c>
      <c r="R120" s="2">
        <v>34334</v>
      </c>
      <c r="S120" s="13">
        <v>0.7</v>
      </c>
      <c r="T120" s="13"/>
      <c r="Y120" s="21">
        <v>99.702500000000001</v>
      </c>
      <c r="Z120" s="29">
        <f t="shared" si="1"/>
        <v>0.29749999999999943</v>
      </c>
      <c r="AA120" s="29"/>
      <c r="AM120" s="15">
        <v>35064</v>
      </c>
      <c r="AN120">
        <v>3</v>
      </c>
      <c r="AO120">
        <v>6.38</v>
      </c>
      <c r="BE120" s="30" t="e">
        <v>#N/A</v>
      </c>
      <c r="BF120" t="e">
        <v>#N/A</v>
      </c>
      <c r="BG120" t="e">
        <v>#N/A</v>
      </c>
    </row>
    <row r="121" spans="1:59" x14ac:dyDescent="0.25">
      <c r="A121" s="2">
        <v>41455</v>
      </c>
      <c r="B121" s="4">
        <v>1</v>
      </c>
      <c r="C121" s="4">
        <v>2</v>
      </c>
      <c r="D121" s="4">
        <v>7.7</v>
      </c>
      <c r="E121" s="4">
        <v>-0.2</v>
      </c>
      <c r="F121" s="4">
        <v>2.2999999999999998</v>
      </c>
      <c r="G121" s="4">
        <v>-0.2</v>
      </c>
      <c r="H121" s="4">
        <v>2.9</v>
      </c>
      <c r="I121" s="4">
        <v>-21</v>
      </c>
      <c r="J121" s="4"/>
      <c r="K121" s="4"/>
      <c r="L121" s="4"/>
      <c r="M121" s="4">
        <v>1.4</v>
      </c>
      <c r="N121" s="4">
        <v>0.7</v>
      </c>
      <c r="O121" s="4">
        <v>0.5</v>
      </c>
      <c r="P121" s="4">
        <v>0.5</v>
      </c>
      <c r="Q121" s="4">
        <v>0.2</v>
      </c>
      <c r="R121" s="2">
        <v>34242</v>
      </c>
      <c r="S121" s="13">
        <v>0.8</v>
      </c>
      <c r="T121" s="13"/>
      <c r="Y121" s="21">
        <v>99.705084999999997</v>
      </c>
      <c r="Z121" s="29">
        <f t="shared" si="1"/>
        <v>0.29491500000000315</v>
      </c>
      <c r="AA121" s="29"/>
      <c r="AM121" s="15">
        <v>35033</v>
      </c>
      <c r="AN121">
        <v>2.8</v>
      </c>
      <c r="AO121">
        <v>6.62</v>
      </c>
      <c r="BE121" s="30" t="e">
        <v>#N/A</v>
      </c>
      <c r="BF121" t="e">
        <v>#N/A</v>
      </c>
      <c r="BG121" t="e">
        <v>#N/A</v>
      </c>
    </row>
    <row r="122" spans="1:59" x14ac:dyDescent="0.25">
      <c r="A122" s="2">
        <v>41425</v>
      </c>
      <c r="B122" s="4">
        <v>0.9</v>
      </c>
      <c r="C122" s="4">
        <v>1.6</v>
      </c>
      <c r="D122" s="4">
        <v>7.8</v>
      </c>
      <c r="E122" s="4">
        <v>0.4</v>
      </c>
      <c r="F122" s="4">
        <v>2.2000000000000002</v>
      </c>
      <c r="G122" s="4">
        <v>0.2</v>
      </c>
      <c r="H122" s="4">
        <v>2.7</v>
      </c>
      <c r="I122" s="4">
        <v>-22</v>
      </c>
      <c r="J122" s="4"/>
      <c r="K122" s="4"/>
      <c r="L122" s="4"/>
      <c r="M122" s="4">
        <v>1.8</v>
      </c>
      <c r="N122" s="4">
        <v>1.9</v>
      </c>
      <c r="O122" s="4">
        <v>2.2000000000000002</v>
      </c>
      <c r="P122" s="4">
        <v>0.5</v>
      </c>
      <c r="Q122" s="4">
        <v>0.4</v>
      </c>
      <c r="R122" s="2">
        <v>34150</v>
      </c>
      <c r="S122" s="13">
        <v>0.5</v>
      </c>
      <c r="T122" s="13"/>
      <c r="Y122" s="21">
        <v>99.724204545454526</v>
      </c>
      <c r="Z122" s="29">
        <f t="shared" si="1"/>
        <v>0.27579545454547372</v>
      </c>
      <c r="AA122" s="29"/>
      <c r="AM122" s="15">
        <v>35003</v>
      </c>
      <c r="AN122">
        <v>2.9</v>
      </c>
      <c r="AO122">
        <v>6.62</v>
      </c>
      <c r="BE122" s="30" t="e">
        <v>#N/A</v>
      </c>
      <c r="BF122" t="e">
        <v>#N/A</v>
      </c>
      <c r="BG122" t="e">
        <v>#N/A</v>
      </c>
    </row>
    <row r="123" spans="1:59" x14ac:dyDescent="0.25">
      <c r="A123" s="2">
        <v>41394</v>
      </c>
      <c r="B123" s="4">
        <v>0.9</v>
      </c>
      <c r="C123" s="4">
        <v>1.4</v>
      </c>
      <c r="D123" s="4">
        <v>7.8</v>
      </c>
      <c r="E123" s="4">
        <v>0.1</v>
      </c>
      <c r="F123" s="4">
        <v>2</v>
      </c>
      <c r="G123" s="4">
        <v>0.2</v>
      </c>
      <c r="H123" s="4">
        <v>2.4</v>
      </c>
      <c r="I123" s="4">
        <v>-27</v>
      </c>
      <c r="J123" s="4"/>
      <c r="K123" s="4"/>
      <c r="L123" s="4"/>
      <c r="M123" s="4">
        <v>-2.2000000000000002</v>
      </c>
      <c r="N123" s="4">
        <v>-0.6</v>
      </c>
      <c r="O123" s="4">
        <v>-1</v>
      </c>
      <c r="P123" s="4">
        <v>0.5</v>
      </c>
      <c r="Q123" s="4">
        <v>-0.1</v>
      </c>
      <c r="R123" s="2">
        <v>34059</v>
      </c>
      <c r="S123" s="13">
        <v>0.7</v>
      </c>
      <c r="T123" s="13"/>
      <c r="Y123" s="21">
        <v>99.706136363636361</v>
      </c>
      <c r="Z123" s="29">
        <f t="shared" si="1"/>
        <v>0.2938636363636391</v>
      </c>
      <c r="AA123" s="29"/>
      <c r="AM123" s="15" t="e">
        <v>#N/A</v>
      </c>
      <c r="AN123" t="e">
        <v>#N/A</v>
      </c>
      <c r="AO123" t="e">
        <v>#N/A</v>
      </c>
      <c r="BE123" s="30" t="e">
        <v>#N/A</v>
      </c>
      <c r="BF123" t="e">
        <v>#N/A</v>
      </c>
      <c r="BG123" t="e">
        <v>#N/A</v>
      </c>
    </row>
    <row r="124" spans="1:59" x14ac:dyDescent="0.25">
      <c r="A124" s="2">
        <v>41364</v>
      </c>
      <c r="B124" s="4">
        <v>0.8</v>
      </c>
      <c r="C124" s="4">
        <v>0.7</v>
      </c>
      <c r="D124" s="4">
        <v>7.8</v>
      </c>
      <c r="E124" s="4">
        <v>0.5</v>
      </c>
      <c r="F124" s="4">
        <v>2.4</v>
      </c>
      <c r="G124" s="4">
        <v>0.3</v>
      </c>
      <c r="H124" s="4">
        <v>2.8</v>
      </c>
      <c r="I124" s="4">
        <v>-26</v>
      </c>
      <c r="J124" s="4"/>
      <c r="K124" s="4"/>
      <c r="L124" s="4"/>
      <c r="M124" s="4">
        <v>1.9</v>
      </c>
      <c r="N124" s="4">
        <v>-1.9</v>
      </c>
      <c r="O124" s="4">
        <v>-1.5</v>
      </c>
      <c r="P124" s="4">
        <v>0.5</v>
      </c>
      <c r="Q124" s="4">
        <v>0</v>
      </c>
      <c r="R124" s="2">
        <v>33969</v>
      </c>
      <c r="S124" s="13">
        <v>0.7</v>
      </c>
      <c r="T124" s="13"/>
      <c r="Y124" s="21">
        <v>99.696870000000018</v>
      </c>
      <c r="Z124" s="29">
        <f t="shared" si="1"/>
        <v>0.30312999999998169</v>
      </c>
      <c r="AA124" s="29"/>
      <c r="AM124" s="15" t="e">
        <v>#N/A</v>
      </c>
      <c r="AN124" t="e">
        <v>#N/A</v>
      </c>
      <c r="AO124" t="e">
        <v>#N/A</v>
      </c>
      <c r="BE124" s="30" t="e">
        <v>#N/A</v>
      </c>
      <c r="BF124" t="e">
        <v>#N/A</v>
      </c>
      <c r="BG124" t="e">
        <v>#N/A</v>
      </c>
    </row>
    <row r="125" spans="1:59" x14ac:dyDescent="0.25">
      <c r="A125" s="2">
        <v>41333</v>
      </c>
      <c r="B125" s="4">
        <v>1</v>
      </c>
      <c r="C125" s="4">
        <v>1.2</v>
      </c>
      <c r="D125" s="4">
        <v>8</v>
      </c>
      <c r="E125" s="4">
        <v>0.6</v>
      </c>
      <c r="F125" s="4">
        <v>2.2999999999999998</v>
      </c>
      <c r="G125" s="4">
        <v>0.7</v>
      </c>
      <c r="H125" s="4">
        <v>2.8</v>
      </c>
      <c r="I125" s="4">
        <v>-26</v>
      </c>
      <c r="J125" s="4"/>
      <c r="K125" s="4"/>
      <c r="L125" s="4"/>
      <c r="M125" s="4">
        <v>2.7</v>
      </c>
      <c r="N125" s="4">
        <v>1.7</v>
      </c>
      <c r="O125" s="4">
        <v>1.6</v>
      </c>
      <c r="P125" s="4">
        <v>0.5</v>
      </c>
      <c r="Q125" s="4">
        <v>0.9</v>
      </c>
      <c r="R125" s="2">
        <v>33877</v>
      </c>
      <c r="S125" s="13">
        <v>0.6</v>
      </c>
      <c r="T125" s="13"/>
      <c r="Y125" s="21">
        <v>99.703815789473666</v>
      </c>
      <c r="Z125" s="29">
        <f t="shared" si="1"/>
        <v>0.29618421052633437</v>
      </c>
      <c r="AA125" s="29"/>
      <c r="AM125" s="15" t="e">
        <v>#N/A</v>
      </c>
      <c r="AN125" t="e">
        <v>#N/A</v>
      </c>
      <c r="AO125" t="e">
        <v>#N/A</v>
      </c>
      <c r="BE125" s="30" t="e">
        <v>#N/A</v>
      </c>
      <c r="BF125" t="e">
        <v>#N/A</v>
      </c>
      <c r="BG125" t="e">
        <v>#N/A</v>
      </c>
    </row>
    <row r="126" spans="1:59" x14ac:dyDescent="0.25">
      <c r="A126" s="2">
        <v>41305</v>
      </c>
      <c r="B126" s="4">
        <v>1.2</v>
      </c>
      <c r="C126" s="4">
        <v>1.3</v>
      </c>
      <c r="D126" s="4">
        <v>7.8</v>
      </c>
      <c r="E126" s="4">
        <v>-0.9</v>
      </c>
      <c r="F126" s="4">
        <v>2.2999999999999998</v>
      </c>
      <c r="G126" s="4">
        <v>-0.5</v>
      </c>
      <c r="H126" s="4">
        <v>2.7</v>
      </c>
      <c r="I126" s="4">
        <v>-26</v>
      </c>
      <c r="J126" s="4"/>
      <c r="K126" s="4"/>
      <c r="L126" s="4"/>
      <c r="M126" s="4">
        <v>1.9</v>
      </c>
      <c r="N126" s="4">
        <v>-0.6</v>
      </c>
      <c r="O126" s="4">
        <v>-0.9</v>
      </c>
      <c r="P126" s="4">
        <v>0.5</v>
      </c>
      <c r="Q126" s="4">
        <v>-0.1</v>
      </c>
      <c r="R126" s="2">
        <v>33785</v>
      </c>
      <c r="S126" s="13">
        <v>-0.1</v>
      </c>
      <c r="T126" s="13"/>
      <c r="Y126" s="21">
        <v>99.700476190476209</v>
      </c>
      <c r="Z126" s="29">
        <f t="shared" si="1"/>
        <v>0.29952380952379087</v>
      </c>
      <c r="AA126" s="29"/>
      <c r="AM126" s="15" t="e">
        <v>#N/A</v>
      </c>
      <c r="AN126" t="e">
        <v>#N/A</v>
      </c>
      <c r="AO126" t="e">
        <v>#N/A</v>
      </c>
      <c r="BE126" s="30" t="e">
        <v>#N/A</v>
      </c>
      <c r="BF126" t="e">
        <v>#N/A</v>
      </c>
      <c r="BG126" t="e">
        <v>#N/A</v>
      </c>
    </row>
    <row r="127" spans="1:59" x14ac:dyDescent="0.25">
      <c r="A127" s="2">
        <v>41274</v>
      </c>
      <c r="B127" s="4">
        <v>1.3</v>
      </c>
      <c r="C127" s="4">
        <v>1.2</v>
      </c>
      <c r="D127" s="4">
        <v>7.8</v>
      </c>
      <c r="E127" s="4">
        <v>0.2</v>
      </c>
      <c r="F127" s="4">
        <v>2.4</v>
      </c>
      <c r="G127" s="4">
        <v>0.5</v>
      </c>
      <c r="H127" s="4">
        <v>2.7</v>
      </c>
      <c r="I127" s="4">
        <v>-29</v>
      </c>
      <c r="J127" s="4"/>
      <c r="K127" s="4"/>
      <c r="L127" s="4"/>
      <c r="M127" s="4">
        <v>0.3</v>
      </c>
      <c r="N127" s="4">
        <v>1</v>
      </c>
      <c r="O127" s="4">
        <v>1.2</v>
      </c>
      <c r="P127" s="4">
        <v>0.5</v>
      </c>
      <c r="Q127" s="4">
        <v>-0.2</v>
      </c>
      <c r="R127" s="2">
        <v>33694</v>
      </c>
      <c r="S127" s="13">
        <v>0</v>
      </c>
      <c r="T127" s="13"/>
      <c r="Y127" s="21">
        <v>99.687799999999996</v>
      </c>
      <c r="Z127" s="29">
        <f t="shared" si="1"/>
        <v>0.31220000000000425</v>
      </c>
      <c r="AA127" s="29"/>
      <c r="AM127" s="15" t="e">
        <v>#N/A</v>
      </c>
      <c r="AN127" t="e">
        <v>#N/A</v>
      </c>
      <c r="AO127" t="e">
        <v>#N/A</v>
      </c>
      <c r="BE127" s="30" t="e">
        <v>#N/A</v>
      </c>
      <c r="BF127" t="e">
        <v>#N/A</v>
      </c>
      <c r="BG127" t="e">
        <v>#N/A</v>
      </c>
    </row>
    <row r="128" spans="1:59" x14ac:dyDescent="0.25">
      <c r="A128" s="2">
        <v>41243</v>
      </c>
      <c r="B128" s="4">
        <v>1.4</v>
      </c>
      <c r="C128" s="4">
        <v>1.5</v>
      </c>
      <c r="D128" s="4">
        <v>7.8</v>
      </c>
      <c r="E128" s="4">
        <v>0.1</v>
      </c>
      <c r="F128" s="4">
        <v>2.6</v>
      </c>
      <c r="G128" s="4">
        <v>0.2</v>
      </c>
      <c r="H128" s="4">
        <v>2.7</v>
      </c>
      <c r="I128" s="4">
        <v>-22</v>
      </c>
      <c r="J128" s="4"/>
      <c r="K128" s="4"/>
      <c r="L128" s="4"/>
      <c r="M128" s="4">
        <v>0.4</v>
      </c>
      <c r="N128" s="4">
        <v>-0.4</v>
      </c>
      <c r="O128" s="4">
        <v>-0.6</v>
      </c>
      <c r="P128" s="4">
        <v>0.5</v>
      </c>
      <c r="Q128" s="4">
        <v>0.2</v>
      </c>
      <c r="R128" s="2">
        <v>33603</v>
      </c>
      <c r="S128" s="13">
        <v>0.2</v>
      </c>
      <c r="T128" s="13"/>
      <c r="Y128" s="21">
        <v>99.686190476190475</v>
      </c>
      <c r="Z128" s="29">
        <f t="shared" si="1"/>
        <v>0.31380952380952465</v>
      </c>
      <c r="AA128" s="29"/>
      <c r="AM128" s="15" t="e">
        <v>#N/A</v>
      </c>
      <c r="AN128" t="e">
        <v>#N/A</v>
      </c>
      <c r="AO128" t="e">
        <v>#N/A</v>
      </c>
      <c r="BE128" s="30" t="e">
        <v>#N/A</v>
      </c>
      <c r="BF128" t="e">
        <v>#N/A</v>
      </c>
      <c r="BG128" t="e">
        <v>#N/A</v>
      </c>
    </row>
    <row r="129" spans="1:59" x14ac:dyDescent="0.25">
      <c r="A129" s="2">
        <v>41213</v>
      </c>
      <c r="B129" s="4">
        <v>1.6</v>
      </c>
      <c r="C129" s="4">
        <v>1.7</v>
      </c>
      <c r="D129" s="4">
        <v>7.9</v>
      </c>
      <c r="E129" s="4">
        <v>0.7</v>
      </c>
      <c r="F129" s="4">
        <v>2.6</v>
      </c>
      <c r="G129" s="4">
        <v>0.5</v>
      </c>
      <c r="H129" s="4">
        <v>2.7</v>
      </c>
      <c r="I129" s="4">
        <v>-30</v>
      </c>
      <c r="J129" s="4"/>
      <c r="K129" s="4"/>
      <c r="L129" s="4"/>
      <c r="M129" s="4">
        <v>-0.1</v>
      </c>
      <c r="N129" s="4">
        <v>-0.4</v>
      </c>
      <c r="O129" s="4">
        <v>-0.6</v>
      </c>
      <c r="P129" s="4">
        <v>0.5</v>
      </c>
      <c r="Q129" s="4">
        <v>0.4</v>
      </c>
      <c r="R129" s="2">
        <v>33511</v>
      </c>
      <c r="S129" s="13">
        <v>-0.2</v>
      </c>
      <c r="T129" s="13"/>
      <c r="Y129" s="21">
        <v>99.690869565217369</v>
      </c>
      <c r="Z129" s="29">
        <f t="shared" si="1"/>
        <v>0.30913043478263091</v>
      </c>
      <c r="AA129" s="29"/>
      <c r="AM129" s="15" t="e">
        <v>#N/A</v>
      </c>
      <c r="AN129" t="e">
        <v>#N/A</v>
      </c>
      <c r="AO129" t="e">
        <v>#N/A</v>
      </c>
      <c r="BE129" s="30" t="e">
        <v>#N/A</v>
      </c>
      <c r="BF129" t="e">
        <v>#N/A</v>
      </c>
      <c r="BG129" t="e">
        <v>#N/A</v>
      </c>
    </row>
    <row r="130" spans="1:59" x14ac:dyDescent="0.25">
      <c r="A130" s="2">
        <v>41182</v>
      </c>
      <c r="B130" s="4">
        <v>1.8</v>
      </c>
      <c r="C130" s="4">
        <v>1.8</v>
      </c>
      <c r="D130" s="4">
        <v>7.9</v>
      </c>
      <c r="E130" s="4">
        <v>0.3</v>
      </c>
      <c r="F130" s="4">
        <v>2.1</v>
      </c>
      <c r="G130" s="4">
        <v>0.4</v>
      </c>
      <c r="H130" s="4">
        <v>2.2000000000000002</v>
      </c>
      <c r="I130" s="4">
        <v>-28</v>
      </c>
      <c r="J130" s="4"/>
      <c r="K130" s="4"/>
      <c r="L130" s="4"/>
      <c r="M130" s="4">
        <v>1.5</v>
      </c>
      <c r="N130" s="4">
        <v>0.2</v>
      </c>
      <c r="O130" s="4">
        <v>0.3</v>
      </c>
      <c r="P130" s="4">
        <v>0.5</v>
      </c>
      <c r="Q130" s="4">
        <v>-1.3</v>
      </c>
      <c r="R130" s="2">
        <v>33419</v>
      </c>
      <c r="S130" s="13">
        <v>-0.1</v>
      </c>
      <c r="T130" s="13"/>
      <c r="Y130" s="21">
        <v>99.638510526315798</v>
      </c>
      <c r="Z130" s="29">
        <f t="shared" si="1"/>
        <v>0.36148947368420181</v>
      </c>
      <c r="AA130" s="29"/>
      <c r="AM130" s="15" t="e">
        <v>#N/A</v>
      </c>
      <c r="AN130" t="e">
        <v>#N/A</v>
      </c>
      <c r="AO130" t="e">
        <v>#N/A</v>
      </c>
      <c r="BE130" s="30" t="e">
        <v>#N/A</v>
      </c>
      <c r="BF130" t="e">
        <v>#N/A</v>
      </c>
      <c r="BG130" t="e">
        <v>#N/A</v>
      </c>
    </row>
    <row r="131" spans="1:59" x14ac:dyDescent="0.25">
      <c r="A131" s="2">
        <v>41152</v>
      </c>
      <c r="B131" s="4">
        <v>2</v>
      </c>
      <c r="C131" s="4">
        <v>1.6</v>
      </c>
      <c r="D131" s="4">
        <v>7.9</v>
      </c>
      <c r="E131" s="4">
        <v>0.5</v>
      </c>
      <c r="F131" s="4">
        <v>2.1</v>
      </c>
      <c r="G131" s="4">
        <v>0.5</v>
      </c>
      <c r="H131" s="4">
        <v>2.5</v>
      </c>
      <c r="I131" s="4">
        <v>-29</v>
      </c>
      <c r="J131" s="4"/>
      <c r="K131" s="4"/>
      <c r="L131" s="4"/>
      <c r="M131" s="4">
        <v>-0.4</v>
      </c>
      <c r="N131" s="4">
        <v>0.2</v>
      </c>
      <c r="O131" s="4">
        <v>0.2</v>
      </c>
      <c r="P131" s="4">
        <v>0.5</v>
      </c>
      <c r="Q131" s="4">
        <v>0.5</v>
      </c>
      <c r="R131" s="2">
        <v>33328</v>
      </c>
      <c r="S131" s="13">
        <v>-0.3</v>
      </c>
      <c r="T131" s="13"/>
      <c r="Y131" s="21">
        <v>99.597065217391332</v>
      </c>
      <c r="Z131" s="29">
        <f t="shared" si="1"/>
        <v>0.40293478260866777</v>
      </c>
      <c r="AA131" s="29"/>
      <c r="AM131" s="15" t="e">
        <v>#N/A</v>
      </c>
      <c r="AN131" t="e">
        <v>#N/A</v>
      </c>
      <c r="AO131" t="e">
        <v>#N/A</v>
      </c>
      <c r="BE131" s="30" t="e">
        <v>#N/A</v>
      </c>
      <c r="BF131" t="e">
        <v>#N/A</v>
      </c>
      <c r="BG131" t="e">
        <v>#N/A</v>
      </c>
    </row>
    <row r="132" spans="1:59" x14ac:dyDescent="0.25">
      <c r="A132" s="2">
        <v>41121</v>
      </c>
      <c r="B132" s="4">
        <v>1.8</v>
      </c>
      <c r="C132" s="4">
        <v>1.4</v>
      </c>
      <c r="D132" s="4">
        <v>8</v>
      </c>
      <c r="E132" s="4">
        <v>0.1</v>
      </c>
      <c r="F132" s="4">
        <v>2.2999999999999998</v>
      </c>
      <c r="G132" s="4">
        <v>0.1</v>
      </c>
      <c r="H132" s="4">
        <v>2.6</v>
      </c>
      <c r="I132" s="4">
        <v>-29</v>
      </c>
      <c r="J132" s="4"/>
      <c r="K132" s="4"/>
      <c r="L132" s="4"/>
      <c r="M132" s="4">
        <v>0.1</v>
      </c>
      <c r="N132" s="4">
        <v>-0.4</v>
      </c>
      <c r="O132" s="4">
        <v>0.1</v>
      </c>
      <c r="P132" s="4">
        <v>0.5</v>
      </c>
      <c r="Q132" s="4">
        <v>1.7</v>
      </c>
      <c r="R132" s="2">
        <v>33238</v>
      </c>
      <c r="S132" s="13">
        <v>-0.3</v>
      </c>
      <c r="T132" s="13"/>
      <c r="Y132" s="21">
        <v>99.582619047619033</v>
      </c>
      <c r="Z132" s="29">
        <f t="shared" si="1"/>
        <v>0.41738095238096662</v>
      </c>
      <c r="AA132" s="29"/>
      <c r="AM132" s="15" t="e">
        <v>#N/A</v>
      </c>
      <c r="AN132" t="e">
        <v>#N/A</v>
      </c>
      <c r="AO132" t="e">
        <v>#N/A</v>
      </c>
      <c r="BE132" s="30" t="e">
        <v>#N/A</v>
      </c>
      <c r="BF132" t="e">
        <v>#N/A</v>
      </c>
      <c r="BG132" t="e">
        <v>#N/A</v>
      </c>
    </row>
    <row r="133" spans="1:59" x14ac:dyDescent="0.25">
      <c r="A133" s="2">
        <v>41090</v>
      </c>
      <c r="B133" s="4">
        <v>1.8</v>
      </c>
      <c r="C133" s="4">
        <v>1.5</v>
      </c>
      <c r="D133" s="4">
        <v>8</v>
      </c>
      <c r="E133" s="4">
        <v>-0.3</v>
      </c>
      <c r="F133" s="4">
        <v>2.1</v>
      </c>
      <c r="G133" s="4">
        <v>-0.4</v>
      </c>
      <c r="H133" s="4">
        <v>2.4</v>
      </c>
      <c r="I133" s="4">
        <v>-29</v>
      </c>
      <c r="J133" s="4"/>
      <c r="K133" s="4"/>
      <c r="L133" s="4"/>
      <c r="M133" s="4">
        <v>1.4</v>
      </c>
      <c r="N133" s="4">
        <v>0.6</v>
      </c>
      <c r="O133" s="4">
        <v>0.2</v>
      </c>
      <c r="P133" s="4">
        <v>0.5</v>
      </c>
      <c r="Q133" s="4">
        <v>-1.4</v>
      </c>
      <c r="R133" s="2">
        <v>33146</v>
      </c>
      <c r="S133" s="13">
        <v>-1</v>
      </c>
      <c r="T133" s="13"/>
      <c r="Y133" s="21">
        <v>99.530100000000019</v>
      </c>
      <c r="Z133" s="29">
        <f t="shared" si="1"/>
        <v>0.46989999999998133</v>
      </c>
      <c r="AA133" s="29"/>
      <c r="AM133" s="15" t="e">
        <v>#N/A</v>
      </c>
      <c r="AN133" t="e">
        <v>#N/A</v>
      </c>
      <c r="AO133" t="e">
        <v>#N/A</v>
      </c>
      <c r="BE133" s="30" t="e">
        <v>#N/A</v>
      </c>
      <c r="BF133" t="e">
        <v>#N/A</v>
      </c>
      <c r="BG133" t="e">
        <v>#N/A</v>
      </c>
    </row>
    <row r="134" spans="1:59" x14ac:dyDescent="0.25">
      <c r="A134" s="2">
        <v>41060</v>
      </c>
      <c r="B134" s="4">
        <v>1.7</v>
      </c>
      <c r="C134" s="4">
        <v>1.4</v>
      </c>
      <c r="D134" s="4">
        <v>8.1</v>
      </c>
      <c r="E134" s="4">
        <v>0.1</v>
      </c>
      <c r="F134" s="4">
        <v>2.2000000000000002</v>
      </c>
      <c r="G134" s="4">
        <v>-0.1</v>
      </c>
      <c r="H134" s="4">
        <v>2.8</v>
      </c>
      <c r="I134" s="4">
        <v>-29</v>
      </c>
      <c r="J134" s="4"/>
      <c r="K134" s="4"/>
      <c r="L134" s="4"/>
      <c r="M134" s="4">
        <v>1.3</v>
      </c>
      <c r="N134" s="4">
        <v>1</v>
      </c>
      <c r="O134" s="4">
        <v>1.3</v>
      </c>
      <c r="P134" s="4">
        <v>0.5</v>
      </c>
      <c r="Q134" s="4">
        <v>1.5</v>
      </c>
      <c r="R134" s="2">
        <v>33054</v>
      </c>
      <c r="S134" s="13">
        <v>0.5</v>
      </c>
      <c r="T134" s="13"/>
      <c r="Y134" s="21">
        <v>99.511931818181836</v>
      </c>
      <c r="Z134" s="29">
        <f t="shared" si="1"/>
        <v>0.48806818181816425</v>
      </c>
      <c r="AA134" s="29"/>
      <c r="AM134" s="15" t="e">
        <v>#N/A</v>
      </c>
      <c r="AN134" t="e">
        <v>#N/A</v>
      </c>
      <c r="AO134" t="e">
        <v>#N/A</v>
      </c>
      <c r="BE134" s="30" t="e">
        <v>#N/A</v>
      </c>
      <c r="BF134" t="e">
        <v>#N/A</v>
      </c>
      <c r="BG134" t="e">
        <v>#N/A</v>
      </c>
    </row>
    <row r="135" spans="1:59" x14ac:dyDescent="0.25">
      <c r="A135" s="2">
        <v>41029</v>
      </c>
      <c r="B135" s="4">
        <v>1.7</v>
      </c>
      <c r="C135" s="4">
        <v>1.2</v>
      </c>
      <c r="D135" s="4">
        <v>8.1999999999999993</v>
      </c>
      <c r="E135" s="4">
        <v>0.6</v>
      </c>
      <c r="F135" s="4">
        <v>2.1</v>
      </c>
      <c r="G135" s="4">
        <v>0.6</v>
      </c>
      <c r="H135" s="4">
        <v>3</v>
      </c>
      <c r="I135" s="4">
        <v>-31</v>
      </c>
      <c r="J135" s="4"/>
      <c r="K135" s="4"/>
      <c r="L135" s="4"/>
      <c r="M135" s="4">
        <v>-3.3</v>
      </c>
      <c r="N135" s="4">
        <v>-1.8</v>
      </c>
      <c r="O135" s="4">
        <v>-2.9</v>
      </c>
      <c r="P135" s="4">
        <v>0.5</v>
      </c>
      <c r="Q135" s="4">
        <v>-0.7</v>
      </c>
      <c r="R135" s="2">
        <v>32963</v>
      </c>
      <c r="S135" s="13">
        <v>0.7</v>
      </c>
      <c r="T135" s="13"/>
      <c r="Y135" s="21">
        <v>99.513095238095261</v>
      </c>
      <c r="Z135" s="29">
        <f t="shared" si="1"/>
        <v>0.4869047619047393</v>
      </c>
      <c r="AA135" s="29"/>
      <c r="AM135" s="15" t="e">
        <v>#N/A</v>
      </c>
      <c r="AN135" t="e">
        <v>#N/A</v>
      </c>
      <c r="AO135" t="e">
        <v>#N/A</v>
      </c>
      <c r="BE135" s="30" t="e">
        <v>#N/A</v>
      </c>
      <c r="BF135" t="e">
        <v>#N/A</v>
      </c>
      <c r="BG135" t="e">
        <v>#N/A</v>
      </c>
    </row>
    <row r="136" spans="1:59" x14ac:dyDescent="0.25">
      <c r="A136" s="2">
        <v>40999</v>
      </c>
      <c r="B136" s="4">
        <v>1.5</v>
      </c>
      <c r="C136" s="4">
        <v>0.7</v>
      </c>
      <c r="D136" s="4">
        <v>8.1999999999999993</v>
      </c>
      <c r="E136" s="4">
        <v>0.4</v>
      </c>
      <c r="F136" s="4">
        <v>2.5</v>
      </c>
      <c r="G136" s="4">
        <v>0.3</v>
      </c>
      <c r="H136" s="4">
        <v>3.5</v>
      </c>
      <c r="I136" s="4">
        <v>-31</v>
      </c>
      <c r="J136" s="4"/>
      <c r="K136" s="4"/>
      <c r="L136" s="4"/>
      <c r="M136" s="4">
        <v>1.3</v>
      </c>
      <c r="N136" s="4">
        <v>1.6</v>
      </c>
      <c r="O136" s="4">
        <v>2</v>
      </c>
      <c r="P136" s="4">
        <v>0.5</v>
      </c>
      <c r="Q136" s="4">
        <v>0.6</v>
      </c>
      <c r="R136" s="2">
        <v>32873</v>
      </c>
      <c r="S136" s="13">
        <v>0.1</v>
      </c>
      <c r="T136" s="13"/>
      <c r="Y136" s="21">
        <v>99.532445454545481</v>
      </c>
      <c r="Z136" s="29">
        <f t="shared" ref="Z136:Z199" si="2">100-Y136</f>
        <v>0.46755454545451869</v>
      </c>
      <c r="AA136" s="29"/>
      <c r="AM136" s="15" t="e">
        <v>#N/A</v>
      </c>
      <c r="AN136" t="e">
        <v>#N/A</v>
      </c>
      <c r="AO136" t="e">
        <v>#N/A</v>
      </c>
      <c r="BE136" s="30" t="e">
        <v>#N/A</v>
      </c>
      <c r="BF136" t="e">
        <v>#N/A</v>
      </c>
      <c r="BG136" t="e">
        <v>#N/A</v>
      </c>
    </row>
    <row r="137" spans="1:59" x14ac:dyDescent="0.25">
      <c r="A137" s="2">
        <v>40968</v>
      </c>
      <c r="B137" s="4">
        <v>1.5</v>
      </c>
      <c r="C137" s="4">
        <v>1</v>
      </c>
      <c r="D137" s="4">
        <v>8.3000000000000007</v>
      </c>
      <c r="E137" s="4">
        <v>0.6</v>
      </c>
      <c r="F137" s="4">
        <v>2.4</v>
      </c>
      <c r="G137" s="4">
        <v>0.6</v>
      </c>
      <c r="H137" s="4">
        <v>3.4</v>
      </c>
      <c r="I137" s="4">
        <v>-29</v>
      </c>
      <c r="J137" s="4"/>
      <c r="K137" s="4"/>
      <c r="L137" s="4"/>
      <c r="M137" s="4">
        <v>-0.3</v>
      </c>
      <c r="N137" s="4">
        <v>-0.5</v>
      </c>
      <c r="O137" s="4">
        <v>-0.6</v>
      </c>
      <c r="P137" s="4">
        <v>0.5</v>
      </c>
      <c r="Q137" s="4">
        <v>-0.8</v>
      </c>
      <c r="R137" s="2">
        <v>32781</v>
      </c>
      <c r="S137" s="13">
        <v>0.1</v>
      </c>
      <c r="T137" s="13"/>
      <c r="Y137" s="21">
        <v>99.54525000000001</v>
      </c>
      <c r="Z137" s="29">
        <f t="shared" si="2"/>
        <v>0.45474999999999</v>
      </c>
      <c r="AA137" s="29"/>
      <c r="AM137" s="15" t="e">
        <v>#N/A</v>
      </c>
      <c r="AN137" t="e">
        <v>#N/A</v>
      </c>
      <c r="AO137" t="e">
        <v>#N/A</v>
      </c>
      <c r="BE137" s="30" t="e">
        <v>#N/A</v>
      </c>
      <c r="BF137" t="e">
        <v>#N/A</v>
      </c>
      <c r="BG137" t="e">
        <v>#N/A</v>
      </c>
    </row>
    <row r="138" spans="1:59" x14ac:dyDescent="0.25">
      <c r="A138" s="2">
        <v>40939</v>
      </c>
      <c r="B138" s="4">
        <v>1.6</v>
      </c>
      <c r="C138" s="4">
        <v>1.4</v>
      </c>
      <c r="D138" s="4">
        <v>8.4</v>
      </c>
      <c r="E138" s="4">
        <v>-0.8</v>
      </c>
      <c r="F138" s="4">
        <v>2.6</v>
      </c>
      <c r="G138" s="4">
        <v>-0.5</v>
      </c>
      <c r="H138" s="4">
        <v>3.6</v>
      </c>
      <c r="I138" s="4">
        <v>-29</v>
      </c>
      <c r="J138" s="4"/>
      <c r="K138" s="4"/>
      <c r="L138" s="4"/>
      <c r="M138" s="4">
        <v>-0.3</v>
      </c>
      <c r="N138" s="4">
        <v>0.2</v>
      </c>
      <c r="O138" s="4">
        <v>0.1</v>
      </c>
      <c r="P138" s="4">
        <v>0.5</v>
      </c>
      <c r="Q138" s="4">
        <v>0.3</v>
      </c>
      <c r="R138" s="2">
        <v>32689</v>
      </c>
      <c r="S138" s="13">
        <v>0.7</v>
      </c>
      <c r="T138" s="13"/>
      <c r="Y138" s="21">
        <v>99.47675000000001</v>
      </c>
      <c r="Z138" s="29">
        <f t="shared" si="2"/>
        <v>0.52324999999999022</v>
      </c>
      <c r="AA138" s="29"/>
      <c r="AM138" s="15" t="e">
        <v>#N/A</v>
      </c>
      <c r="AN138" t="e">
        <v>#N/A</v>
      </c>
      <c r="AO138" t="e">
        <v>#N/A</v>
      </c>
      <c r="BE138" s="30" t="e">
        <v>#N/A</v>
      </c>
      <c r="BF138" t="e">
        <v>#N/A</v>
      </c>
      <c r="BG138" t="e">
        <v>#N/A</v>
      </c>
    </row>
    <row r="139" spans="1:59" x14ac:dyDescent="0.25">
      <c r="A139" s="2">
        <v>40908</v>
      </c>
      <c r="B139" s="4">
        <v>1.9</v>
      </c>
      <c r="C139" s="4">
        <v>1.9</v>
      </c>
      <c r="D139" s="4">
        <v>8.4</v>
      </c>
      <c r="E139" s="4">
        <v>0.5</v>
      </c>
      <c r="F139" s="4">
        <v>3</v>
      </c>
      <c r="G139" s="4">
        <v>0.4</v>
      </c>
      <c r="H139" s="4">
        <v>4.2</v>
      </c>
      <c r="I139" s="4">
        <v>-33</v>
      </c>
      <c r="J139" s="4"/>
      <c r="K139" s="4"/>
      <c r="L139" s="4"/>
      <c r="M139" s="4">
        <v>2.2000000000000002</v>
      </c>
      <c r="N139" s="4">
        <v>0.7</v>
      </c>
      <c r="O139" s="4">
        <v>0.4</v>
      </c>
      <c r="P139" s="4">
        <v>0.5</v>
      </c>
      <c r="Q139" s="4">
        <v>0.7</v>
      </c>
      <c r="R139" s="2">
        <v>32598</v>
      </c>
      <c r="S139" s="13">
        <v>0.4</v>
      </c>
      <c r="T139" s="13"/>
      <c r="Y139" s="21">
        <v>99.400738095238083</v>
      </c>
      <c r="Z139" s="29">
        <f t="shared" si="2"/>
        <v>0.59926190476191721</v>
      </c>
      <c r="AA139" s="29"/>
      <c r="AM139" s="15" t="e">
        <v>#N/A</v>
      </c>
      <c r="AN139" t="e">
        <v>#N/A</v>
      </c>
      <c r="AO139" t="e">
        <v>#N/A</v>
      </c>
      <c r="BE139" s="30" t="e">
        <v>#N/A</v>
      </c>
      <c r="BF139" t="e">
        <v>#N/A</v>
      </c>
      <c r="BG139" t="e">
        <v>#N/A</v>
      </c>
    </row>
    <row r="140" spans="1:59" x14ac:dyDescent="0.25">
      <c r="A140" s="2">
        <v>40877</v>
      </c>
      <c r="B140" s="4">
        <v>1.8</v>
      </c>
      <c r="C140" s="4">
        <v>1.9</v>
      </c>
      <c r="D140" s="4">
        <v>8.5</v>
      </c>
      <c r="E140" s="4">
        <v>0.1</v>
      </c>
      <c r="F140" s="4">
        <v>3.2</v>
      </c>
      <c r="G140" s="4">
        <v>0.2</v>
      </c>
      <c r="H140" s="4">
        <v>4.8</v>
      </c>
      <c r="I140" s="4">
        <v>-31</v>
      </c>
      <c r="J140" s="4"/>
      <c r="K140" s="4"/>
      <c r="L140" s="4"/>
      <c r="M140" s="4">
        <v>-1.6</v>
      </c>
      <c r="N140" s="4">
        <v>-1.1000000000000001</v>
      </c>
      <c r="O140" s="4">
        <v>-0.7</v>
      </c>
      <c r="P140" s="4">
        <v>0.5</v>
      </c>
      <c r="Q140" s="4">
        <v>1.1000000000000001</v>
      </c>
      <c r="R140" s="2">
        <v>32508</v>
      </c>
      <c r="S140" s="13">
        <v>0.9</v>
      </c>
      <c r="T140" s="13"/>
      <c r="Y140" s="21">
        <v>99.409285714285701</v>
      </c>
      <c r="Z140" s="29">
        <f t="shared" si="2"/>
        <v>0.59071428571429863</v>
      </c>
      <c r="AA140" s="29"/>
      <c r="AM140" s="15" t="e">
        <v>#N/A</v>
      </c>
      <c r="AN140" t="e">
        <v>#N/A</v>
      </c>
      <c r="AO140" t="e">
        <v>#N/A</v>
      </c>
      <c r="BE140" s="30" t="e">
        <v>#N/A</v>
      </c>
      <c r="BF140" t="e">
        <v>#N/A</v>
      </c>
      <c r="BG140" t="e">
        <v>#N/A</v>
      </c>
    </row>
    <row r="141" spans="1:59" x14ac:dyDescent="0.25">
      <c r="A141" s="2">
        <v>40847</v>
      </c>
      <c r="B141" s="4">
        <v>1.7</v>
      </c>
      <c r="C141" s="4">
        <v>1.9</v>
      </c>
      <c r="D141" s="4">
        <v>8.4</v>
      </c>
      <c r="E141" s="4">
        <v>0.2</v>
      </c>
      <c r="F141" s="4">
        <v>3.4</v>
      </c>
      <c r="G141" s="4">
        <v>0.1</v>
      </c>
      <c r="H141" s="4">
        <v>5</v>
      </c>
      <c r="I141" s="4">
        <v>-32</v>
      </c>
      <c r="J141" s="4"/>
      <c r="K141" s="4"/>
      <c r="L141" s="4"/>
      <c r="M141" s="4">
        <v>-0.6</v>
      </c>
      <c r="N141" s="4">
        <v>0.9</v>
      </c>
      <c r="O141" s="4">
        <v>1</v>
      </c>
      <c r="P141" s="4">
        <v>0.5</v>
      </c>
      <c r="Q141" s="4">
        <v>-0.8</v>
      </c>
      <c r="R141" s="2">
        <v>32416</v>
      </c>
      <c r="S141" s="13">
        <v>1.5</v>
      </c>
      <c r="T141" s="13"/>
      <c r="Y141" s="21">
        <v>99.459285714285713</v>
      </c>
      <c r="Z141" s="29">
        <f t="shared" si="2"/>
        <v>0.54071428571428726</v>
      </c>
      <c r="AA141" s="29"/>
      <c r="AM141" s="15" t="e">
        <v>#N/A</v>
      </c>
      <c r="AN141" t="e">
        <v>#N/A</v>
      </c>
      <c r="AO141" t="e">
        <v>#N/A</v>
      </c>
      <c r="BE141" s="30" t="e">
        <v>#N/A</v>
      </c>
      <c r="BF141" t="e">
        <v>#N/A</v>
      </c>
      <c r="BG141" t="e">
        <v>#N/A</v>
      </c>
    </row>
    <row r="142" spans="1:59" x14ac:dyDescent="0.25">
      <c r="A142" s="2">
        <v>40816</v>
      </c>
      <c r="B142" s="4">
        <v>1.6</v>
      </c>
      <c r="C142" s="4">
        <v>2.2000000000000002</v>
      </c>
      <c r="D142" s="4">
        <v>8.3000000000000007</v>
      </c>
      <c r="E142" s="4">
        <v>0.2</v>
      </c>
      <c r="F142" s="4">
        <v>3.3</v>
      </c>
      <c r="G142" s="4">
        <v>0.6</v>
      </c>
      <c r="H142" s="4">
        <v>5.2</v>
      </c>
      <c r="I142" s="4">
        <v>-30</v>
      </c>
      <c r="J142" s="4"/>
      <c r="K142" s="4"/>
      <c r="L142" s="4"/>
      <c r="M142" s="4">
        <v>0.3</v>
      </c>
      <c r="N142" s="4">
        <v>0.2</v>
      </c>
      <c r="O142" s="4">
        <v>0.3</v>
      </c>
      <c r="P142" s="4">
        <v>0.5</v>
      </c>
      <c r="Q142" s="4">
        <v>0.3</v>
      </c>
      <c r="R142" s="2">
        <v>32324</v>
      </c>
      <c r="S142" s="13">
        <v>0.6</v>
      </c>
      <c r="T142" s="13"/>
      <c r="Y142" s="21">
        <v>99.575952380952387</v>
      </c>
      <c r="Z142" s="29">
        <f t="shared" si="2"/>
        <v>0.42404761904761301</v>
      </c>
      <c r="AA142" s="29"/>
      <c r="AM142" s="15" t="e">
        <v>#N/A</v>
      </c>
      <c r="AN142" t="e">
        <v>#N/A</v>
      </c>
      <c r="AO142" t="e">
        <v>#N/A</v>
      </c>
      <c r="BE142" s="30" t="e">
        <v>#N/A</v>
      </c>
      <c r="BF142" t="e">
        <v>#N/A</v>
      </c>
      <c r="BG142" t="e">
        <v>#N/A</v>
      </c>
    </row>
    <row r="143" spans="1:59" x14ac:dyDescent="0.25">
      <c r="A143" s="2">
        <v>40786</v>
      </c>
      <c r="B143" s="4">
        <v>1.7</v>
      </c>
      <c r="C143" s="4">
        <v>2.6</v>
      </c>
      <c r="D143" s="4">
        <v>8.1999999999999993</v>
      </c>
      <c r="E143" s="4">
        <v>0.7</v>
      </c>
      <c r="F143" s="4">
        <v>3.1</v>
      </c>
      <c r="G143" s="4">
        <v>0.6</v>
      </c>
      <c r="H143" s="4">
        <v>4.5</v>
      </c>
      <c r="I143" s="4">
        <v>-31</v>
      </c>
      <c r="J143" s="4"/>
      <c r="K143" s="4"/>
      <c r="L143" s="4"/>
      <c r="M143" s="4">
        <v>-0.6</v>
      </c>
      <c r="N143" s="4">
        <v>-0.1</v>
      </c>
      <c r="O143" s="4">
        <v>-0.1</v>
      </c>
      <c r="P143" s="4">
        <v>0.5</v>
      </c>
      <c r="Q143" s="4">
        <v>-0.4</v>
      </c>
      <c r="R143" s="2">
        <v>32233</v>
      </c>
      <c r="S143" s="13">
        <v>1.8</v>
      </c>
      <c r="T143" s="13"/>
      <c r="Y143" s="21">
        <v>99.61521739130437</v>
      </c>
      <c r="Z143" s="29">
        <f t="shared" si="2"/>
        <v>0.3847826086956303</v>
      </c>
      <c r="AA143" s="29"/>
      <c r="AM143" s="15" t="e">
        <v>#N/A</v>
      </c>
      <c r="AN143" t="e">
        <v>#N/A</v>
      </c>
      <c r="AO143" t="e">
        <v>#N/A</v>
      </c>
      <c r="BE143" s="30" t="e">
        <v>#N/A</v>
      </c>
      <c r="BF143" t="e">
        <v>#N/A</v>
      </c>
      <c r="BG143" t="e">
        <v>#N/A</v>
      </c>
    </row>
    <row r="144" spans="1:59" x14ac:dyDescent="0.25">
      <c r="A144" s="2">
        <v>40755</v>
      </c>
      <c r="B144" s="4">
        <v>2</v>
      </c>
      <c r="C144" s="4">
        <v>2.7</v>
      </c>
      <c r="D144" s="4">
        <v>8</v>
      </c>
      <c r="E144" s="4">
        <v>0</v>
      </c>
      <c r="F144" s="4">
        <v>3.1</v>
      </c>
      <c r="G144" s="4">
        <v>0</v>
      </c>
      <c r="H144" s="4">
        <v>4.4000000000000004</v>
      </c>
      <c r="I144" s="4">
        <v>-30</v>
      </c>
      <c r="J144" s="4"/>
      <c r="K144" s="4"/>
      <c r="L144" s="4"/>
      <c r="M144" s="4">
        <v>0.6</v>
      </c>
      <c r="N144" s="4">
        <v>0.4</v>
      </c>
      <c r="O144" s="4">
        <v>0.3</v>
      </c>
      <c r="P144" s="4">
        <v>0.5</v>
      </c>
      <c r="Q144" s="4">
        <v>0.2</v>
      </c>
      <c r="R144" s="2">
        <v>32142</v>
      </c>
      <c r="S144" s="13">
        <v>1.1000000000000001</v>
      </c>
      <c r="T144" s="13"/>
      <c r="Y144" s="21">
        <v>99.623250000000013</v>
      </c>
      <c r="Z144" s="29">
        <f t="shared" si="2"/>
        <v>0.37674999999998704</v>
      </c>
      <c r="AA144" s="29"/>
      <c r="AM144" s="15" t="e">
        <v>#N/A</v>
      </c>
      <c r="AN144" t="e">
        <v>#N/A</v>
      </c>
      <c r="AO144" t="e">
        <v>#N/A</v>
      </c>
      <c r="BE144" s="30" t="e">
        <v>#N/A</v>
      </c>
      <c r="BF144" t="e">
        <v>#N/A</v>
      </c>
      <c r="BG144" t="e">
        <v>#N/A</v>
      </c>
    </row>
    <row r="145" spans="1:59" x14ac:dyDescent="0.25">
      <c r="A145" s="2">
        <v>40724</v>
      </c>
      <c r="B145" s="4">
        <v>2.1</v>
      </c>
      <c r="C145" s="4">
        <v>2.4</v>
      </c>
      <c r="D145" s="4">
        <v>7.9</v>
      </c>
      <c r="E145" s="4">
        <v>-0.2</v>
      </c>
      <c r="F145" s="4">
        <v>2.8</v>
      </c>
      <c r="G145" s="4">
        <v>-0.1</v>
      </c>
      <c r="H145" s="4">
        <v>4.2</v>
      </c>
      <c r="I145" s="4">
        <v>-25</v>
      </c>
      <c r="J145" s="4"/>
      <c r="K145" s="4"/>
      <c r="L145" s="4"/>
      <c r="M145" s="4">
        <v>-0.6</v>
      </c>
      <c r="N145" s="4">
        <v>-0.3</v>
      </c>
      <c r="O145" s="4">
        <v>-0.3</v>
      </c>
      <c r="P145" s="4">
        <v>0.5</v>
      </c>
      <c r="Q145" s="4">
        <v>0</v>
      </c>
      <c r="R145" s="2">
        <v>32050</v>
      </c>
      <c r="S145" s="13">
        <v>2.4</v>
      </c>
      <c r="T145" s="13"/>
      <c r="Y145" s="21">
        <v>99.666159090909105</v>
      </c>
      <c r="Z145" s="29">
        <f t="shared" si="2"/>
        <v>0.33384090909089537</v>
      </c>
      <c r="AA145" s="29"/>
      <c r="AM145" s="15" t="e">
        <v>#N/A</v>
      </c>
      <c r="AN145" t="e">
        <v>#N/A</v>
      </c>
      <c r="AO145" t="e">
        <v>#N/A</v>
      </c>
      <c r="BE145" s="30" t="e">
        <v>#N/A</v>
      </c>
      <c r="BF145" t="e">
        <v>#N/A</v>
      </c>
      <c r="BG145" t="e">
        <v>#N/A</v>
      </c>
    </row>
    <row r="146" spans="1:59" x14ac:dyDescent="0.25">
      <c r="A146" s="2">
        <v>40694</v>
      </c>
      <c r="B146" s="4">
        <v>2</v>
      </c>
      <c r="C146" s="4">
        <v>2.2999999999999998</v>
      </c>
      <c r="D146" s="4">
        <v>7.8</v>
      </c>
      <c r="E146" s="4">
        <v>0</v>
      </c>
      <c r="F146" s="4">
        <v>3.3</v>
      </c>
      <c r="G146" s="4">
        <v>0.2</v>
      </c>
      <c r="H146" s="4">
        <v>4.5</v>
      </c>
      <c r="I146" s="4">
        <v>-21</v>
      </c>
      <c r="J146" s="4"/>
      <c r="K146" s="4"/>
      <c r="L146" s="4"/>
      <c r="M146" s="4">
        <v>-2.1</v>
      </c>
      <c r="N146" s="4">
        <v>-1.9</v>
      </c>
      <c r="O146" s="4">
        <v>-2</v>
      </c>
      <c r="P146" s="4">
        <v>0.5</v>
      </c>
      <c r="Q146" s="4">
        <v>1</v>
      </c>
      <c r="R146" s="2">
        <v>31958</v>
      </c>
      <c r="S146" s="13">
        <v>1.5</v>
      </c>
      <c r="T146" s="13"/>
      <c r="Y146" s="21">
        <v>99.7270238095238</v>
      </c>
      <c r="Z146" s="29">
        <f t="shared" si="2"/>
        <v>0.27297619047620003</v>
      </c>
      <c r="AA146" s="29"/>
      <c r="AM146" s="15" t="e">
        <v>#N/A</v>
      </c>
      <c r="AN146" t="e">
        <v>#N/A</v>
      </c>
      <c r="AO146" t="e">
        <v>#N/A</v>
      </c>
      <c r="BE146" s="30" t="e">
        <v>#N/A</v>
      </c>
      <c r="BF146" t="e">
        <v>#N/A</v>
      </c>
      <c r="BG146" t="e">
        <v>#N/A</v>
      </c>
    </row>
    <row r="147" spans="1:59" x14ac:dyDescent="0.25">
      <c r="A147" s="2">
        <v>40663</v>
      </c>
      <c r="B147" s="4">
        <v>2</v>
      </c>
      <c r="C147" s="4">
        <v>2.4</v>
      </c>
      <c r="D147" s="4">
        <v>7.7</v>
      </c>
      <c r="E147" s="4">
        <v>0.9</v>
      </c>
      <c r="F147" s="4">
        <v>3.7</v>
      </c>
      <c r="G147" s="4">
        <v>1</v>
      </c>
      <c r="H147" s="4">
        <v>4.5</v>
      </c>
      <c r="I147" s="4">
        <v>-31</v>
      </c>
      <c r="J147" s="4"/>
      <c r="K147" s="4"/>
      <c r="L147" s="4"/>
      <c r="M147" s="4">
        <v>5.2</v>
      </c>
      <c r="N147" s="4">
        <v>1</v>
      </c>
      <c r="O147" s="4">
        <v>1.4</v>
      </c>
      <c r="P147" s="4">
        <v>0.5</v>
      </c>
      <c r="Q147" s="4">
        <v>-0.9</v>
      </c>
      <c r="R147" s="2">
        <v>31867</v>
      </c>
      <c r="S147" s="13">
        <v>0.9</v>
      </c>
      <c r="T147" s="13"/>
      <c r="Y147" s="21">
        <v>99.695750000000004</v>
      </c>
      <c r="Z147" s="29">
        <f t="shared" si="2"/>
        <v>0.30424999999999613</v>
      </c>
      <c r="AA147" s="29"/>
      <c r="AM147" s="15" t="e">
        <v>#N/A</v>
      </c>
      <c r="AN147" t="e">
        <v>#N/A</v>
      </c>
      <c r="AO147" t="e">
        <v>#N/A</v>
      </c>
      <c r="BE147" s="30" t="e">
        <v>#N/A</v>
      </c>
      <c r="BF147" t="e">
        <v>#N/A</v>
      </c>
      <c r="BG147" t="e">
        <v>#N/A</v>
      </c>
    </row>
    <row r="148" spans="1:59" x14ac:dyDescent="0.25">
      <c r="A148" s="2">
        <v>40633</v>
      </c>
      <c r="B148" s="4">
        <v>2</v>
      </c>
      <c r="C148" s="4">
        <v>2.7</v>
      </c>
      <c r="D148" s="4">
        <v>7.8</v>
      </c>
      <c r="E148" s="4">
        <v>0.3</v>
      </c>
      <c r="F148" s="4">
        <v>3.2</v>
      </c>
      <c r="G148" s="4">
        <v>0.3</v>
      </c>
      <c r="H148" s="4">
        <v>4</v>
      </c>
      <c r="I148" s="4">
        <v>-28</v>
      </c>
      <c r="J148" s="4"/>
      <c r="K148" s="4"/>
      <c r="L148" s="4"/>
      <c r="M148" s="4">
        <v>-3.5</v>
      </c>
      <c r="N148" s="4">
        <v>0.2</v>
      </c>
      <c r="O148" s="4">
        <v>0</v>
      </c>
      <c r="P148" s="4">
        <v>0.5</v>
      </c>
      <c r="Q148" s="4">
        <v>0.2</v>
      </c>
      <c r="R148" s="2">
        <v>31777</v>
      </c>
      <c r="S148" s="13">
        <v>1.8</v>
      </c>
      <c r="T148" s="13"/>
      <c r="Y148" s="21">
        <v>99.650826086956499</v>
      </c>
      <c r="Z148" s="29">
        <f t="shared" si="2"/>
        <v>0.34917391304350076</v>
      </c>
      <c r="AA148" s="29"/>
      <c r="AM148" s="15" t="e">
        <v>#N/A</v>
      </c>
      <c r="AN148" t="e">
        <v>#N/A</v>
      </c>
      <c r="AO148" t="e">
        <v>#N/A</v>
      </c>
      <c r="BE148" s="30" t="e">
        <v>#N/A</v>
      </c>
      <c r="BF148" t="e">
        <v>#N/A</v>
      </c>
      <c r="BG148" t="e">
        <v>#N/A</v>
      </c>
    </row>
    <row r="149" spans="1:59" x14ac:dyDescent="0.25">
      <c r="A149" s="2">
        <v>40602</v>
      </c>
      <c r="B149" s="4">
        <v>2.1</v>
      </c>
      <c r="C149" s="4">
        <v>2.6</v>
      </c>
      <c r="D149" s="4">
        <v>7.8</v>
      </c>
      <c r="E149" s="4">
        <v>0.8</v>
      </c>
      <c r="F149" s="4">
        <v>3.4</v>
      </c>
      <c r="G149" s="4">
        <v>0.7</v>
      </c>
      <c r="H149" s="4">
        <v>4.4000000000000004</v>
      </c>
      <c r="I149" s="4">
        <v>-28</v>
      </c>
      <c r="J149" s="4"/>
      <c r="K149" s="4"/>
      <c r="L149" s="4"/>
      <c r="M149" s="4">
        <v>-0.4</v>
      </c>
      <c r="N149" s="4">
        <v>-0.5</v>
      </c>
      <c r="O149" s="4">
        <v>-0.5</v>
      </c>
      <c r="P149" s="4">
        <v>0.5</v>
      </c>
      <c r="Q149" s="4">
        <v>0.5</v>
      </c>
      <c r="R149" s="2">
        <v>31685</v>
      </c>
      <c r="S149" s="13">
        <v>0.5</v>
      </c>
      <c r="T149" s="13"/>
      <c r="Y149" s="21">
        <v>99.669631578947374</v>
      </c>
      <c r="Z149" s="29">
        <f t="shared" si="2"/>
        <v>0.33036842105262565</v>
      </c>
      <c r="AA149" s="29"/>
      <c r="AM149" s="15" t="e">
        <v>#N/A</v>
      </c>
      <c r="AN149" t="e">
        <v>#N/A</v>
      </c>
      <c r="AO149" t="e">
        <v>#N/A</v>
      </c>
      <c r="BE149" s="30" t="e">
        <v>#N/A</v>
      </c>
      <c r="BF149" t="e">
        <v>#N/A</v>
      </c>
      <c r="BG149" t="e">
        <v>#N/A</v>
      </c>
    </row>
    <row r="150" spans="1:59" x14ac:dyDescent="0.25">
      <c r="A150" s="2">
        <v>40574</v>
      </c>
      <c r="B150" s="4">
        <v>2.2000000000000002</v>
      </c>
      <c r="C150" s="4">
        <v>2.5</v>
      </c>
      <c r="D150" s="4">
        <v>7.9</v>
      </c>
      <c r="E150" s="4">
        <v>-0.4</v>
      </c>
      <c r="F150" s="4">
        <v>3</v>
      </c>
      <c r="G150" s="4">
        <v>0.1</v>
      </c>
      <c r="H150" s="4">
        <v>4</v>
      </c>
      <c r="I150" s="4">
        <v>-29</v>
      </c>
      <c r="J150" s="4"/>
      <c r="K150" s="4"/>
      <c r="L150" s="4"/>
      <c r="M150" s="4">
        <v>2.2999999999999998</v>
      </c>
      <c r="N150" s="4">
        <v>1.2</v>
      </c>
      <c r="O150" s="4">
        <v>2.2000000000000002</v>
      </c>
      <c r="P150" s="4">
        <v>0.5</v>
      </c>
      <c r="Q150" s="4">
        <v>0.5</v>
      </c>
      <c r="R150" s="2">
        <v>31593</v>
      </c>
      <c r="S150" s="13">
        <v>0.7</v>
      </c>
      <c r="T150" s="13"/>
      <c r="Y150" s="21">
        <v>99.639500000000012</v>
      </c>
      <c r="Z150" s="29">
        <f t="shared" si="2"/>
        <v>0.36049999999998761</v>
      </c>
      <c r="AA150" s="29"/>
      <c r="AM150" s="15" t="e">
        <v>#N/A</v>
      </c>
      <c r="AN150" t="e">
        <v>#N/A</v>
      </c>
      <c r="AO150" t="e">
        <v>#N/A</v>
      </c>
      <c r="BE150" s="30" t="e">
        <v>#N/A</v>
      </c>
      <c r="BF150" t="e">
        <v>#N/A</v>
      </c>
      <c r="BG150" t="e">
        <v>#N/A</v>
      </c>
    </row>
    <row r="151" spans="1:59" x14ac:dyDescent="0.25">
      <c r="A151" s="2">
        <v>40543</v>
      </c>
      <c r="B151" s="4">
        <v>2.2000000000000002</v>
      </c>
      <c r="C151" s="4">
        <v>2.2000000000000002</v>
      </c>
      <c r="D151" s="4">
        <v>7.9</v>
      </c>
      <c r="E151" s="4">
        <v>0.7</v>
      </c>
      <c r="F151" s="4">
        <v>2.9</v>
      </c>
      <c r="G151" s="4">
        <v>1</v>
      </c>
      <c r="H151" s="4">
        <v>3.7</v>
      </c>
      <c r="I151" s="4">
        <v>-21</v>
      </c>
      <c r="J151" s="4"/>
      <c r="K151" s="4"/>
      <c r="L151" s="4"/>
      <c r="M151" s="4">
        <v>-0.3</v>
      </c>
      <c r="N151" s="4">
        <v>-1.3</v>
      </c>
      <c r="O151" s="4">
        <v>-2.1</v>
      </c>
      <c r="P151" s="4">
        <v>0.5</v>
      </c>
      <c r="Q151" s="4">
        <v>-0.9</v>
      </c>
      <c r="R151" s="2">
        <v>31502</v>
      </c>
      <c r="S151" s="13">
        <v>1.1000000000000001</v>
      </c>
      <c r="T151" s="13"/>
      <c r="Y151" s="21">
        <v>99.626972727272701</v>
      </c>
      <c r="Z151" s="29">
        <f t="shared" si="2"/>
        <v>0.37302727272729896</v>
      </c>
      <c r="AA151" s="29"/>
      <c r="AM151" s="15" t="e">
        <v>#N/A</v>
      </c>
      <c r="AN151" t="e">
        <v>#N/A</v>
      </c>
      <c r="AO151" t="e">
        <v>#N/A</v>
      </c>
      <c r="BE151" s="30" t="e">
        <v>#N/A</v>
      </c>
      <c r="BF151" t="e">
        <v>#N/A</v>
      </c>
      <c r="BG151" t="e">
        <v>#N/A</v>
      </c>
    </row>
    <row r="152" spans="1:59" x14ac:dyDescent="0.25">
      <c r="A152" s="2">
        <v>40512</v>
      </c>
      <c r="B152" s="4">
        <v>2.2999999999999998</v>
      </c>
      <c r="C152" s="4">
        <v>2.2000000000000002</v>
      </c>
      <c r="D152" s="4">
        <v>7.9</v>
      </c>
      <c r="E152" s="4">
        <v>0.2</v>
      </c>
      <c r="F152" s="4">
        <v>2.7</v>
      </c>
      <c r="G152" s="4">
        <v>0.4</v>
      </c>
      <c r="H152" s="4">
        <v>3.3</v>
      </c>
      <c r="I152" s="4">
        <v>-21</v>
      </c>
      <c r="J152" s="4"/>
      <c r="K152" s="4"/>
      <c r="L152" s="4"/>
      <c r="M152" s="4">
        <v>0.7</v>
      </c>
      <c r="N152" s="4">
        <v>-0.4</v>
      </c>
      <c r="O152" s="4">
        <v>-0.3</v>
      </c>
      <c r="P152" s="4">
        <v>0.5</v>
      </c>
      <c r="Q152" s="4">
        <v>-0.3</v>
      </c>
      <c r="R152" s="2">
        <v>31412</v>
      </c>
      <c r="S152" s="13">
        <v>0.2</v>
      </c>
      <c r="T152" s="13"/>
      <c r="Y152" s="21">
        <v>99.665833333333339</v>
      </c>
      <c r="Z152" s="29">
        <f t="shared" si="2"/>
        <v>0.33416666666666117</v>
      </c>
      <c r="AA152" s="29"/>
      <c r="AM152" s="15" t="e">
        <v>#N/A</v>
      </c>
      <c r="AN152" t="e">
        <v>#N/A</v>
      </c>
      <c r="AO152" t="e">
        <v>#N/A</v>
      </c>
      <c r="BE152" s="30" t="e">
        <v>#N/A</v>
      </c>
      <c r="BF152" t="e">
        <v>#N/A</v>
      </c>
      <c r="BG152" t="e">
        <v>#N/A</v>
      </c>
    </row>
    <row r="153" spans="1:59" x14ac:dyDescent="0.25">
      <c r="A153" s="2">
        <v>40482</v>
      </c>
      <c r="B153" s="4">
        <v>2.2000000000000002</v>
      </c>
      <c r="C153" s="4">
        <v>2.1</v>
      </c>
      <c r="D153" s="4">
        <v>7.9</v>
      </c>
      <c r="E153" s="4">
        <v>0.1</v>
      </c>
      <c r="F153" s="4">
        <v>2.7</v>
      </c>
      <c r="G153" s="4">
        <v>0.3</v>
      </c>
      <c r="H153" s="4">
        <v>3.2</v>
      </c>
      <c r="I153" s="4">
        <v>-19</v>
      </c>
      <c r="J153" s="4"/>
      <c r="K153" s="4"/>
      <c r="L153" s="4"/>
      <c r="M153" s="4">
        <v>0.8</v>
      </c>
      <c r="N153" s="4">
        <v>0.4</v>
      </c>
      <c r="O153" s="4">
        <v>0.6</v>
      </c>
      <c r="P153" s="4">
        <v>0.5</v>
      </c>
      <c r="Q153" s="4">
        <v>0.4</v>
      </c>
      <c r="R153" s="2">
        <v>31320</v>
      </c>
      <c r="S153" s="13">
        <v>0.1</v>
      </c>
      <c r="T153" s="13"/>
      <c r="Y153" s="21">
        <v>99.657619047619065</v>
      </c>
      <c r="Z153" s="29">
        <f t="shared" si="2"/>
        <v>0.34238095238093535</v>
      </c>
      <c r="AA153" s="29"/>
      <c r="AM153" s="15" t="e">
        <v>#N/A</v>
      </c>
      <c r="AN153" t="e">
        <v>#N/A</v>
      </c>
      <c r="AO153" t="e">
        <v>#N/A</v>
      </c>
      <c r="BE153" s="30" t="e">
        <v>#N/A</v>
      </c>
      <c r="BF153" t="e">
        <v>#N/A</v>
      </c>
      <c r="BG153" t="e">
        <v>#N/A</v>
      </c>
    </row>
    <row r="154" spans="1:59" x14ac:dyDescent="0.25">
      <c r="A154" s="2">
        <v>40451</v>
      </c>
      <c r="B154" s="4">
        <v>2.2000000000000002</v>
      </c>
      <c r="C154" s="4">
        <v>2</v>
      </c>
      <c r="D154" s="4">
        <v>7.8</v>
      </c>
      <c r="E154" s="4">
        <v>0</v>
      </c>
      <c r="F154" s="4">
        <v>2.7</v>
      </c>
      <c r="G154" s="4">
        <v>0</v>
      </c>
      <c r="H154" s="4">
        <v>3.1</v>
      </c>
      <c r="I154" s="4">
        <v>-20</v>
      </c>
      <c r="J154" s="4"/>
      <c r="K154" s="4"/>
      <c r="L154" s="4"/>
      <c r="M154" s="4">
        <v>0.5</v>
      </c>
      <c r="N154" s="4">
        <v>-1.2</v>
      </c>
      <c r="O154" s="4">
        <v>-1.2</v>
      </c>
      <c r="P154" s="4">
        <v>0.5</v>
      </c>
      <c r="Q154" s="4">
        <v>0.2</v>
      </c>
      <c r="R154" s="2">
        <v>31228</v>
      </c>
      <c r="S154" s="13">
        <v>2.1</v>
      </c>
      <c r="T154" s="13"/>
      <c r="Y154" s="21">
        <v>99.650371428571447</v>
      </c>
      <c r="Z154" s="29">
        <f t="shared" si="2"/>
        <v>0.34962857142855341</v>
      </c>
      <c r="AA154" s="29"/>
      <c r="AM154" s="15" t="e">
        <v>#N/A</v>
      </c>
      <c r="AN154" t="e">
        <v>#N/A</v>
      </c>
      <c r="AO154" t="e">
        <v>#N/A</v>
      </c>
      <c r="BE154" s="30" t="e">
        <v>#N/A</v>
      </c>
      <c r="BF154" t="e">
        <v>#N/A</v>
      </c>
      <c r="BG154" t="e">
        <v>#N/A</v>
      </c>
    </row>
    <row r="155" spans="1:59" x14ac:dyDescent="0.25">
      <c r="A155" s="2">
        <v>40421</v>
      </c>
      <c r="B155" s="4">
        <v>2</v>
      </c>
      <c r="C155" s="4">
        <v>1.8</v>
      </c>
      <c r="D155" s="4">
        <v>7.8</v>
      </c>
      <c r="E155" s="4">
        <v>0.7</v>
      </c>
      <c r="F155" s="4">
        <v>2.8</v>
      </c>
      <c r="G155" s="4">
        <v>0.5</v>
      </c>
      <c r="H155" s="4">
        <v>3.1</v>
      </c>
      <c r="I155" s="4">
        <v>-18</v>
      </c>
      <c r="J155" s="4"/>
      <c r="K155" s="4"/>
      <c r="L155" s="4"/>
      <c r="M155" s="4">
        <v>1</v>
      </c>
      <c r="N155" s="4">
        <v>0.2</v>
      </c>
      <c r="O155" s="4">
        <v>0.1</v>
      </c>
      <c r="P155" s="4">
        <v>0.5</v>
      </c>
      <c r="Q155" s="4">
        <v>0.3</v>
      </c>
      <c r="R155" s="2">
        <v>31137</v>
      </c>
      <c r="S155" s="13">
        <v>0.8</v>
      </c>
      <c r="T155" s="13"/>
      <c r="Y155" s="21">
        <v>99.640454545454546</v>
      </c>
      <c r="Z155" s="29">
        <f t="shared" si="2"/>
        <v>0.35954545454545439</v>
      </c>
      <c r="AA155" s="29"/>
      <c r="AM155" s="15" t="e">
        <v>#N/A</v>
      </c>
      <c r="AN155" t="e">
        <v>#N/A</v>
      </c>
      <c r="AO155" t="e">
        <v>#N/A</v>
      </c>
      <c r="BE155" s="30" t="e">
        <v>#N/A</v>
      </c>
      <c r="BF155" t="e">
        <v>#N/A</v>
      </c>
      <c r="BG155" t="e">
        <v>#N/A</v>
      </c>
    </row>
    <row r="156" spans="1:59" x14ac:dyDescent="0.25">
      <c r="A156" s="2">
        <v>40390</v>
      </c>
      <c r="B156" s="4">
        <v>1.6</v>
      </c>
      <c r="C156" s="4">
        <v>1.8</v>
      </c>
      <c r="D156" s="4">
        <v>7.8</v>
      </c>
      <c r="E156" s="4">
        <v>-0.4</v>
      </c>
      <c r="F156" s="4">
        <v>2.6</v>
      </c>
      <c r="G156" s="4">
        <v>-0.2</v>
      </c>
      <c r="H156" s="4">
        <v>3.1</v>
      </c>
      <c r="I156" s="4">
        <v>-22</v>
      </c>
      <c r="J156" s="4"/>
      <c r="K156" s="4"/>
      <c r="L156" s="4"/>
      <c r="M156" s="4">
        <v>0.5</v>
      </c>
      <c r="N156" s="4">
        <v>0.4</v>
      </c>
      <c r="O156" s="4">
        <v>0.5</v>
      </c>
      <c r="P156" s="4">
        <v>0.5</v>
      </c>
      <c r="Q156" s="4">
        <v>0.1</v>
      </c>
      <c r="R156" s="2">
        <v>31047</v>
      </c>
      <c r="S156" s="13">
        <v>2</v>
      </c>
      <c r="T156" s="13"/>
      <c r="Y156" s="21">
        <v>99.47999999999999</v>
      </c>
      <c r="Z156" s="29">
        <f t="shared" si="2"/>
        <v>0.52000000000001023</v>
      </c>
      <c r="AA156" s="29"/>
      <c r="AM156" s="15" t="e">
        <v>#N/A</v>
      </c>
      <c r="AN156" t="e">
        <v>#N/A</v>
      </c>
      <c r="AO156" t="e">
        <v>#N/A</v>
      </c>
      <c r="BE156" s="30" t="e">
        <v>#N/A</v>
      </c>
      <c r="BF156" t="e">
        <v>#N/A</v>
      </c>
      <c r="BG156" t="e">
        <v>#N/A</v>
      </c>
    </row>
    <row r="157" spans="1:59" x14ac:dyDescent="0.25">
      <c r="A157" s="2">
        <v>40359</v>
      </c>
      <c r="B157" s="4">
        <v>1.3</v>
      </c>
      <c r="C157" s="4">
        <v>1.6</v>
      </c>
      <c r="D157" s="4">
        <v>7.9</v>
      </c>
      <c r="E157" s="4">
        <v>0.3</v>
      </c>
      <c r="F157" s="4">
        <v>3.1</v>
      </c>
      <c r="G157" s="4">
        <v>0.1</v>
      </c>
      <c r="H157" s="4">
        <v>3.2</v>
      </c>
      <c r="I157" s="4">
        <v>-19</v>
      </c>
      <c r="J157" s="4"/>
      <c r="K157" s="4"/>
      <c r="L157" s="4"/>
      <c r="M157" s="4">
        <v>1.2</v>
      </c>
      <c r="N157" s="4">
        <v>-0.1</v>
      </c>
      <c r="O157" s="4">
        <v>-0.1</v>
      </c>
      <c r="P157" s="4">
        <v>0.5</v>
      </c>
      <c r="Q157" s="4">
        <v>0.2</v>
      </c>
      <c r="R157" s="2">
        <v>30955</v>
      </c>
      <c r="S157" s="13">
        <v>0.6</v>
      </c>
      <c r="T157" s="13"/>
      <c r="Y157" s="21">
        <v>99.372290909090893</v>
      </c>
      <c r="Z157" s="29">
        <f t="shared" si="2"/>
        <v>0.6277090909091072</v>
      </c>
      <c r="AA157" s="29"/>
      <c r="AM157" s="15" t="e">
        <v>#N/A</v>
      </c>
      <c r="AN157" t="e">
        <v>#N/A</v>
      </c>
      <c r="AO157" t="e">
        <v>#N/A</v>
      </c>
      <c r="BE157" s="30" t="e">
        <v>#N/A</v>
      </c>
      <c r="BF157" t="e">
        <v>#N/A</v>
      </c>
      <c r="BG157" t="e">
        <v>#N/A</v>
      </c>
    </row>
    <row r="158" spans="1:59" x14ac:dyDescent="0.25">
      <c r="A158" s="2">
        <v>40329</v>
      </c>
      <c r="B158" s="4">
        <v>1.6</v>
      </c>
      <c r="C158" s="4">
        <v>1.6</v>
      </c>
      <c r="D158" s="4">
        <v>7.9</v>
      </c>
      <c r="E158" s="4">
        <v>0.3</v>
      </c>
      <c r="F158" s="4">
        <v>2.9</v>
      </c>
      <c r="G158" s="4">
        <v>0.2</v>
      </c>
      <c r="H158" s="4">
        <v>3.4</v>
      </c>
      <c r="I158" s="4">
        <v>-18</v>
      </c>
      <c r="J158" s="4"/>
      <c r="K158" s="4"/>
      <c r="L158" s="4"/>
      <c r="M158" s="4">
        <v>0.8</v>
      </c>
      <c r="N158" s="4">
        <v>0.3</v>
      </c>
      <c r="O158" s="4">
        <v>0.4</v>
      </c>
      <c r="P158" s="4">
        <v>0.5</v>
      </c>
      <c r="Q158" s="4">
        <v>0.4</v>
      </c>
      <c r="R158" s="2">
        <v>30863</v>
      </c>
      <c r="S158" s="13">
        <v>-0.9</v>
      </c>
      <c r="T158" s="13"/>
      <c r="Y158" s="21">
        <v>99.399249999999995</v>
      </c>
      <c r="Z158" s="29">
        <f t="shared" si="2"/>
        <v>0.600750000000005</v>
      </c>
      <c r="AA158" s="29"/>
      <c r="AM158" s="15" t="e">
        <v>#N/A</v>
      </c>
      <c r="AN158" t="e">
        <v>#N/A</v>
      </c>
      <c r="AO158" t="e">
        <v>#N/A</v>
      </c>
      <c r="BE158" s="30" t="e">
        <v>#N/A</v>
      </c>
      <c r="BF158" t="e">
        <v>#N/A</v>
      </c>
      <c r="BG158" t="e">
        <v>#N/A</v>
      </c>
    </row>
    <row r="159" spans="1:59" x14ac:dyDescent="0.25">
      <c r="A159" s="2">
        <v>40298</v>
      </c>
      <c r="B159" s="4">
        <v>1.7</v>
      </c>
      <c r="C159" s="4">
        <v>2.7</v>
      </c>
      <c r="D159" s="4">
        <v>8</v>
      </c>
      <c r="E159" s="4">
        <v>0.4</v>
      </c>
      <c r="F159" s="4">
        <v>3.1</v>
      </c>
      <c r="G159" s="4">
        <v>0.6</v>
      </c>
      <c r="H159" s="4">
        <v>3.7</v>
      </c>
      <c r="I159" s="4">
        <v>-16</v>
      </c>
      <c r="J159" s="4"/>
      <c r="K159" s="4"/>
      <c r="L159" s="4"/>
      <c r="M159" s="4">
        <v>-2.2999999999999998</v>
      </c>
      <c r="N159" s="4">
        <v>0.5</v>
      </c>
      <c r="O159" s="4">
        <v>0.5</v>
      </c>
      <c r="P159" s="4">
        <v>0.5</v>
      </c>
      <c r="Q159" s="4">
        <v>-0.2</v>
      </c>
      <c r="R159" s="2">
        <v>30772</v>
      </c>
      <c r="S159" s="13">
        <v>0.7</v>
      </c>
      <c r="T159" s="13"/>
      <c r="Y159" s="21">
        <v>99.61113636363639</v>
      </c>
      <c r="Z159" s="29">
        <f t="shared" si="2"/>
        <v>0.38886363636360954</v>
      </c>
      <c r="AA159" s="29"/>
      <c r="AM159" s="15" t="e">
        <v>#N/A</v>
      </c>
      <c r="AN159" t="e">
        <v>#N/A</v>
      </c>
      <c r="AO159" t="e">
        <v>#N/A</v>
      </c>
      <c r="BE159" s="30" t="e">
        <v>#N/A</v>
      </c>
      <c r="BF159" t="e">
        <v>#N/A</v>
      </c>
      <c r="BG159" t="e">
        <v>#N/A</v>
      </c>
    </row>
    <row r="160" spans="1:59" x14ac:dyDescent="0.25">
      <c r="A160" s="2">
        <v>40268</v>
      </c>
      <c r="B160" s="4">
        <v>1.8</v>
      </c>
      <c r="C160" s="4">
        <v>2.8</v>
      </c>
      <c r="D160" s="4">
        <v>8</v>
      </c>
      <c r="E160" s="4">
        <v>0.5</v>
      </c>
      <c r="F160" s="4">
        <v>3</v>
      </c>
      <c r="G160" s="4">
        <v>0.6</v>
      </c>
      <c r="H160" s="4">
        <v>3.4</v>
      </c>
      <c r="I160" s="4">
        <v>-15</v>
      </c>
      <c r="J160" s="4"/>
      <c r="K160" s="4"/>
      <c r="L160" s="4"/>
      <c r="M160" s="4">
        <v>4.4000000000000004</v>
      </c>
      <c r="N160" s="4">
        <v>-0.5</v>
      </c>
      <c r="O160" s="4">
        <v>-0.3</v>
      </c>
      <c r="P160" s="4">
        <v>0.5</v>
      </c>
      <c r="Q160" s="4">
        <v>0.8</v>
      </c>
      <c r="R160" s="2">
        <v>30681</v>
      </c>
      <c r="S160" s="13">
        <v>0.9</v>
      </c>
      <c r="T160" s="13"/>
      <c r="Y160" s="21">
        <v>99.673799999999986</v>
      </c>
      <c r="Z160" s="29">
        <f t="shared" si="2"/>
        <v>0.32620000000001426</v>
      </c>
      <c r="AA160" s="29"/>
      <c r="AM160" s="15" t="e">
        <v>#N/A</v>
      </c>
      <c r="AN160" t="e">
        <v>#N/A</v>
      </c>
      <c r="AO160" t="e">
        <v>#N/A</v>
      </c>
      <c r="BE160" s="30" t="e">
        <v>#N/A</v>
      </c>
      <c r="BF160" t="e">
        <v>#N/A</v>
      </c>
      <c r="BG160" t="e">
        <v>#N/A</v>
      </c>
    </row>
    <row r="161" spans="1:59" x14ac:dyDescent="0.25">
      <c r="A161" s="2">
        <v>40237</v>
      </c>
      <c r="B161" s="4">
        <v>1.6</v>
      </c>
      <c r="C161" s="4">
        <v>2.6</v>
      </c>
      <c r="D161" s="4">
        <v>7.9</v>
      </c>
      <c r="E161" s="4">
        <v>0.4</v>
      </c>
      <c r="F161" s="4">
        <v>2.9</v>
      </c>
      <c r="G161" s="4">
        <v>0.4</v>
      </c>
      <c r="H161" s="4">
        <v>3</v>
      </c>
      <c r="I161" s="4">
        <v>-14</v>
      </c>
      <c r="J161" s="4"/>
      <c r="K161" s="4"/>
      <c r="L161" s="4"/>
      <c r="M161" s="4">
        <v>2.2000000000000002</v>
      </c>
      <c r="N161" s="4">
        <v>2.9</v>
      </c>
      <c r="O161" s="4">
        <v>2.9</v>
      </c>
      <c r="P161" s="4">
        <v>0.5</v>
      </c>
      <c r="Q161" s="4">
        <v>1.7</v>
      </c>
      <c r="R161" s="2">
        <v>30589</v>
      </c>
      <c r="S161" s="13">
        <v>1.1000000000000001</v>
      </c>
      <c r="T161" s="13"/>
      <c r="Y161" s="21">
        <v>99.71565789473685</v>
      </c>
      <c r="Z161" s="29">
        <f t="shared" si="2"/>
        <v>0.28434210526314985</v>
      </c>
      <c r="AA161" s="29"/>
      <c r="AM161" s="15" t="e">
        <v>#N/A</v>
      </c>
      <c r="AN161" t="e">
        <v>#N/A</v>
      </c>
      <c r="AO161" t="e">
        <v>#N/A</v>
      </c>
      <c r="BE161" s="30" t="e">
        <v>#N/A</v>
      </c>
      <c r="BF161" t="e">
        <v>#N/A</v>
      </c>
      <c r="BG161" t="e">
        <v>#N/A</v>
      </c>
    </row>
    <row r="162" spans="1:59" x14ac:dyDescent="0.25">
      <c r="A162" s="2">
        <v>40209</v>
      </c>
      <c r="B162" s="4">
        <v>1.4</v>
      </c>
      <c r="C162" s="4">
        <v>1.1000000000000001</v>
      </c>
      <c r="D162" s="4">
        <v>7.7</v>
      </c>
      <c r="E162" s="4">
        <v>-0.6</v>
      </c>
      <c r="F162" s="4">
        <v>3.1</v>
      </c>
      <c r="G162" s="4">
        <v>-0.2</v>
      </c>
      <c r="H162" s="4">
        <v>3.5</v>
      </c>
      <c r="I162" s="4">
        <v>-17</v>
      </c>
      <c r="J162" s="4"/>
      <c r="K162" s="4"/>
      <c r="L162" s="4"/>
      <c r="M162" s="4">
        <v>-0.7</v>
      </c>
      <c r="N162" s="4">
        <v>-3</v>
      </c>
      <c r="O162" s="4">
        <v>-3.1</v>
      </c>
      <c r="P162" s="4">
        <v>0.5</v>
      </c>
      <c r="Q162" s="4">
        <v>-0.8</v>
      </c>
      <c r="R162" s="2">
        <v>30497</v>
      </c>
      <c r="S162" s="13">
        <v>0.8</v>
      </c>
      <c r="T162" s="13"/>
      <c r="Y162" s="21">
        <v>99.703684210526333</v>
      </c>
      <c r="Z162" s="29">
        <f t="shared" si="2"/>
        <v>0.29631578947366677</v>
      </c>
      <c r="AA162" s="29"/>
      <c r="AM162" s="15" t="e">
        <v>#N/A</v>
      </c>
      <c r="AN162" t="e">
        <v>#N/A</v>
      </c>
      <c r="AO162" t="e">
        <v>#N/A</v>
      </c>
      <c r="BE162" s="30" t="e">
        <v>#N/A</v>
      </c>
      <c r="BF162" t="e">
        <v>#N/A</v>
      </c>
      <c r="BG162" t="e">
        <v>#N/A</v>
      </c>
    </row>
    <row r="163" spans="1:59" x14ac:dyDescent="0.25">
      <c r="A163" s="2">
        <v>40178</v>
      </c>
      <c r="B163" s="4">
        <v>1.1000000000000001</v>
      </c>
      <c r="C163" s="4">
        <v>0.8</v>
      </c>
      <c r="D163" s="4">
        <v>7.8</v>
      </c>
      <c r="E163" s="4">
        <v>0.6</v>
      </c>
      <c r="F163" s="4">
        <v>2.8</v>
      </c>
      <c r="G163" s="4">
        <v>0.6</v>
      </c>
      <c r="H163" s="4">
        <v>2.9</v>
      </c>
      <c r="I163" s="4">
        <v>-19</v>
      </c>
      <c r="J163" s="4"/>
      <c r="K163" s="4"/>
      <c r="L163" s="4"/>
      <c r="M163" s="4">
        <v>4.2</v>
      </c>
      <c r="N163" s="4">
        <v>-0.3</v>
      </c>
      <c r="O163" s="4">
        <v>-0.9</v>
      </c>
      <c r="P163" s="4">
        <v>0.5</v>
      </c>
      <c r="Q163" s="4">
        <v>0.5</v>
      </c>
      <c r="R163" s="2">
        <v>30406</v>
      </c>
      <c r="S163" s="13">
        <v>1.9</v>
      </c>
      <c r="T163" s="13"/>
      <c r="Y163" s="21">
        <v>99.678577272727296</v>
      </c>
      <c r="Z163" s="29">
        <f t="shared" si="2"/>
        <v>0.32142272727270438</v>
      </c>
      <c r="AA163" s="29"/>
      <c r="AM163" s="15" t="e">
        <v>#N/A</v>
      </c>
      <c r="AN163" t="e">
        <v>#N/A</v>
      </c>
      <c r="AO163" t="e">
        <v>#N/A</v>
      </c>
      <c r="BE163" s="30" t="e">
        <v>#N/A</v>
      </c>
      <c r="BF163" t="e">
        <v>#N/A</v>
      </c>
      <c r="BG163" t="e">
        <v>#N/A</v>
      </c>
    </row>
    <row r="164" spans="1:59" x14ac:dyDescent="0.25">
      <c r="A164" s="2">
        <v>40147</v>
      </c>
      <c r="B164" s="4">
        <v>1.1000000000000001</v>
      </c>
      <c r="C164" s="4">
        <v>0.7</v>
      </c>
      <c r="D164" s="4">
        <v>7.8</v>
      </c>
      <c r="E164" s="4">
        <v>0.2</v>
      </c>
      <c r="F164" s="4">
        <v>1.9</v>
      </c>
      <c r="G164" s="4">
        <v>0.3</v>
      </c>
      <c r="H164" s="4">
        <v>1.9</v>
      </c>
      <c r="I164" s="4">
        <v>-17</v>
      </c>
      <c r="J164" s="4"/>
      <c r="K164" s="4"/>
      <c r="L164" s="4"/>
      <c r="M164" s="4">
        <v>1.8</v>
      </c>
      <c r="N164" s="4">
        <v>0</v>
      </c>
      <c r="O164" s="4">
        <v>-0.6</v>
      </c>
      <c r="P164" s="4">
        <v>0.5</v>
      </c>
      <c r="Q164" s="4">
        <v>0</v>
      </c>
      <c r="R164" s="2">
        <v>30316</v>
      </c>
      <c r="S164" s="13">
        <v>0.7</v>
      </c>
      <c r="T164" s="13"/>
      <c r="Y164" s="21">
        <v>99.714624999999984</v>
      </c>
      <c r="Z164" s="29">
        <f t="shared" si="2"/>
        <v>0.28537500000001614</v>
      </c>
      <c r="AA164" s="29"/>
      <c r="AM164" s="15" t="e">
        <v>#N/A</v>
      </c>
      <c r="AN164" t="e">
        <v>#N/A</v>
      </c>
      <c r="AO164" t="e">
        <v>#N/A</v>
      </c>
      <c r="BE164" s="30" t="e">
        <v>#N/A</v>
      </c>
      <c r="BF164" t="e">
        <v>#N/A</v>
      </c>
      <c r="BG164" t="e">
        <v>#N/A</v>
      </c>
    </row>
    <row r="165" spans="1:59" x14ac:dyDescent="0.25">
      <c r="A165" s="2">
        <v>40117</v>
      </c>
      <c r="B165" s="4">
        <v>1.2</v>
      </c>
      <c r="C165" s="4">
        <v>0.6</v>
      </c>
      <c r="D165" s="4">
        <v>7.9</v>
      </c>
      <c r="E165" s="4">
        <v>0.1</v>
      </c>
      <c r="F165" s="4">
        <v>1.8</v>
      </c>
      <c r="G165" s="4">
        <v>0.2</v>
      </c>
      <c r="H165" s="4">
        <v>1.5</v>
      </c>
      <c r="I165" s="4">
        <v>-13</v>
      </c>
      <c r="J165" s="4"/>
      <c r="K165" s="4"/>
      <c r="L165" s="4"/>
      <c r="M165" s="4">
        <v>3.8</v>
      </c>
      <c r="N165" s="4">
        <v>0</v>
      </c>
      <c r="O165" s="4">
        <v>0.2</v>
      </c>
      <c r="P165" s="4">
        <v>0.5</v>
      </c>
      <c r="Q165" s="4">
        <v>0.1</v>
      </c>
      <c r="R165" s="2">
        <v>30224</v>
      </c>
      <c r="S165" s="13">
        <v>0.2</v>
      </c>
      <c r="T165" s="13"/>
      <c r="Y165" s="21">
        <v>99.644318181818193</v>
      </c>
      <c r="Z165" s="29">
        <f t="shared" si="2"/>
        <v>0.35568181818180733</v>
      </c>
      <c r="AA165" s="29"/>
      <c r="AM165" s="15" t="e">
        <v>#N/A</v>
      </c>
      <c r="AN165" t="e">
        <v>#N/A</v>
      </c>
      <c r="AO165" t="e">
        <v>#N/A</v>
      </c>
      <c r="BE165" s="30" t="e">
        <v>#N/A</v>
      </c>
      <c r="BF165" t="e">
        <v>#N/A</v>
      </c>
      <c r="BG165" t="e">
        <v>#N/A</v>
      </c>
    </row>
    <row r="166" spans="1:59" x14ac:dyDescent="0.25">
      <c r="A166" s="2">
        <v>40086</v>
      </c>
      <c r="B166" s="4">
        <v>1.4</v>
      </c>
      <c r="C166" s="4">
        <v>0.6</v>
      </c>
      <c r="D166" s="4">
        <v>7.8</v>
      </c>
      <c r="E166" s="4">
        <v>0.1</v>
      </c>
      <c r="F166" s="4">
        <v>1.7</v>
      </c>
      <c r="G166" s="4">
        <v>0</v>
      </c>
      <c r="H166" s="4">
        <v>1.1000000000000001</v>
      </c>
      <c r="I166" s="4">
        <v>-16</v>
      </c>
      <c r="J166" s="4"/>
      <c r="K166" s="4"/>
      <c r="L166" s="4"/>
      <c r="M166" s="4">
        <v>2.8</v>
      </c>
      <c r="N166" s="4">
        <v>-0.2</v>
      </c>
      <c r="O166" s="4">
        <v>-0.3</v>
      </c>
      <c r="P166" s="4">
        <v>0.5</v>
      </c>
      <c r="Q166" s="4">
        <v>0.5</v>
      </c>
      <c r="R166" s="2">
        <v>30132</v>
      </c>
      <c r="S166" s="13">
        <v>1</v>
      </c>
      <c r="T166" s="13"/>
      <c r="Y166" s="21">
        <v>99.621547619047604</v>
      </c>
      <c r="Z166" s="29">
        <f t="shared" si="2"/>
        <v>0.37845238095239608</v>
      </c>
      <c r="AA166" s="29"/>
      <c r="AM166" s="15" t="e">
        <v>#N/A</v>
      </c>
      <c r="AN166" t="e">
        <v>#N/A</v>
      </c>
      <c r="AO166" t="e">
        <v>#N/A</v>
      </c>
      <c r="BE166" s="30" t="e">
        <v>#N/A</v>
      </c>
      <c r="BF166" t="e">
        <v>#N/A</v>
      </c>
      <c r="BG166" t="e">
        <v>#N/A</v>
      </c>
    </row>
    <row r="167" spans="1:59" x14ac:dyDescent="0.25">
      <c r="A167" s="2">
        <v>40056</v>
      </c>
      <c r="B167" s="4">
        <v>1.6</v>
      </c>
      <c r="C167" s="4">
        <v>0.6</v>
      </c>
      <c r="D167" s="4">
        <v>7.9</v>
      </c>
      <c r="E167" s="4">
        <v>0.6</v>
      </c>
      <c r="F167" s="4">
        <v>1.8</v>
      </c>
      <c r="G167" s="4">
        <v>0.4</v>
      </c>
      <c r="H167" s="4">
        <v>1.6</v>
      </c>
      <c r="I167" s="4">
        <v>-25</v>
      </c>
      <c r="J167" s="4"/>
      <c r="K167" s="4"/>
      <c r="L167" s="4"/>
      <c r="M167" s="4">
        <v>-0.1</v>
      </c>
      <c r="N167" s="4">
        <v>0.1</v>
      </c>
      <c r="O167" s="4">
        <v>0.2</v>
      </c>
      <c r="P167" s="4">
        <v>0.5</v>
      </c>
      <c r="Q167" s="4">
        <v>-0.5</v>
      </c>
      <c r="R167" s="2">
        <v>30041</v>
      </c>
      <c r="S167" s="13">
        <v>0.2</v>
      </c>
      <c r="T167" s="13"/>
      <c r="Y167" s="21">
        <v>99.570238095238068</v>
      </c>
      <c r="Z167" s="29">
        <f t="shared" si="2"/>
        <v>0.4297619047619321</v>
      </c>
      <c r="AA167" s="29"/>
      <c r="AM167" s="15" t="e">
        <v>#N/A</v>
      </c>
      <c r="AN167" t="e">
        <v>#N/A</v>
      </c>
      <c r="AO167" t="e">
        <v>#N/A</v>
      </c>
      <c r="BE167" s="30" t="e">
        <v>#N/A</v>
      </c>
      <c r="BF167" t="e">
        <v>#N/A</v>
      </c>
      <c r="BG167" t="e">
        <v>#N/A</v>
      </c>
    </row>
    <row r="168" spans="1:59" x14ac:dyDescent="0.25">
      <c r="A168" s="2">
        <v>40025</v>
      </c>
      <c r="B168" s="4">
        <v>1.9</v>
      </c>
      <c r="C168" s="4">
        <v>0.7</v>
      </c>
      <c r="D168" s="4">
        <v>7.9</v>
      </c>
      <c r="E168" s="4">
        <v>0</v>
      </c>
      <c r="F168" s="4">
        <v>1.8</v>
      </c>
      <c r="G168" s="4">
        <v>0</v>
      </c>
      <c r="H168" s="4">
        <v>1.8</v>
      </c>
      <c r="I168" s="4">
        <v>-25</v>
      </c>
      <c r="J168" s="4"/>
      <c r="K168" s="4"/>
      <c r="L168" s="4"/>
      <c r="M168" s="4">
        <v>1.8</v>
      </c>
      <c r="N168" s="4">
        <v>0.4</v>
      </c>
      <c r="O168" s="4">
        <v>0.1</v>
      </c>
      <c r="P168" s="4">
        <v>0.5</v>
      </c>
      <c r="Q168" s="4">
        <v>0.7</v>
      </c>
      <c r="R168" s="2">
        <v>29951</v>
      </c>
      <c r="S168" s="13">
        <v>0.1</v>
      </c>
      <c r="T168" s="13"/>
      <c r="Y168" s="21">
        <v>99.449999999999989</v>
      </c>
      <c r="Z168" s="29">
        <f t="shared" si="2"/>
        <v>0.55000000000001137</v>
      </c>
      <c r="AA168" s="29"/>
      <c r="AM168" s="15" t="e">
        <v>#N/A</v>
      </c>
      <c r="AN168" t="e">
        <v>#N/A</v>
      </c>
      <c r="AO168" t="e">
        <v>#N/A</v>
      </c>
      <c r="BE168" s="30" t="e">
        <v>#N/A</v>
      </c>
      <c r="BF168" t="e">
        <v>#N/A</v>
      </c>
      <c r="BG168" t="e">
        <v>#N/A</v>
      </c>
    </row>
    <row r="169" spans="1:59" x14ac:dyDescent="0.25">
      <c r="A169" s="2">
        <v>39994</v>
      </c>
      <c r="B169" s="4">
        <v>2</v>
      </c>
      <c r="C169" s="4">
        <v>1.1000000000000001</v>
      </c>
      <c r="D169" s="4">
        <v>7.8</v>
      </c>
      <c r="E169" s="4">
        <v>0.2</v>
      </c>
      <c r="F169" s="4">
        <v>1.6</v>
      </c>
      <c r="G169" s="4">
        <v>0.3</v>
      </c>
      <c r="H169" s="4">
        <v>1.8</v>
      </c>
      <c r="I169" s="4">
        <v>-25</v>
      </c>
      <c r="J169" s="4"/>
      <c r="K169" s="4"/>
      <c r="L169" s="4"/>
      <c r="M169" s="4">
        <v>1.4</v>
      </c>
      <c r="N169" s="4">
        <v>1.2</v>
      </c>
      <c r="O169" s="4">
        <v>1.1000000000000001</v>
      </c>
      <c r="P169" s="4">
        <v>0.5</v>
      </c>
      <c r="Q169" s="4">
        <v>0.2</v>
      </c>
      <c r="R169" s="2">
        <v>29859</v>
      </c>
      <c r="S169" s="13">
        <v>1.1000000000000001</v>
      </c>
      <c r="T169" s="13"/>
      <c r="Y169" s="21">
        <v>99.313777272727251</v>
      </c>
      <c r="Z169" s="29">
        <f t="shared" si="2"/>
        <v>0.68622272727274947</v>
      </c>
      <c r="AA169" s="29"/>
      <c r="AM169" s="15" t="e">
        <v>#N/A</v>
      </c>
      <c r="AN169" t="e">
        <v>#N/A</v>
      </c>
      <c r="AO169" t="e">
        <v>#N/A</v>
      </c>
      <c r="BE169" s="30" t="e">
        <v>#N/A</v>
      </c>
      <c r="BF169" t="e">
        <v>#N/A</v>
      </c>
      <c r="BG169" t="e">
        <v>#N/A</v>
      </c>
    </row>
    <row r="170" spans="1:59" x14ac:dyDescent="0.25">
      <c r="A170" s="2">
        <v>39964</v>
      </c>
      <c r="B170" s="4">
        <v>2</v>
      </c>
      <c r="C170" s="4">
        <v>0.4</v>
      </c>
      <c r="D170" s="4">
        <v>7.6</v>
      </c>
      <c r="E170" s="4">
        <v>0.4</v>
      </c>
      <c r="F170" s="4">
        <v>1.7</v>
      </c>
      <c r="G170" s="4">
        <v>0.6</v>
      </c>
      <c r="H170" s="4">
        <v>2.2000000000000002</v>
      </c>
      <c r="I170" s="4">
        <v>-27</v>
      </c>
      <c r="J170" s="4"/>
      <c r="K170" s="4"/>
      <c r="L170" s="4"/>
      <c r="M170" s="4">
        <v>-0.8</v>
      </c>
      <c r="N170" s="4">
        <v>-0.5</v>
      </c>
      <c r="O170" s="4">
        <v>-0.3</v>
      </c>
      <c r="P170" s="4">
        <v>0.5</v>
      </c>
      <c r="Q170" s="4">
        <v>-1.2</v>
      </c>
      <c r="R170" s="2">
        <v>29767</v>
      </c>
      <c r="S170" s="13">
        <v>0.2</v>
      </c>
      <c r="T170" s="13"/>
      <c r="Y170" s="21">
        <v>99.227249999999984</v>
      </c>
      <c r="Z170" s="29">
        <f t="shared" si="2"/>
        <v>0.77275000000001626</v>
      </c>
      <c r="AA170" s="29"/>
      <c r="AM170" s="15" t="e">
        <v>#N/A</v>
      </c>
      <c r="AN170" t="e">
        <v>#N/A</v>
      </c>
      <c r="AO170" t="e">
        <v>#N/A</v>
      </c>
      <c r="BE170" s="30" t="e">
        <v>#N/A</v>
      </c>
      <c r="BF170" t="e">
        <v>#N/A</v>
      </c>
      <c r="BG170" t="e">
        <v>#N/A</v>
      </c>
    </row>
    <row r="171" spans="1:59" x14ac:dyDescent="0.25">
      <c r="A171" s="2">
        <v>39933</v>
      </c>
      <c r="B171" s="4">
        <v>2.2000000000000002</v>
      </c>
      <c r="C171" s="4">
        <v>-1.8</v>
      </c>
      <c r="D171" s="4">
        <v>7.3</v>
      </c>
      <c r="E171" s="4">
        <v>0.4</v>
      </c>
      <c r="F171" s="4">
        <v>1.5</v>
      </c>
      <c r="G171" s="4">
        <v>0.2</v>
      </c>
      <c r="H171" s="4">
        <v>2.2999999999999998</v>
      </c>
      <c r="I171" s="4">
        <v>-27</v>
      </c>
      <c r="J171" s="4"/>
      <c r="K171" s="4"/>
      <c r="L171" s="4"/>
      <c r="M171" s="4">
        <v>4.5999999999999996</v>
      </c>
      <c r="N171" s="4">
        <v>0.6</v>
      </c>
      <c r="O171" s="4">
        <v>0.6</v>
      </c>
      <c r="P171" s="4">
        <v>0.5</v>
      </c>
      <c r="Q171" s="4">
        <v>1.1000000000000001</v>
      </c>
      <c r="R171" s="2">
        <v>29676</v>
      </c>
      <c r="S171" s="13">
        <v>-0.1</v>
      </c>
      <c r="T171" s="13"/>
      <c r="Y171" s="21">
        <v>98.937142857142845</v>
      </c>
      <c r="Z171" s="29">
        <f t="shared" si="2"/>
        <v>1.0628571428571547</v>
      </c>
      <c r="AA171" s="29"/>
      <c r="AM171" s="15" t="e">
        <v>#N/A</v>
      </c>
      <c r="AN171" t="e">
        <v>#N/A</v>
      </c>
      <c r="AO171" t="e">
        <v>#N/A</v>
      </c>
      <c r="BE171" s="30" t="e">
        <v>#N/A</v>
      </c>
      <c r="BF171" t="e">
        <v>#N/A</v>
      </c>
      <c r="BG171" t="e">
        <v>#N/A</v>
      </c>
    </row>
    <row r="172" spans="1:59" x14ac:dyDescent="0.25">
      <c r="A172" s="2">
        <v>39903</v>
      </c>
      <c r="B172" s="4">
        <v>2.5</v>
      </c>
      <c r="C172" s="4">
        <v>-2.7</v>
      </c>
      <c r="D172" s="4">
        <v>7.1</v>
      </c>
      <c r="E172" s="4">
        <v>0.4</v>
      </c>
      <c r="F172" s="4">
        <v>1.7</v>
      </c>
      <c r="G172" s="4">
        <v>0.2</v>
      </c>
      <c r="H172" s="4">
        <v>2.9</v>
      </c>
      <c r="I172" s="4">
        <v>-30</v>
      </c>
      <c r="J172" s="4"/>
      <c r="K172" s="4"/>
      <c r="L172" s="4"/>
      <c r="M172" s="4">
        <v>-1.2</v>
      </c>
      <c r="N172" s="4">
        <v>1.3</v>
      </c>
      <c r="O172" s="4">
        <v>1</v>
      </c>
      <c r="P172" s="4">
        <v>0.5</v>
      </c>
      <c r="Q172" s="4">
        <v>-1</v>
      </c>
      <c r="R172" s="2">
        <v>29586</v>
      </c>
      <c r="S172" s="13">
        <v>-1.1000000000000001</v>
      </c>
      <c r="T172" s="13"/>
      <c r="Y172" s="21">
        <v>98.731645454545458</v>
      </c>
      <c r="Z172" s="29">
        <f t="shared" si="2"/>
        <v>1.2683545454545424</v>
      </c>
      <c r="AA172" s="29"/>
      <c r="AM172" s="15" t="e">
        <v>#N/A</v>
      </c>
      <c r="AN172" t="e">
        <v>#N/A</v>
      </c>
      <c r="AO172" t="e">
        <v>#N/A</v>
      </c>
      <c r="BE172" s="30" t="e">
        <v>#N/A</v>
      </c>
      <c r="BF172" t="e">
        <v>#N/A</v>
      </c>
      <c r="BG172" t="e">
        <v>#N/A</v>
      </c>
    </row>
    <row r="173" spans="1:59" x14ac:dyDescent="0.25">
      <c r="A173" s="2">
        <v>39872</v>
      </c>
      <c r="B173" s="4">
        <v>2.9</v>
      </c>
      <c r="C173" s="4">
        <v>-1.6</v>
      </c>
      <c r="D173" s="4">
        <v>6.7</v>
      </c>
      <c r="E173" s="4">
        <v>0.7</v>
      </c>
      <c r="F173" s="4">
        <v>1.6</v>
      </c>
      <c r="G173" s="4">
        <v>0.9</v>
      </c>
      <c r="H173" s="4">
        <v>3.2</v>
      </c>
      <c r="I173" s="4">
        <v>-35</v>
      </c>
      <c r="J173" s="4"/>
      <c r="K173" s="4"/>
      <c r="L173" s="4"/>
      <c r="M173" s="4">
        <v>-1.8</v>
      </c>
      <c r="N173" s="4">
        <v>-1.7</v>
      </c>
      <c r="O173" s="4">
        <v>-2</v>
      </c>
      <c r="P173" s="4">
        <v>1</v>
      </c>
      <c r="Q173" s="4">
        <v>-0.3</v>
      </c>
      <c r="R173" s="1"/>
      <c r="S173" s="1"/>
      <c r="T173" s="1"/>
      <c r="Y173" s="21">
        <v>98.759473684210533</v>
      </c>
      <c r="Z173" s="29">
        <f t="shared" si="2"/>
        <v>1.2405263157894666</v>
      </c>
      <c r="AA173" s="29"/>
      <c r="AM173" s="15" t="e">
        <v>#N/A</v>
      </c>
      <c r="AN173" t="e">
        <v>#N/A</v>
      </c>
      <c r="AO173" t="e">
        <v>#N/A</v>
      </c>
      <c r="BE173" s="30" t="e">
        <v>#N/A</v>
      </c>
      <c r="BF173" t="e">
        <v>#N/A</v>
      </c>
      <c r="BG173" t="e">
        <v>#N/A</v>
      </c>
    </row>
    <row r="174" spans="1:59" x14ac:dyDescent="0.25">
      <c r="A174" s="2">
        <v>39844</v>
      </c>
      <c r="B174" s="4">
        <v>3.1</v>
      </c>
      <c r="C174" s="4">
        <v>1.2</v>
      </c>
      <c r="D174" s="4">
        <v>6.5</v>
      </c>
      <c r="E174" s="4">
        <v>-0.8</v>
      </c>
      <c r="F174" s="4">
        <v>1.3</v>
      </c>
      <c r="G174" s="4">
        <v>-0.7</v>
      </c>
      <c r="H174" s="4">
        <v>3</v>
      </c>
      <c r="I174" s="4">
        <v>-37</v>
      </c>
      <c r="J174" s="4"/>
      <c r="K174" s="4"/>
      <c r="L174" s="4"/>
      <c r="M174" s="4">
        <v>1.1000000000000001</v>
      </c>
      <c r="N174" s="4">
        <v>0.7</v>
      </c>
      <c r="O174" s="4">
        <v>1.3</v>
      </c>
      <c r="P174" s="4">
        <v>1.5</v>
      </c>
      <c r="Q174" s="4">
        <v>-0.8</v>
      </c>
      <c r="R174" s="1"/>
      <c r="S174" s="1"/>
      <c r="T174" s="1"/>
      <c r="Y174" s="21">
        <v>98.959750000000028</v>
      </c>
      <c r="Z174" s="29">
        <f t="shared" si="2"/>
        <v>1.0402499999999719</v>
      </c>
      <c r="AA174" s="29"/>
      <c r="AM174" s="15" t="e">
        <v>#N/A</v>
      </c>
      <c r="AN174" t="e">
        <v>#N/A</v>
      </c>
      <c r="AO174" t="e">
        <v>#N/A</v>
      </c>
      <c r="BE174" s="30" t="e">
        <v>#N/A</v>
      </c>
      <c r="BF174" t="e">
        <v>#N/A</v>
      </c>
      <c r="BG174" t="e">
        <v>#N/A</v>
      </c>
    </row>
    <row r="175" spans="1:59" x14ac:dyDescent="0.25">
      <c r="A175" s="2">
        <v>39813</v>
      </c>
      <c r="B175" s="4">
        <v>3.3</v>
      </c>
      <c r="C175" s="4">
        <v>2.7</v>
      </c>
      <c r="D175" s="4">
        <v>6.4</v>
      </c>
      <c r="E175" s="4">
        <v>-0.3</v>
      </c>
      <c r="F175" s="4">
        <v>1.1000000000000001</v>
      </c>
      <c r="G175" s="4">
        <v>-0.4</v>
      </c>
      <c r="H175" s="4">
        <v>3.1</v>
      </c>
      <c r="I175" s="4">
        <v>-33</v>
      </c>
      <c r="J175" s="4"/>
      <c r="K175" s="4"/>
      <c r="L175" s="4"/>
      <c r="M175" s="4">
        <v>-3.3</v>
      </c>
      <c r="N175" s="4">
        <v>0.4</v>
      </c>
      <c r="O175" s="4">
        <v>0</v>
      </c>
      <c r="P175" s="4">
        <v>2</v>
      </c>
      <c r="Q175" s="4">
        <v>-0.2</v>
      </c>
      <c r="R175" s="1"/>
      <c r="S175" s="1"/>
      <c r="T175" s="1"/>
      <c r="Y175" s="21">
        <v>98.408236363636377</v>
      </c>
      <c r="Z175" s="29">
        <f t="shared" si="2"/>
        <v>1.5917636363636234</v>
      </c>
      <c r="AA175" s="29"/>
      <c r="AM175" s="15" t="e">
        <v>#N/A</v>
      </c>
      <c r="AN175" t="e">
        <v>#N/A</v>
      </c>
      <c r="AO175" t="e">
        <v>#N/A</v>
      </c>
      <c r="BE175" s="30" t="e">
        <v>#N/A</v>
      </c>
      <c r="BF175" t="e">
        <v>#N/A</v>
      </c>
      <c r="BG175" t="e">
        <v>#N/A</v>
      </c>
    </row>
    <row r="176" spans="1:59" x14ac:dyDescent="0.25">
      <c r="A176" s="2">
        <v>39782</v>
      </c>
      <c r="B176" s="4">
        <v>3.4</v>
      </c>
      <c r="C176" s="4">
        <v>2.8</v>
      </c>
      <c r="D176" s="4">
        <v>6.2</v>
      </c>
      <c r="E176" s="4">
        <v>0.1</v>
      </c>
      <c r="F176" s="4">
        <v>2</v>
      </c>
      <c r="G176" s="4">
        <v>-0.1</v>
      </c>
      <c r="H176" s="4">
        <v>4.0999999999999996</v>
      </c>
      <c r="I176" s="4">
        <v>-35</v>
      </c>
      <c r="J176" s="4"/>
      <c r="K176" s="4"/>
      <c r="L176" s="4"/>
      <c r="M176" s="4">
        <v>-2.6</v>
      </c>
      <c r="N176" s="4">
        <v>0.2</v>
      </c>
      <c r="O176" s="4">
        <v>0.3</v>
      </c>
      <c r="P176" s="4">
        <v>3</v>
      </c>
      <c r="Q176" s="4">
        <v>-1</v>
      </c>
      <c r="R176" s="1"/>
      <c r="S176" s="1"/>
      <c r="T176" s="1"/>
      <c r="Y176" s="21">
        <v>97.948026315789463</v>
      </c>
      <c r="Z176" s="29">
        <f t="shared" si="2"/>
        <v>2.0519736842105374</v>
      </c>
      <c r="AA176" s="29"/>
      <c r="AM176" s="15" t="e">
        <v>#N/A</v>
      </c>
      <c r="AN176" t="e">
        <v>#N/A</v>
      </c>
      <c r="AO176" t="e">
        <v>#N/A</v>
      </c>
      <c r="BE176" s="30" t="e">
        <v>#N/A</v>
      </c>
      <c r="BF176" t="e">
        <v>#N/A</v>
      </c>
      <c r="BG176" t="e">
        <v>#N/A</v>
      </c>
    </row>
    <row r="177" spans="1:59" x14ac:dyDescent="0.25">
      <c r="A177" s="2">
        <v>39752</v>
      </c>
      <c r="B177" s="4">
        <v>3.4</v>
      </c>
      <c r="C177" s="4">
        <v>3</v>
      </c>
      <c r="D177" s="4">
        <v>6</v>
      </c>
      <c r="E177" s="4">
        <v>0</v>
      </c>
      <c r="F177" s="4">
        <v>1.9</v>
      </c>
      <c r="G177" s="4">
        <v>-0.2</v>
      </c>
      <c r="H177" s="4">
        <v>4.5</v>
      </c>
      <c r="I177" s="4">
        <v>-36</v>
      </c>
      <c r="J177" s="4"/>
      <c r="K177" s="4"/>
      <c r="L177" s="4"/>
      <c r="M177" s="4">
        <v>-2.2000000000000002</v>
      </c>
      <c r="N177" s="4">
        <v>-0.8</v>
      </c>
      <c r="O177" s="4">
        <v>-0.9</v>
      </c>
      <c r="P177" s="4">
        <v>4.5</v>
      </c>
      <c r="Q177" s="4">
        <v>-0.8</v>
      </c>
      <c r="R177" s="1"/>
      <c r="S177" s="1"/>
      <c r="T177" s="1"/>
      <c r="Y177" s="21">
        <v>97.321956521739139</v>
      </c>
      <c r="Z177" s="29">
        <f t="shared" si="2"/>
        <v>2.6780434782608609</v>
      </c>
      <c r="AA177" s="29"/>
      <c r="AM177" s="15" t="e">
        <v>#N/A</v>
      </c>
      <c r="AN177" t="e">
        <v>#N/A</v>
      </c>
      <c r="AO177" t="e">
        <v>#N/A</v>
      </c>
      <c r="BE177" s="30" t="e">
        <v>#N/A</v>
      </c>
      <c r="BF177" t="e">
        <v>#N/A</v>
      </c>
      <c r="BG177" t="e">
        <v>#N/A</v>
      </c>
    </row>
    <row r="178" spans="1:59" x14ac:dyDescent="0.25">
      <c r="A178" s="2">
        <v>39721</v>
      </c>
      <c r="B178" s="4">
        <v>3.3</v>
      </c>
      <c r="C178" s="4">
        <v>2.9</v>
      </c>
      <c r="D178" s="4">
        <v>5.9</v>
      </c>
      <c r="E178" s="4">
        <v>0.2</v>
      </c>
      <c r="F178" s="4">
        <v>2.2000000000000002</v>
      </c>
      <c r="G178" s="4">
        <v>0.5</v>
      </c>
      <c r="H178" s="4">
        <v>5.2</v>
      </c>
      <c r="I178" s="4">
        <v>-32</v>
      </c>
      <c r="J178" s="4"/>
      <c r="K178" s="4"/>
      <c r="L178" s="4"/>
      <c r="M178" s="4">
        <v>-1.5</v>
      </c>
      <c r="N178" s="4">
        <v>0.2</v>
      </c>
      <c r="O178" s="4">
        <v>0.2</v>
      </c>
      <c r="P178" s="4">
        <v>5</v>
      </c>
      <c r="Q178" s="4">
        <v>-1.1000000000000001</v>
      </c>
      <c r="R178" s="1"/>
      <c r="S178" s="1"/>
      <c r="T178" s="1"/>
      <c r="Y178" s="21">
        <v>96.926247619047615</v>
      </c>
      <c r="Z178" s="29">
        <f t="shared" si="2"/>
        <v>3.073752380952385</v>
      </c>
      <c r="AA178" s="29"/>
      <c r="AM178" s="15" t="e">
        <v>#N/A</v>
      </c>
      <c r="AN178" t="e">
        <v>#N/A</v>
      </c>
      <c r="AO178" t="e">
        <v>#N/A</v>
      </c>
      <c r="BE178" s="30" t="e">
        <v>#N/A</v>
      </c>
      <c r="BF178" t="e">
        <v>#N/A</v>
      </c>
      <c r="BG178" t="e">
        <v>#N/A</v>
      </c>
    </row>
    <row r="179" spans="1:59" x14ac:dyDescent="0.25">
      <c r="A179" s="2">
        <v>39691</v>
      </c>
      <c r="B179" s="4">
        <v>3.4</v>
      </c>
      <c r="C179" s="4">
        <v>3.1</v>
      </c>
      <c r="D179" s="4">
        <v>5.7</v>
      </c>
      <c r="E179" s="4">
        <v>0.6</v>
      </c>
      <c r="F179" s="4">
        <v>2</v>
      </c>
      <c r="G179" s="4">
        <v>0.6</v>
      </c>
      <c r="H179" s="4">
        <v>4.7</v>
      </c>
      <c r="I179" s="4">
        <v>-36</v>
      </c>
      <c r="J179" s="4"/>
      <c r="K179" s="4"/>
      <c r="L179" s="4"/>
      <c r="M179" s="4">
        <v>-1</v>
      </c>
      <c r="N179" s="4">
        <v>0</v>
      </c>
      <c r="O179" s="4">
        <v>-0.1</v>
      </c>
      <c r="P179" s="4">
        <v>5</v>
      </c>
      <c r="Q179" s="4">
        <v>-0.1</v>
      </c>
      <c r="R179" s="1"/>
      <c r="S179" s="1"/>
      <c r="T179" s="1"/>
      <c r="Y179" s="21">
        <v>97.165714285714273</v>
      </c>
      <c r="Z179" s="29">
        <f t="shared" si="2"/>
        <v>2.834285714285727</v>
      </c>
      <c r="AA179" s="29"/>
      <c r="AM179" s="15" t="e">
        <v>#N/A</v>
      </c>
      <c r="AN179" t="e">
        <v>#N/A</v>
      </c>
      <c r="AO179" t="e">
        <v>#N/A</v>
      </c>
      <c r="BE179" s="30" t="e">
        <v>#N/A</v>
      </c>
      <c r="BF179" t="e">
        <v>#N/A</v>
      </c>
      <c r="BG179" t="e">
        <v>#N/A</v>
      </c>
    </row>
    <row r="180" spans="1:59" x14ac:dyDescent="0.25">
      <c r="A180" s="2">
        <v>39660</v>
      </c>
      <c r="B180" s="4">
        <v>3.6</v>
      </c>
      <c r="C180" s="4">
        <v>3.5</v>
      </c>
      <c r="D180" s="4">
        <v>5.5</v>
      </c>
      <c r="E180" s="4">
        <v>-0.2</v>
      </c>
      <c r="F180" s="4">
        <v>1.9</v>
      </c>
      <c r="G180" s="4">
        <v>0</v>
      </c>
      <c r="H180" s="4">
        <v>4.4000000000000004</v>
      </c>
      <c r="I180" s="4">
        <v>-39</v>
      </c>
      <c r="J180" s="4"/>
      <c r="K180" s="4"/>
      <c r="L180" s="4"/>
      <c r="M180" s="4">
        <v>-0.9</v>
      </c>
      <c r="N180" s="4">
        <v>-0.2</v>
      </c>
      <c r="O180" s="4">
        <v>0.2</v>
      </c>
      <c r="P180" s="4">
        <v>5</v>
      </c>
      <c r="Q180" s="4">
        <v>-0.8</v>
      </c>
      <c r="R180" s="1"/>
      <c r="S180" s="1"/>
      <c r="T180" s="1"/>
      <c r="Y180" s="21">
        <v>97.100227272727295</v>
      </c>
      <c r="Z180" s="29">
        <f t="shared" si="2"/>
        <v>2.8997727272727047</v>
      </c>
      <c r="AA180" s="29"/>
      <c r="AM180" s="15" t="e">
        <v>#N/A</v>
      </c>
      <c r="AN180" t="e">
        <v>#N/A</v>
      </c>
      <c r="AO180" t="e">
        <v>#N/A</v>
      </c>
      <c r="BE180" s="30" t="e">
        <v>#N/A</v>
      </c>
      <c r="BF180" t="e">
        <v>#N/A</v>
      </c>
      <c r="BG180" t="e">
        <v>#N/A</v>
      </c>
    </row>
    <row r="181" spans="1:59" x14ac:dyDescent="0.25">
      <c r="A181" s="2">
        <v>39629</v>
      </c>
      <c r="B181" s="4">
        <v>4</v>
      </c>
      <c r="C181" s="4">
        <v>3.8</v>
      </c>
      <c r="D181" s="4">
        <v>5.4</v>
      </c>
      <c r="E181" s="4">
        <v>0.3</v>
      </c>
      <c r="F181" s="4">
        <v>1.6</v>
      </c>
      <c r="G181" s="4">
        <v>0.7</v>
      </c>
      <c r="H181" s="4">
        <v>3.8</v>
      </c>
      <c r="I181" s="4">
        <v>-34</v>
      </c>
      <c r="J181" s="4"/>
      <c r="K181" s="4"/>
      <c r="L181" s="4"/>
      <c r="M181" s="4">
        <v>-0.4</v>
      </c>
      <c r="N181" s="4">
        <v>-3.4</v>
      </c>
      <c r="O181" s="4">
        <v>-3.4</v>
      </c>
      <c r="P181" s="4">
        <v>5</v>
      </c>
      <c r="Q181" s="4">
        <v>-0.2</v>
      </c>
      <c r="R181" s="1"/>
      <c r="S181" s="1"/>
      <c r="T181" s="1"/>
      <c r="Y181" s="21">
        <v>97.090238095238078</v>
      </c>
      <c r="Z181" s="29">
        <f t="shared" si="2"/>
        <v>2.9097619047619219</v>
      </c>
      <c r="AA181" s="29"/>
      <c r="AM181" s="15" t="e">
        <v>#N/A</v>
      </c>
      <c r="AN181" t="e">
        <v>#N/A</v>
      </c>
      <c r="AO181" t="e">
        <v>#N/A</v>
      </c>
      <c r="BE181" s="30" t="e">
        <v>#N/A</v>
      </c>
      <c r="BF181" t="e">
        <v>#N/A</v>
      </c>
      <c r="BG181" t="e">
        <v>#N/A</v>
      </c>
    </row>
    <row r="182" spans="1:59" x14ac:dyDescent="0.25">
      <c r="A182" s="2">
        <v>39599</v>
      </c>
      <c r="B182" s="4">
        <v>4.2</v>
      </c>
      <c r="C182" s="4">
        <v>4.5999999999999996</v>
      </c>
      <c r="D182" s="4">
        <v>5.2</v>
      </c>
      <c r="E182" s="4">
        <v>0.3</v>
      </c>
      <c r="F182" s="4">
        <v>1.5</v>
      </c>
      <c r="G182" s="4">
        <v>0.6</v>
      </c>
      <c r="H182" s="4">
        <v>3.3</v>
      </c>
      <c r="I182" s="4">
        <v>-29</v>
      </c>
      <c r="J182" s="4"/>
      <c r="K182" s="4"/>
      <c r="L182" s="4"/>
      <c r="M182" s="4">
        <v>1.9</v>
      </c>
      <c r="N182" s="4">
        <v>3.1</v>
      </c>
      <c r="O182" s="4">
        <v>2.6</v>
      </c>
      <c r="P182" s="4">
        <v>5</v>
      </c>
      <c r="Q182" s="4">
        <v>-0.9</v>
      </c>
      <c r="R182" s="1"/>
      <c r="S182" s="1"/>
      <c r="T182" s="1"/>
      <c r="Y182" s="21">
        <v>97.340119047619055</v>
      </c>
      <c r="Z182" s="29">
        <f t="shared" si="2"/>
        <v>2.659880952380945</v>
      </c>
      <c r="AA182" s="29"/>
      <c r="AM182" s="15" t="e">
        <v>#N/A</v>
      </c>
      <c r="AN182" t="e">
        <v>#N/A</v>
      </c>
      <c r="AO182" t="e">
        <v>#N/A</v>
      </c>
      <c r="BE182" s="30" t="e">
        <v>#N/A</v>
      </c>
      <c r="BF182" t="e">
        <v>#N/A</v>
      </c>
      <c r="BG182" t="e">
        <v>#N/A</v>
      </c>
    </row>
    <row r="183" spans="1:59" x14ac:dyDescent="0.25">
      <c r="A183" s="2">
        <v>39568</v>
      </c>
      <c r="B183" s="4">
        <v>4.4000000000000004</v>
      </c>
      <c r="C183" s="4">
        <v>4.7</v>
      </c>
      <c r="D183" s="4">
        <v>5.3</v>
      </c>
      <c r="E183" s="4">
        <v>0.5</v>
      </c>
      <c r="F183" s="4">
        <v>1.4</v>
      </c>
      <c r="G183" s="4">
        <v>0.8</v>
      </c>
      <c r="H183" s="4">
        <v>3</v>
      </c>
      <c r="I183" s="4">
        <v>-24</v>
      </c>
      <c r="J183" s="4"/>
      <c r="K183" s="4"/>
      <c r="L183" s="4"/>
      <c r="M183" s="4">
        <v>-1.5</v>
      </c>
      <c r="N183" s="4">
        <v>-0.6</v>
      </c>
      <c r="O183" s="4">
        <v>-0.5</v>
      </c>
      <c r="P183" s="4">
        <v>5</v>
      </c>
      <c r="Q183" s="4">
        <v>0.7</v>
      </c>
      <c r="R183" s="1"/>
      <c r="S183" s="1"/>
      <c r="T183" s="1"/>
      <c r="Y183" s="21">
        <v>97.357954545454518</v>
      </c>
      <c r="Z183" s="29">
        <f t="shared" si="2"/>
        <v>2.6420454545454817</v>
      </c>
      <c r="AA183" s="29"/>
      <c r="AM183" s="15" t="e">
        <v>#N/A</v>
      </c>
      <c r="AN183" t="e">
        <v>#N/A</v>
      </c>
      <c r="AO183" t="e">
        <v>#N/A</v>
      </c>
      <c r="BE183" s="30" t="e">
        <v>#N/A</v>
      </c>
      <c r="BF183" t="e">
        <v>#N/A</v>
      </c>
      <c r="BG183" t="e">
        <v>#N/A</v>
      </c>
    </row>
    <row r="184" spans="1:59" x14ac:dyDescent="0.25">
      <c r="A184" s="2">
        <v>39538</v>
      </c>
      <c r="B184" s="4">
        <v>4.2</v>
      </c>
      <c r="C184" s="4">
        <v>4.8</v>
      </c>
      <c r="D184" s="4">
        <v>5.2</v>
      </c>
      <c r="E184" s="4">
        <v>0.4</v>
      </c>
      <c r="F184" s="4">
        <v>1.2</v>
      </c>
      <c r="G184" s="4">
        <v>0.4</v>
      </c>
      <c r="H184" s="4">
        <v>2.5</v>
      </c>
      <c r="I184" s="4">
        <v>-19</v>
      </c>
      <c r="J184" s="4"/>
      <c r="K184" s="4"/>
      <c r="L184" s="4"/>
      <c r="M184" s="4">
        <v>-1.6</v>
      </c>
      <c r="N184" s="4">
        <v>-1.6</v>
      </c>
      <c r="O184" s="4">
        <v>-1.5</v>
      </c>
      <c r="P184" s="4">
        <v>5.25</v>
      </c>
      <c r="Q184" s="4">
        <v>-0.6</v>
      </c>
      <c r="R184" s="1"/>
      <c r="S184" s="1"/>
      <c r="T184" s="1"/>
      <c r="Y184" s="21">
        <v>97.454434999999989</v>
      </c>
      <c r="Z184" s="29">
        <f t="shared" si="2"/>
        <v>2.5455650000000105</v>
      </c>
      <c r="AA184" s="29"/>
      <c r="AM184" s="15" t="e">
        <v>#N/A</v>
      </c>
      <c r="AN184" t="e">
        <v>#N/A</v>
      </c>
      <c r="AO184" t="e">
        <v>#N/A</v>
      </c>
      <c r="BE184" s="30" t="e">
        <v>#N/A</v>
      </c>
      <c r="BF184" t="e">
        <v>#N/A</v>
      </c>
      <c r="BG184" t="e">
        <v>#N/A</v>
      </c>
    </row>
    <row r="185" spans="1:59" x14ac:dyDescent="0.25">
      <c r="A185" s="2">
        <v>39507</v>
      </c>
      <c r="B185" s="4">
        <v>4.0999999999999996</v>
      </c>
      <c r="C185" s="4">
        <v>3.9</v>
      </c>
      <c r="D185" s="4">
        <v>5.2</v>
      </c>
      <c r="E185" s="4">
        <v>0.3</v>
      </c>
      <c r="F185" s="4">
        <v>1.2</v>
      </c>
      <c r="G185" s="4">
        <v>0.7</v>
      </c>
      <c r="H185" s="4">
        <v>2.5</v>
      </c>
      <c r="I185" s="4">
        <v>-17</v>
      </c>
      <c r="J185" s="4"/>
      <c r="K185" s="4"/>
      <c r="L185" s="4"/>
      <c r="M185" s="4">
        <v>1.5</v>
      </c>
      <c r="N185" s="4">
        <v>1.6</v>
      </c>
      <c r="O185" s="4">
        <v>1.4</v>
      </c>
      <c r="P185" s="4">
        <v>5.25</v>
      </c>
      <c r="Q185" s="4">
        <v>0.1</v>
      </c>
      <c r="R185" s="1"/>
      <c r="S185" s="1"/>
      <c r="T185" s="1"/>
      <c r="Y185" s="21">
        <v>97.08475</v>
      </c>
      <c r="Z185" s="29">
        <f t="shared" si="2"/>
        <v>2.9152500000000003</v>
      </c>
      <c r="AA185" s="29"/>
      <c r="AM185" s="15" t="e">
        <v>#N/A</v>
      </c>
      <c r="AN185" t="e">
        <v>#N/A</v>
      </c>
      <c r="AO185" t="e">
        <v>#N/A</v>
      </c>
      <c r="BE185" s="30" t="e">
        <v>#N/A</v>
      </c>
      <c r="BF185" t="e">
        <v>#N/A</v>
      </c>
      <c r="BG185" t="e">
        <v>#N/A</v>
      </c>
    </row>
    <row r="186" spans="1:59" x14ac:dyDescent="0.25">
      <c r="A186" s="2">
        <v>39478</v>
      </c>
      <c r="B186" s="4">
        <v>4.0999999999999996</v>
      </c>
      <c r="C186" s="4">
        <v>4</v>
      </c>
      <c r="D186" s="4">
        <v>5.2</v>
      </c>
      <c r="E186" s="4">
        <v>-1</v>
      </c>
      <c r="F186" s="4">
        <v>1.3</v>
      </c>
      <c r="G186" s="4">
        <v>-0.7</v>
      </c>
      <c r="H186" s="4">
        <v>2.2000000000000002</v>
      </c>
      <c r="I186" s="4">
        <v>-13</v>
      </c>
      <c r="J186" s="4"/>
      <c r="K186" s="4"/>
      <c r="L186" s="4"/>
      <c r="M186" s="4">
        <v>2.6</v>
      </c>
      <c r="N186" s="4">
        <v>0.1</v>
      </c>
      <c r="O186" s="4">
        <v>-0.3</v>
      </c>
      <c r="P186" s="4">
        <v>5.5</v>
      </c>
      <c r="Q186" s="4">
        <v>0.3</v>
      </c>
      <c r="R186" s="1"/>
      <c r="S186" s="1"/>
      <c r="T186" s="1"/>
      <c r="Y186" s="21">
        <v>96.524523809523828</v>
      </c>
      <c r="Z186" s="29">
        <f t="shared" si="2"/>
        <v>3.4754761904761722</v>
      </c>
      <c r="AA186" s="29"/>
      <c r="AM186" s="15" t="e">
        <v>#N/A</v>
      </c>
      <c r="AN186" t="e">
        <v>#N/A</v>
      </c>
      <c r="AO186" t="e">
        <v>#N/A</v>
      </c>
      <c r="BE186" s="30" t="e">
        <v>#N/A</v>
      </c>
      <c r="BF186" t="e">
        <v>#N/A</v>
      </c>
      <c r="BG186" t="e">
        <v>#N/A</v>
      </c>
    </row>
    <row r="187" spans="1:59" x14ac:dyDescent="0.25">
      <c r="A187" s="2">
        <v>39447</v>
      </c>
      <c r="B187" s="4">
        <v>4</v>
      </c>
      <c r="C187" s="4">
        <v>3.9</v>
      </c>
      <c r="D187" s="4">
        <v>5.2</v>
      </c>
      <c r="E187" s="4">
        <v>0.6</v>
      </c>
      <c r="F187" s="4">
        <v>1.4</v>
      </c>
      <c r="G187" s="4">
        <v>0.6</v>
      </c>
      <c r="H187" s="4">
        <v>2.1</v>
      </c>
      <c r="I187" s="4">
        <v>-14</v>
      </c>
      <c r="J187" s="4"/>
      <c r="K187" s="4"/>
      <c r="L187" s="4"/>
      <c r="M187" s="4">
        <v>0.3</v>
      </c>
      <c r="N187" s="4">
        <v>0.2</v>
      </c>
      <c r="O187" s="4">
        <v>0.4</v>
      </c>
      <c r="P187" s="4">
        <v>5.5</v>
      </c>
      <c r="Q187" s="4">
        <v>0.5</v>
      </c>
      <c r="R187" s="1"/>
      <c r="S187" s="1"/>
      <c r="T187" s="1"/>
      <c r="Y187" s="21">
        <v>95.334685000000007</v>
      </c>
      <c r="Z187" s="29">
        <f t="shared" si="2"/>
        <v>4.6653149999999926</v>
      </c>
      <c r="AA187" s="29"/>
      <c r="AM187" s="15" t="e">
        <v>#N/A</v>
      </c>
      <c r="AN187" t="e">
        <v>#N/A</v>
      </c>
      <c r="AO187" t="e">
        <v>#N/A</v>
      </c>
      <c r="BE187" s="30" t="e">
        <v>#N/A</v>
      </c>
      <c r="BF187" t="e">
        <v>#N/A</v>
      </c>
      <c r="BG187" t="e">
        <v>#N/A</v>
      </c>
    </row>
    <row r="188" spans="1:59" x14ac:dyDescent="0.25">
      <c r="A188" s="2">
        <v>39416</v>
      </c>
      <c r="B188" s="4">
        <v>4.2</v>
      </c>
      <c r="C188" s="4">
        <v>4.7</v>
      </c>
      <c r="D188" s="4">
        <v>5.2</v>
      </c>
      <c r="E188" s="4">
        <v>0</v>
      </c>
      <c r="F188" s="4">
        <v>1.4</v>
      </c>
      <c r="G188" s="4">
        <v>0.3</v>
      </c>
      <c r="H188" s="4">
        <v>2.1</v>
      </c>
      <c r="I188" s="4">
        <v>-10</v>
      </c>
      <c r="J188" s="4"/>
      <c r="K188" s="4"/>
      <c r="L188" s="4"/>
      <c r="M188" s="4">
        <v>1.2</v>
      </c>
      <c r="N188" s="4">
        <v>0.1</v>
      </c>
      <c r="O188" s="4">
        <v>0</v>
      </c>
      <c r="P188" s="4">
        <v>5.75</v>
      </c>
      <c r="Q188" s="4">
        <v>0.7</v>
      </c>
      <c r="R188" s="1"/>
      <c r="S188" s="1"/>
      <c r="T188" s="1"/>
      <c r="Y188" s="21">
        <v>95.179761904761904</v>
      </c>
      <c r="Z188" s="29">
        <f t="shared" si="2"/>
        <v>4.8202380952380963</v>
      </c>
      <c r="AA188" s="29"/>
      <c r="AM188" s="15" t="e">
        <v>#N/A</v>
      </c>
      <c r="AN188" t="e">
        <v>#N/A</v>
      </c>
      <c r="AO188" t="e">
        <v>#N/A</v>
      </c>
      <c r="BE188" s="30" t="e">
        <v>#N/A</v>
      </c>
      <c r="BF188" t="e">
        <v>#N/A</v>
      </c>
      <c r="BG188" t="e">
        <v>#N/A</v>
      </c>
    </row>
    <row r="189" spans="1:59" x14ac:dyDescent="0.25">
      <c r="A189" s="2">
        <v>39386</v>
      </c>
      <c r="B189" s="4">
        <v>4.4000000000000004</v>
      </c>
      <c r="C189" s="4">
        <v>4.9000000000000004</v>
      </c>
      <c r="D189" s="4">
        <v>5.2</v>
      </c>
      <c r="E189" s="4">
        <v>0.3</v>
      </c>
      <c r="F189" s="4">
        <v>1.5</v>
      </c>
      <c r="G189" s="4">
        <v>0.5</v>
      </c>
      <c r="H189" s="4">
        <v>2.1</v>
      </c>
      <c r="I189" s="4">
        <v>-8</v>
      </c>
      <c r="J189" s="4"/>
      <c r="K189" s="4"/>
      <c r="L189" s="4"/>
      <c r="M189" s="4">
        <v>1</v>
      </c>
      <c r="N189" s="4">
        <v>-0.6</v>
      </c>
      <c r="O189" s="4">
        <v>-0.6</v>
      </c>
      <c r="P189" s="4">
        <v>5.75</v>
      </c>
      <c r="Q189" s="4">
        <v>-0.2</v>
      </c>
      <c r="R189" s="1"/>
      <c r="S189" s="1"/>
      <c r="T189" s="1"/>
      <c r="Y189" s="21">
        <v>95.157272727272726</v>
      </c>
      <c r="Z189" s="29">
        <f t="shared" si="2"/>
        <v>4.8427272727272737</v>
      </c>
      <c r="AA189" s="29"/>
      <c r="AM189" s="15" t="e">
        <v>#N/A</v>
      </c>
      <c r="AN189" t="e">
        <v>#N/A</v>
      </c>
      <c r="AO189" t="e">
        <v>#N/A</v>
      </c>
      <c r="BE189" s="30" t="e">
        <v>#N/A</v>
      </c>
      <c r="BF189" t="e">
        <v>#N/A</v>
      </c>
      <c r="BG189" t="e">
        <v>#N/A</v>
      </c>
    </row>
    <row r="190" spans="1:59" x14ac:dyDescent="0.25">
      <c r="A190" s="2">
        <v>39355</v>
      </c>
      <c r="B190" s="4">
        <v>4.7</v>
      </c>
      <c r="C190" s="4">
        <v>5.0999999999999996</v>
      </c>
      <c r="D190" s="4">
        <v>5.3</v>
      </c>
      <c r="E190" s="4">
        <v>0</v>
      </c>
      <c r="F190" s="4">
        <v>1.5</v>
      </c>
      <c r="G190" s="4">
        <v>0.1</v>
      </c>
      <c r="H190" s="4">
        <v>1.8</v>
      </c>
      <c r="I190" s="4">
        <v>-7</v>
      </c>
      <c r="J190" s="4"/>
      <c r="K190" s="4"/>
      <c r="L190" s="4"/>
      <c r="M190" s="4">
        <v>3</v>
      </c>
      <c r="N190" s="4">
        <v>-0.1</v>
      </c>
      <c r="O190" s="4">
        <v>0</v>
      </c>
      <c r="P190" s="4">
        <v>5.75</v>
      </c>
      <c r="Q190" s="4">
        <v>0</v>
      </c>
      <c r="R190" s="1"/>
      <c r="S190" s="1"/>
      <c r="T190" s="1"/>
      <c r="Y190" s="21">
        <v>94.780921052631584</v>
      </c>
      <c r="Z190" s="29">
        <f t="shared" si="2"/>
        <v>5.2190789473684163</v>
      </c>
      <c r="AA190" s="29"/>
      <c r="AM190" s="15" t="e">
        <v>#N/A</v>
      </c>
      <c r="AN190" t="e">
        <v>#N/A</v>
      </c>
      <c r="AO190" t="e">
        <v>#N/A</v>
      </c>
      <c r="BE190" s="30" t="e">
        <v>#N/A</v>
      </c>
      <c r="BF190" t="e">
        <v>#N/A</v>
      </c>
      <c r="BG190" t="e">
        <v>#N/A</v>
      </c>
    </row>
    <row r="191" spans="1:59" x14ac:dyDescent="0.25">
      <c r="A191" s="2">
        <v>39325</v>
      </c>
      <c r="B191" s="4">
        <v>4.5999999999999996</v>
      </c>
      <c r="C191" s="4">
        <v>4.5999999999999996</v>
      </c>
      <c r="D191" s="4">
        <v>5.3</v>
      </c>
      <c r="E191" s="4">
        <v>0.4</v>
      </c>
      <c r="F191" s="4">
        <v>1.8</v>
      </c>
      <c r="G191" s="4">
        <v>0.4</v>
      </c>
      <c r="H191" s="4">
        <v>1.8</v>
      </c>
      <c r="I191" s="4">
        <v>-4</v>
      </c>
      <c r="J191" s="4"/>
      <c r="K191" s="4"/>
      <c r="L191" s="4"/>
      <c r="M191" s="4">
        <v>1.8</v>
      </c>
      <c r="N191" s="4">
        <v>0.8</v>
      </c>
      <c r="O191" s="4">
        <v>0.8</v>
      </c>
      <c r="P191" s="4">
        <v>5.75</v>
      </c>
      <c r="Q191" s="4">
        <v>0.8</v>
      </c>
      <c r="R191" s="1"/>
      <c r="S191" s="1"/>
      <c r="T191" s="1"/>
      <c r="Y191" s="21">
        <v>94.729347826086965</v>
      </c>
      <c r="Z191" s="29">
        <f t="shared" si="2"/>
        <v>5.2706521739130352</v>
      </c>
      <c r="AA191" s="29"/>
      <c r="AM191" s="15" t="e">
        <v>#N/A</v>
      </c>
      <c r="AN191" t="e">
        <v>#N/A</v>
      </c>
      <c r="AO191" t="e">
        <v>#N/A</v>
      </c>
      <c r="BE191" s="30" t="e">
        <v>#N/A</v>
      </c>
      <c r="BF191" t="e">
        <v>#N/A</v>
      </c>
      <c r="BG191" t="e">
        <v>#N/A</v>
      </c>
    </row>
    <row r="192" spans="1:59" x14ac:dyDescent="0.25">
      <c r="A192" s="2">
        <v>39294</v>
      </c>
      <c r="B192" s="4">
        <v>4.3</v>
      </c>
      <c r="C192" s="4">
        <v>4.4000000000000004</v>
      </c>
      <c r="D192" s="4">
        <v>5.3</v>
      </c>
      <c r="E192" s="4">
        <v>-0.5</v>
      </c>
      <c r="F192" s="4">
        <v>1.7</v>
      </c>
      <c r="G192" s="4">
        <v>-0.6</v>
      </c>
      <c r="H192" s="4">
        <v>1.9</v>
      </c>
      <c r="I192" s="4">
        <v>-6</v>
      </c>
      <c r="J192" s="4"/>
      <c r="K192" s="4"/>
      <c r="L192" s="4"/>
      <c r="M192" s="4">
        <v>1.2</v>
      </c>
      <c r="N192" s="4">
        <v>0.1</v>
      </c>
      <c r="O192" s="4">
        <v>0</v>
      </c>
      <c r="P192" s="4">
        <v>5.75</v>
      </c>
      <c r="Q192" s="4">
        <v>0.1</v>
      </c>
      <c r="R192" s="1"/>
      <c r="S192" s="1"/>
      <c r="T192" s="1"/>
      <c r="Y192" s="21">
        <v>94.674523809523791</v>
      </c>
      <c r="Z192" s="29">
        <f t="shared" si="2"/>
        <v>5.3254761904762091</v>
      </c>
      <c r="AA192" s="29"/>
      <c r="AM192" s="15" t="e">
        <v>#N/A</v>
      </c>
      <c r="AN192" t="e">
        <v>#N/A</v>
      </c>
      <c r="AO192" t="e">
        <v>#N/A</v>
      </c>
      <c r="BE192" s="30" t="e">
        <v>#N/A</v>
      </c>
      <c r="BF192" t="e">
        <v>#N/A</v>
      </c>
      <c r="BG192" t="e">
        <v>#N/A</v>
      </c>
    </row>
    <row r="193" spans="1:59" x14ac:dyDescent="0.25">
      <c r="A193" s="2">
        <v>39263</v>
      </c>
      <c r="B193" s="4">
        <v>4.0999999999999996</v>
      </c>
      <c r="C193" s="4">
        <v>4.2</v>
      </c>
      <c r="D193" s="4">
        <v>5.4</v>
      </c>
      <c r="E193" s="4">
        <v>0.2</v>
      </c>
      <c r="F193" s="4">
        <v>2</v>
      </c>
      <c r="G193" s="4">
        <v>0.2</v>
      </c>
      <c r="H193" s="4">
        <v>2.4</v>
      </c>
      <c r="I193" s="4">
        <v>-3</v>
      </c>
      <c r="J193" s="4"/>
      <c r="K193" s="4"/>
      <c r="L193" s="4"/>
      <c r="M193" s="4">
        <v>3</v>
      </c>
      <c r="N193" s="4">
        <v>0</v>
      </c>
      <c r="O193" s="4">
        <v>0</v>
      </c>
      <c r="P193" s="4">
        <v>5.5</v>
      </c>
      <c r="Q193" s="4">
        <v>0</v>
      </c>
      <c r="R193" s="1"/>
      <c r="S193" s="1"/>
      <c r="T193" s="1"/>
      <c r="Y193" s="21">
        <v>94.649285714285753</v>
      </c>
      <c r="Z193" s="29">
        <f t="shared" si="2"/>
        <v>5.3507142857142469</v>
      </c>
      <c r="AA193" s="29"/>
      <c r="AM193" s="15" t="e">
        <v>#N/A</v>
      </c>
      <c r="AN193" t="e">
        <v>#N/A</v>
      </c>
      <c r="AO193" t="e">
        <v>#N/A</v>
      </c>
      <c r="BE193" s="30" t="e">
        <v>#N/A</v>
      </c>
      <c r="BF193" t="e">
        <v>#N/A</v>
      </c>
      <c r="BG193" t="e">
        <v>#N/A</v>
      </c>
    </row>
    <row r="194" spans="1:59" x14ac:dyDescent="0.25">
      <c r="A194" s="2">
        <v>39233</v>
      </c>
      <c r="B194" s="4">
        <v>4.0999999999999996</v>
      </c>
      <c r="C194" s="4">
        <v>4.5</v>
      </c>
      <c r="D194" s="4">
        <v>5.4</v>
      </c>
      <c r="E194" s="4">
        <v>0.2</v>
      </c>
      <c r="F194" s="4">
        <v>1.9</v>
      </c>
      <c r="G194" s="4">
        <v>0.3</v>
      </c>
      <c r="H194" s="4">
        <v>2.5</v>
      </c>
      <c r="I194" s="4">
        <v>-2</v>
      </c>
      <c r="J194" s="4"/>
      <c r="K194" s="4"/>
      <c r="L194" s="4"/>
      <c r="M194" s="4">
        <v>1.8</v>
      </c>
      <c r="N194" s="4">
        <v>-0.1</v>
      </c>
      <c r="O194" s="4">
        <v>-0.7</v>
      </c>
      <c r="P194" s="4">
        <v>5.5</v>
      </c>
      <c r="Q194" s="4">
        <v>0.2</v>
      </c>
      <c r="R194" s="1"/>
      <c r="S194" s="1"/>
      <c r="T194" s="1"/>
      <c r="Y194" s="21">
        <v>94.652386363636367</v>
      </c>
      <c r="Z194" s="29">
        <f t="shared" si="2"/>
        <v>5.3476136363636328</v>
      </c>
      <c r="AA194" s="29"/>
      <c r="AM194" s="15" t="e">
        <v>#N/A</v>
      </c>
      <c r="AN194" t="e">
        <v>#N/A</v>
      </c>
      <c r="AO194" t="e">
        <v>#N/A</v>
      </c>
      <c r="BE194" s="30" t="e">
        <v>#N/A</v>
      </c>
      <c r="BF194" t="e">
        <v>#N/A</v>
      </c>
      <c r="BG194" t="e">
        <v>#N/A</v>
      </c>
    </row>
    <row r="195" spans="1:59" x14ac:dyDescent="0.25">
      <c r="A195" s="2">
        <v>39202</v>
      </c>
      <c r="B195" s="4">
        <v>4</v>
      </c>
      <c r="C195" s="4">
        <v>5.4</v>
      </c>
      <c r="D195" s="4">
        <v>5.5</v>
      </c>
      <c r="E195" s="4">
        <v>0.2</v>
      </c>
      <c r="F195" s="4">
        <v>1.8</v>
      </c>
      <c r="G195" s="4">
        <v>0.3</v>
      </c>
      <c r="H195" s="4">
        <v>2.8</v>
      </c>
      <c r="I195" s="4">
        <v>-6</v>
      </c>
      <c r="J195" s="4"/>
      <c r="K195" s="4"/>
      <c r="L195" s="4"/>
      <c r="M195" s="4">
        <v>2.4</v>
      </c>
      <c r="N195" s="4">
        <v>0</v>
      </c>
      <c r="O195" s="4">
        <v>0.6</v>
      </c>
      <c r="P195" s="4">
        <v>5.25</v>
      </c>
      <c r="Q195" s="4">
        <v>0</v>
      </c>
      <c r="R195" s="1"/>
      <c r="S195" s="1"/>
      <c r="T195" s="1"/>
      <c r="Y195" s="21">
        <v>94.681190476190494</v>
      </c>
      <c r="Z195" s="29">
        <f t="shared" si="2"/>
        <v>5.3188095238095059</v>
      </c>
      <c r="AA195" s="29"/>
      <c r="AM195" s="15" t="e">
        <v>#N/A</v>
      </c>
      <c r="AN195" t="e">
        <v>#N/A</v>
      </c>
      <c r="AO195" t="e">
        <v>#N/A</v>
      </c>
      <c r="BE195" s="30" t="e">
        <v>#N/A</v>
      </c>
      <c r="BF195" t="e">
        <v>#N/A</v>
      </c>
      <c r="BG195" t="e">
        <v>#N/A</v>
      </c>
    </row>
    <row r="196" spans="1:59" x14ac:dyDescent="0.25">
      <c r="A196" s="2">
        <v>39172</v>
      </c>
      <c r="B196" s="4">
        <v>3.9</v>
      </c>
      <c r="C196" s="4">
        <v>6.4</v>
      </c>
      <c r="D196" s="4">
        <v>5.5</v>
      </c>
      <c r="E196" s="4">
        <v>0.4</v>
      </c>
      <c r="F196" s="4">
        <v>1.9</v>
      </c>
      <c r="G196" s="4">
        <v>0.5</v>
      </c>
      <c r="H196" s="4">
        <v>3.1</v>
      </c>
      <c r="I196" s="4">
        <v>-8</v>
      </c>
      <c r="J196" s="4"/>
      <c r="K196" s="4"/>
      <c r="L196" s="4"/>
      <c r="M196" s="4">
        <v>3.9</v>
      </c>
      <c r="N196" s="4">
        <v>0.3</v>
      </c>
      <c r="O196" s="4">
        <v>0.4</v>
      </c>
      <c r="P196" s="4">
        <v>5.25</v>
      </c>
      <c r="Q196" s="4">
        <v>0.4</v>
      </c>
      <c r="R196" s="1"/>
      <c r="S196" s="1"/>
      <c r="T196" s="1"/>
      <c r="Y196" s="21">
        <v>94.692954545454555</v>
      </c>
      <c r="Z196" s="29">
        <f t="shared" si="2"/>
        <v>5.3070454545454453</v>
      </c>
      <c r="AA196" s="29"/>
      <c r="AM196" s="15" t="e">
        <v>#N/A</v>
      </c>
      <c r="AN196" t="e">
        <v>#N/A</v>
      </c>
      <c r="AO196" t="e">
        <v>#N/A</v>
      </c>
      <c r="BE196" s="30" t="e">
        <v>#N/A</v>
      </c>
      <c r="BF196" t="e">
        <v>#N/A</v>
      </c>
      <c r="BG196" t="e">
        <v>#N/A</v>
      </c>
    </row>
    <row r="197" spans="1:59" x14ac:dyDescent="0.25">
      <c r="A197" s="2">
        <v>39141</v>
      </c>
      <c r="B197" s="4">
        <v>3.9</v>
      </c>
      <c r="C197" s="4">
        <v>6.7</v>
      </c>
      <c r="D197" s="4">
        <v>5.5</v>
      </c>
      <c r="E197" s="4">
        <v>0.4</v>
      </c>
      <c r="F197" s="4">
        <v>1.7</v>
      </c>
      <c r="G197" s="4">
        <v>0.4</v>
      </c>
      <c r="H197" s="4">
        <v>2.8</v>
      </c>
      <c r="I197" s="4">
        <v>-8</v>
      </c>
      <c r="J197" s="4"/>
      <c r="K197" s="4"/>
      <c r="L197" s="4"/>
      <c r="M197" s="4">
        <v>3.3</v>
      </c>
      <c r="N197" s="4">
        <v>1.3</v>
      </c>
      <c r="O197" s="4">
        <v>1.2</v>
      </c>
      <c r="P197" s="4">
        <v>5.25</v>
      </c>
      <c r="Q197" s="4">
        <v>0.7</v>
      </c>
      <c r="R197" s="1"/>
      <c r="S197" s="1"/>
      <c r="T197" s="1"/>
      <c r="Y197" s="21">
        <v>94.638947368421071</v>
      </c>
      <c r="Z197" s="29">
        <f t="shared" si="2"/>
        <v>5.3610526315789286</v>
      </c>
      <c r="AA197" s="29"/>
      <c r="AM197" s="15" t="e">
        <v>#N/A</v>
      </c>
      <c r="AN197" t="e">
        <v>#N/A</v>
      </c>
      <c r="AO197" t="e">
        <v>#N/A</v>
      </c>
      <c r="BE197" s="30" t="e">
        <v>#N/A</v>
      </c>
      <c r="BF197" t="e">
        <v>#N/A</v>
      </c>
      <c r="BG197" t="e">
        <v>#N/A</v>
      </c>
    </row>
    <row r="198" spans="1:59" x14ac:dyDescent="0.25">
      <c r="A198" s="2">
        <v>39113</v>
      </c>
      <c r="B198" s="4">
        <v>4</v>
      </c>
      <c r="C198" s="4">
        <v>5.6</v>
      </c>
      <c r="D198" s="4">
        <v>5.5</v>
      </c>
      <c r="E198" s="4">
        <v>-0.9</v>
      </c>
      <c r="F198" s="4">
        <v>1.6</v>
      </c>
      <c r="G198" s="4">
        <v>-0.8</v>
      </c>
      <c r="H198" s="4">
        <v>2.7</v>
      </c>
      <c r="I198" s="4">
        <v>-7</v>
      </c>
      <c r="J198" s="4"/>
      <c r="K198" s="4"/>
      <c r="L198" s="4"/>
      <c r="M198" s="4">
        <v>3.1</v>
      </c>
      <c r="N198" s="4">
        <v>-1.5</v>
      </c>
      <c r="O198" s="4">
        <v>-0.7</v>
      </c>
      <c r="P198" s="4">
        <v>5.25</v>
      </c>
      <c r="Q198" s="4">
        <v>0.3</v>
      </c>
      <c r="R198" s="1"/>
      <c r="S198" s="1"/>
      <c r="T198" s="1"/>
      <c r="Y198" s="21">
        <v>94.651190476190479</v>
      </c>
      <c r="Z198" s="29">
        <f t="shared" si="2"/>
        <v>5.3488095238095212</v>
      </c>
      <c r="AA198" s="29"/>
      <c r="AM198" s="15" t="e">
        <v>#N/A</v>
      </c>
      <c r="AN198" t="e">
        <v>#N/A</v>
      </c>
      <c r="AO198" t="e">
        <v>#N/A</v>
      </c>
      <c r="BE198" s="30" t="e">
        <v>#N/A</v>
      </c>
      <c r="BF198" t="e">
        <v>#N/A</v>
      </c>
      <c r="BG198" t="e">
        <v>#N/A</v>
      </c>
    </row>
    <row r="199" spans="1:59" x14ac:dyDescent="0.25">
      <c r="A199" s="2">
        <v>39082</v>
      </c>
      <c r="B199" s="4">
        <v>4</v>
      </c>
      <c r="C199" s="4">
        <v>4.5999999999999996</v>
      </c>
      <c r="D199" s="4">
        <v>5.5</v>
      </c>
      <c r="E199" s="4">
        <v>0.6</v>
      </c>
      <c r="F199" s="4">
        <v>1.8</v>
      </c>
      <c r="G199" s="4">
        <v>0.6</v>
      </c>
      <c r="H199" s="4">
        <v>3</v>
      </c>
      <c r="I199" s="4">
        <v>-8</v>
      </c>
      <c r="J199" s="4"/>
      <c r="K199" s="4"/>
      <c r="L199" s="4"/>
      <c r="M199" s="4">
        <v>2.5</v>
      </c>
      <c r="N199" s="4">
        <v>1.4</v>
      </c>
      <c r="O199" s="4">
        <v>0.8</v>
      </c>
      <c r="P199" s="4">
        <v>5</v>
      </c>
      <c r="Q199" s="4">
        <v>0.4</v>
      </c>
      <c r="R199" s="1"/>
      <c r="S199" s="1"/>
      <c r="T199" s="1"/>
      <c r="Y199" s="21">
        <v>94.66362500000001</v>
      </c>
      <c r="Z199" s="29">
        <f t="shared" si="2"/>
        <v>5.3363749999999897</v>
      </c>
      <c r="AA199" s="29"/>
      <c r="AM199" s="15" t="e">
        <v>#N/A</v>
      </c>
      <c r="AN199" t="e">
        <v>#N/A</v>
      </c>
      <c r="AO199" t="e">
        <v>#N/A</v>
      </c>
      <c r="BE199" s="30" t="e">
        <v>#N/A</v>
      </c>
      <c r="BF199" t="e">
        <v>#N/A</v>
      </c>
      <c r="BG199" t="e">
        <v>#N/A</v>
      </c>
    </row>
    <row r="200" spans="1:59" x14ac:dyDescent="0.25">
      <c r="A200" s="2">
        <v>39051</v>
      </c>
      <c r="B200" s="4">
        <v>3.8</v>
      </c>
      <c r="C200" s="4">
        <v>3.9</v>
      </c>
      <c r="D200" s="4">
        <v>5.4</v>
      </c>
      <c r="E200" s="4">
        <v>0.2</v>
      </c>
      <c r="F200" s="4">
        <v>1.6</v>
      </c>
      <c r="G200" s="4">
        <v>0.3</v>
      </c>
      <c r="H200" s="4">
        <v>2.7</v>
      </c>
      <c r="I200" s="4">
        <v>-7</v>
      </c>
      <c r="J200" s="4"/>
      <c r="K200" s="4"/>
      <c r="L200" s="4"/>
      <c r="M200" s="4">
        <v>0.5</v>
      </c>
      <c r="N200" s="4">
        <v>0.2</v>
      </c>
      <c r="O200" s="4">
        <v>0.1</v>
      </c>
      <c r="P200" s="4">
        <v>5</v>
      </c>
      <c r="Q200" s="4">
        <v>0.2</v>
      </c>
      <c r="R200" s="1"/>
      <c r="S200" s="1"/>
      <c r="T200" s="1"/>
      <c r="Y200" s="21">
        <v>94.627142857142871</v>
      </c>
      <c r="Z200" s="29">
        <f t="shared" ref="Z200:Z263" si="3">100-Y200</f>
        <v>5.3728571428571286</v>
      </c>
      <c r="AA200" s="29"/>
      <c r="AM200" s="15" t="e">
        <v>#N/A</v>
      </c>
      <c r="AN200" t="e">
        <v>#N/A</v>
      </c>
      <c r="AO200" t="e">
        <v>#N/A</v>
      </c>
      <c r="BE200" s="30" t="e">
        <v>#N/A</v>
      </c>
      <c r="BF200" t="e">
        <v>#N/A</v>
      </c>
      <c r="BG200" t="e">
        <v>#N/A</v>
      </c>
    </row>
    <row r="201" spans="1:59" x14ac:dyDescent="0.25">
      <c r="A201" s="2">
        <v>39021</v>
      </c>
      <c r="B201" s="4">
        <v>3.7</v>
      </c>
      <c r="C201" s="4">
        <v>3.8</v>
      </c>
      <c r="D201" s="4">
        <v>5.5</v>
      </c>
      <c r="E201" s="4">
        <v>0.2</v>
      </c>
      <c r="F201" s="4">
        <v>1.4</v>
      </c>
      <c r="G201" s="4">
        <v>0.2</v>
      </c>
      <c r="H201" s="4">
        <v>2.4</v>
      </c>
      <c r="I201" s="4">
        <v>-5</v>
      </c>
      <c r="J201" s="4"/>
      <c r="K201" s="4"/>
      <c r="L201" s="4"/>
      <c r="M201" s="4">
        <v>2.6</v>
      </c>
      <c r="N201" s="4">
        <v>1.3</v>
      </c>
      <c r="O201" s="4">
        <v>1.3</v>
      </c>
      <c r="P201" s="4">
        <v>4.75</v>
      </c>
      <c r="Q201" s="4">
        <v>-0.3</v>
      </c>
      <c r="R201" s="1"/>
      <c r="S201" s="1"/>
      <c r="T201" s="1"/>
      <c r="Y201" s="21">
        <v>94.625909090909076</v>
      </c>
      <c r="Z201" s="29">
        <f t="shared" si="3"/>
        <v>5.3740909090909241</v>
      </c>
      <c r="AA201" s="29"/>
      <c r="AM201" s="15" t="e">
        <v>#N/A</v>
      </c>
      <c r="AN201" t="e">
        <v>#N/A</v>
      </c>
      <c r="AO201" t="e">
        <v>#N/A</v>
      </c>
      <c r="BE201" s="30" t="e">
        <v>#N/A</v>
      </c>
      <c r="BF201" t="e">
        <v>#N/A</v>
      </c>
      <c r="BG201" t="e">
        <v>#N/A</v>
      </c>
    </row>
    <row r="202" spans="1:59" x14ac:dyDescent="0.25">
      <c r="A202" s="2">
        <v>38990</v>
      </c>
      <c r="B202" s="4">
        <v>3.5</v>
      </c>
      <c r="C202" s="4">
        <v>3.9</v>
      </c>
      <c r="D202" s="4">
        <v>5.5</v>
      </c>
      <c r="E202" s="4">
        <v>0.3</v>
      </c>
      <c r="F202" s="4">
        <v>1.4</v>
      </c>
      <c r="G202" s="4">
        <v>0.1</v>
      </c>
      <c r="H202" s="4">
        <v>2.4</v>
      </c>
      <c r="I202" s="4">
        <v>-7</v>
      </c>
      <c r="J202" s="4"/>
      <c r="K202" s="4"/>
      <c r="L202" s="4"/>
      <c r="M202" s="4">
        <v>2.4</v>
      </c>
      <c r="N202" s="4">
        <v>-0.8</v>
      </c>
      <c r="O202" s="4">
        <v>-0.5</v>
      </c>
      <c r="P202" s="4">
        <v>4.75</v>
      </c>
      <c r="Q202" s="4">
        <v>0.3</v>
      </c>
      <c r="R202" s="1"/>
      <c r="S202" s="1"/>
      <c r="T202" s="1"/>
      <c r="Y202" s="21">
        <v>94.632374999999996</v>
      </c>
      <c r="Z202" s="29">
        <f t="shared" si="3"/>
        <v>5.3676250000000039</v>
      </c>
      <c r="AA202" s="29"/>
      <c r="AM202" s="15" t="e">
        <v>#N/A</v>
      </c>
      <c r="AN202" t="e">
        <v>#N/A</v>
      </c>
      <c r="AO202" t="e">
        <v>#N/A</v>
      </c>
      <c r="BE202" s="30" t="e">
        <v>#N/A</v>
      </c>
      <c r="BF202" t="e">
        <v>#N/A</v>
      </c>
      <c r="BG202" t="e">
        <v>#N/A</v>
      </c>
    </row>
    <row r="203" spans="1:59" x14ac:dyDescent="0.25">
      <c r="A203" s="2">
        <v>38960</v>
      </c>
      <c r="B203" s="4">
        <v>3.7</v>
      </c>
      <c r="C203" s="4">
        <v>4.5999999999999996</v>
      </c>
      <c r="D203" s="4">
        <v>5.5</v>
      </c>
      <c r="E203" s="4">
        <v>0.4</v>
      </c>
      <c r="F203" s="4">
        <v>1.1000000000000001</v>
      </c>
      <c r="G203" s="4">
        <v>0.4</v>
      </c>
      <c r="H203" s="4">
        <v>2.5</v>
      </c>
      <c r="I203" s="4">
        <v>-8</v>
      </c>
      <c r="J203" s="4"/>
      <c r="K203" s="4"/>
      <c r="L203" s="4"/>
      <c r="M203" s="4">
        <v>2.5</v>
      </c>
      <c r="N203" s="4">
        <v>0.2</v>
      </c>
      <c r="O203" s="4">
        <v>0.1</v>
      </c>
      <c r="P203" s="4">
        <v>4.75</v>
      </c>
      <c r="Q203" s="4">
        <v>0.6</v>
      </c>
      <c r="R203" s="1"/>
      <c r="S203" s="1"/>
      <c r="T203" s="1"/>
      <c r="Y203" s="21">
        <v>94.560652173913041</v>
      </c>
      <c r="Z203" s="29">
        <f t="shared" si="3"/>
        <v>5.4393478260869585</v>
      </c>
      <c r="AA203" s="29"/>
      <c r="AM203" s="15" t="e">
        <v>#N/A</v>
      </c>
      <c r="AN203" t="e">
        <v>#N/A</v>
      </c>
      <c r="AO203" t="e">
        <v>#N/A</v>
      </c>
      <c r="BE203" s="30" t="e">
        <v>#N/A</v>
      </c>
      <c r="BF203" t="e">
        <v>#N/A</v>
      </c>
      <c r="BG203" t="e">
        <v>#N/A</v>
      </c>
    </row>
    <row r="204" spans="1:59" x14ac:dyDescent="0.25">
      <c r="A204" s="2">
        <v>38929</v>
      </c>
      <c r="B204" s="4">
        <v>3.9</v>
      </c>
      <c r="C204" s="4">
        <v>4.8</v>
      </c>
      <c r="D204" s="4">
        <v>5.5</v>
      </c>
      <c r="E204" s="4">
        <v>-0.2</v>
      </c>
      <c r="F204" s="4">
        <v>0.9</v>
      </c>
      <c r="G204" s="4">
        <v>-0.1</v>
      </c>
      <c r="H204" s="4">
        <v>2.4</v>
      </c>
      <c r="I204" s="4">
        <v>-4</v>
      </c>
      <c r="J204" s="4"/>
      <c r="K204" s="4"/>
      <c r="L204" s="4"/>
      <c r="M204" s="4">
        <v>3.4</v>
      </c>
      <c r="N204" s="4">
        <v>-0.2</v>
      </c>
      <c r="O204" s="4">
        <v>-0.2</v>
      </c>
      <c r="P204" s="4">
        <v>4.5</v>
      </c>
      <c r="Q204" s="4">
        <v>-0.7</v>
      </c>
      <c r="R204" s="1"/>
      <c r="S204" s="1"/>
      <c r="T204" s="1"/>
      <c r="Y204" s="21">
        <v>94.435249999999982</v>
      </c>
      <c r="Z204" s="29">
        <f t="shared" si="3"/>
        <v>5.5647500000000178</v>
      </c>
      <c r="AA204" s="29"/>
      <c r="AM204" s="15" t="e">
        <v>#N/A</v>
      </c>
      <c r="AN204" t="e">
        <v>#N/A</v>
      </c>
      <c r="AO204" t="e">
        <v>#N/A</v>
      </c>
      <c r="BE204" s="30" t="e">
        <v>#N/A</v>
      </c>
      <c r="BF204" t="e">
        <v>#N/A</v>
      </c>
      <c r="BG204" t="e">
        <v>#N/A</v>
      </c>
    </row>
    <row r="205" spans="1:59" x14ac:dyDescent="0.25">
      <c r="A205" s="2">
        <v>38898</v>
      </c>
      <c r="B205" s="4">
        <v>4</v>
      </c>
      <c r="C205" s="4">
        <v>4.9000000000000004</v>
      </c>
      <c r="D205" s="4">
        <v>5.5</v>
      </c>
      <c r="E205" s="4">
        <v>0.2</v>
      </c>
      <c r="F205" s="4">
        <v>1.2</v>
      </c>
      <c r="G205" s="4">
        <v>0.3</v>
      </c>
      <c r="H205" s="4">
        <v>2.5</v>
      </c>
      <c r="I205" s="4">
        <v>-4</v>
      </c>
      <c r="J205" s="4"/>
      <c r="K205" s="4"/>
      <c r="L205" s="4"/>
      <c r="M205" s="4">
        <v>2.2999999999999998</v>
      </c>
      <c r="N205" s="4">
        <v>0.4</v>
      </c>
      <c r="O205" s="4">
        <v>0.2</v>
      </c>
      <c r="P205" s="4">
        <v>4.5</v>
      </c>
      <c r="Q205" s="4">
        <v>0.3</v>
      </c>
      <c r="R205" s="1"/>
      <c r="S205" s="1"/>
      <c r="T205" s="1"/>
      <c r="Y205" s="21">
        <v>94.529772727272743</v>
      </c>
      <c r="Z205" s="29">
        <f t="shared" si="3"/>
        <v>5.4702272727272572</v>
      </c>
      <c r="AA205" s="29"/>
      <c r="AM205" s="15" t="e">
        <v>#N/A</v>
      </c>
      <c r="AN205" t="e">
        <v>#N/A</v>
      </c>
      <c r="AO205" t="e">
        <v>#N/A</v>
      </c>
      <c r="BE205" s="30" t="e">
        <v>#N/A</v>
      </c>
      <c r="BF205" t="e">
        <v>#N/A</v>
      </c>
      <c r="BG205" t="e">
        <v>#N/A</v>
      </c>
    </row>
    <row r="206" spans="1:59" x14ac:dyDescent="0.25">
      <c r="A206" s="2">
        <v>38868</v>
      </c>
      <c r="B206" s="4">
        <v>3.8</v>
      </c>
      <c r="C206" s="4">
        <v>4.9000000000000004</v>
      </c>
      <c r="D206" s="4">
        <v>5.4</v>
      </c>
      <c r="E206" s="4">
        <v>0.1</v>
      </c>
      <c r="F206" s="4">
        <v>1.1000000000000001</v>
      </c>
      <c r="G206" s="4">
        <v>0.5</v>
      </c>
      <c r="H206" s="4">
        <v>2.2000000000000002</v>
      </c>
      <c r="I206" s="4">
        <v>-5</v>
      </c>
      <c r="J206" s="4"/>
      <c r="K206" s="4"/>
      <c r="L206" s="4"/>
      <c r="M206" s="4">
        <v>3.6</v>
      </c>
      <c r="N206" s="4">
        <v>0.8</v>
      </c>
      <c r="O206" s="4">
        <v>0.9</v>
      </c>
      <c r="P206" s="4">
        <v>4.5</v>
      </c>
      <c r="Q206" s="4">
        <v>0.3</v>
      </c>
      <c r="R206" s="1"/>
      <c r="S206" s="1"/>
      <c r="T206" s="1"/>
      <c r="Y206" s="21">
        <v>94.738522727272724</v>
      </c>
      <c r="Z206" s="29">
        <f t="shared" si="3"/>
        <v>5.2614772727272765</v>
      </c>
      <c r="AA206" s="29"/>
      <c r="AM206" s="15" t="e">
        <v>#N/A</v>
      </c>
      <c r="AN206" t="e">
        <v>#N/A</v>
      </c>
      <c r="AO206" t="e">
        <v>#N/A</v>
      </c>
      <c r="BE206" s="30" t="e">
        <v>#N/A</v>
      </c>
      <c r="BF206" t="e">
        <v>#N/A</v>
      </c>
      <c r="BG206" t="e">
        <v>#N/A</v>
      </c>
    </row>
    <row r="207" spans="1:59" x14ac:dyDescent="0.25">
      <c r="A207" s="2">
        <v>38837</v>
      </c>
      <c r="B207" s="4">
        <v>3.9</v>
      </c>
      <c r="C207" s="4">
        <v>5.4</v>
      </c>
      <c r="D207" s="4">
        <v>5.3</v>
      </c>
      <c r="E207" s="4">
        <v>0.3</v>
      </c>
      <c r="F207" s="4">
        <v>1.3</v>
      </c>
      <c r="G207" s="4">
        <v>0.6</v>
      </c>
      <c r="H207" s="4">
        <v>2</v>
      </c>
      <c r="I207" s="4">
        <v>-4</v>
      </c>
      <c r="J207" s="4"/>
      <c r="K207" s="4"/>
      <c r="L207" s="4"/>
      <c r="M207" s="4">
        <v>6.8</v>
      </c>
      <c r="N207" s="4">
        <v>-0.1</v>
      </c>
      <c r="O207" s="4">
        <v>-0.6</v>
      </c>
      <c r="P207" s="4">
        <v>4.5</v>
      </c>
      <c r="Q207" s="4">
        <v>-0.3</v>
      </c>
      <c r="R207" s="1"/>
      <c r="S207" s="1"/>
      <c r="T207" s="1"/>
      <c r="Y207" s="21">
        <v>94.7628947368421</v>
      </c>
      <c r="Z207" s="29">
        <f t="shared" si="3"/>
        <v>5.2371052631579005</v>
      </c>
      <c r="AA207" s="29"/>
      <c r="AM207" s="15" t="e">
        <v>#N/A</v>
      </c>
      <c r="AN207" t="e">
        <v>#N/A</v>
      </c>
      <c r="AO207" t="e">
        <v>#N/A</v>
      </c>
      <c r="BE207" s="30" t="e">
        <v>#N/A</v>
      </c>
      <c r="BF207" t="e">
        <v>#N/A</v>
      </c>
      <c r="BG207" t="e">
        <v>#N/A</v>
      </c>
    </row>
    <row r="208" spans="1:59" x14ac:dyDescent="0.25">
      <c r="A208" s="2">
        <v>38807</v>
      </c>
      <c r="B208" s="4">
        <v>4</v>
      </c>
      <c r="C208" s="4">
        <v>5.2</v>
      </c>
      <c r="D208" s="4">
        <v>5.2</v>
      </c>
      <c r="E208" s="4">
        <v>0.2</v>
      </c>
      <c r="F208" s="4">
        <v>1.3</v>
      </c>
      <c r="G208" s="4">
        <v>0.2</v>
      </c>
      <c r="H208" s="4">
        <v>1.8</v>
      </c>
      <c r="I208" s="4">
        <v>-7</v>
      </c>
      <c r="J208" s="4"/>
      <c r="K208" s="4"/>
      <c r="L208" s="4"/>
      <c r="M208" s="4">
        <v>-1.4</v>
      </c>
      <c r="N208" s="4">
        <v>0.6</v>
      </c>
      <c r="O208" s="4">
        <v>1</v>
      </c>
      <c r="P208" s="4">
        <v>4.5</v>
      </c>
      <c r="Q208" s="4">
        <v>0.5</v>
      </c>
      <c r="R208" s="1"/>
      <c r="S208" s="1"/>
      <c r="T208" s="1"/>
      <c r="Y208" s="21">
        <v>94.965000000000003</v>
      </c>
      <c r="Z208" s="29">
        <f t="shared" si="3"/>
        <v>5.0349999999999966</v>
      </c>
      <c r="AA208" s="29"/>
      <c r="AM208" s="15" t="e">
        <v>#N/A</v>
      </c>
      <c r="AN208" t="e">
        <v>#N/A</v>
      </c>
      <c r="AO208" t="e">
        <v>#N/A</v>
      </c>
      <c r="BE208" s="30" t="e">
        <v>#N/A</v>
      </c>
      <c r="BF208" t="e">
        <v>#N/A</v>
      </c>
      <c r="BG208" t="e">
        <v>#N/A</v>
      </c>
    </row>
    <row r="209" spans="1:59" x14ac:dyDescent="0.25">
      <c r="A209" s="2">
        <v>38776</v>
      </c>
      <c r="B209" s="4">
        <v>4</v>
      </c>
      <c r="C209" s="4">
        <v>4.9000000000000004</v>
      </c>
      <c r="D209" s="4">
        <v>5.2</v>
      </c>
      <c r="E209" s="4">
        <v>0.3</v>
      </c>
      <c r="F209" s="4">
        <v>1.4</v>
      </c>
      <c r="G209" s="4">
        <v>0.3</v>
      </c>
      <c r="H209" s="4">
        <v>2</v>
      </c>
      <c r="I209" s="4">
        <v>-4</v>
      </c>
      <c r="J209" s="4"/>
      <c r="K209" s="4"/>
      <c r="L209" s="4"/>
      <c r="M209" s="4">
        <v>0.6</v>
      </c>
      <c r="N209" s="4">
        <v>0</v>
      </c>
      <c r="O209" s="4">
        <v>-0.1</v>
      </c>
      <c r="P209" s="4">
        <v>4.5</v>
      </c>
      <c r="Q209" s="4">
        <v>0.2</v>
      </c>
      <c r="R209" s="1"/>
      <c r="S209" s="1"/>
      <c r="T209" s="1"/>
      <c r="Y209" s="21">
        <v>95.121624999999995</v>
      </c>
      <c r="Z209" s="29">
        <f t="shared" si="3"/>
        <v>4.8783750000000055</v>
      </c>
      <c r="AA209" s="29"/>
      <c r="AM209" s="15" t="e">
        <v>#N/A</v>
      </c>
      <c r="AN209" t="e">
        <v>#N/A</v>
      </c>
      <c r="AO209" t="e">
        <v>#N/A</v>
      </c>
      <c r="BE209" s="30" t="e">
        <v>#N/A</v>
      </c>
      <c r="BF209" t="e">
        <v>#N/A</v>
      </c>
      <c r="BG209" t="e">
        <v>#N/A</v>
      </c>
    </row>
    <row r="210" spans="1:59" x14ac:dyDescent="0.25">
      <c r="A210" s="2">
        <v>38748</v>
      </c>
      <c r="B210" s="4">
        <v>4</v>
      </c>
      <c r="C210" s="4">
        <v>4.4000000000000004</v>
      </c>
      <c r="D210" s="4">
        <v>5.0999999999999996</v>
      </c>
      <c r="E210" s="4">
        <v>-0.8</v>
      </c>
      <c r="F210" s="4">
        <v>1.3</v>
      </c>
      <c r="G210" s="4">
        <v>-0.5</v>
      </c>
      <c r="H210" s="4">
        <v>1.9</v>
      </c>
      <c r="I210" s="4">
        <v>-3</v>
      </c>
      <c r="J210" s="4"/>
      <c r="K210" s="4"/>
      <c r="L210" s="4"/>
      <c r="M210" s="4">
        <v>0.2</v>
      </c>
      <c r="N210" s="4">
        <v>0.1</v>
      </c>
      <c r="O210" s="4">
        <v>1.6</v>
      </c>
      <c r="P210" s="4">
        <v>4.5</v>
      </c>
      <c r="Q210" s="4">
        <v>-0.9</v>
      </c>
      <c r="R210" s="1"/>
      <c r="S210" s="1"/>
      <c r="T210" s="1"/>
      <c r="Y210" s="21">
        <v>95.242142857142852</v>
      </c>
      <c r="Z210" s="29">
        <f t="shared" si="3"/>
        <v>4.7578571428571479</v>
      </c>
      <c r="AA210" s="29"/>
      <c r="AM210" s="15" t="e">
        <v>#N/A</v>
      </c>
      <c r="AN210" t="e">
        <v>#N/A</v>
      </c>
      <c r="AO210" t="e">
        <v>#N/A</v>
      </c>
      <c r="BE210" s="30" t="e">
        <v>#N/A</v>
      </c>
      <c r="BF210" t="e">
        <v>#N/A</v>
      </c>
      <c r="BG210" t="e">
        <v>#N/A</v>
      </c>
    </row>
    <row r="211" spans="1:59" x14ac:dyDescent="0.25">
      <c r="A211" s="2">
        <v>38717</v>
      </c>
      <c r="B211" s="4">
        <v>4</v>
      </c>
      <c r="C211" s="4">
        <v>4.3</v>
      </c>
      <c r="D211" s="4">
        <v>5.0999999999999996</v>
      </c>
      <c r="E211" s="4">
        <v>0.4</v>
      </c>
      <c r="F211" s="4">
        <v>1.3</v>
      </c>
      <c r="G211" s="4">
        <v>0.3</v>
      </c>
      <c r="H211" s="4">
        <v>1.9</v>
      </c>
      <c r="I211" s="4">
        <v>-9</v>
      </c>
      <c r="J211" s="4"/>
      <c r="K211" s="4"/>
      <c r="L211" s="4"/>
      <c r="M211" s="4">
        <v>2.6</v>
      </c>
      <c r="N211" s="4">
        <v>-0.7</v>
      </c>
      <c r="O211" s="4">
        <v>-0.7</v>
      </c>
      <c r="P211" s="4">
        <v>4.5</v>
      </c>
      <c r="Q211" s="4">
        <v>0.8</v>
      </c>
      <c r="R211" s="1"/>
      <c r="S211" s="1"/>
      <c r="T211" s="1"/>
      <c r="Y211" s="21">
        <v>95.394285714285715</v>
      </c>
      <c r="Z211" s="29">
        <f t="shared" si="3"/>
        <v>4.605714285714285</v>
      </c>
      <c r="AA211" s="29"/>
      <c r="AM211" s="15" t="e">
        <v>#N/A</v>
      </c>
      <c r="AN211" t="e">
        <v>#N/A</v>
      </c>
      <c r="AO211" t="e">
        <v>#N/A</v>
      </c>
      <c r="BE211" s="30" t="e">
        <v>#N/A</v>
      </c>
      <c r="BF211" t="e">
        <v>#N/A</v>
      </c>
      <c r="BG211" t="e">
        <v>#N/A</v>
      </c>
    </row>
    <row r="212" spans="1:59" x14ac:dyDescent="0.25">
      <c r="A212" s="2">
        <v>38686</v>
      </c>
      <c r="B212" s="4">
        <v>4.3</v>
      </c>
      <c r="C212" s="4">
        <v>4.3</v>
      </c>
      <c r="D212" s="4">
        <v>5.0999999999999996</v>
      </c>
      <c r="E212" s="4">
        <v>0</v>
      </c>
      <c r="F212" s="4">
        <v>1.5</v>
      </c>
      <c r="G212" s="4">
        <v>0</v>
      </c>
      <c r="H212" s="4">
        <v>2.1</v>
      </c>
      <c r="I212" s="4">
        <v>-8</v>
      </c>
      <c r="J212" s="4"/>
      <c r="K212" s="4"/>
      <c r="L212" s="4"/>
      <c r="M212" s="4">
        <v>0.8</v>
      </c>
      <c r="N212" s="4">
        <v>0.7</v>
      </c>
      <c r="O212" s="4">
        <v>0.8</v>
      </c>
      <c r="P212" s="4">
        <v>4.5</v>
      </c>
      <c r="Q212" s="4">
        <v>0.9</v>
      </c>
      <c r="R212" s="1"/>
      <c r="S212" s="1"/>
      <c r="T212" s="1"/>
      <c r="Y212" s="21">
        <v>95.502272727272739</v>
      </c>
      <c r="Z212" s="29">
        <f t="shared" si="3"/>
        <v>4.4977272727272606</v>
      </c>
      <c r="AA212" s="29"/>
      <c r="AM212" s="15" t="e">
        <v>#N/A</v>
      </c>
      <c r="AN212" t="e">
        <v>#N/A</v>
      </c>
      <c r="AO212" t="e">
        <v>#N/A</v>
      </c>
      <c r="BE212" s="30" t="e">
        <v>#N/A</v>
      </c>
      <c r="BF212" t="e">
        <v>#N/A</v>
      </c>
      <c r="BG212" t="e">
        <v>#N/A</v>
      </c>
    </row>
    <row r="213" spans="1:59" x14ac:dyDescent="0.25">
      <c r="A213" s="2">
        <v>38656</v>
      </c>
      <c r="B213" s="4">
        <v>4.4000000000000004</v>
      </c>
      <c r="C213" s="4">
        <v>4.5</v>
      </c>
      <c r="D213" s="4">
        <v>4.9000000000000004</v>
      </c>
      <c r="E213" s="4">
        <v>0.1</v>
      </c>
      <c r="F213" s="4">
        <v>1.7</v>
      </c>
      <c r="G213" s="4">
        <v>0.2</v>
      </c>
      <c r="H213" s="4">
        <v>2.2999999999999998</v>
      </c>
      <c r="I213" s="4">
        <v>-8</v>
      </c>
      <c r="J213" s="4"/>
      <c r="K213" s="4"/>
      <c r="L213" s="4"/>
      <c r="M213" s="4">
        <v>-0.2</v>
      </c>
      <c r="N213" s="4">
        <v>0.6</v>
      </c>
      <c r="O213" s="4">
        <v>0.4</v>
      </c>
      <c r="P213" s="4">
        <v>4.5</v>
      </c>
      <c r="Q213" s="4">
        <v>0.2</v>
      </c>
      <c r="R213" s="1"/>
      <c r="S213" s="1"/>
      <c r="T213" s="1"/>
      <c r="Y213" s="21">
        <v>95.575952380952387</v>
      </c>
      <c r="Z213" s="29">
        <f t="shared" si="3"/>
        <v>4.424047619047613</v>
      </c>
      <c r="AA213" s="29"/>
      <c r="AM213" s="15" t="e">
        <v>#N/A</v>
      </c>
      <c r="AN213" t="e">
        <v>#N/A</v>
      </c>
      <c r="AO213" t="e">
        <v>#N/A</v>
      </c>
      <c r="BE213" s="30" t="e">
        <v>#N/A</v>
      </c>
      <c r="BF213" t="e">
        <v>#N/A</v>
      </c>
      <c r="BG213" t="e">
        <v>#N/A</v>
      </c>
    </row>
    <row r="214" spans="1:59" x14ac:dyDescent="0.25">
      <c r="A214" s="2">
        <v>38625</v>
      </c>
      <c r="B214" s="4">
        <v>4.5</v>
      </c>
      <c r="C214" s="4">
        <v>4.8</v>
      </c>
      <c r="D214" s="4">
        <v>4.7</v>
      </c>
      <c r="E214" s="4">
        <v>0</v>
      </c>
      <c r="F214" s="4">
        <v>1.7</v>
      </c>
      <c r="G214" s="4">
        <v>0.1</v>
      </c>
      <c r="H214" s="4">
        <v>2.5</v>
      </c>
      <c r="I214" s="4">
        <v>-5</v>
      </c>
      <c r="J214" s="4"/>
      <c r="K214" s="4"/>
      <c r="L214" s="4"/>
      <c r="M214" s="4">
        <v>-0.8</v>
      </c>
      <c r="N214" s="4">
        <v>0.4</v>
      </c>
      <c r="O214" s="4">
        <v>0.2</v>
      </c>
      <c r="P214" s="4">
        <v>4.5</v>
      </c>
      <c r="Q214" s="4">
        <v>0.3</v>
      </c>
      <c r="R214" s="1"/>
      <c r="S214" s="1"/>
      <c r="T214" s="1"/>
      <c r="Y214" s="21">
        <v>95.964318181818172</v>
      </c>
      <c r="Z214" s="29">
        <f t="shared" si="3"/>
        <v>4.0356818181818284</v>
      </c>
      <c r="AA214" s="29"/>
      <c r="AM214" s="15" t="e">
        <v>#N/A</v>
      </c>
      <c r="AN214" t="e">
        <v>#N/A</v>
      </c>
      <c r="AO214" t="e">
        <v>#N/A</v>
      </c>
      <c r="BE214" s="30" t="e">
        <v>#N/A</v>
      </c>
      <c r="BF214" t="e">
        <v>#N/A</v>
      </c>
      <c r="BG214" t="e">
        <v>#N/A</v>
      </c>
    </row>
    <row r="215" spans="1:59" x14ac:dyDescent="0.25">
      <c r="A215" s="2">
        <v>38595</v>
      </c>
      <c r="B215" s="4">
        <v>4.3</v>
      </c>
      <c r="C215" s="4">
        <v>4.7</v>
      </c>
      <c r="D215" s="4">
        <v>4.7</v>
      </c>
      <c r="E215" s="4">
        <v>0.3</v>
      </c>
      <c r="F215" s="4">
        <v>1.8</v>
      </c>
      <c r="G215" s="4">
        <v>0.3</v>
      </c>
      <c r="H215" s="4">
        <v>2.4</v>
      </c>
      <c r="I215" s="4">
        <v>-4</v>
      </c>
      <c r="J215" s="4"/>
      <c r="K215" s="4"/>
      <c r="L215" s="4"/>
      <c r="M215" s="4">
        <v>-1</v>
      </c>
      <c r="N215" s="4">
        <v>-0.1</v>
      </c>
      <c r="O215" s="4">
        <v>-0.7</v>
      </c>
      <c r="P215" s="4">
        <v>4.5</v>
      </c>
      <c r="Q215" s="4">
        <v>-0.1</v>
      </c>
      <c r="R215" s="1"/>
      <c r="S215" s="1"/>
      <c r="T215" s="1"/>
      <c r="Y215" s="21">
        <v>96.015108695652174</v>
      </c>
      <c r="Z215" s="29">
        <f t="shared" si="3"/>
        <v>3.9848913043478262</v>
      </c>
      <c r="AA215" s="29"/>
      <c r="AM215" s="15" t="e">
        <v>#N/A</v>
      </c>
      <c r="AN215" t="e">
        <v>#N/A</v>
      </c>
      <c r="AO215" t="e">
        <v>#N/A</v>
      </c>
      <c r="BE215" s="30" t="e">
        <v>#N/A</v>
      </c>
      <c r="BF215" t="e">
        <v>#N/A</v>
      </c>
      <c r="BG215" t="e">
        <v>#N/A</v>
      </c>
    </row>
    <row r="216" spans="1:59" x14ac:dyDescent="0.25">
      <c r="A216" s="2">
        <v>38564</v>
      </c>
      <c r="B216" s="4">
        <v>4.3</v>
      </c>
      <c r="C216" s="4">
        <v>4.5</v>
      </c>
      <c r="D216" s="4">
        <v>4.7</v>
      </c>
      <c r="E216" s="4">
        <v>0.1</v>
      </c>
      <c r="F216" s="4">
        <v>1.8</v>
      </c>
      <c r="G216" s="4">
        <v>0.1</v>
      </c>
      <c r="H216" s="4">
        <v>2.2999999999999998</v>
      </c>
      <c r="I216" s="4">
        <v>-1</v>
      </c>
      <c r="J216" s="4"/>
      <c r="K216" s="4"/>
      <c r="L216" s="4"/>
      <c r="M216" s="4">
        <v>-1.9</v>
      </c>
      <c r="N216" s="4">
        <v>-0.1</v>
      </c>
      <c r="O216" s="4">
        <v>-0.2</v>
      </c>
      <c r="P216" s="4">
        <v>4.75</v>
      </c>
      <c r="Q216" s="4">
        <v>0.7</v>
      </c>
      <c r="R216" s="1"/>
      <c r="S216" s="1"/>
      <c r="T216" s="1"/>
      <c r="Y216" s="21">
        <v>96.064249999999987</v>
      </c>
      <c r="Z216" s="29">
        <f t="shared" si="3"/>
        <v>3.935750000000013</v>
      </c>
      <c r="AA216" s="29"/>
      <c r="AM216" s="15" t="e">
        <v>#N/A</v>
      </c>
      <c r="AN216" t="e">
        <v>#N/A</v>
      </c>
      <c r="AO216" t="e">
        <v>#N/A</v>
      </c>
      <c r="BE216" s="30" t="e">
        <v>#N/A</v>
      </c>
      <c r="BF216" t="e">
        <v>#N/A</v>
      </c>
      <c r="BG216" t="e">
        <v>#N/A</v>
      </c>
    </row>
    <row r="217" spans="1:59" x14ac:dyDescent="0.25">
      <c r="A217" s="2">
        <v>38533</v>
      </c>
      <c r="B217" s="4">
        <v>4.2</v>
      </c>
      <c r="C217" s="4">
        <v>4.3</v>
      </c>
      <c r="D217" s="4">
        <v>4.8</v>
      </c>
      <c r="E217" s="4">
        <v>0</v>
      </c>
      <c r="F217" s="4">
        <v>1.5</v>
      </c>
      <c r="G217" s="4">
        <v>0</v>
      </c>
      <c r="H217" s="4">
        <v>2</v>
      </c>
      <c r="I217" s="4">
        <v>-3</v>
      </c>
      <c r="J217" s="4"/>
      <c r="K217" s="4"/>
      <c r="L217" s="4"/>
      <c r="M217" s="4">
        <v>-0.5</v>
      </c>
      <c r="N217" s="4">
        <v>0.6</v>
      </c>
      <c r="O217" s="4">
        <v>0.6</v>
      </c>
      <c r="P217" s="4">
        <v>4.75</v>
      </c>
      <c r="Q217" s="4">
        <v>0.4</v>
      </c>
      <c r="R217" s="1"/>
      <c r="S217" s="1"/>
      <c r="T217" s="1"/>
      <c r="Y217" s="21">
        <v>96.358977272727273</v>
      </c>
      <c r="Z217" s="29">
        <f t="shared" si="3"/>
        <v>3.6410227272727269</v>
      </c>
      <c r="AA217" s="29"/>
      <c r="AM217" s="15" t="e">
        <v>#N/A</v>
      </c>
      <c r="AN217" t="e">
        <v>#N/A</v>
      </c>
      <c r="AO217" t="e">
        <v>#N/A</v>
      </c>
      <c r="BE217" s="30" t="e">
        <v>#N/A</v>
      </c>
      <c r="BF217" t="e">
        <v>#N/A</v>
      </c>
      <c r="BG217" t="e">
        <v>#N/A</v>
      </c>
    </row>
    <row r="218" spans="1:59" x14ac:dyDescent="0.25">
      <c r="A218" s="2">
        <v>38503</v>
      </c>
      <c r="B218" s="4">
        <v>4.3</v>
      </c>
      <c r="C218" s="4">
        <v>4.3</v>
      </c>
      <c r="D218" s="4">
        <v>4.8</v>
      </c>
      <c r="E218" s="4">
        <v>0.3</v>
      </c>
      <c r="F218" s="4">
        <v>1.5</v>
      </c>
      <c r="G218" s="4">
        <v>0.3</v>
      </c>
      <c r="H218" s="4">
        <v>1.9</v>
      </c>
      <c r="I218" s="4">
        <v>-1</v>
      </c>
      <c r="J218" s="4"/>
      <c r="K218" s="4"/>
      <c r="L218" s="4"/>
      <c r="M218" s="4">
        <v>-2.4</v>
      </c>
      <c r="N218" s="4">
        <v>-0.5</v>
      </c>
      <c r="O218" s="4">
        <v>-0.3</v>
      </c>
      <c r="P218" s="4">
        <v>4.75</v>
      </c>
      <c r="Q218" s="4">
        <v>-0.3</v>
      </c>
      <c r="R218" s="1"/>
      <c r="S218" s="1"/>
      <c r="T218" s="1"/>
      <c r="Y218" s="21">
        <v>96.575113636363668</v>
      </c>
      <c r="Z218" s="29">
        <f t="shared" si="3"/>
        <v>3.4248863636363325</v>
      </c>
      <c r="AA218" s="29"/>
      <c r="AM218" s="15" t="e">
        <v>#N/A</v>
      </c>
      <c r="AN218" t="e">
        <v>#N/A</v>
      </c>
      <c r="AO218" t="e">
        <v>#N/A</v>
      </c>
      <c r="BE218" s="30" t="e">
        <v>#N/A</v>
      </c>
      <c r="BF218" t="e">
        <v>#N/A</v>
      </c>
      <c r="BG218" t="e">
        <v>#N/A</v>
      </c>
    </row>
    <row r="219" spans="1:59" x14ac:dyDescent="0.25">
      <c r="A219" s="2">
        <v>38472</v>
      </c>
      <c r="B219" s="4">
        <v>4.3</v>
      </c>
      <c r="C219" s="4">
        <v>4.7</v>
      </c>
      <c r="D219" s="4">
        <v>4.7</v>
      </c>
      <c r="E219" s="4">
        <v>0.4</v>
      </c>
      <c r="F219" s="4">
        <v>1.4</v>
      </c>
      <c r="G219" s="4">
        <v>0.4</v>
      </c>
      <c r="H219" s="4">
        <v>1.9</v>
      </c>
      <c r="I219" s="4">
        <v>0</v>
      </c>
      <c r="J219" s="4"/>
      <c r="K219" s="4"/>
      <c r="L219" s="4"/>
      <c r="M219" s="4">
        <v>-4.7</v>
      </c>
      <c r="N219" s="4">
        <v>0.4</v>
      </c>
      <c r="O219" s="4">
        <v>0.6</v>
      </c>
      <c r="P219" s="4">
        <v>4.75</v>
      </c>
      <c r="Q219" s="4">
        <v>1.3</v>
      </c>
      <c r="R219" s="1"/>
      <c r="S219" s="1"/>
      <c r="T219" s="1"/>
      <c r="Y219" s="21">
        <v>96.561428571428578</v>
      </c>
      <c r="Z219" s="29">
        <f t="shared" si="3"/>
        <v>3.4385714285714215</v>
      </c>
      <c r="AA219" s="29"/>
      <c r="AM219" s="15" t="e">
        <v>#N/A</v>
      </c>
      <c r="AN219" t="e">
        <v>#N/A</v>
      </c>
      <c r="AO219" t="e">
        <v>#N/A</v>
      </c>
      <c r="BE219" s="30" t="e">
        <v>#N/A</v>
      </c>
      <c r="BF219" t="e">
        <v>#N/A</v>
      </c>
      <c r="BG219" t="e">
        <v>#N/A</v>
      </c>
    </row>
    <row r="220" spans="1:59" x14ac:dyDescent="0.25">
      <c r="A220" s="2">
        <v>38442</v>
      </c>
      <c r="B220" s="4">
        <v>4.3</v>
      </c>
      <c r="C220" s="4">
        <v>5.0999999999999996</v>
      </c>
      <c r="D220" s="4">
        <v>4.7</v>
      </c>
      <c r="E220" s="4">
        <v>0.4</v>
      </c>
      <c r="F220" s="4">
        <v>1.4</v>
      </c>
      <c r="G220" s="4">
        <v>0.4</v>
      </c>
      <c r="H220" s="4">
        <v>1.9</v>
      </c>
      <c r="I220" s="4">
        <v>1</v>
      </c>
      <c r="J220" s="4"/>
      <c r="K220" s="4"/>
      <c r="L220" s="4"/>
      <c r="M220" s="4">
        <v>1.8</v>
      </c>
      <c r="N220" s="4">
        <v>-0.6</v>
      </c>
      <c r="O220" s="4">
        <v>-0.8</v>
      </c>
      <c r="P220" s="4">
        <v>4.75</v>
      </c>
      <c r="Q220" s="4">
        <v>-0.4</v>
      </c>
      <c r="R220" s="1"/>
      <c r="S220" s="1"/>
      <c r="T220" s="1"/>
      <c r="Y220" s="21">
        <v>96.71193181818181</v>
      </c>
      <c r="Z220" s="29">
        <f t="shared" si="3"/>
        <v>3.2880681818181898</v>
      </c>
      <c r="AA220" s="29"/>
      <c r="AM220" s="15" t="e">
        <v>#N/A</v>
      </c>
      <c r="AN220" t="e">
        <v>#N/A</v>
      </c>
      <c r="AO220" t="e">
        <v>#N/A</v>
      </c>
      <c r="BE220" s="30" t="e">
        <v>#N/A</v>
      </c>
      <c r="BF220" t="e">
        <v>#N/A</v>
      </c>
      <c r="BG220" t="e">
        <v>#N/A</v>
      </c>
    </row>
    <row r="221" spans="1:59" x14ac:dyDescent="0.25">
      <c r="A221" s="2">
        <v>38411</v>
      </c>
      <c r="B221" s="4">
        <v>4.0999999999999996</v>
      </c>
      <c r="C221" s="4">
        <v>5</v>
      </c>
      <c r="D221" s="4">
        <v>4.8</v>
      </c>
      <c r="E221" s="4">
        <v>0.1</v>
      </c>
      <c r="F221" s="4">
        <v>1.2</v>
      </c>
      <c r="G221" s="4">
        <v>0.3</v>
      </c>
      <c r="H221" s="4">
        <v>1.7</v>
      </c>
      <c r="I221" s="4">
        <v>0</v>
      </c>
      <c r="J221" s="4"/>
      <c r="K221" s="4"/>
      <c r="L221" s="4"/>
      <c r="M221" s="4">
        <v>-0.3</v>
      </c>
      <c r="N221" s="4">
        <v>-0.4</v>
      </c>
      <c r="O221" s="4">
        <v>0.1</v>
      </c>
      <c r="P221" s="4">
        <v>4.75</v>
      </c>
      <c r="Q221" s="4">
        <v>0.1</v>
      </c>
      <c r="R221" s="1"/>
      <c r="S221" s="1"/>
      <c r="T221" s="1"/>
      <c r="Y221" s="21">
        <v>97.014874999999975</v>
      </c>
      <c r="Z221" s="29">
        <f t="shared" si="3"/>
        <v>2.9851250000000249</v>
      </c>
      <c r="AA221" s="29"/>
      <c r="AM221" s="15" t="e">
        <v>#N/A</v>
      </c>
      <c r="AN221" t="e">
        <v>#N/A</v>
      </c>
      <c r="AO221" t="e">
        <v>#N/A</v>
      </c>
      <c r="BE221" s="30" t="e">
        <v>#N/A</v>
      </c>
      <c r="BF221" t="e">
        <v>#N/A</v>
      </c>
      <c r="BG221" t="e">
        <v>#N/A</v>
      </c>
    </row>
    <row r="222" spans="1:59" x14ac:dyDescent="0.25">
      <c r="A222" s="2">
        <v>38383</v>
      </c>
      <c r="B222" s="4">
        <v>4</v>
      </c>
      <c r="C222" s="4">
        <v>4.8</v>
      </c>
      <c r="D222" s="4">
        <v>4.7</v>
      </c>
      <c r="E222" s="4">
        <v>-0.7</v>
      </c>
      <c r="F222" s="4">
        <v>1.3</v>
      </c>
      <c r="G222" s="4">
        <v>-0.5</v>
      </c>
      <c r="H222" s="4">
        <v>1.6</v>
      </c>
      <c r="I222" s="4">
        <v>1</v>
      </c>
      <c r="J222" s="4"/>
      <c r="K222" s="4"/>
      <c r="L222" s="4"/>
      <c r="M222" s="4">
        <v>0.5</v>
      </c>
      <c r="N222" s="4">
        <v>0.8</v>
      </c>
      <c r="O222" s="4">
        <v>0.4</v>
      </c>
      <c r="P222" s="4">
        <v>4.75</v>
      </c>
      <c r="Q222" s="4">
        <v>0.9</v>
      </c>
      <c r="R222" s="1"/>
      <c r="S222" s="1"/>
      <c r="T222" s="1"/>
      <c r="Y222" s="21">
        <v>97.040714285714301</v>
      </c>
      <c r="Z222" s="29">
        <f t="shared" si="3"/>
        <v>2.9592857142856985</v>
      </c>
      <c r="AA222" s="29"/>
      <c r="AM222" s="15" t="e">
        <v>#N/A</v>
      </c>
      <c r="AN222" t="e">
        <v>#N/A</v>
      </c>
      <c r="AO222" t="e">
        <v>#N/A</v>
      </c>
      <c r="BE222" s="30" t="e">
        <v>#N/A</v>
      </c>
      <c r="BF222" t="e">
        <v>#N/A</v>
      </c>
      <c r="BG222" t="e">
        <v>#N/A</v>
      </c>
    </row>
    <row r="223" spans="1:59" x14ac:dyDescent="0.25">
      <c r="A223" s="2">
        <v>38352</v>
      </c>
      <c r="B223" s="4">
        <v>3.9</v>
      </c>
      <c r="C223" s="4">
        <v>4.8</v>
      </c>
      <c r="D223" s="4">
        <v>4.7</v>
      </c>
      <c r="E223" s="4">
        <v>0.6</v>
      </c>
      <c r="F223" s="4">
        <v>1.3</v>
      </c>
      <c r="G223" s="4">
        <v>0.5</v>
      </c>
      <c r="H223" s="4">
        <v>1.7</v>
      </c>
      <c r="I223" s="4">
        <v>-3</v>
      </c>
      <c r="J223" s="4"/>
      <c r="K223" s="4"/>
      <c r="L223" s="4"/>
      <c r="M223" s="4">
        <v>-0.4</v>
      </c>
      <c r="N223" s="4">
        <v>-0.5</v>
      </c>
      <c r="O223" s="4">
        <v>-0.6</v>
      </c>
      <c r="P223" s="4">
        <v>4.75</v>
      </c>
      <c r="Q223" s="4">
        <v>-0.1</v>
      </c>
      <c r="R223" s="1"/>
      <c r="S223" s="1"/>
      <c r="T223" s="1"/>
      <c r="Y223" s="21">
        <v>97.269545454545423</v>
      </c>
      <c r="Z223" s="29">
        <f t="shared" si="3"/>
        <v>2.7304545454545774</v>
      </c>
      <c r="AA223" s="29"/>
      <c r="AM223" s="15" t="e">
        <v>#N/A</v>
      </c>
      <c r="AN223" t="e">
        <v>#N/A</v>
      </c>
      <c r="AO223" t="e">
        <v>#N/A</v>
      </c>
      <c r="BE223" s="30" t="e">
        <v>#N/A</v>
      </c>
      <c r="BF223" t="e">
        <v>#N/A</v>
      </c>
      <c r="BG223" t="e">
        <v>#N/A</v>
      </c>
    </row>
    <row r="224" spans="1:59" x14ac:dyDescent="0.25">
      <c r="A224" s="2">
        <v>38321</v>
      </c>
      <c r="B224" s="4">
        <v>3.8</v>
      </c>
      <c r="C224" s="4">
        <v>4.9000000000000004</v>
      </c>
      <c r="D224" s="4">
        <v>4.7</v>
      </c>
      <c r="E224" s="4">
        <v>0.1</v>
      </c>
      <c r="F224" s="4">
        <v>1.1000000000000001</v>
      </c>
      <c r="G224" s="4">
        <v>0.2</v>
      </c>
      <c r="H224" s="4">
        <v>1.5</v>
      </c>
      <c r="I224" s="4">
        <v>-4</v>
      </c>
      <c r="J224" s="4"/>
      <c r="K224" s="4"/>
      <c r="L224" s="4"/>
      <c r="M224" s="4">
        <v>-0.2</v>
      </c>
      <c r="N224" s="4">
        <v>0.4</v>
      </c>
      <c r="O224" s="4">
        <v>-0.4</v>
      </c>
      <c r="P224" s="4">
        <v>4.75</v>
      </c>
      <c r="Q224" s="4">
        <v>0</v>
      </c>
      <c r="R224" s="1"/>
      <c r="S224" s="1"/>
      <c r="T224" s="1"/>
      <c r="Y224" s="21">
        <v>97.565681818181829</v>
      </c>
      <c r="Z224" s="29">
        <f t="shared" si="3"/>
        <v>2.4343181818181705</v>
      </c>
      <c r="AA224" s="29"/>
      <c r="AM224" s="15" t="e">
        <v>#N/A</v>
      </c>
      <c r="AN224" t="e">
        <v>#N/A</v>
      </c>
      <c r="AO224" t="e">
        <v>#N/A</v>
      </c>
      <c r="BE224" s="30" t="e">
        <v>#N/A</v>
      </c>
      <c r="BF224" t="e">
        <v>#N/A</v>
      </c>
      <c r="BG224" t="e">
        <v>#N/A</v>
      </c>
    </row>
    <row r="225" spans="1:59" x14ac:dyDescent="0.25">
      <c r="A225" s="2">
        <v>38291</v>
      </c>
      <c r="B225" s="4">
        <v>3.8</v>
      </c>
      <c r="C225" s="4">
        <v>4.7</v>
      </c>
      <c r="D225" s="4">
        <v>4.7</v>
      </c>
      <c r="E225" s="4">
        <v>0.2</v>
      </c>
      <c r="F225" s="4">
        <v>0.9</v>
      </c>
      <c r="G225" s="4">
        <v>0.3</v>
      </c>
      <c r="H225" s="4">
        <v>1.2</v>
      </c>
      <c r="I225" s="4">
        <v>-6</v>
      </c>
      <c r="J225" s="4"/>
      <c r="K225" s="4"/>
      <c r="L225" s="4"/>
      <c r="M225" s="4">
        <v>0.5</v>
      </c>
      <c r="N225" s="4">
        <v>-0.7</v>
      </c>
      <c r="O225" s="4">
        <v>0</v>
      </c>
      <c r="P225" s="4">
        <v>4.75</v>
      </c>
      <c r="Q225" s="4">
        <v>0.1</v>
      </c>
      <c r="R225" s="1"/>
      <c r="S225" s="1"/>
      <c r="T225" s="1"/>
      <c r="Y225" s="21">
        <v>97.713095238095235</v>
      </c>
      <c r="Z225" s="29">
        <f t="shared" si="3"/>
        <v>2.2869047619047649</v>
      </c>
      <c r="AA225" s="29"/>
      <c r="AM225" s="15" t="e">
        <v>#N/A</v>
      </c>
      <c r="AN225" t="e">
        <v>#N/A</v>
      </c>
      <c r="AO225" t="e">
        <v>#N/A</v>
      </c>
      <c r="BE225" s="30" t="e">
        <v>#N/A</v>
      </c>
      <c r="BF225" t="e">
        <v>#N/A</v>
      </c>
      <c r="BG225" t="e">
        <v>#N/A</v>
      </c>
    </row>
    <row r="226" spans="1:59" x14ac:dyDescent="0.25">
      <c r="A226" s="2">
        <v>38260</v>
      </c>
      <c r="B226" s="4">
        <v>3.8</v>
      </c>
      <c r="C226" s="4">
        <v>4.5999999999999996</v>
      </c>
      <c r="D226" s="4">
        <v>4.7</v>
      </c>
      <c r="E226" s="4">
        <v>0</v>
      </c>
      <c r="F226" s="4">
        <v>0.9</v>
      </c>
      <c r="G226" s="4">
        <v>0.1</v>
      </c>
      <c r="H226" s="4">
        <v>1.1000000000000001</v>
      </c>
      <c r="I226" s="4">
        <v>-7</v>
      </c>
      <c r="J226" s="4"/>
      <c r="K226" s="4"/>
      <c r="L226" s="4"/>
      <c r="M226" s="4">
        <v>2</v>
      </c>
      <c r="N226" s="4">
        <v>0.7</v>
      </c>
      <c r="O226" s="4">
        <v>0.4</v>
      </c>
      <c r="P226" s="4">
        <v>4.75</v>
      </c>
      <c r="Q226" s="4">
        <v>0.4</v>
      </c>
      <c r="R226" s="1"/>
      <c r="S226" s="1"/>
      <c r="T226" s="1"/>
      <c r="Y226" s="21">
        <v>97.898977272727294</v>
      </c>
      <c r="Z226" s="29">
        <f t="shared" si="3"/>
        <v>2.1010227272727064</v>
      </c>
      <c r="AA226" s="29"/>
      <c r="AM226" s="15" t="e">
        <v>#N/A</v>
      </c>
      <c r="AN226" t="e">
        <v>#N/A</v>
      </c>
      <c r="AO226" t="e">
        <v>#N/A</v>
      </c>
      <c r="BE226" s="30" t="e">
        <v>#N/A</v>
      </c>
      <c r="BF226" t="e">
        <v>#N/A</v>
      </c>
      <c r="BG226" t="e">
        <v>#N/A</v>
      </c>
    </row>
    <row r="227" spans="1:59" x14ac:dyDescent="0.25">
      <c r="A227" s="2">
        <v>38230</v>
      </c>
      <c r="B227" s="4">
        <v>3.8</v>
      </c>
      <c r="C227" s="4">
        <v>4.4000000000000004</v>
      </c>
      <c r="D227" s="4">
        <v>4.7</v>
      </c>
      <c r="E227" s="4">
        <v>0.3</v>
      </c>
      <c r="F227" s="4">
        <v>1.1000000000000001</v>
      </c>
      <c r="G227" s="4">
        <v>0.3</v>
      </c>
      <c r="H227" s="4">
        <v>1.3</v>
      </c>
      <c r="I227" s="4">
        <v>-5</v>
      </c>
      <c r="J227" s="4"/>
      <c r="K227" s="4"/>
      <c r="L227" s="4"/>
      <c r="M227" s="4">
        <v>0.6</v>
      </c>
      <c r="N227" s="4">
        <v>0.1</v>
      </c>
      <c r="O227" s="4">
        <v>0.3</v>
      </c>
      <c r="P227" s="4">
        <v>4.75</v>
      </c>
      <c r="Q227" s="4">
        <v>0</v>
      </c>
      <c r="R227" s="1"/>
      <c r="S227" s="1"/>
      <c r="T227" s="1"/>
      <c r="Y227" s="21">
        <v>98.118636363636369</v>
      </c>
      <c r="Z227" s="29">
        <f t="shared" si="3"/>
        <v>1.8813636363636306</v>
      </c>
      <c r="AA227" s="29"/>
      <c r="AM227" s="15" t="e">
        <v>#N/A</v>
      </c>
      <c r="AN227" t="e">
        <v>#N/A</v>
      </c>
      <c r="AO227" t="e">
        <v>#N/A</v>
      </c>
      <c r="BE227" s="30" t="e">
        <v>#N/A</v>
      </c>
      <c r="BF227" t="e">
        <v>#N/A</v>
      </c>
      <c r="BG227" t="e">
        <v>#N/A</v>
      </c>
    </row>
    <row r="228" spans="1:59" x14ac:dyDescent="0.25">
      <c r="A228" s="2">
        <v>38199</v>
      </c>
      <c r="B228" s="4">
        <v>3.7</v>
      </c>
      <c r="C228" s="4">
        <v>4.4000000000000004</v>
      </c>
      <c r="D228" s="4">
        <v>4.8</v>
      </c>
      <c r="E228" s="4">
        <v>-0.2</v>
      </c>
      <c r="F228" s="4">
        <v>1.2</v>
      </c>
      <c r="G228" s="4">
        <v>-0.3</v>
      </c>
      <c r="H228" s="4">
        <v>1.4</v>
      </c>
      <c r="I228" s="4">
        <v>-3</v>
      </c>
      <c r="J228" s="4"/>
      <c r="K228" s="4"/>
      <c r="L228" s="4"/>
      <c r="M228" s="4">
        <v>1.8</v>
      </c>
      <c r="N228" s="4">
        <v>0</v>
      </c>
      <c r="O228" s="4">
        <v>0.1</v>
      </c>
      <c r="P228" s="4">
        <v>4.5</v>
      </c>
      <c r="Q228" s="4">
        <v>-0.1</v>
      </c>
      <c r="R228" s="1"/>
      <c r="S228" s="1"/>
      <c r="T228" s="1"/>
      <c r="Y228" s="21">
        <v>98.05568181818181</v>
      </c>
      <c r="Z228" s="29">
        <f t="shared" si="3"/>
        <v>1.9443181818181898</v>
      </c>
      <c r="AA228" s="29"/>
      <c r="AM228" s="15" t="e">
        <v>#N/A</v>
      </c>
      <c r="AN228" t="e">
        <v>#N/A</v>
      </c>
      <c r="AO228" t="e">
        <v>#N/A</v>
      </c>
      <c r="BE228" s="30" t="e">
        <v>#N/A</v>
      </c>
      <c r="BF228" t="e">
        <v>#N/A</v>
      </c>
      <c r="BG228" t="e">
        <v>#N/A</v>
      </c>
    </row>
    <row r="229" spans="1:59" x14ac:dyDescent="0.25">
      <c r="A229" s="2">
        <v>38168</v>
      </c>
      <c r="B229" s="4">
        <v>3.6</v>
      </c>
      <c r="C229" s="4">
        <v>4.3</v>
      </c>
      <c r="D229" s="4">
        <v>4.8</v>
      </c>
      <c r="E229" s="4">
        <v>0</v>
      </c>
      <c r="F229" s="4">
        <v>1.3</v>
      </c>
      <c r="G229" s="4">
        <v>0</v>
      </c>
      <c r="H229" s="4">
        <v>1.6</v>
      </c>
      <c r="I229" s="4">
        <v>-4</v>
      </c>
      <c r="J229" s="4"/>
      <c r="K229" s="4"/>
      <c r="L229" s="4"/>
      <c r="M229" s="4">
        <v>2.4</v>
      </c>
      <c r="N229" s="4">
        <v>0.3</v>
      </c>
      <c r="O229" s="4">
        <v>0.6</v>
      </c>
      <c r="P229" s="4">
        <v>4.5</v>
      </c>
      <c r="Q229" s="4">
        <v>0.3</v>
      </c>
      <c r="R229" s="1"/>
      <c r="S229" s="1"/>
      <c r="T229" s="1"/>
      <c r="Y229" s="21">
        <v>98.191431818181812</v>
      </c>
      <c r="Z229" s="29">
        <f t="shared" si="3"/>
        <v>1.8085681818181882</v>
      </c>
      <c r="AA229" s="29"/>
      <c r="AM229" s="15" t="e">
        <v>#N/A</v>
      </c>
      <c r="AN229" t="e">
        <v>#N/A</v>
      </c>
      <c r="AO229" t="e">
        <v>#N/A</v>
      </c>
      <c r="BE229" s="30" t="e">
        <v>#N/A</v>
      </c>
      <c r="BF229" t="e">
        <v>#N/A</v>
      </c>
      <c r="BG229" t="e">
        <v>#N/A</v>
      </c>
    </row>
    <row r="230" spans="1:59" x14ac:dyDescent="0.25">
      <c r="A230" s="2">
        <v>38138</v>
      </c>
      <c r="B230" s="4">
        <v>3.5</v>
      </c>
      <c r="C230" s="4">
        <v>4.0999999999999996</v>
      </c>
      <c r="D230" s="4">
        <v>4.8</v>
      </c>
      <c r="E230" s="4">
        <v>0.2</v>
      </c>
      <c r="F230" s="4">
        <v>1.1000000000000001</v>
      </c>
      <c r="G230" s="4">
        <v>0.4</v>
      </c>
      <c r="H230" s="4">
        <v>1.5</v>
      </c>
      <c r="I230" s="4">
        <v>-2</v>
      </c>
      <c r="J230" s="4"/>
      <c r="K230" s="4"/>
      <c r="L230" s="4"/>
      <c r="M230" s="4">
        <v>3.7</v>
      </c>
      <c r="N230" s="4">
        <v>0.9</v>
      </c>
      <c r="O230" s="4">
        <v>0.2</v>
      </c>
      <c r="P230" s="4">
        <v>4.25</v>
      </c>
      <c r="Q230" s="4">
        <v>0.2</v>
      </c>
      <c r="R230" s="1"/>
      <c r="S230" s="1"/>
      <c r="T230" s="1"/>
      <c r="Y230" s="21">
        <v>98.572500000000005</v>
      </c>
      <c r="Z230" s="29">
        <f t="shared" si="3"/>
        <v>1.4274999999999949</v>
      </c>
      <c r="AA230" s="29"/>
      <c r="AM230" s="15" t="e">
        <v>#N/A</v>
      </c>
      <c r="AN230" t="e">
        <v>#N/A</v>
      </c>
      <c r="AO230" t="e">
        <v>#N/A</v>
      </c>
      <c r="BE230" s="30" t="e">
        <v>#N/A</v>
      </c>
      <c r="BF230" t="e">
        <v>#N/A</v>
      </c>
      <c r="BG230" t="e">
        <v>#N/A</v>
      </c>
    </row>
    <row r="231" spans="1:59" x14ac:dyDescent="0.25">
      <c r="A231" s="2">
        <v>38107</v>
      </c>
      <c r="B231" s="4">
        <v>3.4</v>
      </c>
      <c r="C231" s="4">
        <v>3.8</v>
      </c>
      <c r="D231" s="4">
        <v>4.8</v>
      </c>
      <c r="E231" s="4">
        <v>0.3</v>
      </c>
      <c r="F231" s="4">
        <v>1</v>
      </c>
      <c r="G231" s="4">
        <v>0.4</v>
      </c>
      <c r="H231" s="4">
        <v>1.1000000000000001</v>
      </c>
      <c r="I231" s="4">
        <v>-2</v>
      </c>
      <c r="J231" s="4"/>
      <c r="K231" s="4"/>
      <c r="L231" s="4"/>
      <c r="M231" s="4">
        <v>1.9</v>
      </c>
      <c r="N231" s="4">
        <v>0.1</v>
      </c>
      <c r="O231" s="4">
        <v>0.6</v>
      </c>
      <c r="P231" s="4">
        <v>4</v>
      </c>
      <c r="Q231" s="4">
        <v>-0.1</v>
      </c>
      <c r="R231" s="1"/>
      <c r="S231" s="1"/>
      <c r="T231" s="1"/>
      <c r="Y231" s="21">
        <v>98.721190476190472</v>
      </c>
      <c r="Z231" s="29">
        <f t="shared" si="3"/>
        <v>1.2788095238095281</v>
      </c>
      <c r="AA231" s="29"/>
      <c r="AM231" s="15" t="e">
        <v>#N/A</v>
      </c>
      <c r="AN231" t="e">
        <v>#N/A</v>
      </c>
      <c r="AO231" t="e">
        <v>#N/A</v>
      </c>
      <c r="BE231" s="30" t="e">
        <v>#N/A</v>
      </c>
      <c r="BF231" t="e">
        <v>#N/A</v>
      </c>
      <c r="BG231" t="e">
        <v>#N/A</v>
      </c>
    </row>
    <row r="232" spans="1:59" x14ac:dyDescent="0.25">
      <c r="A232" s="2">
        <v>38077</v>
      </c>
      <c r="B232" s="4">
        <v>3.4</v>
      </c>
      <c r="C232" s="4">
        <v>3.7</v>
      </c>
      <c r="D232" s="4">
        <v>4.8</v>
      </c>
      <c r="E232" s="4">
        <v>0.1</v>
      </c>
      <c r="F232" s="4">
        <v>1</v>
      </c>
      <c r="G232" s="4">
        <v>0.2</v>
      </c>
      <c r="H232" s="4">
        <v>1.1000000000000001</v>
      </c>
      <c r="I232" s="4">
        <v>-3</v>
      </c>
      <c r="J232" s="4"/>
      <c r="K232" s="4"/>
      <c r="L232" s="4"/>
      <c r="M232" s="4">
        <v>1.3</v>
      </c>
      <c r="N232" s="4">
        <v>1</v>
      </c>
      <c r="O232" s="4">
        <v>1</v>
      </c>
      <c r="P232" s="4">
        <v>4</v>
      </c>
      <c r="Q232" s="4">
        <v>0.6</v>
      </c>
      <c r="R232" s="1"/>
      <c r="S232" s="1"/>
      <c r="T232" s="1"/>
      <c r="Y232" s="21">
        <v>98.857826086956507</v>
      </c>
      <c r="Z232" s="29">
        <f t="shared" si="3"/>
        <v>1.1421739130434929</v>
      </c>
      <c r="AA232" s="29"/>
      <c r="AM232" s="15" t="e">
        <v>#N/A</v>
      </c>
      <c r="AN232" t="e">
        <v>#N/A</v>
      </c>
      <c r="AO232" t="e">
        <v>#N/A</v>
      </c>
      <c r="BE232" s="30" t="e">
        <v>#N/A</v>
      </c>
      <c r="BF232" t="e">
        <v>#N/A</v>
      </c>
      <c r="BG232" t="e">
        <v>#N/A</v>
      </c>
    </row>
    <row r="233" spans="1:59" x14ac:dyDescent="0.25">
      <c r="A233" s="2">
        <v>38046</v>
      </c>
      <c r="B233" s="4">
        <v>3.7</v>
      </c>
      <c r="C233" s="4">
        <v>3.9</v>
      </c>
      <c r="D233" s="4">
        <v>4.8</v>
      </c>
      <c r="E233" s="4">
        <v>0.2</v>
      </c>
      <c r="F233" s="4">
        <v>1.1000000000000001</v>
      </c>
      <c r="G233" s="4">
        <v>0.2</v>
      </c>
      <c r="H233" s="4">
        <v>1.3</v>
      </c>
      <c r="I233" s="4">
        <v>-2</v>
      </c>
      <c r="J233" s="4"/>
      <c r="K233" s="4"/>
      <c r="L233" s="4"/>
      <c r="M233" s="4">
        <v>2.2000000000000002</v>
      </c>
      <c r="N233" s="4">
        <v>-0.4</v>
      </c>
      <c r="O233" s="4">
        <v>-0.4</v>
      </c>
      <c r="P233" s="4">
        <v>4</v>
      </c>
      <c r="Q233" s="4">
        <v>0.3</v>
      </c>
      <c r="R233" s="1"/>
      <c r="S233" s="1"/>
      <c r="T233" s="1"/>
      <c r="Y233" s="21">
        <v>98.854375000000019</v>
      </c>
      <c r="Z233" s="29">
        <f t="shared" si="3"/>
        <v>1.1456249999999812</v>
      </c>
      <c r="AA233" s="29"/>
      <c r="AM233" s="15" t="e">
        <v>#N/A</v>
      </c>
      <c r="AN233" t="e">
        <v>#N/A</v>
      </c>
      <c r="AO233" t="e">
        <v>#N/A</v>
      </c>
      <c r="BE233" s="30" t="e">
        <v>#N/A</v>
      </c>
      <c r="BF233" t="e">
        <v>#N/A</v>
      </c>
      <c r="BG233" t="e">
        <v>#N/A</v>
      </c>
    </row>
    <row r="234" spans="1:59" x14ac:dyDescent="0.25">
      <c r="A234" s="2">
        <v>38017</v>
      </c>
      <c r="B234" s="4">
        <v>3.8</v>
      </c>
      <c r="C234" s="4">
        <v>4</v>
      </c>
      <c r="D234" s="4">
        <v>4.8</v>
      </c>
      <c r="E234" s="4">
        <v>-0.6</v>
      </c>
      <c r="F234" s="4">
        <v>1.2</v>
      </c>
      <c r="G234" s="4">
        <v>-0.5</v>
      </c>
      <c r="H234" s="4">
        <v>1.4</v>
      </c>
      <c r="I234" s="4">
        <v>0</v>
      </c>
      <c r="J234" s="4"/>
      <c r="K234" s="4"/>
      <c r="L234" s="4"/>
      <c r="M234" s="4">
        <v>3.8</v>
      </c>
      <c r="N234" s="4">
        <v>2.2999999999999998</v>
      </c>
      <c r="O234" s="4">
        <v>2.1</v>
      </c>
      <c r="P234" s="4">
        <v>3.75</v>
      </c>
      <c r="Q234" s="4">
        <v>-0.4</v>
      </c>
      <c r="R234" s="1"/>
      <c r="S234" s="1"/>
      <c r="T234" s="1"/>
      <c r="Y234" s="21">
        <v>98.821190476190466</v>
      </c>
      <c r="Z234" s="29">
        <f t="shared" si="3"/>
        <v>1.1788095238095337</v>
      </c>
      <c r="AA234" s="29"/>
      <c r="AM234" s="15" t="e">
        <v>#N/A</v>
      </c>
      <c r="AN234" t="e">
        <v>#N/A</v>
      </c>
      <c r="AO234" t="e">
        <v>#N/A</v>
      </c>
      <c r="BE234" s="30" t="e">
        <v>#N/A</v>
      </c>
      <c r="BF234" t="e">
        <v>#N/A</v>
      </c>
      <c r="BG234" t="e">
        <v>#N/A</v>
      </c>
    </row>
    <row r="235" spans="1:59" x14ac:dyDescent="0.25">
      <c r="A235" s="2">
        <v>37986</v>
      </c>
      <c r="B235" s="4">
        <v>3.9</v>
      </c>
      <c r="C235" s="4">
        <v>3.9</v>
      </c>
      <c r="D235" s="4">
        <v>4.9000000000000004</v>
      </c>
      <c r="E235" s="4">
        <v>0.4</v>
      </c>
      <c r="F235" s="4">
        <v>0.9</v>
      </c>
      <c r="G235" s="4">
        <v>0.3</v>
      </c>
      <c r="H235" s="4">
        <v>1.3</v>
      </c>
      <c r="I235" s="4">
        <v>-5</v>
      </c>
      <c r="J235" s="4"/>
      <c r="K235" s="4"/>
      <c r="L235" s="4"/>
      <c r="M235" s="4">
        <v>-0.2</v>
      </c>
      <c r="N235" s="4">
        <v>0.5</v>
      </c>
      <c r="O235" s="4">
        <v>0.1</v>
      </c>
      <c r="P235" s="4">
        <v>3.75</v>
      </c>
      <c r="Q235" s="4">
        <v>0.7</v>
      </c>
      <c r="R235" s="1"/>
      <c r="S235" s="1"/>
      <c r="T235" s="1"/>
      <c r="Y235" s="21">
        <v>98.793068181818214</v>
      </c>
      <c r="Z235" s="29">
        <f t="shared" si="3"/>
        <v>1.2069318181817863</v>
      </c>
      <c r="AA235" s="29"/>
      <c r="AM235" s="15" t="e">
        <v>#N/A</v>
      </c>
      <c r="AN235" t="e">
        <v>#N/A</v>
      </c>
      <c r="AO235" t="e">
        <v>#N/A</v>
      </c>
      <c r="BE235" s="30" t="e">
        <v>#N/A</v>
      </c>
      <c r="BF235" t="e">
        <v>#N/A</v>
      </c>
      <c r="BG235" t="e">
        <v>#N/A</v>
      </c>
    </row>
    <row r="236" spans="1:59" x14ac:dyDescent="0.25">
      <c r="A236" s="2">
        <v>37955</v>
      </c>
      <c r="B236" s="4">
        <v>3.7</v>
      </c>
      <c r="C236" s="4">
        <v>3.6</v>
      </c>
      <c r="D236" s="4">
        <v>4.9000000000000004</v>
      </c>
      <c r="E236" s="4">
        <v>-0.1</v>
      </c>
      <c r="F236" s="4">
        <v>1.1000000000000001</v>
      </c>
      <c r="G236" s="4">
        <v>0</v>
      </c>
      <c r="H236" s="4">
        <v>1.3</v>
      </c>
      <c r="I236" s="4">
        <v>-6</v>
      </c>
      <c r="J236" s="4"/>
      <c r="K236" s="4"/>
      <c r="L236" s="4"/>
      <c r="M236" s="4">
        <v>0.9</v>
      </c>
      <c r="N236" s="4">
        <v>-0.2</v>
      </c>
      <c r="O236" s="4">
        <v>-0.3</v>
      </c>
      <c r="P236" s="4">
        <v>3.75</v>
      </c>
      <c r="Q236" s="4">
        <v>-0.3</v>
      </c>
      <c r="R236" s="1"/>
      <c r="S236" s="1"/>
      <c r="T236" s="1"/>
      <c r="Y236" s="21">
        <v>98.809999999999988</v>
      </c>
      <c r="Z236" s="29">
        <f t="shared" si="3"/>
        <v>1.1900000000000119</v>
      </c>
      <c r="AA236" s="29"/>
      <c r="AM236" s="15" t="e">
        <v>#N/A</v>
      </c>
      <c r="AN236" t="e">
        <v>#N/A</v>
      </c>
      <c r="AO236" t="e">
        <v>#N/A</v>
      </c>
      <c r="BE236" s="30" t="e">
        <v>#N/A</v>
      </c>
      <c r="BF236" t="e">
        <v>#N/A</v>
      </c>
      <c r="BG236" t="e">
        <v>#N/A</v>
      </c>
    </row>
    <row r="237" spans="1:59" x14ac:dyDescent="0.25">
      <c r="A237" s="2">
        <v>37925</v>
      </c>
      <c r="B237" s="4">
        <v>3.6</v>
      </c>
      <c r="C237" s="4">
        <v>3.5</v>
      </c>
      <c r="D237" s="4">
        <v>5</v>
      </c>
      <c r="E237" s="4">
        <v>0.1</v>
      </c>
      <c r="F237" s="4">
        <v>1.2</v>
      </c>
      <c r="G237" s="4">
        <v>0.1</v>
      </c>
      <c r="H237" s="4">
        <v>1.4</v>
      </c>
      <c r="I237" s="4">
        <v>-3</v>
      </c>
      <c r="J237" s="4"/>
      <c r="K237" s="4"/>
      <c r="L237" s="4"/>
      <c r="M237" s="4">
        <v>0.8</v>
      </c>
      <c r="N237" s="4">
        <v>0.3</v>
      </c>
      <c r="O237" s="4">
        <v>0.2</v>
      </c>
      <c r="P237" s="4">
        <v>3.5</v>
      </c>
      <c r="Q237" s="4">
        <v>0.1</v>
      </c>
      <c r="R237" s="1"/>
      <c r="S237" s="1"/>
      <c r="T237" s="1"/>
      <c r="Y237" s="21">
        <v>98.821521739130432</v>
      </c>
      <c r="Z237" s="29">
        <f t="shared" si="3"/>
        <v>1.1784782608695679</v>
      </c>
      <c r="AA237" s="29"/>
      <c r="AM237" s="15" t="e">
        <v>#N/A</v>
      </c>
      <c r="AN237" t="e">
        <v>#N/A</v>
      </c>
      <c r="AO237" t="e">
        <v>#N/A</v>
      </c>
      <c r="BE237" s="30" t="e">
        <v>#N/A</v>
      </c>
      <c r="BF237" t="e">
        <v>#N/A</v>
      </c>
      <c r="BG237" t="e">
        <v>#N/A</v>
      </c>
    </row>
    <row r="238" spans="1:59" x14ac:dyDescent="0.25">
      <c r="A238" s="2">
        <v>37894</v>
      </c>
      <c r="B238" s="4">
        <v>3.4</v>
      </c>
      <c r="C238" s="4">
        <v>3.1</v>
      </c>
      <c r="D238" s="4">
        <v>5</v>
      </c>
      <c r="E238" s="4">
        <v>0.3</v>
      </c>
      <c r="F238" s="4">
        <v>1.3</v>
      </c>
      <c r="G238" s="4">
        <v>0.3</v>
      </c>
      <c r="H238" s="4">
        <v>1.4</v>
      </c>
      <c r="I238" s="4">
        <v>-3</v>
      </c>
      <c r="J238" s="4"/>
      <c r="K238" s="4"/>
      <c r="L238" s="4"/>
      <c r="M238" s="4">
        <v>2.6</v>
      </c>
      <c r="N238" s="4">
        <v>0.7</v>
      </c>
      <c r="O238" s="4">
        <v>0.6</v>
      </c>
      <c r="P238" s="4">
        <v>3.5</v>
      </c>
      <c r="Q238" s="4">
        <v>0.6</v>
      </c>
      <c r="R238" s="1"/>
      <c r="S238" s="1"/>
      <c r="T238" s="1"/>
      <c r="Y238" s="21">
        <v>98.84136363636361</v>
      </c>
      <c r="Z238" s="29">
        <f t="shared" si="3"/>
        <v>1.1586363636363899</v>
      </c>
      <c r="AA238" s="29"/>
      <c r="AM238" s="15" t="e">
        <v>#N/A</v>
      </c>
      <c r="AN238" t="e">
        <v>#N/A</v>
      </c>
      <c r="AO238" t="e">
        <v>#N/A</v>
      </c>
      <c r="BE238" s="30" t="e">
        <v>#N/A</v>
      </c>
      <c r="BF238" t="e">
        <v>#N/A</v>
      </c>
      <c r="BG238" t="e">
        <v>#N/A</v>
      </c>
    </row>
    <row r="239" spans="1:59" x14ac:dyDescent="0.25">
      <c r="A239" s="2">
        <v>37864</v>
      </c>
      <c r="B239" s="4">
        <v>3.1</v>
      </c>
      <c r="C239" s="4">
        <v>2.9</v>
      </c>
      <c r="D239" s="4">
        <v>5.0999999999999996</v>
      </c>
      <c r="E239" s="4">
        <v>0.4</v>
      </c>
      <c r="F239" s="4">
        <v>1.2</v>
      </c>
      <c r="G239" s="4">
        <v>0.4</v>
      </c>
      <c r="H239" s="4">
        <v>1.4</v>
      </c>
      <c r="I239" s="4">
        <v>-3</v>
      </c>
      <c r="J239" s="4"/>
      <c r="K239" s="4"/>
      <c r="L239" s="4"/>
      <c r="M239" s="4">
        <v>2.1</v>
      </c>
      <c r="N239" s="4">
        <v>0.1</v>
      </c>
      <c r="O239" s="4">
        <v>0.2</v>
      </c>
      <c r="P239" s="4">
        <v>3.5</v>
      </c>
      <c r="Q239" s="4">
        <v>0.1</v>
      </c>
      <c r="R239" s="1"/>
      <c r="S239" s="1"/>
      <c r="T239" s="1"/>
      <c r="Y239" s="21">
        <v>98.845714285714294</v>
      </c>
      <c r="Z239" s="29">
        <f t="shared" si="3"/>
        <v>1.1542857142857059</v>
      </c>
      <c r="AA239" s="29"/>
      <c r="AM239" s="15" t="e">
        <v>#N/A</v>
      </c>
      <c r="AN239" t="e">
        <v>#N/A</v>
      </c>
      <c r="AO239" t="e">
        <v>#N/A</v>
      </c>
      <c r="BE239" s="30" t="e">
        <v>#N/A</v>
      </c>
      <c r="BF239" t="e">
        <v>#N/A</v>
      </c>
      <c r="BG239" t="e">
        <v>#N/A</v>
      </c>
    </row>
    <row r="240" spans="1:59" x14ac:dyDescent="0.25">
      <c r="A240" s="2">
        <v>37833</v>
      </c>
      <c r="B240" s="4">
        <v>3</v>
      </c>
      <c r="C240" s="4">
        <v>2.7</v>
      </c>
      <c r="D240" s="4">
        <v>5.0999999999999996</v>
      </c>
      <c r="E240" s="4">
        <v>-0.1</v>
      </c>
      <c r="F240" s="4">
        <v>1.3</v>
      </c>
      <c r="G240" s="4">
        <v>-0.1</v>
      </c>
      <c r="H240" s="4">
        <v>1.3</v>
      </c>
      <c r="I240" s="4">
        <v>-1</v>
      </c>
      <c r="J240" s="4"/>
      <c r="K240" s="4"/>
      <c r="L240" s="4"/>
      <c r="M240" s="4">
        <v>2.6</v>
      </c>
      <c r="N240" s="4">
        <v>0</v>
      </c>
      <c r="O240" s="4">
        <v>0.2</v>
      </c>
      <c r="P240" s="4">
        <v>3.5</v>
      </c>
      <c r="Q240" s="4">
        <v>0.2</v>
      </c>
      <c r="R240" s="1"/>
      <c r="S240" s="1"/>
      <c r="T240" s="1"/>
      <c r="Y240" s="21">
        <v>98.912954545454525</v>
      </c>
      <c r="Z240" s="29">
        <f t="shared" si="3"/>
        <v>1.0870454545454749</v>
      </c>
      <c r="AA240" s="29"/>
      <c r="AM240" s="15" t="e">
        <v>#N/A</v>
      </c>
      <c r="AN240" t="e">
        <v>#N/A</v>
      </c>
      <c r="AO240" t="e">
        <v>#N/A</v>
      </c>
      <c r="BE240" s="30" t="e">
        <v>#N/A</v>
      </c>
      <c r="BF240" t="e">
        <v>#N/A</v>
      </c>
      <c r="BG240" t="e">
        <v>#N/A</v>
      </c>
    </row>
    <row r="241" spans="1:59" x14ac:dyDescent="0.25">
      <c r="A241" s="2">
        <v>37802</v>
      </c>
      <c r="B241" s="4">
        <v>3.1</v>
      </c>
      <c r="C241" s="4">
        <v>2.8</v>
      </c>
      <c r="D241" s="4">
        <v>4.9000000000000004</v>
      </c>
      <c r="E241" s="4">
        <v>-0.1</v>
      </c>
      <c r="F241" s="4">
        <v>1</v>
      </c>
      <c r="G241" s="4">
        <v>-0.2</v>
      </c>
      <c r="H241" s="4">
        <v>1.1000000000000001</v>
      </c>
      <c r="I241" s="4">
        <v>-2</v>
      </c>
      <c r="J241" s="4"/>
      <c r="K241" s="4"/>
      <c r="L241" s="4"/>
      <c r="M241" s="4">
        <v>3</v>
      </c>
      <c r="N241" s="4">
        <v>1.4</v>
      </c>
      <c r="O241" s="4">
        <v>1.4</v>
      </c>
      <c r="P241" s="4">
        <v>3.75</v>
      </c>
      <c r="Q241" s="4">
        <v>0.7</v>
      </c>
      <c r="R241" s="1"/>
      <c r="S241" s="1"/>
      <c r="T241" s="1"/>
      <c r="Y241" s="21">
        <v>98.922023809523822</v>
      </c>
      <c r="Z241" s="29">
        <f t="shared" si="3"/>
        <v>1.0779761904761784</v>
      </c>
      <c r="AA241" s="29"/>
      <c r="AM241" s="15" t="e">
        <v>#N/A</v>
      </c>
      <c r="AN241" t="e">
        <v>#N/A</v>
      </c>
      <c r="AO241" t="e">
        <v>#N/A</v>
      </c>
      <c r="BE241" s="30" t="e">
        <v>#N/A</v>
      </c>
      <c r="BF241" t="e">
        <v>#N/A</v>
      </c>
      <c r="BG241" t="e">
        <v>#N/A</v>
      </c>
    </row>
    <row r="242" spans="1:59" x14ac:dyDescent="0.25">
      <c r="A242" s="2">
        <v>37772</v>
      </c>
      <c r="B242" s="4">
        <v>3.1</v>
      </c>
      <c r="C242" s="4">
        <v>3.3</v>
      </c>
      <c r="D242" s="4">
        <v>5</v>
      </c>
      <c r="E242" s="4">
        <v>0.1</v>
      </c>
      <c r="F242" s="4">
        <v>1.3</v>
      </c>
      <c r="G242" s="4">
        <v>0</v>
      </c>
      <c r="H242" s="4">
        <v>1.3</v>
      </c>
      <c r="I242" s="4">
        <v>-3</v>
      </c>
      <c r="J242" s="4"/>
      <c r="K242" s="4"/>
      <c r="L242" s="4"/>
      <c r="M242" s="4">
        <v>1.5</v>
      </c>
      <c r="N242" s="4">
        <v>-0.9</v>
      </c>
      <c r="O242" s="4">
        <v>-0.6</v>
      </c>
      <c r="P242" s="4">
        <v>3.75</v>
      </c>
      <c r="Q242" s="4">
        <v>-0.3</v>
      </c>
      <c r="R242" s="1"/>
      <c r="S242" s="1"/>
      <c r="T242" s="1"/>
      <c r="Y242" s="21">
        <v>98.785357142857151</v>
      </c>
      <c r="Z242" s="29">
        <f t="shared" si="3"/>
        <v>1.2146428571428487</v>
      </c>
      <c r="AA242" s="29"/>
      <c r="AM242" s="15" t="e">
        <v>#N/A</v>
      </c>
      <c r="AN242" t="e">
        <v>#N/A</v>
      </c>
      <c r="AO242" t="e">
        <v>#N/A</v>
      </c>
      <c r="BE242" s="30" t="e">
        <v>#N/A</v>
      </c>
      <c r="BF242" t="e">
        <v>#N/A</v>
      </c>
      <c r="BG242" t="e">
        <v>#N/A</v>
      </c>
    </row>
    <row r="243" spans="1:59" x14ac:dyDescent="0.25">
      <c r="A243" s="2">
        <v>37741</v>
      </c>
      <c r="B243" s="4">
        <v>3</v>
      </c>
      <c r="C243" s="4">
        <v>3.1</v>
      </c>
      <c r="D243" s="4">
        <v>5.0999999999999996</v>
      </c>
      <c r="E243" s="4">
        <v>0.4</v>
      </c>
      <c r="F243" s="4">
        <v>1.5</v>
      </c>
      <c r="G243" s="4">
        <v>0.3</v>
      </c>
      <c r="H243" s="4">
        <v>1.4</v>
      </c>
      <c r="I243" s="4">
        <v>-5</v>
      </c>
      <c r="J243" s="4"/>
      <c r="K243" s="4"/>
      <c r="L243" s="4"/>
      <c r="M243" s="4">
        <v>4.8</v>
      </c>
      <c r="N243" s="4">
        <v>1</v>
      </c>
      <c r="O243" s="4">
        <v>0.4</v>
      </c>
      <c r="P243" s="4">
        <v>3.75</v>
      </c>
      <c r="Q243" s="4">
        <v>0.7</v>
      </c>
      <c r="R243" s="1"/>
      <c r="S243" s="1"/>
      <c r="T243" s="1"/>
      <c r="Y243" s="21">
        <v>98.78357142857142</v>
      </c>
      <c r="Z243" s="29">
        <f t="shared" si="3"/>
        <v>1.2164285714285796</v>
      </c>
      <c r="AA243" s="29"/>
      <c r="AM243" s="15" t="e">
        <v>#N/A</v>
      </c>
      <c r="AN243" t="e">
        <v>#N/A</v>
      </c>
      <c r="AO243" t="e">
        <v>#N/A</v>
      </c>
      <c r="BE243" s="30" t="e">
        <v>#N/A</v>
      </c>
      <c r="BF243" t="e">
        <v>#N/A</v>
      </c>
      <c r="BG243" t="e">
        <v>#N/A</v>
      </c>
    </row>
    <row r="244" spans="1:59" x14ac:dyDescent="0.25">
      <c r="A244" s="2">
        <v>37711</v>
      </c>
      <c r="B244" s="4">
        <v>3</v>
      </c>
      <c r="C244" s="4">
        <v>2.9</v>
      </c>
      <c r="D244" s="4">
        <v>5.2</v>
      </c>
      <c r="E244" s="4">
        <v>0.3</v>
      </c>
      <c r="F244" s="4">
        <v>1.5</v>
      </c>
      <c r="G244" s="4">
        <v>0.4</v>
      </c>
      <c r="H244" s="4">
        <v>1.5</v>
      </c>
      <c r="I244" s="4">
        <v>-10</v>
      </c>
      <c r="J244" s="4"/>
      <c r="K244" s="4"/>
      <c r="L244" s="4"/>
      <c r="M244" s="4">
        <v>-0.6</v>
      </c>
      <c r="N244" s="4">
        <v>0.6</v>
      </c>
      <c r="O244" s="4">
        <v>0.7</v>
      </c>
      <c r="P244" s="4">
        <v>3.75</v>
      </c>
      <c r="Q244" s="4">
        <v>-0.2</v>
      </c>
      <c r="R244" s="1"/>
      <c r="S244" s="1"/>
      <c r="T244" s="1"/>
      <c r="Y244" s="21">
        <v>98.757828571428576</v>
      </c>
      <c r="Z244" s="29">
        <f t="shared" si="3"/>
        <v>1.2421714285714245</v>
      </c>
      <c r="AA244" s="29"/>
      <c r="AM244" s="15" t="e">
        <v>#N/A</v>
      </c>
      <c r="AN244" t="e">
        <v>#N/A</v>
      </c>
      <c r="AO244" t="e">
        <v>#N/A</v>
      </c>
      <c r="BE244" s="30" t="e">
        <v>#N/A</v>
      </c>
      <c r="BF244" t="e">
        <v>#N/A</v>
      </c>
      <c r="BG244" t="e">
        <v>#N/A</v>
      </c>
    </row>
    <row r="245" spans="1:59" x14ac:dyDescent="0.25">
      <c r="A245" s="2">
        <v>37680</v>
      </c>
      <c r="B245" s="4">
        <v>3.1</v>
      </c>
      <c r="C245" s="4">
        <v>2.4</v>
      </c>
      <c r="D245" s="4">
        <v>5.0999999999999996</v>
      </c>
      <c r="E245" s="4">
        <v>0.3</v>
      </c>
      <c r="F245" s="4">
        <v>1.7</v>
      </c>
      <c r="G245" s="4">
        <v>0.4</v>
      </c>
      <c r="H245" s="4">
        <v>1.6</v>
      </c>
      <c r="I245" s="4">
        <v>-9</v>
      </c>
      <c r="J245" s="4"/>
      <c r="K245" s="4"/>
      <c r="L245" s="4"/>
      <c r="M245" s="4">
        <v>1.3</v>
      </c>
      <c r="N245" s="4">
        <v>0.2</v>
      </c>
      <c r="O245" s="4">
        <v>0</v>
      </c>
      <c r="P245" s="4">
        <v>3.75</v>
      </c>
      <c r="Q245" s="4">
        <v>0.5</v>
      </c>
      <c r="R245" s="1"/>
      <c r="S245" s="1"/>
      <c r="T245" s="1"/>
      <c r="Y245" s="21">
        <v>98.684750000000022</v>
      </c>
      <c r="Z245" s="29">
        <f t="shared" si="3"/>
        <v>1.3152499999999776</v>
      </c>
      <c r="AA245" s="29"/>
      <c r="AM245" s="15" t="e">
        <v>#N/A</v>
      </c>
      <c r="AN245" t="e">
        <v>#N/A</v>
      </c>
      <c r="AO245" t="e">
        <v>#N/A</v>
      </c>
      <c r="BE245" s="30" t="e">
        <v>#N/A</v>
      </c>
      <c r="BF245" t="e">
        <v>#N/A</v>
      </c>
      <c r="BG245" t="e">
        <v>#N/A</v>
      </c>
    </row>
    <row r="246" spans="1:59" x14ac:dyDescent="0.25">
      <c r="A246" s="2">
        <v>37652</v>
      </c>
      <c r="B246" s="4">
        <v>3.1</v>
      </c>
      <c r="C246" s="4">
        <v>2.6</v>
      </c>
      <c r="D246" s="4">
        <v>5</v>
      </c>
      <c r="E246" s="4">
        <v>-0.9</v>
      </c>
      <c r="F246" s="4">
        <v>1.5</v>
      </c>
      <c r="G246" s="4">
        <v>-0.6</v>
      </c>
      <c r="H246" s="4">
        <v>1.3</v>
      </c>
      <c r="I246" s="4">
        <v>-3</v>
      </c>
      <c r="J246" s="4"/>
      <c r="K246" s="4"/>
      <c r="L246" s="4"/>
      <c r="M246" s="4">
        <v>4.0999999999999996</v>
      </c>
      <c r="N246" s="4">
        <v>-0.9</v>
      </c>
      <c r="O246" s="4">
        <v>-0.4</v>
      </c>
      <c r="P246" s="4">
        <v>4</v>
      </c>
      <c r="Q246" s="4">
        <v>0.3</v>
      </c>
      <c r="R246" s="1"/>
      <c r="S246" s="1"/>
      <c r="T246" s="1"/>
      <c r="Y246" s="21">
        <v>98.671136363636336</v>
      </c>
      <c r="Z246" s="29">
        <f t="shared" si="3"/>
        <v>1.3288636363636641</v>
      </c>
      <c r="AA246" s="29"/>
      <c r="AM246" s="15" t="e">
        <v>#N/A</v>
      </c>
      <c r="AN246" t="e">
        <v>#N/A</v>
      </c>
      <c r="AO246" t="e">
        <v>#N/A</v>
      </c>
      <c r="BE246" s="30" t="e">
        <v>#N/A</v>
      </c>
      <c r="BF246" t="e">
        <v>#N/A</v>
      </c>
      <c r="BG246" t="e">
        <v>#N/A</v>
      </c>
    </row>
    <row r="247" spans="1:59" x14ac:dyDescent="0.25">
      <c r="A247" s="2">
        <v>37621</v>
      </c>
      <c r="B247" s="4">
        <v>3</v>
      </c>
      <c r="C247" s="4">
        <v>2.7</v>
      </c>
      <c r="D247" s="4">
        <v>5.0999999999999996</v>
      </c>
      <c r="E247" s="4">
        <v>0.5</v>
      </c>
      <c r="F247" s="4">
        <v>1.7</v>
      </c>
      <c r="G247" s="4">
        <v>0.4</v>
      </c>
      <c r="H247" s="4">
        <v>1.7</v>
      </c>
      <c r="I247" s="4">
        <v>-4</v>
      </c>
      <c r="J247" s="4"/>
      <c r="K247" s="4"/>
      <c r="L247" s="4"/>
      <c r="M247" s="4">
        <v>1.7</v>
      </c>
      <c r="N247" s="4">
        <v>-0.3</v>
      </c>
      <c r="O247" s="4">
        <v>0.1</v>
      </c>
      <c r="P247" s="4">
        <v>4</v>
      </c>
      <c r="Q247" s="4">
        <v>0.1</v>
      </c>
      <c r="R247" s="1"/>
      <c r="S247" s="1"/>
      <c r="T247" s="1"/>
      <c r="Y247" s="21">
        <v>98.616904761904763</v>
      </c>
      <c r="Z247" s="29">
        <f t="shared" si="3"/>
        <v>1.3830952380952368</v>
      </c>
      <c r="AA247" s="29"/>
      <c r="AM247" s="15" t="e">
        <v>#N/A</v>
      </c>
      <c r="AN247" t="e">
        <v>#N/A</v>
      </c>
      <c r="AO247" t="e">
        <v>#N/A</v>
      </c>
      <c r="BE247" s="30" t="e">
        <v>#N/A</v>
      </c>
      <c r="BF247" t="e">
        <v>#N/A</v>
      </c>
      <c r="BG247" t="e">
        <v>#N/A</v>
      </c>
    </row>
    <row r="248" spans="1:59" x14ac:dyDescent="0.25">
      <c r="A248" s="2">
        <v>37590</v>
      </c>
      <c r="B248" s="4">
        <v>3.2</v>
      </c>
      <c r="C248" s="4">
        <v>2.9</v>
      </c>
      <c r="D248" s="4">
        <v>5.2</v>
      </c>
      <c r="E248" s="4">
        <v>0</v>
      </c>
      <c r="F248" s="4">
        <v>1.6</v>
      </c>
      <c r="G248" s="4">
        <v>0</v>
      </c>
      <c r="H248" s="4">
        <v>1.5</v>
      </c>
      <c r="I248" s="4">
        <v>2</v>
      </c>
      <c r="J248" s="4"/>
      <c r="K248" s="4"/>
      <c r="L248" s="4"/>
      <c r="M248" s="4">
        <v>2</v>
      </c>
      <c r="N248" s="4">
        <v>0.6</v>
      </c>
      <c r="O248" s="4">
        <v>0.5</v>
      </c>
      <c r="P248" s="4">
        <v>4</v>
      </c>
      <c r="Q248" s="4">
        <v>0.3</v>
      </c>
      <c r="R248" s="1"/>
      <c r="S248" s="1"/>
      <c r="T248" s="1"/>
      <c r="Y248" s="21">
        <v>98.588250000000002</v>
      </c>
      <c r="Z248" s="29">
        <f t="shared" si="3"/>
        <v>1.4117499999999978</v>
      </c>
      <c r="AA248" s="29"/>
      <c r="AM248" s="15" t="e">
        <v>#N/A</v>
      </c>
      <c r="AN248" t="e">
        <v>#N/A</v>
      </c>
      <c r="AO248" t="e">
        <v>#N/A</v>
      </c>
      <c r="BE248" s="30" t="e">
        <v>#N/A</v>
      </c>
      <c r="BF248" t="e">
        <v>#N/A</v>
      </c>
      <c r="BG248" t="e">
        <v>#N/A</v>
      </c>
    </row>
    <row r="249" spans="1:59" x14ac:dyDescent="0.25">
      <c r="A249" s="2">
        <v>37560</v>
      </c>
      <c r="B249" s="4">
        <v>3.2</v>
      </c>
      <c r="C249" s="4">
        <v>3</v>
      </c>
      <c r="D249" s="4">
        <v>5.2</v>
      </c>
      <c r="E249" s="4">
        <v>0.2</v>
      </c>
      <c r="F249" s="4">
        <v>1.6</v>
      </c>
      <c r="G249" s="4">
        <v>0.2</v>
      </c>
      <c r="H249" s="4">
        <v>1.4</v>
      </c>
      <c r="I249" s="4">
        <v>1</v>
      </c>
      <c r="J249" s="4"/>
      <c r="K249" s="4"/>
      <c r="L249" s="4"/>
      <c r="M249" s="4">
        <v>4</v>
      </c>
      <c r="N249" s="4">
        <v>0.5</v>
      </c>
      <c r="O249" s="4">
        <v>0.4</v>
      </c>
      <c r="P249" s="4">
        <v>4</v>
      </c>
      <c r="Q249" s="4">
        <v>0.3</v>
      </c>
      <c r="R249" s="1"/>
      <c r="S249" s="1"/>
      <c r="T249" s="1"/>
      <c r="Y249" s="21">
        <v>98.361739130434771</v>
      </c>
      <c r="Z249" s="29">
        <f t="shared" si="3"/>
        <v>1.6382608695652294</v>
      </c>
      <c r="AA249" s="29"/>
      <c r="AM249" s="15" t="e">
        <v>#N/A</v>
      </c>
      <c r="AN249" t="e">
        <v>#N/A</v>
      </c>
      <c r="AO249" t="e">
        <v>#N/A</v>
      </c>
      <c r="BE249" s="30" t="e">
        <v>#N/A</v>
      </c>
      <c r="BF249" t="e">
        <v>#N/A</v>
      </c>
      <c r="BG249" t="e">
        <v>#N/A</v>
      </c>
    </row>
    <row r="250" spans="1:59" x14ac:dyDescent="0.25">
      <c r="A250" s="2">
        <v>37529</v>
      </c>
      <c r="B250" s="4">
        <v>3.5</v>
      </c>
      <c r="C250" s="4">
        <v>3.3</v>
      </c>
      <c r="D250" s="4">
        <v>5.3</v>
      </c>
      <c r="E250" s="4">
        <v>0.2</v>
      </c>
      <c r="F250" s="4">
        <v>1.2</v>
      </c>
      <c r="G250" s="4">
        <v>0.3</v>
      </c>
      <c r="H250" s="4">
        <v>1</v>
      </c>
      <c r="I250" s="4">
        <v>4</v>
      </c>
      <c r="J250" s="4"/>
      <c r="K250" s="4"/>
      <c r="L250" s="4"/>
      <c r="M250" s="4">
        <v>3.4</v>
      </c>
      <c r="N250" s="4">
        <v>-0.2</v>
      </c>
      <c r="O250" s="4">
        <v>0</v>
      </c>
      <c r="P250" s="4">
        <v>4</v>
      </c>
      <c r="Q250" s="4">
        <v>0.6</v>
      </c>
      <c r="R250" s="1"/>
      <c r="S250" s="1"/>
      <c r="T250" s="1"/>
      <c r="Y250" s="21">
        <v>98.269875000000027</v>
      </c>
      <c r="Z250" s="29">
        <f t="shared" si="3"/>
        <v>1.7301249999999726</v>
      </c>
      <c r="AA250" s="29"/>
      <c r="AM250" s="15" t="e">
        <v>#N/A</v>
      </c>
      <c r="AN250" t="e">
        <v>#N/A</v>
      </c>
      <c r="AO250" t="e">
        <v>#N/A</v>
      </c>
      <c r="BE250" s="30" t="e">
        <v>#N/A</v>
      </c>
      <c r="BF250" t="e">
        <v>#N/A</v>
      </c>
      <c r="BG250" t="e">
        <v>#N/A</v>
      </c>
    </row>
    <row r="251" spans="1:59" x14ac:dyDescent="0.25">
      <c r="A251" s="2">
        <v>37499</v>
      </c>
      <c r="B251" s="4">
        <v>3.9</v>
      </c>
      <c r="C251" s="4">
        <v>3.5</v>
      </c>
      <c r="D251" s="4">
        <v>5.2</v>
      </c>
      <c r="E251" s="4">
        <v>0.4</v>
      </c>
      <c r="F251" s="4">
        <v>1.3</v>
      </c>
      <c r="G251" s="4">
        <v>0.3</v>
      </c>
      <c r="H251" s="4">
        <v>1</v>
      </c>
      <c r="I251" s="4">
        <v>2</v>
      </c>
      <c r="J251" s="4"/>
      <c r="K251" s="4"/>
      <c r="L251" s="4"/>
      <c r="M251" s="4">
        <v>4.8</v>
      </c>
      <c r="N251" s="4">
        <v>0</v>
      </c>
      <c r="O251" s="4">
        <v>0.1</v>
      </c>
      <c r="P251" s="4">
        <v>4</v>
      </c>
      <c r="Q251" s="4">
        <v>0.1</v>
      </c>
      <c r="R251" s="1"/>
      <c r="S251" s="1"/>
      <c r="T251" s="1"/>
      <c r="Y251" s="21">
        <v>98.254204545454556</v>
      </c>
      <c r="Z251" s="29">
        <f t="shared" si="3"/>
        <v>1.7457954545454442</v>
      </c>
      <c r="AA251" s="29"/>
      <c r="AM251" s="15" t="e">
        <v>#N/A</v>
      </c>
      <c r="AN251" t="e">
        <v>#N/A</v>
      </c>
      <c r="AO251" t="e">
        <v>#N/A</v>
      </c>
      <c r="BE251" s="30" t="e">
        <v>#N/A</v>
      </c>
      <c r="BF251" t="e">
        <v>#N/A</v>
      </c>
      <c r="BG251" t="e">
        <v>#N/A</v>
      </c>
    </row>
    <row r="252" spans="1:59" x14ac:dyDescent="0.25">
      <c r="A252" s="2">
        <v>37468</v>
      </c>
      <c r="B252" s="4">
        <v>4.2</v>
      </c>
      <c r="C252" s="4">
        <v>3.8</v>
      </c>
      <c r="D252" s="4">
        <v>5.2</v>
      </c>
      <c r="E252" s="4">
        <v>-0.4</v>
      </c>
      <c r="F252" s="4">
        <v>1.5</v>
      </c>
      <c r="G252" s="4">
        <v>-0.3</v>
      </c>
      <c r="H252" s="4">
        <v>1.1000000000000001</v>
      </c>
      <c r="I252" s="4">
        <v>2</v>
      </c>
      <c r="J252" s="4"/>
      <c r="K252" s="4"/>
      <c r="L252" s="4"/>
      <c r="M252" s="4">
        <v>3.8</v>
      </c>
      <c r="N252" s="4">
        <v>1.7</v>
      </c>
      <c r="O252" s="4">
        <v>1.6</v>
      </c>
      <c r="P252" s="4">
        <v>4</v>
      </c>
      <c r="Q252" s="4">
        <v>1.6</v>
      </c>
      <c r="R252" s="1"/>
      <c r="S252" s="1"/>
      <c r="T252" s="1"/>
      <c r="Y252" s="21">
        <v>98.137500000000003</v>
      </c>
      <c r="Z252" s="29">
        <f t="shared" si="3"/>
        <v>1.8624999999999972</v>
      </c>
      <c r="AA252" s="29"/>
      <c r="AM252" s="15" t="e">
        <v>#N/A</v>
      </c>
      <c r="AN252" t="e">
        <v>#N/A</v>
      </c>
      <c r="AO252" t="e">
        <v>#N/A</v>
      </c>
      <c r="BE252" s="30" t="e">
        <v>#N/A</v>
      </c>
      <c r="BF252" t="e">
        <v>#N/A</v>
      </c>
      <c r="BG252" t="e">
        <v>#N/A</v>
      </c>
    </row>
    <row r="253" spans="1:59" x14ac:dyDescent="0.25">
      <c r="A253" s="2">
        <v>37437</v>
      </c>
      <c r="B253" s="4">
        <v>4.2</v>
      </c>
      <c r="C253" s="4">
        <v>3.5</v>
      </c>
      <c r="D253" s="4">
        <v>5.2</v>
      </c>
      <c r="E253" s="4">
        <v>0.1</v>
      </c>
      <c r="F253" s="4">
        <v>1.3</v>
      </c>
      <c r="G253" s="4">
        <v>0</v>
      </c>
      <c r="H253" s="4">
        <v>0.6</v>
      </c>
      <c r="I253" s="4">
        <v>6</v>
      </c>
      <c r="J253" s="4"/>
      <c r="K253" s="4"/>
      <c r="L253" s="4"/>
      <c r="M253" s="4">
        <v>4</v>
      </c>
      <c r="N253" s="4">
        <v>-1.3</v>
      </c>
      <c r="O253" s="4">
        <v>-1.9</v>
      </c>
      <c r="P253" s="4">
        <v>4</v>
      </c>
      <c r="Q253" s="4">
        <v>-2.2000000000000002</v>
      </c>
      <c r="R253" s="1"/>
      <c r="S253" s="1"/>
      <c r="T253" s="1"/>
      <c r="Y253" s="21">
        <v>98.044560000000004</v>
      </c>
      <c r="Z253" s="29">
        <f t="shared" si="3"/>
        <v>1.9554399999999958</v>
      </c>
      <c r="AA253" s="29"/>
      <c r="AM253" s="15" t="e">
        <v>#N/A</v>
      </c>
      <c r="AN253" t="e">
        <v>#N/A</v>
      </c>
      <c r="AO253" t="e">
        <v>#N/A</v>
      </c>
      <c r="BE253" s="30" t="e">
        <v>#N/A</v>
      </c>
      <c r="BF253" t="e">
        <v>#N/A</v>
      </c>
      <c r="BG253" t="e">
        <v>#N/A</v>
      </c>
    </row>
    <row r="254" spans="1:59" x14ac:dyDescent="0.25">
      <c r="A254" s="2">
        <v>37407</v>
      </c>
      <c r="B254" s="4">
        <v>4.4000000000000004</v>
      </c>
      <c r="C254" s="4">
        <v>3.3</v>
      </c>
      <c r="D254" s="4">
        <v>5.2</v>
      </c>
      <c r="E254" s="4">
        <v>0.3</v>
      </c>
      <c r="F254" s="4">
        <v>1.3</v>
      </c>
      <c r="G254" s="4">
        <v>0.2</v>
      </c>
      <c r="H254" s="4">
        <v>0.8</v>
      </c>
      <c r="I254" s="4">
        <v>6</v>
      </c>
      <c r="J254" s="4"/>
      <c r="K254" s="4"/>
      <c r="L254" s="4"/>
      <c r="M254" s="4">
        <v>2.7</v>
      </c>
      <c r="N254" s="4">
        <v>-0.6</v>
      </c>
      <c r="O254" s="4">
        <v>-0.7</v>
      </c>
      <c r="P254" s="4">
        <v>4</v>
      </c>
      <c r="Q254" s="4">
        <v>0.7</v>
      </c>
      <c r="R254" s="1"/>
      <c r="S254" s="1"/>
      <c r="T254" s="1"/>
      <c r="Y254" s="21">
        <v>98.017272727272754</v>
      </c>
      <c r="Z254" s="29">
        <f t="shared" si="3"/>
        <v>1.9827272727272458</v>
      </c>
      <c r="AA254" s="29"/>
      <c r="AM254" s="15" t="e">
        <v>#N/A</v>
      </c>
      <c r="AN254" t="e">
        <v>#N/A</v>
      </c>
      <c r="AO254" t="e">
        <v>#N/A</v>
      </c>
      <c r="BE254" s="30" t="e">
        <v>#N/A</v>
      </c>
      <c r="BF254" t="e">
        <v>#N/A</v>
      </c>
      <c r="BG254" t="e">
        <v>#N/A</v>
      </c>
    </row>
    <row r="255" spans="1:59" x14ac:dyDescent="0.25">
      <c r="A255" s="2">
        <v>37376</v>
      </c>
      <c r="B255" s="4">
        <v>4.7</v>
      </c>
      <c r="C255" s="4">
        <v>3.1</v>
      </c>
      <c r="D255" s="4">
        <v>5.2</v>
      </c>
      <c r="E255" s="4">
        <v>0.4</v>
      </c>
      <c r="F255" s="4">
        <v>1.4</v>
      </c>
      <c r="G255" s="4">
        <v>0.4</v>
      </c>
      <c r="H255" s="4">
        <v>1.4</v>
      </c>
      <c r="I255" s="4">
        <v>4</v>
      </c>
      <c r="J255" s="4"/>
      <c r="K255" s="4"/>
      <c r="L255" s="4"/>
      <c r="M255" s="4">
        <v>2.4</v>
      </c>
      <c r="N255" s="4">
        <v>1.4</v>
      </c>
      <c r="O255" s="4">
        <v>1.4</v>
      </c>
      <c r="P255" s="4">
        <v>4</v>
      </c>
      <c r="Q255" s="4">
        <v>0.5</v>
      </c>
      <c r="R255" s="1"/>
      <c r="S255" s="1"/>
      <c r="T255" s="1"/>
      <c r="Y255" s="21">
        <v>97.765227272727273</v>
      </c>
      <c r="Z255" s="29">
        <f t="shared" si="3"/>
        <v>2.2347727272727269</v>
      </c>
      <c r="AA255" s="29"/>
      <c r="AM255" s="15" t="e">
        <v>#N/A</v>
      </c>
      <c r="AN255" t="e">
        <v>#N/A</v>
      </c>
      <c r="AO255" t="e">
        <v>#N/A</v>
      </c>
      <c r="BE255" s="30" t="e">
        <v>#N/A</v>
      </c>
      <c r="BF255" t="e">
        <v>#N/A</v>
      </c>
      <c r="BG255" t="e">
        <v>#N/A</v>
      </c>
    </row>
    <row r="256" spans="1:59" x14ac:dyDescent="0.25">
      <c r="A256" s="2">
        <v>37346</v>
      </c>
      <c r="B256" s="4">
        <v>4.9000000000000004</v>
      </c>
      <c r="C256" s="4">
        <v>3.2</v>
      </c>
      <c r="D256" s="4">
        <v>5.2</v>
      </c>
      <c r="E256" s="4">
        <v>0.4</v>
      </c>
      <c r="F256" s="4">
        <v>1.6</v>
      </c>
      <c r="G256" s="4">
        <v>0.4</v>
      </c>
      <c r="H256" s="4">
        <v>1.5</v>
      </c>
      <c r="I256" s="4">
        <v>3</v>
      </c>
      <c r="J256" s="4"/>
      <c r="K256" s="4"/>
      <c r="L256" s="4"/>
      <c r="M256" s="4">
        <v>7.5</v>
      </c>
      <c r="N256" s="4">
        <v>0.5</v>
      </c>
      <c r="O256" s="4">
        <v>0.7</v>
      </c>
      <c r="P256" s="4">
        <v>4</v>
      </c>
      <c r="Q256" s="4">
        <v>0.6</v>
      </c>
      <c r="R256" s="1"/>
      <c r="S256" s="1"/>
      <c r="T256" s="1"/>
      <c r="Y256" s="21">
        <v>97.782999999999987</v>
      </c>
      <c r="Z256" s="29">
        <f t="shared" si="3"/>
        <v>2.217000000000013</v>
      </c>
      <c r="AA256" s="29"/>
      <c r="AM256" s="15" t="e">
        <v>#N/A</v>
      </c>
      <c r="AN256" t="e">
        <v>#N/A</v>
      </c>
      <c r="AO256" t="e">
        <v>#N/A</v>
      </c>
      <c r="BE256" s="30" t="e">
        <v>#N/A</v>
      </c>
      <c r="BF256" t="e">
        <v>#N/A</v>
      </c>
      <c r="BG256" t="e">
        <v>#N/A</v>
      </c>
    </row>
    <row r="257" spans="1:59" x14ac:dyDescent="0.25">
      <c r="A257" s="2">
        <v>37315</v>
      </c>
      <c r="B257" s="4">
        <v>4.7</v>
      </c>
      <c r="C257" s="4">
        <v>3.3</v>
      </c>
      <c r="D257" s="4">
        <v>5.0999999999999996</v>
      </c>
      <c r="E257" s="4">
        <v>0.1</v>
      </c>
      <c r="F257" s="4">
        <v>1.6</v>
      </c>
      <c r="G257" s="4">
        <v>0.1</v>
      </c>
      <c r="H257" s="4">
        <v>1.5</v>
      </c>
      <c r="I257" s="4">
        <v>5</v>
      </c>
      <c r="J257" s="4"/>
      <c r="K257" s="4"/>
      <c r="L257" s="4"/>
      <c r="M257" s="4">
        <v>6.1</v>
      </c>
      <c r="N257" s="4">
        <v>1.4</v>
      </c>
      <c r="O257" s="4">
        <v>1.3</v>
      </c>
      <c r="P257" s="4">
        <v>4</v>
      </c>
      <c r="Q257" s="4">
        <v>0</v>
      </c>
      <c r="R257" s="1"/>
      <c r="S257" s="1"/>
      <c r="T257" s="1"/>
      <c r="Y257" s="21">
        <v>98.048157894736846</v>
      </c>
      <c r="Z257" s="29">
        <f t="shared" si="3"/>
        <v>1.9518421052631538</v>
      </c>
      <c r="AA257" s="29"/>
      <c r="AM257" s="15" t="e">
        <v>#N/A</v>
      </c>
      <c r="AN257" t="e">
        <v>#N/A</v>
      </c>
      <c r="AO257" t="e">
        <v>#N/A</v>
      </c>
      <c r="BE257" s="30" t="e">
        <v>#N/A</v>
      </c>
      <c r="BF257" t="e">
        <v>#N/A</v>
      </c>
      <c r="BG257" t="e">
        <v>#N/A</v>
      </c>
    </row>
    <row r="258" spans="1:59" x14ac:dyDescent="0.25">
      <c r="A258" s="2">
        <v>37287</v>
      </c>
      <c r="B258" s="4">
        <v>4.5999999999999996</v>
      </c>
      <c r="C258" s="4">
        <v>3.8</v>
      </c>
      <c r="D258" s="4">
        <v>5.2</v>
      </c>
      <c r="E258" s="4">
        <v>-0.7</v>
      </c>
      <c r="F258" s="4">
        <v>1.7</v>
      </c>
      <c r="G258" s="4">
        <v>-0.3</v>
      </c>
      <c r="H258" s="4">
        <v>1.6</v>
      </c>
      <c r="I258" s="4">
        <v>6</v>
      </c>
      <c r="J258" s="4"/>
      <c r="K258" s="4"/>
      <c r="L258" s="4"/>
      <c r="M258" s="4">
        <v>6</v>
      </c>
      <c r="N258" s="4">
        <v>-0.1</v>
      </c>
      <c r="O258" s="4">
        <v>-0.3</v>
      </c>
      <c r="P258" s="4">
        <v>4</v>
      </c>
      <c r="Q258" s="4">
        <v>0.1</v>
      </c>
      <c r="R258" s="1"/>
      <c r="S258" s="1"/>
      <c r="T258" s="1"/>
      <c r="Y258" s="21">
        <v>98.082380952380973</v>
      </c>
      <c r="Z258" s="29">
        <f t="shared" si="3"/>
        <v>1.9176190476190271</v>
      </c>
      <c r="AA258" s="29"/>
      <c r="AM258" s="15" t="e">
        <v>#N/A</v>
      </c>
      <c r="AN258" t="e">
        <v>#N/A</v>
      </c>
      <c r="AO258" t="e">
        <v>#N/A</v>
      </c>
      <c r="BE258" s="30" t="e">
        <v>#N/A</v>
      </c>
      <c r="BF258" t="e">
        <v>#N/A</v>
      </c>
      <c r="BG258" t="e">
        <v>#N/A</v>
      </c>
    </row>
    <row r="259" spans="1:59" x14ac:dyDescent="0.25">
      <c r="A259" s="2">
        <v>37256</v>
      </c>
      <c r="B259" s="4">
        <v>4.7</v>
      </c>
      <c r="C259" s="4">
        <v>4.0999999999999996</v>
      </c>
      <c r="D259" s="4">
        <v>5.2</v>
      </c>
      <c r="E259" s="4">
        <v>0.4</v>
      </c>
      <c r="F259" s="4">
        <v>1.4</v>
      </c>
      <c r="G259" s="4">
        <v>0.3</v>
      </c>
      <c r="H259" s="4">
        <v>1.1000000000000001</v>
      </c>
      <c r="I259" s="4">
        <v>-1</v>
      </c>
      <c r="J259" s="4"/>
      <c r="K259" s="4"/>
      <c r="L259" s="4"/>
      <c r="M259" s="4">
        <v>6</v>
      </c>
      <c r="N259" s="4">
        <v>0.7</v>
      </c>
      <c r="O259" s="4">
        <v>1.1000000000000001</v>
      </c>
      <c r="P259" s="4">
        <v>4</v>
      </c>
      <c r="Q259" s="4">
        <v>0</v>
      </c>
      <c r="R259" s="1"/>
      <c r="S259" s="1"/>
      <c r="T259" s="1"/>
      <c r="Y259" s="21">
        <v>98.041935000000009</v>
      </c>
      <c r="Z259" s="29">
        <f t="shared" si="3"/>
        <v>1.9580649999999906</v>
      </c>
      <c r="AA259" s="29"/>
      <c r="AM259" s="15" t="e">
        <v>#N/A</v>
      </c>
      <c r="AN259" t="e">
        <v>#N/A</v>
      </c>
      <c r="AO259" t="e">
        <v>#N/A</v>
      </c>
      <c r="BE259" s="30" t="e">
        <v>#N/A</v>
      </c>
      <c r="BF259" t="e">
        <v>#N/A</v>
      </c>
      <c r="BG259" t="e">
        <v>#N/A</v>
      </c>
    </row>
    <row r="260" spans="1:59" x14ac:dyDescent="0.25">
      <c r="A260" s="2">
        <v>37225</v>
      </c>
      <c r="B260" s="4">
        <v>4.8</v>
      </c>
      <c r="C260" s="4">
        <v>4.5</v>
      </c>
      <c r="D260" s="4">
        <v>5.0999999999999996</v>
      </c>
      <c r="E260" s="4">
        <v>0.1</v>
      </c>
      <c r="F260" s="4">
        <v>1.1000000000000001</v>
      </c>
      <c r="G260" s="4">
        <v>-0.2</v>
      </c>
      <c r="H260" s="4">
        <v>0.8</v>
      </c>
      <c r="I260" s="4">
        <v>-3</v>
      </c>
      <c r="J260" s="4"/>
      <c r="K260" s="4"/>
      <c r="L260" s="4"/>
      <c r="M260" s="4">
        <v>5.8</v>
      </c>
      <c r="N260" s="4">
        <v>0.9</v>
      </c>
      <c r="O260" s="4">
        <v>0.9</v>
      </c>
      <c r="P260" s="4">
        <v>4</v>
      </c>
      <c r="Q260" s="4">
        <v>-0.1</v>
      </c>
      <c r="R260" s="1"/>
      <c r="S260" s="1"/>
      <c r="T260" s="1"/>
      <c r="Y260" s="21">
        <v>97.977261904761903</v>
      </c>
      <c r="Z260" s="29">
        <f t="shared" si="3"/>
        <v>2.0227380952380969</v>
      </c>
      <c r="AA260" s="29"/>
      <c r="AM260" s="15" t="e">
        <v>#N/A</v>
      </c>
      <c r="AN260" t="e">
        <v>#N/A</v>
      </c>
      <c r="AO260" t="e">
        <v>#N/A</v>
      </c>
      <c r="BE260" s="30" t="e">
        <v>#N/A</v>
      </c>
      <c r="BF260" t="e">
        <v>#N/A</v>
      </c>
      <c r="BG260" t="e">
        <v>#N/A</v>
      </c>
    </row>
    <row r="261" spans="1:59" x14ac:dyDescent="0.25">
      <c r="A261" s="2">
        <v>37195</v>
      </c>
      <c r="B261" s="4">
        <v>5</v>
      </c>
      <c r="C261" s="4">
        <v>4.7</v>
      </c>
      <c r="D261" s="4">
        <v>5.0999999999999996</v>
      </c>
      <c r="E261" s="4">
        <v>-0.1</v>
      </c>
      <c r="F261" s="4">
        <v>1.1000000000000001</v>
      </c>
      <c r="G261" s="4">
        <v>-0.2</v>
      </c>
      <c r="H261" s="4">
        <v>1.2</v>
      </c>
      <c r="I261" s="4">
        <v>-5</v>
      </c>
      <c r="J261" s="4"/>
      <c r="K261" s="4"/>
      <c r="L261" s="4"/>
      <c r="M261" s="4">
        <v>6</v>
      </c>
      <c r="N261" s="4">
        <v>0.6</v>
      </c>
      <c r="O261" s="4">
        <v>0.8</v>
      </c>
      <c r="P261" s="4">
        <v>4.5</v>
      </c>
      <c r="Q261" s="4">
        <v>0.1</v>
      </c>
      <c r="R261" s="1"/>
      <c r="S261" s="1"/>
      <c r="T261" s="1"/>
      <c r="Y261" s="21">
        <v>97.743913043478273</v>
      </c>
      <c r="Z261" s="29">
        <f t="shared" si="3"/>
        <v>2.2560869565217274</v>
      </c>
      <c r="AA261" s="29"/>
      <c r="AM261" s="15" t="e">
        <v>#N/A</v>
      </c>
      <c r="AN261" t="e">
        <v>#N/A</v>
      </c>
      <c r="AO261" t="e">
        <v>#N/A</v>
      </c>
      <c r="BE261" s="30" t="e">
        <v>#N/A</v>
      </c>
      <c r="BF261" t="e">
        <v>#N/A</v>
      </c>
      <c r="BG261" t="e">
        <v>#N/A</v>
      </c>
    </row>
    <row r="262" spans="1:59" x14ac:dyDescent="0.25">
      <c r="A262" s="2">
        <v>37164</v>
      </c>
      <c r="B262" s="4">
        <v>5.2</v>
      </c>
      <c r="C262" s="4">
        <v>4.8</v>
      </c>
      <c r="D262" s="4">
        <v>5.0999999999999996</v>
      </c>
      <c r="E262" s="4">
        <v>0.3</v>
      </c>
      <c r="F262" s="4">
        <v>1.3</v>
      </c>
      <c r="G262" s="4">
        <v>0.3</v>
      </c>
      <c r="H262" s="4">
        <v>1.3</v>
      </c>
      <c r="I262" s="4">
        <v>-1</v>
      </c>
      <c r="J262" s="4"/>
      <c r="K262" s="4"/>
      <c r="L262" s="4"/>
      <c r="M262" s="4">
        <v>5.7</v>
      </c>
      <c r="N262" s="4">
        <v>0.8</v>
      </c>
      <c r="O262" s="4">
        <v>0.6</v>
      </c>
      <c r="P262" s="4">
        <v>4.75</v>
      </c>
      <c r="Q262" s="4">
        <v>-0.2</v>
      </c>
      <c r="R262" s="1"/>
      <c r="S262" s="1"/>
      <c r="T262" s="1"/>
      <c r="Y262" s="21">
        <v>97.113611111111112</v>
      </c>
      <c r="Z262" s="29">
        <f t="shared" si="3"/>
        <v>2.886388888888888</v>
      </c>
      <c r="AA262" s="29"/>
      <c r="AM262" s="15" t="e">
        <v>#N/A</v>
      </c>
      <c r="AN262" t="e">
        <v>#N/A</v>
      </c>
      <c r="AO262" t="e">
        <v>#N/A</v>
      </c>
      <c r="BE262" s="30" t="e">
        <v>#N/A</v>
      </c>
      <c r="BF262" t="e">
        <v>#N/A</v>
      </c>
      <c r="BG262" t="e">
        <v>#N/A</v>
      </c>
    </row>
    <row r="263" spans="1:59" x14ac:dyDescent="0.25">
      <c r="A263" s="2">
        <v>37134</v>
      </c>
      <c r="B263" s="4">
        <v>5.3</v>
      </c>
      <c r="C263" s="4">
        <v>5.2</v>
      </c>
      <c r="D263" s="4">
        <v>5.0999999999999996</v>
      </c>
      <c r="E263" s="4">
        <v>0.6</v>
      </c>
      <c r="F263" s="4">
        <v>1.8</v>
      </c>
      <c r="G263" s="4">
        <v>0.4</v>
      </c>
      <c r="H263" s="4">
        <v>1.8</v>
      </c>
      <c r="I263" s="4">
        <v>0</v>
      </c>
      <c r="J263" s="4"/>
      <c r="K263" s="4"/>
      <c r="L263" s="4"/>
      <c r="M263" s="4">
        <v>5.6</v>
      </c>
      <c r="N263" s="4">
        <v>-0.2</v>
      </c>
      <c r="O263" s="4">
        <v>-0.2</v>
      </c>
      <c r="P263" s="4">
        <v>5</v>
      </c>
      <c r="Q263" s="4">
        <v>0.3</v>
      </c>
      <c r="R263" s="1"/>
      <c r="S263" s="1"/>
      <c r="T263" s="1"/>
      <c r="Y263" s="21">
        <v>96.517934782608705</v>
      </c>
      <c r="Z263" s="29">
        <f t="shared" si="3"/>
        <v>3.4820652173912947</v>
      </c>
      <c r="AA263" s="29"/>
      <c r="AM263" s="15" t="e">
        <v>#N/A</v>
      </c>
      <c r="AN263" t="e">
        <v>#N/A</v>
      </c>
      <c r="AO263" t="e">
        <v>#N/A</v>
      </c>
      <c r="BE263" s="30" t="e">
        <v>#N/A</v>
      </c>
      <c r="BF263" t="e">
        <v>#N/A</v>
      </c>
      <c r="BG263" t="e">
        <v>#N/A</v>
      </c>
    </row>
    <row r="264" spans="1:59" x14ac:dyDescent="0.25">
      <c r="A264" s="2">
        <v>37103</v>
      </c>
      <c r="B264" s="4">
        <v>5.0999999999999996</v>
      </c>
      <c r="C264" s="4">
        <v>5.2</v>
      </c>
      <c r="D264" s="4">
        <v>5</v>
      </c>
      <c r="E264" s="4">
        <v>-0.6</v>
      </c>
      <c r="F264" s="4">
        <v>1.5</v>
      </c>
      <c r="G264" s="4">
        <v>-0.8</v>
      </c>
      <c r="H264" s="4">
        <v>1.4</v>
      </c>
      <c r="I264" s="4">
        <v>4</v>
      </c>
      <c r="J264" s="4"/>
      <c r="K264" s="4"/>
      <c r="L264" s="4"/>
      <c r="M264" s="4">
        <v>6.1</v>
      </c>
      <c r="N264" s="4">
        <v>1.1000000000000001</v>
      </c>
      <c r="O264" s="4">
        <v>1</v>
      </c>
      <c r="P264" s="4">
        <v>5.25</v>
      </c>
      <c r="Q264" s="4">
        <v>0.2</v>
      </c>
      <c r="R264" s="1"/>
      <c r="S264" s="1"/>
      <c r="T264" s="1"/>
      <c r="Y264" s="21">
        <v>96.335714285714289</v>
      </c>
      <c r="Z264" s="29">
        <f t="shared" ref="Z264:Z282" si="4">100-Y264</f>
        <v>3.664285714285711</v>
      </c>
      <c r="AA264" s="29"/>
      <c r="AM264" s="15" t="e">
        <v>#N/A</v>
      </c>
      <c r="AN264" t="e">
        <v>#N/A</v>
      </c>
      <c r="AO264" t="e">
        <v>#N/A</v>
      </c>
      <c r="BE264" s="30" t="e">
        <v>#N/A</v>
      </c>
      <c r="BF264" t="e">
        <v>#N/A</v>
      </c>
      <c r="BG264" t="e">
        <v>#N/A</v>
      </c>
    </row>
    <row r="265" spans="1:59" x14ac:dyDescent="0.25">
      <c r="A265" s="2">
        <v>37072</v>
      </c>
      <c r="B265" s="4">
        <v>5.0999999999999996</v>
      </c>
      <c r="C265" s="4">
        <v>5.5</v>
      </c>
      <c r="D265" s="4">
        <v>5</v>
      </c>
      <c r="E265" s="4">
        <v>0.1</v>
      </c>
      <c r="F265" s="4">
        <v>1.3</v>
      </c>
      <c r="G265" s="4">
        <v>0.2</v>
      </c>
      <c r="H265" s="4">
        <v>1.7</v>
      </c>
      <c r="I265" s="4">
        <v>6</v>
      </c>
      <c r="J265" s="4"/>
      <c r="K265" s="4"/>
      <c r="L265" s="4"/>
      <c r="M265" s="4">
        <v>5.7</v>
      </c>
      <c r="N265" s="4">
        <v>-0.8</v>
      </c>
      <c r="O265" s="4">
        <v>-0.7</v>
      </c>
      <c r="P265" s="4">
        <v>5.25</v>
      </c>
      <c r="Q265" s="4">
        <v>0.2</v>
      </c>
      <c r="R265" s="1"/>
      <c r="S265" s="1"/>
      <c r="T265" s="1"/>
      <c r="Y265" s="21">
        <v>96.19395714285713</v>
      </c>
      <c r="Z265" s="29">
        <f t="shared" si="4"/>
        <v>3.8060428571428702</v>
      </c>
      <c r="AA265" s="29"/>
      <c r="AM265" s="15" t="e">
        <v>#N/A</v>
      </c>
      <c r="AN265" t="e">
        <v>#N/A</v>
      </c>
      <c r="AO265" t="e">
        <v>#N/A</v>
      </c>
      <c r="BE265" s="30" t="e">
        <v>#N/A</v>
      </c>
      <c r="BF265" t="e">
        <v>#N/A</v>
      </c>
      <c r="BG265" t="e">
        <v>#N/A</v>
      </c>
    </row>
    <row r="266" spans="1:59" x14ac:dyDescent="0.25">
      <c r="A266" s="2">
        <v>37042</v>
      </c>
      <c r="B266" s="4">
        <v>4.9000000000000004</v>
      </c>
      <c r="C266" s="4">
        <v>5.0999999999999996</v>
      </c>
      <c r="D266" s="4">
        <v>4.9000000000000004</v>
      </c>
      <c r="E266" s="4">
        <v>0.4</v>
      </c>
      <c r="F266" s="4">
        <v>1.1000000000000001</v>
      </c>
      <c r="G266" s="4">
        <v>0.8</v>
      </c>
      <c r="H266" s="4">
        <v>1.7</v>
      </c>
      <c r="I266" s="4">
        <v>2</v>
      </c>
      <c r="J266" s="4"/>
      <c r="K266" s="4"/>
      <c r="L266" s="4"/>
      <c r="M266" s="4">
        <v>7.1</v>
      </c>
      <c r="N266" s="4">
        <v>1.8</v>
      </c>
      <c r="O266" s="4">
        <v>1.9</v>
      </c>
      <c r="P266" s="4">
        <v>5.25</v>
      </c>
      <c r="Q266" s="4">
        <v>-0.3</v>
      </c>
      <c r="R266" s="1"/>
      <c r="S266" s="1"/>
      <c r="T266" s="1"/>
      <c r="Y266" s="21">
        <v>95.981704545454534</v>
      </c>
      <c r="Z266" s="29">
        <f t="shared" si="4"/>
        <v>4.0182954545454663</v>
      </c>
      <c r="AA266" s="29"/>
      <c r="AM266" s="15" t="e">
        <v>#N/A</v>
      </c>
      <c r="AN266" t="e">
        <v>#N/A</v>
      </c>
      <c r="AO266" t="e">
        <v>#N/A</v>
      </c>
      <c r="BE266" s="30" t="e">
        <v>#N/A</v>
      </c>
      <c r="BF266" t="e">
        <v>#N/A</v>
      </c>
      <c r="BG266" t="e">
        <v>#N/A</v>
      </c>
    </row>
    <row r="267" spans="1:59" x14ac:dyDescent="0.25">
      <c r="A267" s="2">
        <v>37011</v>
      </c>
      <c r="B267" s="4">
        <v>4.5</v>
      </c>
      <c r="C267" s="4">
        <v>6.3</v>
      </c>
      <c r="D267" s="4">
        <v>5</v>
      </c>
      <c r="E267" s="4">
        <v>0.6</v>
      </c>
      <c r="F267" s="4">
        <v>0.9</v>
      </c>
      <c r="G267" s="4">
        <v>0.6</v>
      </c>
      <c r="H267" s="4">
        <v>1.2</v>
      </c>
      <c r="I267" s="4">
        <v>1</v>
      </c>
      <c r="J267" s="4"/>
      <c r="K267" s="4"/>
      <c r="L267" s="4"/>
      <c r="M267" s="4">
        <v>4.5</v>
      </c>
      <c r="N267" s="4">
        <v>0.6</v>
      </c>
      <c r="O267" s="4">
        <v>0.3</v>
      </c>
      <c r="P267" s="4">
        <v>5.5</v>
      </c>
      <c r="Q267" s="4">
        <v>0.2</v>
      </c>
      <c r="R267" s="1"/>
      <c r="S267" s="1"/>
      <c r="T267" s="1"/>
      <c r="Y267" s="21">
        <v>95.69550000000001</v>
      </c>
      <c r="Z267" s="29">
        <f t="shared" si="4"/>
        <v>4.3044999999999902</v>
      </c>
      <c r="AA267" s="29"/>
      <c r="AM267" s="15" t="e">
        <v>#N/A</v>
      </c>
      <c r="AN267" t="e">
        <v>#N/A</v>
      </c>
      <c r="AO267" t="e">
        <v>#N/A</v>
      </c>
      <c r="BE267" s="30" t="e">
        <v>#N/A</v>
      </c>
      <c r="BF267" t="e">
        <v>#N/A</v>
      </c>
      <c r="BG267" t="e">
        <v>#N/A</v>
      </c>
    </row>
    <row r="268" spans="1:59" x14ac:dyDescent="0.25">
      <c r="A268" s="2">
        <v>36981</v>
      </c>
      <c r="B268" s="4">
        <v>3.9</v>
      </c>
      <c r="C268" s="4">
        <v>6.2</v>
      </c>
      <c r="D268" s="4">
        <v>5.0999999999999996</v>
      </c>
      <c r="E268" s="4">
        <v>0.4</v>
      </c>
      <c r="F268" s="4">
        <v>0.5</v>
      </c>
      <c r="G268" s="4">
        <v>0.3</v>
      </c>
      <c r="H268" s="4">
        <v>0.9</v>
      </c>
      <c r="I268" s="4">
        <v>3</v>
      </c>
      <c r="J268" s="4"/>
      <c r="K268" s="4"/>
      <c r="L268" s="4"/>
      <c r="M268" s="4">
        <v>4.8</v>
      </c>
      <c r="N268" s="4">
        <v>-0.1</v>
      </c>
      <c r="O268" s="4">
        <v>0</v>
      </c>
      <c r="P268" s="4">
        <v>5.75</v>
      </c>
      <c r="Q268" s="4">
        <v>0.3</v>
      </c>
      <c r="R268" s="1"/>
      <c r="S268" s="1"/>
      <c r="T268" s="1"/>
      <c r="Y268" s="21">
        <v>95.238522727272724</v>
      </c>
      <c r="Z268" s="29">
        <f t="shared" si="4"/>
        <v>4.7614772727272765</v>
      </c>
      <c r="AA268" s="29"/>
      <c r="AM268" s="15" t="e">
        <v>#N/A</v>
      </c>
      <c r="AN268" t="e">
        <v>#N/A</v>
      </c>
      <c r="AO268" t="e">
        <v>#N/A</v>
      </c>
      <c r="BE268" s="30" t="e">
        <v>#N/A</v>
      </c>
      <c r="BF268" t="e">
        <v>#N/A</v>
      </c>
      <c r="BG268" t="e">
        <v>#N/A</v>
      </c>
    </row>
    <row r="269" spans="1:59" x14ac:dyDescent="0.25">
      <c r="A269" s="2">
        <v>36950</v>
      </c>
      <c r="B269" s="4"/>
      <c r="C269" s="4"/>
      <c r="D269" s="4">
        <v>5.2</v>
      </c>
      <c r="E269" s="4">
        <v>0.3</v>
      </c>
      <c r="F269" s="4">
        <v>0.4</v>
      </c>
      <c r="G269" s="4">
        <v>0.3</v>
      </c>
      <c r="H269" s="4">
        <v>0.8</v>
      </c>
      <c r="I269" s="4">
        <v>2</v>
      </c>
      <c r="J269" s="4"/>
      <c r="K269" s="4"/>
      <c r="L269" s="4"/>
      <c r="M269" s="4">
        <v>3.5</v>
      </c>
      <c r="N269" s="4">
        <v>1.1000000000000001</v>
      </c>
      <c r="O269" s="4">
        <v>1.1000000000000001</v>
      </c>
      <c r="P269" s="4">
        <v>5.75</v>
      </c>
      <c r="Q269" s="4">
        <v>0.4</v>
      </c>
      <c r="R269" s="1"/>
      <c r="S269" s="1"/>
      <c r="T269" s="1"/>
      <c r="Y269" s="21">
        <v>94.864078947368441</v>
      </c>
      <c r="Z269" s="29">
        <f t="shared" si="4"/>
        <v>5.1359210526315593</v>
      </c>
      <c r="AA269" s="29"/>
      <c r="AM269" s="15" t="e">
        <v>#N/A</v>
      </c>
      <c r="AN269" t="e">
        <v>#N/A</v>
      </c>
      <c r="AO269" t="e">
        <v>#N/A</v>
      </c>
      <c r="BE269" s="30" t="e">
        <v>#N/A</v>
      </c>
      <c r="BF269" t="e">
        <v>#N/A</v>
      </c>
      <c r="BG269" t="e">
        <v>#N/A</v>
      </c>
    </row>
    <row r="270" spans="1:59" x14ac:dyDescent="0.25">
      <c r="A270" s="2">
        <v>36922</v>
      </c>
      <c r="B270" s="4"/>
      <c r="C270" s="4"/>
      <c r="D270" s="4">
        <v>5.2</v>
      </c>
      <c r="E270" s="4">
        <v>-1</v>
      </c>
      <c r="F270" s="4">
        <v>0.5</v>
      </c>
      <c r="G270" s="4">
        <v>-0.9</v>
      </c>
      <c r="H270" s="4">
        <v>0.9</v>
      </c>
      <c r="I270" s="4">
        <v>5</v>
      </c>
      <c r="J270" s="4"/>
      <c r="K270" s="4"/>
      <c r="L270" s="4"/>
      <c r="M270" s="4">
        <v>2.9</v>
      </c>
      <c r="N270" s="4">
        <v>1.9</v>
      </c>
      <c r="O270" s="4">
        <v>1.9</v>
      </c>
      <c r="P270" s="4">
        <v>6</v>
      </c>
      <c r="Q270" s="4">
        <v>0.2</v>
      </c>
      <c r="R270" s="1"/>
      <c r="S270" s="1"/>
      <c r="T270" s="1"/>
      <c r="Y270" s="21">
        <v>94.666666666666643</v>
      </c>
      <c r="Z270" s="29">
        <f t="shared" si="4"/>
        <v>5.333333333333357</v>
      </c>
      <c r="AA270" s="29"/>
      <c r="AM270" s="15" t="e">
        <v>#N/A</v>
      </c>
      <c r="AN270" t="e">
        <v>#N/A</v>
      </c>
      <c r="AO270" t="e">
        <v>#N/A</v>
      </c>
      <c r="BE270" s="30" t="e">
        <v>#N/A</v>
      </c>
      <c r="BF270" t="e">
        <v>#N/A</v>
      </c>
      <c r="BG270" t="e">
        <v>#N/A</v>
      </c>
    </row>
    <row r="271" spans="1:59" x14ac:dyDescent="0.25">
      <c r="A271" s="2">
        <v>36891</v>
      </c>
      <c r="B271" s="4"/>
      <c r="C271" s="4"/>
      <c r="D271" s="4">
        <v>5.2</v>
      </c>
      <c r="E271" s="4">
        <v>0.1</v>
      </c>
      <c r="F271" s="4">
        <v>0.2</v>
      </c>
      <c r="G271" s="4">
        <v>0</v>
      </c>
      <c r="H271" s="4">
        <v>0.8</v>
      </c>
      <c r="I271" s="4">
        <v>-1</v>
      </c>
      <c r="J271" s="4"/>
      <c r="K271" s="4"/>
      <c r="L271" s="4"/>
      <c r="M271" s="4">
        <v>3.4</v>
      </c>
      <c r="N271" s="4">
        <v>0.1</v>
      </c>
      <c r="O271" s="4">
        <v>-0.2</v>
      </c>
      <c r="P271" s="4">
        <v>6</v>
      </c>
      <c r="Q271" s="4">
        <v>0.2</v>
      </c>
      <c r="R271" s="1"/>
      <c r="S271" s="1"/>
      <c r="T271" s="1"/>
      <c r="Y271" s="21">
        <v>93.683310000000006</v>
      </c>
      <c r="Z271" s="29">
        <f t="shared" si="4"/>
        <v>6.3166899999999941</v>
      </c>
      <c r="AA271" s="29"/>
      <c r="AM271" s="15" t="e">
        <v>#N/A</v>
      </c>
      <c r="AN271" t="e">
        <v>#N/A</v>
      </c>
      <c r="AO271" t="e">
        <v>#N/A</v>
      </c>
      <c r="BE271" s="30" t="e">
        <v>#N/A</v>
      </c>
      <c r="BF271" t="e">
        <v>#N/A</v>
      </c>
      <c r="BG271" t="e">
        <v>#N/A</v>
      </c>
    </row>
    <row r="272" spans="1:59" x14ac:dyDescent="0.25">
      <c r="A272" s="2">
        <v>36860</v>
      </c>
      <c r="B272" s="4"/>
      <c r="C272" s="4"/>
      <c r="D272" s="4">
        <v>5.3</v>
      </c>
      <c r="E272" s="4">
        <v>0.1</v>
      </c>
      <c r="F272" s="4">
        <v>0.2</v>
      </c>
      <c r="G272" s="4">
        <v>0.2</v>
      </c>
      <c r="H272" s="4">
        <v>1.1000000000000001</v>
      </c>
      <c r="I272" s="4">
        <v>-2</v>
      </c>
      <c r="J272" s="4"/>
      <c r="K272" s="4"/>
      <c r="L272" s="4"/>
      <c r="M272" s="4">
        <v>2</v>
      </c>
      <c r="N272" s="4">
        <v>0</v>
      </c>
      <c r="O272" s="4">
        <v>0</v>
      </c>
      <c r="P272" s="4">
        <v>6</v>
      </c>
      <c r="Q272" s="4">
        <v>0</v>
      </c>
      <c r="R272" s="1"/>
      <c r="S272" s="1"/>
      <c r="T272" s="1"/>
      <c r="Y272" s="21">
        <v>93.2895238095238</v>
      </c>
      <c r="Z272" s="29">
        <f t="shared" si="4"/>
        <v>6.7104761904762</v>
      </c>
      <c r="AA272" s="29"/>
      <c r="AM272" s="15" t="e">
        <v>#N/A</v>
      </c>
      <c r="AN272" t="e">
        <v>#N/A</v>
      </c>
      <c r="AO272" t="e">
        <v>#N/A</v>
      </c>
      <c r="BE272" s="30" t="e">
        <v>#N/A</v>
      </c>
      <c r="BF272" t="e">
        <v>#N/A</v>
      </c>
      <c r="BG272" t="e">
        <v>#N/A</v>
      </c>
    </row>
    <row r="273" spans="1:59" x14ac:dyDescent="0.25">
      <c r="A273" s="2">
        <v>36830</v>
      </c>
      <c r="B273" s="4"/>
      <c r="C273" s="4"/>
      <c r="D273" s="4">
        <v>5.4</v>
      </c>
      <c r="E273" s="4">
        <v>0.1</v>
      </c>
      <c r="F273" s="4">
        <v>0.3</v>
      </c>
      <c r="G273" s="4">
        <v>0</v>
      </c>
      <c r="H273" s="4">
        <v>1</v>
      </c>
      <c r="I273" s="4">
        <v>0</v>
      </c>
      <c r="J273" s="4"/>
      <c r="K273" s="4"/>
      <c r="L273" s="4"/>
      <c r="M273" s="4">
        <v>1.5</v>
      </c>
      <c r="N273" s="4">
        <v>0.7</v>
      </c>
      <c r="O273" s="4">
        <v>0.6</v>
      </c>
      <c r="P273" s="4">
        <v>6</v>
      </c>
      <c r="Q273" s="4">
        <v>0.3</v>
      </c>
      <c r="R273" s="1"/>
      <c r="S273" s="1"/>
      <c r="T273" s="1"/>
      <c r="Y273" s="21">
        <v>93.29840909090909</v>
      </c>
      <c r="Z273" s="29">
        <f t="shared" si="4"/>
        <v>6.7015909090909105</v>
      </c>
      <c r="AA273" s="29"/>
      <c r="AM273" s="15" t="e">
        <v>#N/A</v>
      </c>
      <c r="AN273" t="e">
        <v>#N/A</v>
      </c>
      <c r="AO273" t="e">
        <v>#N/A</v>
      </c>
      <c r="BE273" s="30" t="e">
        <v>#N/A</v>
      </c>
      <c r="BF273" t="e">
        <v>#N/A</v>
      </c>
      <c r="BG273" t="e">
        <v>#N/A</v>
      </c>
    </row>
    <row r="274" spans="1:59" x14ac:dyDescent="0.25">
      <c r="A274" s="2">
        <v>36799</v>
      </c>
      <c r="B274" s="4"/>
      <c r="C274" s="4"/>
      <c r="D274" s="4">
        <v>5.3</v>
      </c>
      <c r="E274" s="4">
        <v>0.7</v>
      </c>
      <c r="F274" s="4">
        <v>0.1</v>
      </c>
      <c r="G274" s="4">
        <v>0.8</v>
      </c>
      <c r="H274" s="4">
        <v>1</v>
      </c>
      <c r="I274" s="4">
        <v>-5</v>
      </c>
      <c r="J274" s="4"/>
      <c r="K274" s="4"/>
      <c r="L274" s="4"/>
      <c r="M274" s="4">
        <v>2.9</v>
      </c>
      <c r="N274" s="4">
        <v>-0.1</v>
      </c>
      <c r="O274" s="4">
        <v>-0.1</v>
      </c>
      <c r="P274" s="4">
        <v>6</v>
      </c>
      <c r="Q274" s="4">
        <v>-0.3</v>
      </c>
      <c r="R274" s="1"/>
      <c r="S274" s="1"/>
      <c r="T274" s="1"/>
      <c r="Y274" s="21">
        <v>93.308625000000035</v>
      </c>
      <c r="Z274" s="29">
        <f t="shared" si="4"/>
        <v>6.6913749999999652</v>
      </c>
      <c r="AA274" s="29"/>
      <c r="AM274" s="15" t="e">
        <v>#N/A</v>
      </c>
      <c r="AN274" t="e">
        <v>#N/A</v>
      </c>
      <c r="AO274" t="e">
        <v>#N/A</v>
      </c>
      <c r="BE274" s="30" t="e">
        <v>#N/A</v>
      </c>
      <c r="BF274" t="e">
        <v>#N/A</v>
      </c>
      <c r="BG274" t="e">
        <v>#N/A</v>
      </c>
    </row>
    <row r="275" spans="1:59" x14ac:dyDescent="0.25">
      <c r="A275" s="2">
        <v>36769</v>
      </c>
      <c r="B275" s="4"/>
      <c r="C275" s="4"/>
      <c r="D275" s="4">
        <v>5.3</v>
      </c>
      <c r="E275" s="4">
        <v>0.4</v>
      </c>
      <c r="F275" s="4">
        <v>0</v>
      </c>
      <c r="G275" s="4">
        <v>0</v>
      </c>
      <c r="H275" s="4">
        <v>0.6</v>
      </c>
      <c r="I275" s="4">
        <v>1</v>
      </c>
      <c r="J275" s="4"/>
      <c r="K275" s="4"/>
      <c r="L275" s="4"/>
      <c r="M275" s="4">
        <v>1.7</v>
      </c>
      <c r="N275" s="4">
        <v>1.2</v>
      </c>
      <c r="O275" s="4">
        <v>1.5</v>
      </c>
      <c r="P275" s="4">
        <v>6</v>
      </c>
      <c r="Q275" s="4">
        <v>1</v>
      </c>
      <c r="R275" s="1"/>
      <c r="S275" s="1"/>
      <c r="T275" s="1"/>
      <c r="Y275" s="21">
        <v>93.287391304347793</v>
      </c>
      <c r="Z275" s="29">
        <f t="shared" si="4"/>
        <v>6.7126086956522073</v>
      </c>
      <c r="AA275" s="29"/>
      <c r="AM275" s="15" t="e">
        <v>#N/A</v>
      </c>
      <c r="AN275" t="e">
        <v>#N/A</v>
      </c>
      <c r="AO275" t="e">
        <v>#N/A</v>
      </c>
      <c r="BE275" s="30" t="e">
        <v>#N/A</v>
      </c>
      <c r="BF275" t="e">
        <v>#N/A</v>
      </c>
      <c r="BG275" t="e">
        <v>#N/A</v>
      </c>
    </row>
    <row r="276" spans="1:59" x14ac:dyDescent="0.25">
      <c r="A276" s="2">
        <v>36738</v>
      </c>
      <c r="B276" s="4"/>
      <c r="C276" s="4"/>
      <c r="D276" s="4">
        <v>5.3</v>
      </c>
      <c r="E276" s="4">
        <v>-0.8</v>
      </c>
      <c r="F276" s="4">
        <v>-0.1</v>
      </c>
      <c r="G276" s="4">
        <v>-0.5</v>
      </c>
      <c r="H276" s="4">
        <v>0.9</v>
      </c>
      <c r="I276" s="4">
        <v>-3</v>
      </c>
      <c r="J276" s="4"/>
      <c r="K276" s="4"/>
      <c r="L276" s="4"/>
      <c r="M276" s="4">
        <v>2.2000000000000002</v>
      </c>
      <c r="N276" s="4">
        <v>0.3</v>
      </c>
      <c r="O276" s="4">
        <v>-0.3</v>
      </c>
      <c r="P276" s="4">
        <v>6</v>
      </c>
      <c r="Q276" s="4">
        <v>-0.2</v>
      </c>
      <c r="R276" s="1"/>
      <c r="S276" s="1"/>
      <c r="T276" s="1"/>
      <c r="Y276" s="21">
        <v>93.175249999999977</v>
      </c>
      <c r="Z276" s="29">
        <f t="shared" si="4"/>
        <v>6.824750000000023</v>
      </c>
      <c r="AA276" s="29"/>
      <c r="AM276" s="15" t="e">
        <v>#N/A</v>
      </c>
      <c r="AN276" t="e">
        <v>#N/A</v>
      </c>
      <c r="AO276" t="e">
        <v>#N/A</v>
      </c>
      <c r="BE276" s="30" t="e">
        <v>#N/A</v>
      </c>
      <c r="BF276" t="e">
        <v>#N/A</v>
      </c>
      <c r="BG276" t="e">
        <v>#N/A</v>
      </c>
    </row>
    <row r="277" spans="1:59" x14ac:dyDescent="0.25">
      <c r="A277" s="2">
        <v>36707</v>
      </c>
      <c r="B277" s="4"/>
      <c r="C277" s="4"/>
      <c r="D277" s="4">
        <v>5.5</v>
      </c>
      <c r="E277" s="4">
        <v>-0.1</v>
      </c>
      <c r="F277" s="4">
        <v>-0.1</v>
      </c>
      <c r="G277" s="4">
        <v>0.1</v>
      </c>
      <c r="H277" s="4">
        <v>0.8</v>
      </c>
      <c r="I277" s="4">
        <v>0</v>
      </c>
      <c r="J277" s="4"/>
      <c r="K277" s="4"/>
      <c r="L277" s="4"/>
      <c r="M277" s="4">
        <v>2.8</v>
      </c>
      <c r="N277" s="4">
        <v>0.2</v>
      </c>
      <c r="O277" s="4">
        <v>-0.4</v>
      </c>
      <c r="P277" s="4">
        <v>6</v>
      </c>
      <c r="Q277" s="4">
        <v>0.3</v>
      </c>
      <c r="R277" s="1"/>
      <c r="S277" s="1"/>
      <c r="T277" s="1"/>
      <c r="Y277" s="21">
        <v>93.123663636363659</v>
      </c>
      <c r="Z277" s="29">
        <f t="shared" si="4"/>
        <v>6.8763363636363408</v>
      </c>
      <c r="AA277" s="29"/>
      <c r="AM277" s="15" t="e">
        <v>#N/A</v>
      </c>
      <c r="AN277" t="e">
        <v>#N/A</v>
      </c>
      <c r="AO277" t="e">
        <v>#N/A</v>
      </c>
      <c r="BE277" s="30" t="e">
        <v>#N/A</v>
      </c>
      <c r="BF277" t="e">
        <v>#N/A</v>
      </c>
      <c r="BG277" t="e">
        <v>#N/A</v>
      </c>
    </row>
    <row r="278" spans="1:59" x14ac:dyDescent="0.25">
      <c r="A278" s="2">
        <v>36677</v>
      </c>
      <c r="B278" s="4"/>
      <c r="C278" s="4"/>
      <c r="D278" s="4">
        <v>5.6</v>
      </c>
      <c r="E278" s="4">
        <v>0.3</v>
      </c>
      <c r="F278" s="4">
        <v>0</v>
      </c>
      <c r="G278" s="4">
        <v>0.3</v>
      </c>
      <c r="H278" s="4">
        <v>0.5</v>
      </c>
      <c r="I278" s="4">
        <v>2</v>
      </c>
      <c r="J278" s="4"/>
      <c r="K278" s="4"/>
      <c r="L278" s="4"/>
      <c r="M278" s="4">
        <v>3.2</v>
      </c>
      <c r="N278" s="4">
        <v>0</v>
      </c>
      <c r="O278" s="4">
        <v>-1.2</v>
      </c>
      <c r="P278" s="4">
        <v>6</v>
      </c>
      <c r="Q278" s="4">
        <v>0.2</v>
      </c>
      <c r="R278" s="1"/>
      <c r="S278" s="1"/>
      <c r="T278" s="1"/>
      <c r="Y278" s="21">
        <v>93.105909090909094</v>
      </c>
      <c r="Z278" s="29">
        <f t="shared" si="4"/>
        <v>6.8940909090909059</v>
      </c>
      <c r="AA278" s="29"/>
      <c r="AM278" s="15" t="e">
        <v>#N/A</v>
      </c>
      <c r="AN278" t="e">
        <v>#N/A</v>
      </c>
      <c r="AO278" t="e">
        <v>#N/A</v>
      </c>
      <c r="BE278" s="30" t="e">
        <v>#N/A</v>
      </c>
      <c r="BF278" t="e">
        <v>#N/A</v>
      </c>
      <c r="BG278" t="e">
        <v>#N/A</v>
      </c>
    </row>
    <row r="279" spans="1:59" x14ac:dyDescent="0.25">
      <c r="A279" s="2">
        <v>36646</v>
      </c>
      <c r="B279" s="4"/>
      <c r="C279" s="4"/>
      <c r="D279" s="4">
        <v>5.7</v>
      </c>
      <c r="E279" s="4">
        <v>0.2</v>
      </c>
      <c r="F279" s="4">
        <v>0</v>
      </c>
      <c r="G279" s="4">
        <v>0.3</v>
      </c>
      <c r="H279" s="4">
        <v>0.6</v>
      </c>
      <c r="I279" s="4">
        <v>-4</v>
      </c>
      <c r="J279" s="4"/>
      <c r="K279" s="4"/>
      <c r="L279" s="4"/>
      <c r="M279" s="4">
        <v>7.4</v>
      </c>
      <c r="N279" s="4">
        <v>-0.3</v>
      </c>
      <c r="O279" s="4">
        <v>1.8</v>
      </c>
      <c r="P279" s="4">
        <v>6</v>
      </c>
      <c r="Q279" s="4">
        <v>0.7</v>
      </c>
      <c r="R279" s="1"/>
      <c r="S279" s="1"/>
      <c r="T279" s="1"/>
      <c r="Y279" s="21">
        <v>93.381052631578953</v>
      </c>
      <c r="Z279" s="29">
        <f t="shared" si="4"/>
        <v>6.6189473684210469</v>
      </c>
      <c r="AA279" s="29"/>
      <c r="AM279" s="15" t="e">
        <v>#N/A</v>
      </c>
      <c r="AN279" t="e">
        <v>#N/A</v>
      </c>
      <c r="AO279" t="e">
        <v>#N/A</v>
      </c>
      <c r="BE279" s="30" t="e">
        <v>#N/A</v>
      </c>
      <c r="BF279" t="e">
        <v>#N/A</v>
      </c>
      <c r="BG279" t="e">
        <v>#N/A</v>
      </c>
    </row>
    <row r="280" spans="1:59" x14ac:dyDescent="0.25">
      <c r="A280" s="2">
        <v>36616</v>
      </c>
      <c r="B280" s="4"/>
      <c r="C280" s="4"/>
      <c r="D280" s="4">
        <v>5.8</v>
      </c>
      <c r="E280" s="4">
        <v>0.3</v>
      </c>
      <c r="F280" s="4">
        <v>0.1</v>
      </c>
      <c r="G280" s="4">
        <v>0.2</v>
      </c>
      <c r="H280" s="4">
        <v>0.6</v>
      </c>
      <c r="I280" s="4">
        <v>-2</v>
      </c>
      <c r="J280" s="4"/>
      <c r="K280" s="4"/>
      <c r="L280" s="4"/>
      <c r="M280" s="4">
        <v>-0.8</v>
      </c>
      <c r="N280" s="4">
        <v>0.8</v>
      </c>
      <c r="O280" s="4">
        <v>0.4</v>
      </c>
      <c r="P280" s="4">
        <v>6</v>
      </c>
      <c r="Q280" s="4">
        <v>0</v>
      </c>
      <c r="R280" s="1"/>
      <c r="S280" s="1"/>
      <c r="T280" s="1"/>
      <c r="Y280" s="21">
        <v>93.555108695652166</v>
      </c>
      <c r="Z280" s="29">
        <f t="shared" si="4"/>
        <v>6.4448913043478342</v>
      </c>
      <c r="AA280" s="29"/>
      <c r="AM280" s="15" t="e">
        <v>#N/A</v>
      </c>
      <c r="AN280" t="e">
        <v>#N/A</v>
      </c>
      <c r="AO280" t="e">
        <v>#N/A</v>
      </c>
      <c r="BE280" s="30" t="e">
        <v>#N/A</v>
      </c>
      <c r="BF280" t="e">
        <v>#N/A</v>
      </c>
      <c r="BG280" t="e">
        <v>#N/A</v>
      </c>
    </row>
    <row r="281" spans="1:59" x14ac:dyDescent="0.25">
      <c r="A281" s="2">
        <v>36585</v>
      </c>
      <c r="B281" s="4"/>
      <c r="C281" s="4"/>
      <c r="D281" s="4">
        <v>5.8</v>
      </c>
      <c r="E281" s="4">
        <v>0.4</v>
      </c>
      <c r="F281" s="4">
        <v>0.2</v>
      </c>
      <c r="G281" s="4">
        <v>0.3</v>
      </c>
      <c r="H281" s="4">
        <v>0.9</v>
      </c>
      <c r="I281" s="4">
        <v>2</v>
      </c>
      <c r="J281" s="4"/>
      <c r="K281" s="4"/>
      <c r="L281" s="4"/>
      <c r="M281" s="4">
        <v>3</v>
      </c>
      <c r="N281" s="4">
        <v>-2.1</v>
      </c>
      <c r="O281" s="4">
        <v>-1.9</v>
      </c>
      <c r="P281" s="4">
        <v>6</v>
      </c>
      <c r="Q281" s="4">
        <v>0</v>
      </c>
      <c r="R281" s="1"/>
      <c r="S281" s="1"/>
      <c r="T281" s="1"/>
      <c r="Y281" s="21">
        <v>93.747380952380951</v>
      </c>
      <c r="Z281" s="29">
        <f t="shared" si="4"/>
        <v>6.2526190476190493</v>
      </c>
      <c r="AA281" s="29"/>
      <c r="AM281" s="15" t="e">
        <v>#N/A</v>
      </c>
      <c r="AN281" t="e">
        <v>#N/A</v>
      </c>
      <c r="AO281" t="e">
        <v>#N/A</v>
      </c>
      <c r="BE281" s="30" t="e">
        <v>#N/A</v>
      </c>
      <c r="BF281" t="e">
        <v>#N/A</v>
      </c>
      <c r="BG281" t="e">
        <v>#N/A</v>
      </c>
    </row>
    <row r="282" spans="1:59" x14ac:dyDescent="0.25">
      <c r="A282" s="2">
        <v>36556</v>
      </c>
      <c r="B282" s="4"/>
      <c r="C282" s="4"/>
      <c r="D282" s="4">
        <v>5.9</v>
      </c>
      <c r="E282" s="4">
        <v>-1.3</v>
      </c>
      <c r="F282" s="4">
        <v>0.1</v>
      </c>
      <c r="G282" s="4">
        <v>-0.9</v>
      </c>
      <c r="H282" s="4">
        <v>0.8</v>
      </c>
      <c r="I282" s="4">
        <v>8</v>
      </c>
      <c r="J282" s="4"/>
      <c r="K282" s="4"/>
      <c r="L282" s="4"/>
      <c r="M282" s="4">
        <v>4</v>
      </c>
      <c r="N282" s="4">
        <v>2.2999999999999998</v>
      </c>
      <c r="O282" s="4">
        <v>2.2999999999999998</v>
      </c>
      <c r="P282" s="4">
        <v>5.75</v>
      </c>
      <c r="Q282" s="4">
        <v>0.9</v>
      </c>
      <c r="R282" s="1"/>
      <c r="S282" s="1"/>
      <c r="T282" s="1"/>
      <c r="Y282" s="21">
        <v>93.774761904761931</v>
      </c>
      <c r="Z282" s="29">
        <f t="shared" si="4"/>
        <v>6.225238095238069</v>
      </c>
      <c r="AA282" s="29"/>
      <c r="AM282" s="15" t="e">
        <v>#N/A</v>
      </c>
      <c r="AN282" t="e">
        <v>#N/A</v>
      </c>
      <c r="AO282" t="e">
        <v>#N/A</v>
      </c>
      <c r="BE282" s="30" t="e">
        <v>#N/A</v>
      </c>
      <c r="BF282" t="e">
        <v>#N/A</v>
      </c>
      <c r="BG282" t="e">
        <v>#N/A</v>
      </c>
    </row>
    <row r="283" spans="1:59" x14ac:dyDescent="0.25">
      <c r="A283" s="2">
        <v>36525</v>
      </c>
      <c r="B283" s="4"/>
      <c r="C283" s="4"/>
      <c r="D283" s="4">
        <v>5.8</v>
      </c>
      <c r="E283" s="4">
        <v>0.1</v>
      </c>
      <c r="F283" s="4">
        <v>0.3</v>
      </c>
      <c r="G283" s="4">
        <v>0.2</v>
      </c>
      <c r="H283" s="4">
        <v>1.1000000000000001</v>
      </c>
      <c r="I283" s="4">
        <v>1</v>
      </c>
      <c r="J283" s="4"/>
      <c r="K283" s="4"/>
      <c r="L283" s="4"/>
      <c r="M283" s="4">
        <v>2.9</v>
      </c>
      <c r="N283" s="4">
        <v>0.6</v>
      </c>
      <c r="O283" s="4">
        <v>0.6</v>
      </c>
      <c r="P283" s="4">
        <v>5.5</v>
      </c>
      <c r="Q283" s="4">
        <v>0</v>
      </c>
      <c r="R283" s="1"/>
      <c r="S283" s="1"/>
      <c r="T283" s="1"/>
      <c r="AM283" s="15" t="e">
        <v>#N/A</v>
      </c>
      <c r="AN283" t="e">
        <v>#N/A</v>
      </c>
      <c r="AO283" t="e">
        <v>#N/A</v>
      </c>
      <c r="BE283" s="30" t="e">
        <v>#N/A</v>
      </c>
      <c r="BF283" t="e">
        <v>#N/A</v>
      </c>
      <c r="BG283" t="e">
        <v>#N/A</v>
      </c>
    </row>
    <row r="284" spans="1:59" x14ac:dyDescent="0.25">
      <c r="A284" s="2">
        <v>36494</v>
      </c>
      <c r="B284" s="4"/>
      <c r="C284" s="4"/>
      <c r="D284" s="4">
        <v>5.8</v>
      </c>
      <c r="E284" s="4">
        <v>0.2</v>
      </c>
      <c r="F284" s="4">
        <v>0.4</v>
      </c>
      <c r="G284" s="4">
        <v>0.1</v>
      </c>
      <c r="H284" s="4">
        <v>1.2</v>
      </c>
      <c r="I284" s="4">
        <v>-2</v>
      </c>
      <c r="J284" s="4"/>
      <c r="K284" s="4"/>
      <c r="L284" s="4"/>
      <c r="M284" s="4">
        <v>1.5</v>
      </c>
      <c r="N284" s="4">
        <v>0.4</v>
      </c>
      <c r="O284" s="4">
        <v>0.6</v>
      </c>
      <c r="P284" s="4">
        <v>5.5</v>
      </c>
      <c r="Q284" s="4">
        <v>0.5</v>
      </c>
      <c r="R284" s="1"/>
      <c r="S284" s="1"/>
      <c r="T284" s="1"/>
      <c r="AM284" s="15" t="e">
        <v>#N/A</v>
      </c>
      <c r="AN284" t="e">
        <v>#N/A</v>
      </c>
      <c r="AO284" t="e">
        <v>#N/A</v>
      </c>
      <c r="BE284" s="30" t="e">
        <v>#N/A</v>
      </c>
      <c r="BF284" t="e">
        <v>#N/A</v>
      </c>
      <c r="BG284" t="e">
        <v>#N/A</v>
      </c>
    </row>
    <row r="285" spans="1:59" x14ac:dyDescent="0.25">
      <c r="A285" s="2">
        <v>36464</v>
      </c>
      <c r="B285" s="4"/>
      <c r="C285" s="4"/>
      <c r="D285" s="4">
        <v>5.8</v>
      </c>
      <c r="E285" s="4">
        <v>-0.2</v>
      </c>
      <c r="F285" s="4">
        <v>0.5</v>
      </c>
      <c r="G285" s="4">
        <v>-0.1</v>
      </c>
      <c r="H285" s="4">
        <v>1.1000000000000001</v>
      </c>
      <c r="I285" s="4">
        <v>2</v>
      </c>
      <c r="J285" s="4"/>
      <c r="K285" s="4"/>
      <c r="L285" s="4"/>
      <c r="M285" s="4">
        <v>1.7</v>
      </c>
      <c r="N285" s="4">
        <v>0.4</v>
      </c>
      <c r="O285" s="4">
        <v>0.5</v>
      </c>
      <c r="P285" s="4">
        <v>5.25</v>
      </c>
      <c r="Q285" s="4">
        <v>0.7</v>
      </c>
      <c r="R285" s="1"/>
      <c r="S285" s="1"/>
      <c r="T285" s="1"/>
      <c r="AM285" s="15" t="e">
        <v>#N/A</v>
      </c>
      <c r="AN285" t="e">
        <v>#N/A</v>
      </c>
      <c r="AO285" t="e">
        <v>#N/A</v>
      </c>
      <c r="BE285" s="30" t="e">
        <v>#N/A</v>
      </c>
      <c r="BF285" t="e">
        <v>#N/A</v>
      </c>
      <c r="BG285" t="e">
        <v>#N/A</v>
      </c>
    </row>
    <row r="286" spans="1:59" x14ac:dyDescent="0.25">
      <c r="A286" s="2">
        <v>36433</v>
      </c>
      <c r="B286" s="4"/>
      <c r="C286" s="4"/>
      <c r="D286" s="4">
        <v>5.9</v>
      </c>
      <c r="E286" s="4">
        <v>0.6</v>
      </c>
      <c r="F286" s="4">
        <v>0.5</v>
      </c>
      <c r="G286" s="4">
        <v>0.4</v>
      </c>
      <c r="H286" s="4">
        <v>1.2</v>
      </c>
      <c r="I286" s="4">
        <v>2</v>
      </c>
      <c r="J286" s="4"/>
      <c r="K286" s="4"/>
      <c r="L286" s="4"/>
      <c r="M286" s="4">
        <v>1.2</v>
      </c>
      <c r="N286" s="4">
        <v>-0.2</v>
      </c>
      <c r="O286" s="4">
        <v>-0.1</v>
      </c>
      <c r="P286" s="4">
        <v>5.25</v>
      </c>
      <c r="Q286" s="4">
        <v>0.4</v>
      </c>
      <c r="R286" s="1"/>
      <c r="S286" s="1"/>
      <c r="T286" s="1"/>
      <c r="AM286" s="15" t="e">
        <v>#N/A</v>
      </c>
      <c r="AN286" t="e">
        <v>#N/A</v>
      </c>
      <c r="AO286" t="e">
        <v>#N/A</v>
      </c>
      <c r="BE286" s="30" t="e">
        <v>#N/A</v>
      </c>
      <c r="BF286" t="e">
        <v>#N/A</v>
      </c>
      <c r="BG286" t="e">
        <v>#N/A</v>
      </c>
    </row>
    <row r="287" spans="1:59" x14ac:dyDescent="0.25">
      <c r="A287" s="2">
        <v>36403</v>
      </c>
      <c r="B287" s="4"/>
      <c r="C287" s="4"/>
      <c r="D287" s="4">
        <v>5.9</v>
      </c>
      <c r="E287" s="4">
        <v>0.3</v>
      </c>
      <c r="F287" s="4">
        <v>0.7</v>
      </c>
      <c r="G287" s="4">
        <v>0.3</v>
      </c>
      <c r="H287" s="4">
        <v>1.2</v>
      </c>
      <c r="I287" s="4">
        <v>4</v>
      </c>
      <c r="J287" s="4"/>
      <c r="K287" s="4"/>
      <c r="L287" s="4"/>
      <c r="M287" s="4">
        <v>0.7</v>
      </c>
      <c r="N287" s="4">
        <v>0.6</v>
      </c>
      <c r="O287" s="4">
        <v>0.4</v>
      </c>
      <c r="P287" s="4">
        <v>5</v>
      </c>
      <c r="Q287" s="4">
        <v>0.2</v>
      </c>
      <c r="R287" s="1"/>
      <c r="S287" s="1"/>
      <c r="T287" s="1"/>
      <c r="AM287" s="15" t="e">
        <v>#N/A</v>
      </c>
      <c r="AN287" t="e">
        <v>#N/A</v>
      </c>
      <c r="AO287" t="e">
        <v>#N/A</v>
      </c>
      <c r="BE287" s="30" t="e">
        <v>#N/A</v>
      </c>
      <c r="BF287" t="e">
        <v>#N/A</v>
      </c>
      <c r="BG287" t="e">
        <v>#N/A</v>
      </c>
    </row>
    <row r="288" spans="1:59" x14ac:dyDescent="0.25">
      <c r="A288" s="2">
        <v>36372</v>
      </c>
      <c r="B288" s="4"/>
      <c r="C288" s="4"/>
      <c r="D288" s="4">
        <v>6</v>
      </c>
      <c r="E288" s="4">
        <v>-0.8</v>
      </c>
      <c r="F288" s="4">
        <v>0.7</v>
      </c>
      <c r="G288" s="4">
        <v>-0.6</v>
      </c>
      <c r="H288" s="4">
        <v>1.3</v>
      </c>
      <c r="I288" s="4">
        <v>2</v>
      </c>
      <c r="J288" s="4"/>
      <c r="K288" s="4"/>
      <c r="L288" s="4"/>
      <c r="M288" s="4">
        <v>0.8</v>
      </c>
      <c r="N288" s="4">
        <v>0</v>
      </c>
      <c r="O288" s="4">
        <v>-0.2</v>
      </c>
      <c r="P288" s="4">
        <v>5</v>
      </c>
      <c r="Q288" s="4">
        <v>1</v>
      </c>
      <c r="R288" s="1"/>
      <c r="S288" s="1"/>
      <c r="T288" s="1"/>
      <c r="AM288" s="15" t="e">
        <v>#N/A</v>
      </c>
      <c r="AN288" t="e">
        <v>#N/A</v>
      </c>
      <c r="AO288" t="e">
        <v>#N/A</v>
      </c>
      <c r="BE288" s="30" t="e">
        <v>#N/A</v>
      </c>
      <c r="BF288" t="e">
        <v>#N/A</v>
      </c>
      <c r="BG288" t="e">
        <v>#N/A</v>
      </c>
    </row>
    <row r="289" spans="1:59" x14ac:dyDescent="0.25">
      <c r="A289" s="2">
        <v>36341</v>
      </c>
      <c r="B289" s="4"/>
      <c r="C289" s="4"/>
      <c r="D289" s="4">
        <v>6</v>
      </c>
      <c r="E289" s="4">
        <v>0</v>
      </c>
      <c r="F289" s="4">
        <v>0.8</v>
      </c>
      <c r="G289" s="4">
        <v>-0.1</v>
      </c>
      <c r="H289" s="4">
        <v>1.3</v>
      </c>
      <c r="I289" s="4">
        <v>5</v>
      </c>
      <c r="J289" s="4"/>
      <c r="K289" s="4"/>
      <c r="L289" s="4"/>
      <c r="M289" s="4">
        <v>1.8</v>
      </c>
      <c r="N289" s="4">
        <v>0.2</v>
      </c>
      <c r="O289" s="4">
        <v>0.3</v>
      </c>
      <c r="P289" s="4">
        <v>5</v>
      </c>
      <c r="Q289" s="4">
        <v>-0.1</v>
      </c>
      <c r="R289" s="1"/>
      <c r="S289" s="1"/>
      <c r="T289" s="1"/>
      <c r="AM289" s="15" t="e">
        <v>#N/A</v>
      </c>
      <c r="AN289" t="e">
        <v>#N/A</v>
      </c>
      <c r="AO289" t="e">
        <v>#N/A</v>
      </c>
      <c r="BE289" s="30" t="e">
        <v>#N/A</v>
      </c>
      <c r="BF289" t="e">
        <v>#N/A</v>
      </c>
      <c r="BG289" t="e">
        <v>#N/A</v>
      </c>
    </row>
    <row r="290" spans="1:59" x14ac:dyDescent="0.25">
      <c r="A290" s="2">
        <v>36311</v>
      </c>
      <c r="B290" s="4"/>
      <c r="C290" s="4"/>
      <c r="D290" s="4">
        <v>6.1</v>
      </c>
      <c r="E290" s="4">
        <v>0.3</v>
      </c>
      <c r="F290" s="4">
        <v>0.8</v>
      </c>
      <c r="G290" s="4">
        <v>0.3</v>
      </c>
      <c r="H290" s="4">
        <v>1.3</v>
      </c>
      <c r="I290" s="4">
        <v>5</v>
      </c>
      <c r="J290" s="4"/>
      <c r="K290" s="4"/>
      <c r="L290" s="4"/>
      <c r="M290" s="4">
        <v>-1.3</v>
      </c>
      <c r="N290" s="4">
        <v>1.2</v>
      </c>
      <c r="O290" s="4">
        <v>1.2</v>
      </c>
      <c r="P290" s="4">
        <v>5.25</v>
      </c>
      <c r="Q290" s="4">
        <v>0.9</v>
      </c>
      <c r="R290" s="1"/>
      <c r="S290" s="1"/>
      <c r="T290" s="1"/>
      <c r="AM290" s="15" t="e">
        <v>#N/A</v>
      </c>
      <c r="AN290" t="e">
        <v>#N/A</v>
      </c>
      <c r="AO290" t="e">
        <v>#N/A</v>
      </c>
      <c r="BE290" s="30" t="e">
        <v>#N/A</v>
      </c>
      <c r="BF290" t="e">
        <v>#N/A</v>
      </c>
      <c r="BG290" t="e">
        <v>#N/A</v>
      </c>
    </row>
    <row r="291" spans="1:59" x14ac:dyDescent="0.25">
      <c r="A291" s="2">
        <v>36280</v>
      </c>
      <c r="B291" s="4"/>
      <c r="C291" s="4"/>
      <c r="D291" s="4">
        <v>6.2</v>
      </c>
      <c r="E291" s="4">
        <v>0.3</v>
      </c>
      <c r="F291" s="4">
        <v>0.9</v>
      </c>
      <c r="G291" s="4">
        <v>0.4</v>
      </c>
      <c r="H291" s="4">
        <v>1.5</v>
      </c>
      <c r="I291" s="4">
        <v>1</v>
      </c>
      <c r="J291" s="4"/>
      <c r="K291" s="4"/>
      <c r="L291" s="4"/>
      <c r="M291" s="4">
        <v>-4.5999999999999996</v>
      </c>
      <c r="N291" s="4">
        <v>0.2</v>
      </c>
      <c r="O291" s="4">
        <v>0.5</v>
      </c>
      <c r="P291" s="4">
        <v>5.25</v>
      </c>
      <c r="Q291" s="4">
        <v>-0.8</v>
      </c>
      <c r="R291" s="1"/>
      <c r="S291" s="1"/>
      <c r="T291" s="1"/>
      <c r="AM291" s="15" t="e">
        <v>#N/A</v>
      </c>
      <c r="AN291" t="e">
        <v>#N/A</v>
      </c>
      <c r="AO291" t="e">
        <v>#N/A</v>
      </c>
      <c r="BE291" s="30" t="e">
        <v>#N/A</v>
      </c>
      <c r="BF291" t="e">
        <v>#N/A</v>
      </c>
      <c r="BG291" t="e">
        <v>#N/A</v>
      </c>
    </row>
    <row r="292" spans="1:59" x14ac:dyDescent="0.25">
      <c r="A292" s="2">
        <v>36250</v>
      </c>
      <c r="B292" s="4"/>
      <c r="C292" s="4"/>
      <c r="D292" s="4">
        <v>6.2</v>
      </c>
      <c r="E292" s="4">
        <v>0.4</v>
      </c>
      <c r="F292" s="4">
        <v>0.9</v>
      </c>
      <c r="G292" s="4">
        <v>0.5</v>
      </c>
      <c r="H292" s="4">
        <v>1.7</v>
      </c>
      <c r="I292" s="4">
        <v>1</v>
      </c>
      <c r="J292" s="4"/>
      <c r="K292" s="4"/>
      <c r="L292" s="4"/>
      <c r="M292" s="4">
        <v>3.9</v>
      </c>
      <c r="N292" s="4">
        <v>0.5</v>
      </c>
      <c r="O292" s="4">
        <v>0</v>
      </c>
      <c r="P292" s="4">
        <v>5.5</v>
      </c>
      <c r="Q292" s="4">
        <v>0.2</v>
      </c>
      <c r="R292" s="1"/>
      <c r="S292" s="1"/>
      <c r="T292" s="1"/>
      <c r="AM292" s="15" t="e">
        <v>#N/A</v>
      </c>
      <c r="AN292" t="e">
        <v>#N/A</v>
      </c>
      <c r="AO292" t="e">
        <v>#N/A</v>
      </c>
      <c r="BE292" s="30" t="e">
        <v>#N/A</v>
      </c>
      <c r="BF292" t="e">
        <v>#N/A</v>
      </c>
      <c r="BG292" t="e">
        <v>#N/A</v>
      </c>
    </row>
    <row r="293" spans="1:59" x14ac:dyDescent="0.25">
      <c r="A293" s="2">
        <v>36219</v>
      </c>
      <c r="B293" s="4"/>
      <c r="C293" s="4"/>
      <c r="D293" s="4">
        <v>6.2</v>
      </c>
      <c r="E293" s="4">
        <v>0.2</v>
      </c>
      <c r="F293" s="4">
        <v>1</v>
      </c>
      <c r="G293" s="4">
        <v>0.2</v>
      </c>
      <c r="H293" s="4">
        <v>1.4</v>
      </c>
      <c r="I293" s="4">
        <v>-1</v>
      </c>
      <c r="J293" s="4"/>
      <c r="K293" s="4"/>
      <c r="L293" s="4"/>
      <c r="M293" s="4">
        <v>1.3</v>
      </c>
      <c r="N293" s="4">
        <v>-0.4</v>
      </c>
      <c r="O293" s="4">
        <v>-0.3</v>
      </c>
      <c r="P293" s="4">
        <v>5.5</v>
      </c>
      <c r="Q293" s="4">
        <v>0.8</v>
      </c>
      <c r="R293" s="1"/>
      <c r="S293" s="1"/>
      <c r="T293" s="1"/>
      <c r="AM293" s="15" t="e">
        <v>#N/A</v>
      </c>
      <c r="AN293" t="e">
        <v>#N/A</v>
      </c>
      <c r="AO293" t="e">
        <v>#N/A</v>
      </c>
      <c r="BE293" s="30" t="e">
        <v>#N/A</v>
      </c>
      <c r="BF293" t="e">
        <v>#N/A</v>
      </c>
      <c r="BG293" t="e">
        <v>#N/A</v>
      </c>
    </row>
    <row r="294" spans="1:59" x14ac:dyDescent="0.25">
      <c r="A294" s="2">
        <v>36191</v>
      </c>
      <c r="B294" s="4"/>
      <c r="C294" s="4"/>
      <c r="D294" s="4">
        <v>6.2</v>
      </c>
      <c r="E294" s="4">
        <v>-1.1000000000000001</v>
      </c>
      <c r="F294" s="4">
        <v>1.2</v>
      </c>
      <c r="G294" s="4">
        <v>-0.6</v>
      </c>
      <c r="H294" s="4">
        <v>1.6</v>
      </c>
      <c r="I294" s="4">
        <v>-3</v>
      </c>
      <c r="J294" s="4"/>
      <c r="K294" s="4"/>
      <c r="L294" s="4"/>
      <c r="M294" s="4">
        <v>2.5</v>
      </c>
      <c r="N294" s="4">
        <v>1.3</v>
      </c>
      <c r="O294" s="4">
        <v>1.1000000000000001</v>
      </c>
      <c r="P294" s="4">
        <v>6</v>
      </c>
      <c r="Q294" s="4">
        <v>-0.4</v>
      </c>
      <c r="R294" s="1"/>
      <c r="S294" s="1"/>
      <c r="T294" s="1"/>
      <c r="AM294" s="15" t="e">
        <v>#N/A</v>
      </c>
      <c r="AN294" t="e">
        <v>#N/A</v>
      </c>
      <c r="AO294" t="e">
        <v>#N/A</v>
      </c>
      <c r="BE294" s="30" t="e">
        <v>#N/A</v>
      </c>
      <c r="BF294" t="e">
        <v>#N/A</v>
      </c>
      <c r="BG294" t="e">
        <v>#N/A</v>
      </c>
    </row>
    <row r="295" spans="1:59" x14ac:dyDescent="0.25">
      <c r="A295" s="2">
        <v>36160</v>
      </c>
      <c r="B295" s="4"/>
      <c r="C295" s="4"/>
      <c r="D295" s="4">
        <v>6.1</v>
      </c>
      <c r="E295" s="4">
        <v>0.2</v>
      </c>
      <c r="F295" s="4">
        <v>1.2</v>
      </c>
      <c r="G295" s="4">
        <v>0.3</v>
      </c>
      <c r="H295" s="4">
        <v>1.6</v>
      </c>
      <c r="I295" s="4">
        <v>-8</v>
      </c>
      <c r="J295" s="4"/>
      <c r="K295" s="4"/>
      <c r="L295" s="4"/>
      <c r="M295" s="4">
        <v>0</v>
      </c>
      <c r="N295" s="4">
        <v>-0.5</v>
      </c>
      <c r="O295" s="4">
        <v>-0.5</v>
      </c>
      <c r="P295" s="4">
        <v>6.25</v>
      </c>
      <c r="Q295" s="4">
        <v>0.5</v>
      </c>
      <c r="R295" s="1"/>
      <c r="S295" s="1"/>
      <c r="T295" s="1"/>
      <c r="AM295" s="15" t="e">
        <v>#N/A</v>
      </c>
      <c r="AN295" t="e">
        <v>#N/A</v>
      </c>
      <c r="AO295" t="e">
        <v>#N/A</v>
      </c>
      <c r="BE295" s="30" t="e">
        <v>#N/A</v>
      </c>
      <c r="BF295" t="e">
        <v>#N/A</v>
      </c>
      <c r="BG295" t="e">
        <v>#N/A</v>
      </c>
    </row>
    <row r="296" spans="1:59" x14ac:dyDescent="0.25">
      <c r="A296" s="2">
        <v>36129</v>
      </c>
      <c r="B296" s="4"/>
      <c r="C296" s="4"/>
      <c r="D296" s="4">
        <v>6.2</v>
      </c>
      <c r="E296" s="4">
        <v>0.3</v>
      </c>
      <c r="F296" s="4">
        <v>1.1000000000000001</v>
      </c>
      <c r="G296" s="4">
        <v>0.1</v>
      </c>
      <c r="H296" s="4">
        <v>1.4</v>
      </c>
      <c r="I296" s="4">
        <v>-7</v>
      </c>
      <c r="J296" s="4"/>
      <c r="K296" s="4"/>
      <c r="L296" s="4"/>
      <c r="M296" s="4">
        <v>-0.4</v>
      </c>
      <c r="N296" s="4">
        <v>0.6</v>
      </c>
      <c r="O296" s="4">
        <v>0.3</v>
      </c>
      <c r="P296" s="4">
        <v>6.75</v>
      </c>
      <c r="Q296" s="4">
        <v>0.3</v>
      </c>
      <c r="R296" s="1"/>
      <c r="S296" s="1"/>
      <c r="T296" s="1"/>
      <c r="AM296" s="15" t="e">
        <v>#N/A</v>
      </c>
      <c r="AN296" t="e">
        <v>#N/A</v>
      </c>
      <c r="AO296" t="e">
        <v>#N/A</v>
      </c>
    </row>
    <row r="297" spans="1:59" x14ac:dyDescent="0.25">
      <c r="A297" s="2">
        <v>36099</v>
      </c>
      <c r="B297" s="4"/>
      <c r="C297" s="4"/>
      <c r="D297" s="4">
        <v>6.2</v>
      </c>
      <c r="E297" s="4">
        <v>-0.1</v>
      </c>
      <c r="F297" s="4">
        <v>1.2</v>
      </c>
      <c r="G297" s="4">
        <v>0</v>
      </c>
      <c r="H297" s="4">
        <v>1.4</v>
      </c>
      <c r="I297" s="4">
        <v>-9</v>
      </c>
      <c r="J297" s="4"/>
      <c r="K297" s="4"/>
      <c r="L297" s="4"/>
      <c r="M297" s="4">
        <v>-0.6</v>
      </c>
      <c r="N297" s="4">
        <v>-0.5</v>
      </c>
      <c r="O297" s="4">
        <v>-0.7</v>
      </c>
      <c r="P297" s="4">
        <v>7.25</v>
      </c>
      <c r="Q297" s="4">
        <v>0.2</v>
      </c>
      <c r="R297" s="1"/>
      <c r="S297" s="1"/>
      <c r="T297" s="1"/>
      <c r="AM297" s="15" t="e">
        <v>#N/A</v>
      </c>
      <c r="AN297" t="e">
        <v>#N/A</v>
      </c>
      <c r="AO297" t="e">
        <v>#N/A</v>
      </c>
    </row>
    <row r="298" spans="1:59" x14ac:dyDescent="0.25">
      <c r="A298" s="2">
        <v>36068</v>
      </c>
      <c r="B298" s="4"/>
      <c r="C298" s="4"/>
      <c r="D298" s="4">
        <v>6.2</v>
      </c>
      <c r="E298" s="4">
        <v>0.7</v>
      </c>
      <c r="F298" s="4">
        <v>1.3</v>
      </c>
      <c r="G298" s="4">
        <v>0.4</v>
      </c>
      <c r="H298" s="4">
        <v>1.4</v>
      </c>
      <c r="I298" s="4">
        <v>-3</v>
      </c>
      <c r="J298" s="4"/>
      <c r="K298" s="4"/>
      <c r="L298" s="4"/>
      <c r="M298" s="4">
        <v>1.2</v>
      </c>
      <c r="N298" s="4">
        <v>-0.3</v>
      </c>
      <c r="O298" s="4">
        <v>-0.2</v>
      </c>
      <c r="P298" s="4">
        <v>7.5</v>
      </c>
      <c r="Q298" s="4">
        <v>0.3</v>
      </c>
      <c r="R298" s="1"/>
      <c r="S298" s="1"/>
      <c r="T298" s="1"/>
      <c r="AM298" s="15" t="e">
        <v>#N/A</v>
      </c>
      <c r="AN298" t="e">
        <v>#N/A</v>
      </c>
      <c r="AO298" t="e">
        <v>#N/A</v>
      </c>
    </row>
    <row r="299" spans="1:59" x14ac:dyDescent="0.25">
      <c r="A299" s="2">
        <v>36038</v>
      </c>
      <c r="B299" s="4"/>
      <c r="C299" s="4"/>
      <c r="D299" s="4">
        <v>6.3</v>
      </c>
      <c r="E299" s="4">
        <v>0.3</v>
      </c>
      <c r="F299" s="4">
        <v>1.2</v>
      </c>
      <c r="G299" s="4">
        <v>0.4</v>
      </c>
      <c r="H299" s="4">
        <v>1.3</v>
      </c>
      <c r="I299" s="4">
        <v>-5</v>
      </c>
      <c r="J299" s="4"/>
      <c r="K299" s="4"/>
      <c r="L299" s="4"/>
      <c r="M299" s="4">
        <v>1.3</v>
      </c>
      <c r="N299" s="4">
        <v>0.4</v>
      </c>
      <c r="O299" s="4">
        <v>0.6</v>
      </c>
      <c r="P299" s="4">
        <v>7.5</v>
      </c>
      <c r="Q299" s="4">
        <v>0.3</v>
      </c>
      <c r="R299" s="1"/>
      <c r="S299" s="1"/>
      <c r="T299" s="1"/>
      <c r="AM299" s="15" t="e">
        <v>#N/A</v>
      </c>
      <c r="AN299" t="e">
        <v>#N/A</v>
      </c>
      <c r="AO299" t="e">
        <v>#N/A</v>
      </c>
    </row>
    <row r="300" spans="1:59" x14ac:dyDescent="0.25">
      <c r="A300" s="2">
        <v>36007</v>
      </c>
      <c r="B300" s="4"/>
      <c r="C300" s="4"/>
      <c r="D300" s="4">
        <v>6.3</v>
      </c>
      <c r="E300" s="4">
        <v>-0.8</v>
      </c>
      <c r="F300" s="4">
        <v>1.4</v>
      </c>
      <c r="G300" s="4">
        <v>-0.5</v>
      </c>
      <c r="H300" s="4">
        <v>1.4</v>
      </c>
      <c r="I300" s="4">
        <v>-1</v>
      </c>
      <c r="J300" s="4"/>
      <c r="K300" s="4"/>
      <c r="L300" s="4"/>
      <c r="M300" s="4">
        <v>1.5</v>
      </c>
      <c r="N300" s="4">
        <v>0.7</v>
      </c>
      <c r="O300" s="4">
        <v>1</v>
      </c>
      <c r="P300" s="4">
        <v>7.5</v>
      </c>
      <c r="Q300" s="4">
        <v>0.6</v>
      </c>
      <c r="R300" s="1"/>
      <c r="S300" s="1"/>
      <c r="T300" s="1"/>
      <c r="AM300" s="15" t="e">
        <v>#N/A</v>
      </c>
      <c r="AN300" t="e">
        <v>#N/A</v>
      </c>
      <c r="AO300" t="e">
        <v>#N/A</v>
      </c>
    </row>
    <row r="301" spans="1:59" x14ac:dyDescent="0.25">
      <c r="A301" s="2">
        <v>35976</v>
      </c>
      <c r="B301" s="4"/>
      <c r="C301" s="4"/>
      <c r="D301" s="4">
        <v>6.3</v>
      </c>
      <c r="E301" s="4">
        <v>-0.1</v>
      </c>
      <c r="F301" s="4">
        <v>1.6</v>
      </c>
      <c r="G301" s="4">
        <v>-0.1</v>
      </c>
      <c r="H301" s="4">
        <v>1.7</v>
      </c>
      <c r="I301" s="4">
        <v>2</v>
      </c>
      <c r="J301" s="4"/>
      <c r="K301" s="4"/>
      <c r="L301" s="4"/>
      <c r="M301" s="4">
        <v>-0.3</v>
      </c>
      <c r="N301" s="4">
        <v>-1.6</v>
      </c>
      <c r="O301" s="4">
        <v>-1.6</v>
      </c>
      <c r="P301" s="4">
        <v>7.5</v>
      </c>
      <c r="Q301" s="4">
        <v>0</v>
      </c>
      <c r="R301" s="1"/>
      <c r="S301" s="1"/>
      <c r="T301" s="1"/>
      <c r="AM301" s="15" t="e">
        <v>#N/A</v>
      </c>
      <c r="AN301" t="e">
        <v>#N/A</v>
      </c>
      <c r="AO301" t="e">
        <v>#N/A</v>
      </c>
    </row>
    <row r="302" spans="1:59" x14ac:dyDescent="0.25">
      <c r="A302" s="2">
        <v>35946</v>
      </c>
      <c r="B302" s="4"/>
      <c r="C302" s="4"/>
      <c r="D302" s="4">
        <v>6.3</v>
      </c>
      <c r="E302" s="4">
        <v>0.4</v>
      </c>
      <c r="F302" s="4">
        <v>1.7</v>
      </c>
      <c r="G302" s="4">
        <v>0.5</v>
      </c>
      <c r="H302" s="4">
        <v>2</v>
      </c>
      <c r="I302" s="4">
        <v>7</v>
      </c>
      <c r="J302" s="4"/>
      <c r="K302" s="4"/>
      <c r="L302" s="4"/>
      <c r="M302" s="4">
        <v>3.7</v>
      </c>
      <c r="N302" s="4">
        <v>1.1000000000000001</v>
      </c>
      <c r="O302" s="4">
        <v>1</v>
      </c>
      <c r="P302" s="4">
        <v>7.25</v>
      </c>
      <c r="Q302" s="4">
        <v>-0.5</v>
      </c>
      <c r="R302" s="1"/>
      <c r="S302" s="1"/>
      <c r="T302" s="1"/>
      <c r="AM302" s="15" t="e">
        <v>#N/A</v>
      </c>
      <c r="AN302" t="e">
        <v>#N/A</v>
      </c>
      <c r="AO302" t="e">
        <v>#N/A</v>
      </c>
    </row>
    <row r="303" spans="1:59" x14ac:dyDescent="0.25">
      <c r="A303" s="2">
        <v>35915</v>
      </c>
      <c r="B303" s="4"/>
      <c r="C303" s="4"/>
      <c r="D303" s="4">
        <v>6.3</v>
      </c>
      <c r="E303" s="4">
        <v>0.3</v>
      </c>
      <c r="F303" s="4">
        <v>1.5</v>
      </c>
      <c r="G303" s="4">
        <v>0.5</v>
      </c>
      <c r="H303" s="4">
        <v>1.8</v>
      </c>
      <c r="I303" s="4">
        <v>4</v>
      </c>
      <c r="J303" s="4"/>
      <c r="K303" s="4"/>
      <c r="L303" s="4"/>
      <c r="M303" s="4">
        <v>5.7</v>
      </c>
      <c r="N303" s="4">
        <v>0.2</v>
      </c>
      <c r="O303" s="4">
        <v>0</v>
      </c>
      <c r="P303" s="4">
        <v>7.25</v>
      </c>
      <c r="Q303" s="4">
        <v>1</v>
      </c>
      <c r="R303" s="1"/>
      <c r="S303" s="1"/>
      <c r="T303" s="1"/>
      <c r="AM303" s="15" t="e">
        <v>#N/A</v>
      </c>
      <c r="AN303" t="e">
        <v>#N/A</v>
      </c>
      <c r="AO303" t="e">
        <v>#N/A</v>
      </c>
    </row>
    <row r="304" spans="1:59" x14ac:dyDescent="0.25">
      <c r="A304" s="2">
        <v>35885</v>
      </c>
      <c r="B304" s="4"/>
      <c r="C304" s="4"/>
      <c r="D304" s="4">
        <v>6.4</v>
      </c>
      <c r="E304" s="4">
        <v>0.4</v>
      </c>
      <c r="F304" s="4">
        <v>1.7</v>
      </c>
      <c r="G304" s="4">
        <v>0.3</v>
      </c>
      <c r="H304" s="4">
        <v>1.7</v>
      </c>
      <c r="I304" s="4">
        <v>2</v>
      </c>
      <c r="J304" s="4"/>
      <c r="K304" s="4"/>
      <c r="L304" s="4"/>
      <c r="M304" s="4">
        <v>0.4</v>
      </c>
      <c r="N304" s="4">
        <v>0.1</v>
      </c>
      <c r="O304" s="4">
        <v>-0.2</v>
      </c>
      <c r="P304" s="4">
        <v>7.25</v>
      </c>
      <c r="Q304" s="4">
        <v>-0.1</v>
      </c>
      <c r="R304" s="1"/>
      <c r="S304" s="1"/>
      <c r="T304" s="1"/>
      <c r="AM304" s="15" t="e">
        <v>#N/A</v>
      </c>
      <c r="AN304" t="e">
        <v>#N/A</v>
      </c>
      <c r="AO304" t="e">
        <v>#N/A</v>
      </c>
    </row>
    <row r="305" spans="1:41" x14ac:dyDescent="0.25">
      <c r="A305" s="2">
        <v>35854</v>
      </c>
      <c r="B305" s="4"/>
      <c r="C305" s="4"/>
      <c r="D305" s="4">
        <v>6.4</v>
      </c>
      <c r="E305" s="4">
        <v>0.5</v>
      </c>
      <c r="F305" s="4">
        <v>1.8</v>
      </c>
      <c r="G305" s="4">
        <v>0.3</v>
      </c>
      <c r="H305" s="4">
        <v>1.6</v>
      </c>
      <c r="I305" s="4">
        <v>4</v>
      </c>
      <c r="J305" s="4"/>
      <c r="K305" s="4"/>
      <c r="L305" s="4"/>
      <c r="M305" s="4">
        <v>3.4</v>
      </c>
      <c r="N305" s="4">
        <v>0.1</v>
      </c>
      <c r="O305" s="4">
        <v>-0.1</v>
      </c>
      <c r="P305" s="4">
        <v>7.25</v>
      </c>
      <c r="Q305" s="4">
        <v>0.9</v>
      </c>
      <c r="R305" s="1"/>
      <c r="S305" s="1"/>
      <c r="T305" s="1"/>
      <c r="AM305" s="15" t="e">
        <v>#N/A</v>
      </c>
      <c r="AN305" t="e">
        <v>#N/A</v>
      </c>
      <c r="AO305" t="e">
        <v>#N/A</v>
      </c>
    </row>
    <row r="306" spans="1:41" x14ac:dyDescent="0.25">
      <c r="A306" s="2">
        <v>35826</v>
      </c>
      <c r="B306" s="4"/>
      <c r="C306" s="4"/>
      <c r="D306" s="4">
        <v>6.4</v>
      </c>
      <c r="E306" s="4">
        <v>-1.1000000000000001</v>
      </c>
      <c r="F306" s="4">
        <v>1.6</v>
      </c>
      <c r="G306" s="4">
        <v>-0.6</v>
      </c>
      <c r="H306" s="4">
        <v>1.5</v>
      </c>
      <c r="I306" s="4">
        <v>4</v>
      </c>
      <c r="J306" s="4"/>
      <c r="K306" s="4"/>
      <c r="L306" s="4"/>
      <c r="M306" s="4">
        <v>6.1</v>
      </c>
      <c r="N306" s="4">
        <v>0.3</v>
      </c>
      <c r="O306" s="4">
        <v>0.2</v>
      </c>
      <c r="P306" s="4">
        <v>7.25</v>
      </c>
      <c r="Q306" s="4">
        <v>-0.4</v>
      </c>
      <c r="R306" s="1"/>
      <c r="S306" s="1"/>
      <c r="T306" s="1"/>
      <c r="AM306" s="15" t="e">
        <v>#N/A</v>
      </c>
      <c r="AN306" t="e">
        <v>#N/A</v>
      </c>
      <c r="AO306" t="e">
        <v>#N/A</v>
      </c>
    </row>
    <row r="307" spans="1:41" x14ac:dyDescent="0.25">
      <c r="A307" s="2">
        <v>35795</v>
      </c>
      <c r="B307" s="4"/>
      <c r="C307" s="4"/>
      <c r="D307" s="4">
        <v>6.5</v>
      </c>
      <c r="E307" s="4">
        <v>0.1</v>
      </c>
      <c r="F307" s="4">
        <v>1.8</v>
      </c>
      <c r="G307" s="4">
        <v>0.1</v>
      </c>
      <c r="H307" s="4">
        <v>1.7</v>
      </c>
      <c r="I307" s="4">
        <v>0</v>
      </c>
      <c r="J307" s="4"/>
      <c r="K307" s="4"/>
      <c r="L307" s="4"/>
      <c r="M307" s="4">
        <v>4.8</v>
      </c>
      <c r="N307" s="4">
        <v>0.6</v>
      </c>
      <c r="O307" s="4">
        <v>0.6</v>
      </c>
      <c r="P307" s="4">
        <v>7.25</v>
      </c>
      <c r="Q307" s="4">
        <v>0.5</v>
      </c>
      <c r="R307" s="1"/>
      <c r="S307" s="1"/>
      <c r="T307" s="1"/>
      <c r="AM307" s="15" t="e">
        <v>#N/A</v>
      </c>
      <c r="AN307" t="e">
        <v>#N/A</v>
      </c>
      <c r="AO307" t="e">
        <v>#N/A</v>
      </c>
    </row>
    <row r="308" spans="1:41" x14ac:dyDescent="0.25">
      <c r="A308" s="2">
        <v>35764</v>
      </c>
      <c r="B308" s="4"/>
      <c r="C308" s="4"/>
      <c r="D308" s="4">
        <v>6.6</v>
      </c>
      <c r="E308" s="4">
        <v>0.3</v>
      </c>
      <c r="F308" s="4">
        <v>1.9</v>
      </c>
      <c r="G308" s="4">
        <v>0.1</v>
      </c>
      <c r="H308" s="4">
        <v>1.9</v>
      </c>
      <c r="I308" s="4">
        <v>2</v>
      </c>
      <c r="J308" s="4"/>
      <c r="K308" s="4"/>
      <c r="L308" s="4"/>
      <c r="M308" s="4">
        <v>1.1000000000000001</v>
      </c>
      <c r="N308" s="4">
        <v>-0.6</v>
      </c>
      <c r="O308" s="4">
        <v>-0.2</v>
      </c>
      <c r="P308" s="4">
        <v>7.25</v>
      </c>
      <c r="Q308" s="4">
        <v>0.4</v>
      </c>
      <c r="R308" s="1"/>
      <c r="S308" s="1"/>
      <c r="T308" s="1"/>
      <c r="AM308" s="15" t="e">
        <v>#N/A</v>
      </c>
      <c r="AN308" t="e">
        <v>#N/A</v>
      </c>
      <c r="AO308" t="e">
        <v>#N/A</v>
      </c>
    </row>
    <row r="309" spans="1:41" x14ac:dyDescent="0.25">
      <c r="A309" s="2">
        <v>35734</v>
      </c>
      <c r="B309" s="4"/>
      <c r="C309" s="4"/>
      <c r="D309" s="4">
        <v>6.7</v>
      </c>
      <c r="E309" s="4">
        <v>0.1</v>
      </c>
      <c r="F309" s="4">
        <v>1.8</v>
      </c>
      <c r="G309" s="4">
        <v>0</v>
      </c>
      <c r="H309" s="4">
        <v>1.9</v>
      </c>
      <c r="I309" s="4">
        <v>7</v>
      </c>
      <c r="J309" s="4"/>
      <c r="K309" s="4"/>
      <c r="L309" s="4"/>
      <c r="M309" s="4">
        <v>5</v>
      </c>
      <c r="N309" s="4">
        <v>1.5</v>
      </c>
      <c r="O309" s="4">
        <v>1.7</v>
      </c>
      <c r="P309" s="4">
        <v>7</v>
      </c>
      <c r="Q309" s="4">
        <v>0.3</v>
      </c>
      <c r="R309" s="1"/>
      <c r="S309" s="1"/>
      <c r="T309" s="1"/>
      <c r="AM309" s="15" t="e">
        <v>#N/A</v>
      </c>
      <c r="AN309" t="e">
        <v>#N/A</v>
      </c>
      <c r="AO309" t="e">
        <v>#N/A</v>
      </c>
    </row>
    <row r="310" spans="1:41" x14ac:dyDescent="0.25">
      <c r="A310" s="2">
        <v>35703</v>
      </c>
      <c r="B310" s="4"/>
      <c r="C310" s="4"/>
      <c r="D310" s="4">
        <v>6.8</v>
      </c>
      <c r="E310" s="4">
        <v>0.6</v>
      </c>
      <c r="F310" s="4">
        <v>1.8</v>
      </c>
      <c r="G310" s="4">
        <v>0.4</v>
      </c>
      <c r="H310" s="4">
        <v>1.8</v>
      </c>
      <c r="I310" s="4">
        <v>8</v>
      </c>
      <c r="J310" s="4"/>
      <c r="K310" s="4"/>
      <c r="L310" s="4"/>
      <c r="M310" s="4">
        <v>2.1</v>
      </c>
      <c r="N310" s="4">
        <v>0</v>
      </c>
      <c r="O310" s="4">
        <v>-0.1</v>
      </c>
      <c r="P310" s="4">
        <v>7</v>
      </c>
      <c r="Q310" s="4">
        <v>0.4</v>
      </c>
      <c r="R310" s="1"/>
      <c r="S310" s="1"/>
      <c r="T310" s="1"/>
      <c r="AM310" s="15" t="e">
        <v>#N/A</v>
      </c>
      <c r="AN310" t="e">
        <v>#N/A</v>
      </c>
      <c r="AO310" t="e">
        <v>#N/A</v>
      </c>
    </row>
    <row r="311" spans="1:41" x14ac:dyDescent="0.25">
      <c r="A311" s="2">
        <v>35673</v>
      </c>
      <c r="B311" s="4"/>
      <c r="C311" s="4"/>
      <c r="D311" s="4">
        <v>7.1</v>
      </c>
      <c r="E311" s="4">
        <v>0.5</v>
      </c>
      <c r="F311" s="4">
        <v>1.9</v>
      </c>
      <c r="G311" s="4">
        <v>0.5</v>
      </c>
      <c r="H311" s="4">
        <v>2</v>
      </c>
      <c r="I311" s="4">
        <v>10</v>
      </c>
      <c r="J311" s="4"/>
      <c r="K311" s="4"/>
      <c r="L311" s="4"/>
      <c r="M311" s="4">
        <v>3.9</v>
      </c>
      <c r="N311" s="4">
        <v>-0.9</v>
      </c>
      <c r="O311" s="4">
        <v>-0.8</v>
      </c>
      <c r="P311" s="4">
        <v>7</v>
      </c>
      <c r="Q311" s="4">
        <v>0.2</v>
      </c>
      <c r="R311" s="1"/>
      <c r="S311" s="1"/>
      <c r="T311" s="1"/>
      <c r="AM311" s="15" t="e">
        <v>#N/A</v>
      </c>
      <c r="AN311" t="e">
        <v>#N/A</v>
      </c>
      <c r="AO311" t="e">
        <v>#N/A</v>
      </c>
    </row>
    <row r="312" spans="1:41" x14ac:dyDescent="0.25">
      <c r="A312" s="2">
        <v>35642</v>
      </c>
      <c r="B312" s="4"/>
      <c r="C312" s="4"/>
      <c r="D312" s="4">
        <v>7.3</v>
      </c>
      <c r="E312" s="4">
        <v>-0.6</v>
      </c>
      <c r="F312" s="4">
        <v>1.8</v>
      </c>
      <c r="G312" s="4">
        <v>-0.3</v>
      </c>
      <c r="H312" s="4">
        <v>2</v>
      </c>
      <c r="I312" s="4">
        <v>8</v>
      </c>
      <c r="J312" s="4"/>
      <c r="K312" s="4"/>
      <c r="L312" s="4"/>
      <c r="M312" s="4">
        <v>5.2</v>
      </c>
      <c r="N312" s="4">
        <v>0.4</v>
      </c>
      <c r="O312" s="4">
        <v>0.1</v>
      </c>
      <c r="P312" s="4">
        <v>6.75</v>
      </c>
      <c r="Q312" s="4">
        <v>0.1</v>
      </c>
      <c r="R312" s="1"/>
      <c r="S312" s="1"/>
      <c r="T312" s="1"/>
      <c r="AM312" s="15" t="e">
        <v>#N/A</v>
      </c>
      <c r="AN312" t="e">
        <v>#N/A</v>
      </c>
      <c r="AO312" t="e">
        <v>#N/A</v>
      </c>
    </row>
    <row r="313" spans="1:41" x14ac:dyDescent="0.25">
      <c r="A313" s="2">
        <v>35611</v>
      </c>
      <c r="B313" s="4"/>
      <c r="C313" s="4"/>
      <c r="D313" s="4">
        <v>7.2</v>
      </c>
      <c r="E313" s="4">
        <v>0.1</v>
      </c>
      <c r="F313" s="4">
        <v>1.8</v>
      </c>
      <c r="G313" s="4">
        <v>0.2</v>
      </c>
      <c r="H313" s="4">
        <v>1.7</v>
      </c>
      <c r="I313" s="4">
        <v>8</v>
      </c>
      <c r="J313" s="4"/>
      <c r="K313" s="4"/>
      <c r="L313" s="4"/>
      <c r="M313" s="4">
        <v>4.5</v>
      </c>
      <c r="N313" s="4">
        <v>1.1000000000000001</v>
      </c>
      <c r="O313" s="4">
        <v>0.8</v>
      </c>
      <c r="P313" s="4">
        <v>6.5</v>
      </c>
      <c r="Q313" s="4">
        <v>0.7</v>
      </c>
      <c r="R313" s="1"/>
      <c r="S313" s="1"/>
      <c r="T313" s="1"/>
      <c r="AM313" s="15" t="e">
        <v>#N/A</v>
      </c>
      <c r="AN313" t="e">
        <v>#N/A</v>
      </c>
      <c r="AO313" t="e">
        <v>#N/A</v>
      </c>
    </row>
    <row r="314" spans="1:41" x14ac:dyDescent="0.25">
      <c r="A314" s="2">
        <v>35581</v>
      </c>
      <c r="B314" s="4"/>
      <c r="C314" s="4"/>
      <c r="D314" s="4">
        <v>7.2</v>
      </c>
      <c r="E314" s="4">
        <v>0.2</v>
      </c>
      <c r="F314" s="4">
        <v>1.8</v>
      </c>
      <c r="G314" s="4">
        <v>0.3</v>
      </c>
      <c r="H314" s="4">
        <v>1.6</v>
      </c>
      <c r="I314" s="4">
        <v>6</v>
      </c>
      <c r="J314" s="4"/>
      <c r="K314" s="4"/>
      <c r="L314" s="4"/>
      <c r="M314" s="4">
        <v>4.8</v>
      </c>
      <c r="N314" s="4">
        <v>-0.5</v>
      </c>
      <c r="O314" s="4">
        <v>-0.1</v>
      </c>
      <c r="P314" s="4">
        <v>6.25</v>
      </c>
      <c r="Q314" s="4">
        <v>-0.7</v>
      </c>
      <c r="R314" s="1"/>
      <c r="S314" s="1"/>
      <c r="T314" s="1"/>
      <c r="AM314" s="15" t="e">
        <v>#N/A</v>
      </c>
      <c r="AN314" t="e">
        <v>#N/A</v>
      </c>
      <c r="AO314" t="e">
        <v>#N/A</v>
      </c>
    </row>
    <row r="315" spans="1:41" x14ac:dyDescent="0.25">
      <c r="A315" s="2">
        <v>35550</v>
      </c>
      <c r="B315" s="4"/>
      <c r="C315" s="4"/>
      <c r="D315" s="4">
        <v>7.2</v>
      </c>
      <c r="E315" s="4">
        <v>0.4</v>
      </c>
      <c r="F315" s="4">
        <v>1.8</v>
      </c>
      <c r="G315" s="4">
        <v>0.4</v>
      </c>
      <c r="H315" s="4">
        <v>1.6</v>
      </c>
      <c r="I315" s="4">
        <v>-1</v>
      </c>
      <c r="J315" s="4"/>
      <c r="K315" s="4"/>
      <c r="L315" s="4"/>
      <c r="M315" s="4">
        <v>4.0999999999999996</v>
      </c>
      <c r="N315" s="4">
        <v>0.7</v>
      </c>
      <c r="O315" s="4">
        <v>0.7</v>
      </c>
      <c r="P315" s="4">
        <v>5.94</v>
      </c>
      <c r="Q315" s="4">
        <v>0.4</v>
      </c>
      <c r="R315" s="1"/>
      <c r="S315" s="1"/>
      <c r="T315" s="1"/>
      <c r="AM315" s="15" t="e">
        <v>#N/A</v>
      </c>
      <c r="AN315" t="e">
        <v>#N/A</v>
      </c>
      <c r="AO315" t="e">
        <v>#N/A</v>
      </c>
    </row>
    <row r="316" spans="1:41" x14ac:dyDescent="0.25">
      <c r="A316" s="2">
        <v>35520</v>
      </c>
      <c r="B316" s="4"/>
      <c r="C316" s="4"/>
      <c r="D316" s="4">
        <v>7.3</v>
      </c>
      <c r="E316" s="4">
        <v>0.5</v>
      </c>
      <c r="F316" s="4">
        <v>2</v>
      </c>
      <c r="G316" s="4">
        <v>0.2</v>
      </c>
      <c r="H316" s="4">
        <v>1.7</v>
      </c>
      <c r="I316" s="4">
        <v>1</v>
      </c>
      <c r="J316" s="4"/>
      <c r="K316" s="4"/>
      <c r="L316" s="4"/>
      <c r="M316" s="4">
        <v>3.7</v>
      </c>
      <c r="N316" s="4">
        <v>0.7</v>
      </c>
      <c r="O316" s="4">
        <v>1</v>
      </c>
      <c r="P316" s="4">
        <v>5.94</v>
      </c>
      <c r="Q316" s="4">
        <v>0.2</v>
      </c>
      <c r="R316" s="1"/>
      <c r="S316" s="1"/>
      <c r="T316" s="1"/>
      <c r="AM316" s="15" t="e">
        <v>#N/A</v>
      </c>
      <c r="AN316" t="e">
        <v>#N/A</v>
      </c>
      <c r="AO316" t="e">
        <v>#N/A</v>
      </c>
    </row>
    <row r="317" spans="1:41" x14ac:dyDescent="0.25">
      <c r="A317" s="2">
        <v>35489</v>
      </c>
      <c r="B317" s="4"/>
      <c r="C317" s="4"/>
      <c r="D317" s="4">
        <v>7.5</v>
      </c>
      <c r="E317" s="4">
        <v>0.3</v>
      </c>
      <c r="F317" s="4">
        <v>1.9</v>
      </c>
      <c r="G317" s="4">
        <v>0.2</v>
      </c>
      <c r="H317" s="4">
        <v>1.9</v>
      </c>
      <c r="I317" s="4">
        <v>2</v>
      </c>
      <c r="J317" s="4"/>
      <c r="K317" s="4"/>
      <c r="L317" s="4"/>
      <c r="M317" s="4">
        <v>4.3</v>
      </c>
      <c r="N317" s="4">
        <v>1.1000000000000001</v>
      </c>
      <c r="O317" s="4">
        <v>0.9</v>
      </c>
      <c r="P317" s="4">
        <v>5.94</v>
      </c>
      <c r="Q317" s="4">
        <v>1.4</v>
      </c>
      <c r="R317" s="1"/>
      <c r="S317" s="1"/>
      <c r="T317" s="1"/>
      <c r="AM317" s="15" t="e">
        <v>#N/A</v>
      </c>
      <c r="AN317" t="e">
        <v>#N/A</v>
      </c>
      <c r="AO317" t="e">
        <v>#N/A</v>
      </c>
    </row>
    <row r="318" spans="1:41" x14ac:dyDescent="0.25">
      <c r="A318" s="2">
        <v>35461</v>
      </c>
      <c r="B318" s="4"/>
      <c r="C318" s="4"/>
      <c r="D318" s="4">
        <v>7.7</v>
      </c>
      <c r="E318" s="4">
        <v>-0.8</v>
      </c>
      <c r="F318" s="4">
        <v>2.1</v>
      </c>
      <c r="G318" s="4">
        <v>-0.4</v>
      </c>
      <c r="H318" s="4">
        <v>2.1</v>
      </c>
      <c r="I318" s="4">
        <v>2</v>
      </c>
      <c r="J318" s="4"/>
      <c r="K318" s="4"/>
      <c r="L318" s="4"/>
      <c r="M318" s="4">
        <v>4.9000000000000004</v>
      </c>
      <c r="N318" s="4">
        <v>0</v>
      </c>
      <c r="O318" s="4">
        <v>0</v>
      </c>
      <c r="P318" s="4">
        <v>5.94</v>
      </c>
      <c r="Q318" s="4"/>
      <c r="R318" s="1"/>
      <c r="S318" s="1"/>
      <c r="T318" s="1"/>
      <c r="AM318" s="15" t="e">
        <v>#N/A</v>
      </c>
      <c r="AN318" t="e">
        <v>#N/A</v>
      </c>
      <c r="AO318" t="e">
        <v>#N/A</v>
      </c>
    </row>
    <row r="319" spans="1:41" x14ac:dyDescent="0.25">
      <c r="A319" s="2">
        <v>35430</v>
      </c>
      <c r="B319" s="4"/>
      <c r="C319" s="4"/>
      <c r="D319" s="4">
        <v>7.8</v>
      </c>
      <c r="E319" s="4">
        <v>0.2</v>
      </c>
      <c r="F319" s="4">
        <v>2.2000000000000002</v>
      </c>
      <c r="G319" s="4">
        <v>0.3</v>
      </c>
      <c r="H319" s="4">
        <v>2.2999999999999998</v>
      </c>
      <c r="I319" s="4">
        <v>-4</v>
      </c>
      <c r="J319" s="4"/>
      <c r="K319" s="4"/>
      <c r="L319" s="4"/>
      <c r="M319" s="4">
        <v>4.5</v>
      </c>
      <c r="N319" s="4">
        <v>-0.3</v>
      </c>
      <c r="O319" s="4">
        <v>-0.5</v>
      </c>
      <c r="P319" s="4">
        <v>5.94</v>
      </c>
      <c r="Q319" s="4"/>
      <c r="R319" s="1"/>
      <c r="S319" s="1"/>
      <c r="T319" s="1"/>
      <c r="AM319" s="15" t="e">
        <v>#N/A</v>
      </c>
      <c r="AN319" t="e">
        <v>#N/A</v>
      </c>
      <c r="AO319" t="e">
        <v>#N/A</v>
      </c>
    </row>
    <row r="320" spans="1:41" x14ac:dyDescent="0.25">
      <c r="A320" s="2">
        <v>35399</v>
      </c>
      <c r="B320" s="4"/>
      <c r="C320" s="4"/>
      <c r="D320" s="4">
        <v>8</v>
      </c>
      <c r="E320" s="4">
        <v>0.2</v>
      </c>
      <c r="F320" s="4">
        <v>2.2000000000000002</v>
      </c>
      <c r="G320" s="4">
        <v>0.1</v>
      </c>
      <c r="H320" s="4">
        <v>2.6</v>
      </c>
      <c r="I320" s="4">
        <v>1</v>
      </c>
      <c r="J320" s="4"/>
      <c r="K320" s="4"/>
      <c r="L320" s="4"/>
      <c r="M320" s="4">
        <v>4.9000000000000004</v>
      </c>
      <c r="N320" s="4">
        <v>0.4</v>
      </c>
      <c r="O320" s="4">
        <v>0.3</v>
      </c>
      <c r="P320" s="4">
        <v>5.94</v>
      </c>
      <c r="Q320" s="4"/>
      <c r="R320" s="1"/>
      <c r="S320" s="1"/>
      <c r="T320" s="1"/>
      <c r="AM320" s="15" t="e">
        <v>#N/A</v>
      </c>
      <c r="AN320" t="e">
        <v>#N/A</v>
      </c>
      <c r="AO320" t="e">
        <v>#N/A</v>
      </c>
    </row>
    <row r="321" spans="1:41" x14ac:dyDescent="0.25">
      <c r="A321" s="2">
        <v>35369</v>
      </c>
      <c r="B321" s="4"/>
      <c r="C321" s="4"/>
      <c r="D321" s="4">
        <v>8.1</v>
      </c>
      <c r="E321" s="4">
        <v>0</v>
      </c>
      <c r="F321" s="4">
        <v>2.1</v>
      </c>
      <c r="G321" s="4">
        <v>0</v>
      </c>
      <c r="H321" s="4">
        <v>2.5</v>
      </c>
      <c r="I321" s="4">
        <v>-2</v>
      </c>
      <c r="J321" s="4"/>
      <c r="K321" s="4"/>
      <c r="L321" s="4"/>
      <c r="M321" s="4">
        <v>5.9</v>
      </c>
      <c r="N321" s="4">
        <v>-0.2</v>
      </c>
      <c r="O321" s="4">
        <v>-0.3</v>
      </c>
      <c r="P321" s="4">
        <v>5.94</v>
      </c>
      <c r="Q321" s="4"/>
      <c r="R321" s="1"/>
      <c r="S321" s="1"/>
      <c r="T321" s="1"/>
      <c r="AM321" s="15" t="e">
        <v>#N/A</v>
      </c>
      <c r="AN321" t="e">
        <v>#N/A</v>
      </c>
      <c r="AO321" t="e">
        <v>#N/A</v>
      </c>
    </row>
    <row r="322" spans="1:41" x14ac:dyDescent="0.25">
      <c r="A322" s="2">
        <v>35338</v>
      </c>
      <c r="B322" s="4"/>
      <c r="C322" s="4"/>
      <c r="D322" s="4">
        <v>8.1</v>
      </c>
      <c r="E322" s="4">
        <v>0.7</v>
      </c>
      <c r="F322" s="4">
        <v>2</v>
      </c>
      <c r="G322" s="4">
        <v>0.5</v>
      </c>
      <c r="H322" s="4">
        <v>2.2999999999999998</v>
      </c>
      <c r="I322" s="4">
        <v>-1</v>
      </c>
      <c r="J322" s="4"/>
      <c r="K322" s="4"/>
      <c r="L322" s="4"/>
      <c r="M322" s="4">
        <v>5.2</v>
      </c>
      <c r="N322" s="4">
        <v>1.4</v>
      </c>
      <c r="O322" s="4">
        <v>1.1000000000000001</v>
      </c>
      <c r="P322" s="4">
        <v>5.69</v>
      </c>
      <c r="Q322" s="4"/>
      <c r="R322" s="1"/>
      <c r="S322" s="1"/>
      <c r="T322" s="1"/>
      <c r="AM322" s="15" t="e">
        <v>#N/A</v>
      </c>
      <c r="AN322" t="e">
        <v>#N/A</v>
      </c>
      <c r="AO322" t="e">
        <v>#N/A</v>
      </c>
    </row>
    <row r="323" spans="1:41" x14ac:dyDescent="0.25">
      <c r="A323" s="2">
        <v>35308</v>
      </c>
      <c r="B323" s="4"/>
      <c r="C323" s="4"/>
      <c r="D323" s="4">
        <v>8.1</v>
      </c>
      <c r="E323" s="4">
        <v>0.4</v>
      </c>
      <c r="F323" s="4">
        <v>1.9</v>
      </c>
      <c r="G323" s="4">
        <v>0.5</v>
      </c>
      <c r="H323" s="4">
        <v>2.2999999999999998</v>
      </c>
      <c r="I323" s="4">
        <v>-3</v>
      </c>
      <c r="J323" s="4"/>
      <c r="K323" s="4"/>
      <c r="L323" s="4"/>
      <c r="M323" s="4">
        <v>6.9</v>
      </c>
      <c r="N323" s="4">
        <v>0.3</v>
      </c>
      <c r="O323" s="4">
        <v>0.3</v>
      </c>
      <c r="P323" s="4">
        <v>5.69</v>
      </c>
      <c r="Q323" s="4"/>
      <c r="R323" s="1"/>
      <c r="S323" s="1"/>
      <c r="T323" s="1"/>
      <c r="AM323" s="15" t="e">
        <v>#N/A</v>
      </c>
      <c r="AN323" t="e">
        <v>#N/A</v>
      </c>
      <c r="AO323" t="e">
        <v>#N/A</v>
      </c>
    </row>
    <row r="324" spans="1:41" x14ac:dyDescent="0.25">
      <c r="A324" s="2">
        <v>35277</v>
      </c>
      <c r="B324" s="4"/>
      <c r="C324" s="4"/>
      <c r="D324" s="4">
        <v>8.1999999999999993</v>
      </c>
      <c r="E324" s="4">
        <v>-0.6</v>
      </c>
      <c r="F324" s="4">
        <v>1.9</v>
      </c>
      <c r="G324" s="4">
        <v>-0.6</v>
      </c>
      <c r="H324" s="4">
        <v>2.2000000000000002</v>
      </c>
      <c r="I324" s="4">
        <v>-4</v>
      </c>
      <c r="J324" s="4"/>
      <c r="K324" s="4"/>
      <c r="L324" s="4"/>
      <c r="M324" s="4">
        <v>5.4</v>
      </c>
      <c r="N324" s="4">
        <v>-0.4</v>
      </c>
      <c r="O324" s="4">
        <v>-0.2</v>
      </c>
      <c r="P324" s="4">
        <v>5.69</v>
      </c>
      <c r="Q324" s="4"/>
      <c r="R324" s="1"/>
      <c r="S324" s="1"/>
      <c r="T324" s="1"/>
      <c r="AM324" s="15" t="e">
        <v>#N/A</v>
      </c>
      <c r="AN324" t="e">
        <v>#N/A</v>
      </c>
      <c r="AO324" t="e">
        <v>#N/A</v>
      </c>
    </row>
    <row r="325" spans="1:41" x14ac:dyDescent="0.25">
      <c r="A325" s="2">
        <v>35246</v>
      </c>
      <c r="B325" s="4"/>
      <c r="C325" s="4"/>
      <c r="D325" s="4">
        <v>8.3000000000000007</v>
      </c>
      <c r="E325" s="4">
        <v>0.2</v>
      </c>
      <c r="F325" s="4">
        <v>1.9</v>
      </c>
      <c r="G325" s="4">
        <v>0.1</v>
      </c>
      <c r="H325" s="4">
        <v>2.2999999999999998</v>
      </c>
      <c r="I325" s="4">
        <v>-7</v>
      </c>
      <c r="J325" s="4"/>
      <c r="K325" s="4"/>
      <c r="L325" s="4"/>
      <c r="M325" s="4">
        <v>7.1</v>
      </c>
      <c r="N325" s="4">
        <v>0.4</v>
      </c>
      <c r="O325" s="4">
        <v>0.1</v>
      </c>
      <c r="P325" s="4">
        <v>5.69</v>
      </c>
      <c r="Q325" s="4"/>
      <c r="R325" s="1"/>
      <c r="S325" s="1"/>
      <c r="T325" s="1"/>
      <c r="AM325" s="15" t="e">
        <v>#N/A</v>
      </c>
      <c r="AN325" t="e">
        <v>#N/A</v>
      </c>
      <c r="AO325" t="e">
        <v>#N/A</v>
      </c>
    </row>
    <row r="326" spans="1:41" x14ac:dyDescent="0.25">
      <c r="A326" s="2">
        <v>35216</v>
      </c>
      <c r="B326" s="4"/>
      <c r="C326" s="4"/>
      <c r="D326" s="4">
        <v>8.3000000000000007</v>
      </c>
      <c r="E326" s="4">
        <v>0.2</v>
      </c>
      <c r="F326" s="4">
        <v>2</v>
      </c>
      <c r="G326" s="4">
        <v>0.3</v>
      </c>
      <c r="H326" s="4">
        <v>2.2999999999999998</v>
      </c>
      <c r="I326" s="4">
        <v>-6</v>
      </c>
      <c r="J326" s="4"/>
      <c r="K326" s="4"/>
      <c r="L326" s="4"/>
      <c r="M326" s="4">
        <v>6.3</v>
      </c>
      <c r="N326" s="4">
        <v>0</v>
      </c>
      <c r="O326" s="4">
        <v>-0.2</v>
      </c>
      <c r="P326" s="4">
        <v>5.94</v>
      </c>
      <c r="Q326" s="4"/>
      <c r="R326" s="1"/>
      <c r="S326" s="1"/>
      <c r="T326" s="1"/>
      <c r="AM326" s="15" t="e">
        <v>#N/A</v>
      </c>
      <c r="AN326" t="e">
        <v>#N/A</v>
      </c>
      <c r="AO326" t="e">
        <v>#N/A</v>
      </c>
    </row>
    <row r="327" spans="1:41" x14ac:dyDescent="0.25">
      <c r="A327" s="2">
        <v>35185</v>
      </c>
      <c r="B327" s="4"/>
      <c r="C327" s="4"/>
      <c r="D327" s="4">
        <v>8.3000000000000007</v>
      </c>
      <c r="E327" s="4">
        <v>0.6</v>
      </c>
      <c r="F327" s="4">
        <v>2</v>
      </c>
      <c r="G327" s="4">
        <v>0.5</v>
      </c>
      <c r="H327" s="4">
        <v>2.5</v>
      </c>
      <c r="I327" s="4">
        <v>-8</v>
      </c>
      <c r="J327" s="4"/>
      <c r="K327" s="4"/>
      <c r="L327" s="4"/>
      <c r="M327" s="4">
        <v>0.4</v>
      </c>
      <c r="N327" s="4">
        <v>1.3</v>
      </c>
      <c r="O327" s="4">
        <v>1.1000000000000001</v>
      </c>
      <c r="P327" s="4">
        <v>5.94</v>
      </c>
      <c r="Q327" s="4"/>
      <c r="R327" s="1"/>
      <c r="S327" s="1"/>
      <c r="T327" s="1"/>
      <c r="AM327" s="15" t="e">
        <v>#N/A</v>
      </c>
      <c r="AN327" t="e">
        <v>#N/A</v>
      </c>
      <c r="AO327" t="e">
        <v>#N/A</v>
      </c>
    </row>
    <row r="328" spans="1:41" x14ac:dyDescent="0.25">
      <c r="A328" s="2">
        <v>35155</v>
      </c>
      <c r="B328" s="4"/>
      <c r="C328" s="4"/>
      <c r="D328" s="4">
        <v>8.1999999999999993</v>
      </c>
      <c r="E328" s="4">
        <v>0.4</v>
      </c>
      <c r="F328" s="4">
        <v>2.1</v>
      </c>
      <c r="G328" s="4">
        <v>0.4</v>
      </c>
      <c r="H328" s="4">
        <v>2.6</v>
      </c>
      <c r="I328" s="4">
        <v>-8</v>
      </c>
      <c r="J328" s="4"/>
      <c r="K328" s="4"/>
      <c r="L328" s="4"/>
      <c r="M328" s="4">
        <v>7.5</v>
      </c>
      <c r="N328" s="4">
        <v>-0.3</v>
      </c>
      <c r="O328" s="4">
        <v>0.2</v>
      </c>
      <c r="P328" s="4">
        <v>5.94</v>
      </c>
      <c r="Q328" s="4"/>
      <c r="R328" s="1"/>
      <c r="S328" s="1"/>
      <c r="T328" s="1"/>
      <c r="AM328" s="15" t="e">
        <v>#N/A</v>
      </c>
      <c r="AN328" t="e">
        <v>#N/A</v>
      </c>
      <c r="AO328" t="e">
        <v>#N/A</v>
      </c>
    </row>
    <row r="329" spans="1:41" x14ac:dyDescent="0.25">
      <c r="A329" s="2">
        <v>35124</v>
      </c>
      <c r="B329" s="4"/>
      <c r="C329" s="4"/>
      <c r="D329" s="4">
        <v>8.3000000000000007</v>
      </c>
      <c r="E329" s="4">
        <v>0.5</v>
      </c>
      <c r="F329" s="4">
        <v>2.2000000000000002</v>
      </c>
      <c r="G329" s="4">
        <v>0.5</v>
      </c>
      <c r="H329" s="4">
        <v>2.7</v>
      </c>
      <c r="I329" s="4">
        <v>-9</v>
      </c>
      <c r="J329" s="4"/>
      <c r="K329" s="4"/>
      <c r="L329" s="4"/>
      <c r="M329" s="4">
        <v>3.6</v>
      </c>
      <c r="N329" s="4">
        <v>2.6</v>
      </c>
      <c r="O329" s="4">
        <v>2.7</v>
      </c>
      <c r="P329" s="4">
        <v>6.12</v>
      </c>
      <c r="Q329" s="4"/>
      <c r="R329" s="1"/>
      <c r="S329" s="1"/>
      <c r="T329" s="1"/>
      <c r="AM329" s="15" t="e">
        <v>#N/A</v>
      </c>
      <c r="AN329" t="e">
        <v>#N/A</v>
      </c>
      <c r="AO329" t="e">
        <v>#N/A</v>
      </c>
    </row>
    <row r="330" spans="1:41" x14ac:dyDescent="0.25">
      <c r="A330" s="2">
        <v>35095</v>
      </c>
      <c r="B330" s="4"/>
      <c r="C330" s="4"/>
      <c r="D330" s="4">
        <v>8.4</v>
      </c>
      <c r="E330" s="4">
        <v>-0.8</v>
      </c>
      <c r="F330" s="4">
        <v>2.1</v>
      </c>
      <c r="G330" s="4">
        <v>-0.3</v>
      </c>
      <c r="H330" s="4">
        <v>2.6</v>
      </c>
      <c r="I330" s="4">
        <v>-5</v>
      </c>
      <c r="J330" s="4"/>
      <c r="K330" s="4"/>
      <c r="L330" s="4"/>
      <c r="M330" s="4">
        <v>4.0999999999999996</v>
      </c>
      <c r="N330" s="4">
        <v>-1.4</v>
      </c>
      <c r="O330" s="4"/>
      <c r="P330" s="4">
        <v>6.12</v>
      </c>
      <c r="Q330" s="4"/>
      <c r="R330" s="1"/>
      <c r="S330" s="1"/>
      <c r="T330" s="1"/>
      <c r="AM330" s="15" t="e">
        <v>#N/A</v>
      </c>
      <c r="AN330" t="e">
        <v>#N/A</v>
      </c>
      <c r="AO330" t="e">
        <v>#N/A</v>
      </c>
    </row>
    <row r="331" spans="1:41" x14ac:dyDescent="0.25">
      <c r="A331" s="2">
        <v>35064</v>
      </c>
      <c r="B331" s="4"/>
      <c r="C331" s="4"/>
      <c r="D331" s="4">
        <v>8.3000000000000007</v>
      </c>
      <c r="E331" s="4">
        <v>0.2</v>
      </c>
      <c r="F331" s="4">
        <v>2.2999999999999998</v>
      </c>
      <c r="G331" s="4">
        <v>0.6</v>
      </c>
      <c r="H331" s="4">
        <v>3</v>
      </c>
      <c r="I331" s="4">
        <v>-11</v>
      </c>
      <c r="J331" s="4"/>
      <c r="K331" s="4"/>
      <c r="L331" s="4"/>
      <c r="M331" s="4">
        <v>4.3</v>
      </c>
      <c r="N331" s="4">
        <v>0</v>
      </c>
      <c r="O331" s="4"/>
      <c r="P331" s="4">
        <v>6.38</v>
      </c>
      <c r="Q331" s="4"/>
      <c r="R331" s="1"/>
      <c r="S331" s="1"/>
      <c r="T331" s="1"/>
      <c r="AM331" s="15" t="e">
        <v>#N/A</v>
      </c>
      <c r="AN331" t="e">
        <v>#N/A</v>
      </c>
      <c r="AO331" t="e">
        <v>#N/A</v>
      </c>
    </row>
    <row r="332" spans="1:41" x14ac:dyDescent="0.25">
      <c r="A332" s="2">
        <v>35033</v>
      </c>
      <c r="B332" s="4"/>
      <c r="C332" s="4"/>
      <c r="D332" s="4">
        <v>8.6</v>
      </c>
      <c r="E332" s="4">
        <v>0.1</v>
      </c>
      <c r="F332" s="4">
        <v>2.2999999999999998</v>
      </c>
      <c r="G332" s="4">
        <v>0</v>
      </c>
      <c r="H332" s="4">
        <v>2.8</v>
      </c>
      <c r="I332" s="4">
        <v>-10</v>
      </c>
      <c r="J332" s="4"/>
      <c r="K332" s="4"/>
      <c r="L332" s="4"/>
      <c r="M332" s="4">
        <v>3.2</v>
      </c>
      <c r="N332" s="4">
        <v>0.5</v>
      </c>
      <c r="O332" s="4"/>
      <c r="P332" s="4">
        <v>6.62</v>
      </c>
      <c r="Q332" s="4"/>
      <c r="R332" s="1"/>
      <c r="S332" s="1"/>
      <c r="T332" s="1"/>
      <c r="AM332" s="15" t="e">
        <v>#N/A</v>
      </c>
      <c r="AN332" t="e">
        <v>#N/A</v>
      </c>
      <c r="AO332" t="e">
        <v>#N/A</v>
      </c>
    </row>
    <row r="333" spans="1:41" x14ac:dyDescent="0.25">
      <c r="A333" s="2">
        <v>35003</v>
      </c>
      <c r="B333" s="4"/>
      <c r="C333" s="4"/>
      <c r="D333" s="4">
        <v>8.6</v>
      </c>
      <c r="E333" s="4">
        <v>-0.1</v>
      </c>
      <c r="F333" s="4">
        <v>2.4</v>
      </c>
      <c r="G333" s="4">
        <v>-0.3</v>
      </c>
      <c r="H333" s="4">
        <v>2.9</v>
      </c>
      <c r="I333" s="4">
        <v>-8</v>
      </c>
      <c r="J333" s="4"/>
      <c r="K333" s="4"/>
      <c r="L333" s="4"/>
      <c r="M333" s="4">
        <v>2.4</v>
      </c>
      <c r="N333" s="4">
        <v>0.5</v>
      </c>
      <c r="O333" s="4"/>
      <c r="P333" s="4">
        <v>6.62</v>
      </c>
      <c r="Q333" s="4"/>
      <c r="R333" s="1"/>
      <c r="S333" s="1"/>
      <c r="T333" s="1"/>
      <c r="AM333" s="15" t="e">
        <v>#N/A</v>
      </c>
      <c r="AN333" t="e">
        <v>#N/A</v>
      </c>
      <c r="AO333" t="e">
        <v>#N/A</v>
      </c>
    </row>
    <row r="334" spans="1:41" x14ac:dyDescent="0.25">
      <c r="A334" s="2">
        <v>34972</v>
      </c>
      <c r="B334" s="4"/>
      <c r="C334" s="4"/>
      <c r="D334" s="4">
        <v>8.6</v>
      </c>
      <c r="E334" s="4">
        <v>0.7</v>
      </c>
      <c r="F334" s="4">
        <v>2.2999999999999998</v>
      </c>
      <c r="G334" s="4">
        <v>0.5</v>
      </c>
      <c r="H334" s="4">
        <v>3</v>
      </c>
      <c r="I334" s="4">
        <v>-8</v>
      </c>
      <c r="J334" s="4"/>
      <c r="K334" s="4"/>
      <c r="L334" s="4"/>
      <c r="M334" s="4">
        <v>3.4</v>
      </c>
      <c r="N334" s="4">
        <v>0.4</v>
      </c>
      <c r="O334" s="4"/>
      <c r="P334" s="4">
        <v>6.62</v>
      </c>
      <c r="Q334" s="4"/>
      <c r="R334" s="1"/>
      <c r="S334" s="1"/>
      <c r="T334" s="1"/>
      <c r="AM334" s="15" t="e">
        <v>#N/A</v>
      </c>
      <c r="AN334" t="e">
        <v>#N/A</v>
      </c>
      <c r="AO334" t="e">
        <v>#N/A</v>
      </c>
    </row>
    <row r="335" spans="1:41" x14ac:dyDescent="0.25">
      <c r="A335" s="2">
        <v>34942</v>
      </c>
      <c r="B335" s="4"/>
      <c r="C335" s="4"/>
      <c r="D335" s="4">
        <v>8.6</v>
      </c>
      <c r="E335" s="4">
        <v>0.4</v>
      </c>
      <c r="F335" s="4">
        <v>2.1</v>
      </c>
      <c r="G335" s="4">
        <v>0.5</v>
      </c>
      <c r="H335" s="4">
        <v>2.6</v>
      </c>
      <c r="I335" s="4">
        <v>-7</v>
      </c>
      <c r="J335" s="4"/>
      <c r="K335" s="4"/>
      <c r="L335" s="4"/>
      <c r="M335" s="4">
        <v>2</v>
      </c>
      <c r="N335" s="4">
        <v>-0.8</v>
      </c>
      <c r="O335" s="4"/>
      <c r="P335" s="4">
        <v>6.62</v>
      </c>
      <c r="Q335" s="4"/>
      <c r="R335" s="1"/>
      <c r="S335" s="1"/>
      <c r="T335" s="1"/>
      <c r="AM335" s="15" t="e">
        <v>#N/A</v>
      </c>
      <c r="AN335" t="e">
        <v>#N/A</v>
      </c>
      <c r="AO335" t="e">
        <v>#N/A</v>
      </c>
    </row>
    <row r="336" spans="1:41" x14ac:dyDescent="0.25">
      <c r="A336" s="2">
        <v>34911</v>
      </c>
      <c r="B336" s="4"/>
      <c r="C336" s="4"/>
      <c r="D336" s="4">
        <v>8.6999999999999993</v>
      </c>
      <c r="E336" s="4">
        <v>-0.6</v>
      </c>
      <c r="F336" s="4">
        <v>2.2999999999999998</v>
      </c>
      <c r="G336" s="4">
        <v>-0.5</v>
      </c>
      <c r="H336" s="4">
        <v>2.7</v>
      </c>
      <c r="I336" s="4">
        <v>-7</v>
      </c>
      <c r="J336" s="4"/>
      <c r="K336" s="4"/>
      <c r="L336" s="4"/>
      <c r="M336" s="4">
        <v>3.4</v>
      </c>
      <c r="N336" s="4">
        <v>0.8</v>
      </c>
      <c r="O336" s="4"/>
      <c r="P336" s="4">
        <v>6.62</v>
      </c>
      <c r="Q336" s="4"/>
      <c r="R336" s="1"/>
      <c r="S336" s="1"/>
      <c r="T336" s="1"/>
      <c r="AM336" s="15" t="e">
        <v>#N/A</v>
      </c>
      <c r="AN336" t="e">
        <v>#N/A</v>
      </c>
      <c r="AO336" t="e">
        <v>#N/A</v>
      </c>
    </row>
    <row r="337" spans="1:41" x14ac:dyDescent="0.25">
      <c r="A337" s="2">
        <v>34880</v>
      </c>
      <c r="B337" s="4"/>
      <c r="C337" s="4"/>
      <c r="D337" s="4">
        <v>8.6999999999999993</v>
      </c>
      <c r="E337" s="4">
        <v>0.2</v>
      </c>
      <c r="F337" s="4">
        <v>2.1</v>
      </c>
      <c r="G337" s="4">
        <v>0.1</v>
      </c>
      <c r="H337" s="4">
        <v>2.6</v>
      </c>
      <c r="I337" s="4">
        <v>-10</v>
      </c>
      <c r="J337" s="4"/>
      <c r="K337" s="4"/>
      <c r="L337" s="4"/>
      <c r="M337" s="4">
        <v>3</v>
      </c>
      <c r="N337" s="4">
        <v>0</v>
      </c>
      <c r="O337" s="4"/>
      <c r="P337" s="4">
        <v>6.62</v>
      </c>
      <c r="Q337" s="4"/>
      <c r="R337" s="1"/>
      <c r="S337" s="1"/>
      <c r="T337" s="1"/>
      <c r="AM337" s="15" t="e">
        <v>#N/A</v>
      </c>
      <c r="AN337" t="e">
        <v>#N/A</v>
      </c>
      <c r="AO337" t="e">
        <v>#N/A</v>
      </c>
    </row>
    <row r="338" spans="1:41" x14ac:dyDescent="0.25">
      <c r="A338" s="2">
        <v>34850</v>
      </c>
      <c r="B338" s="4"/>
      <c r="C338" s="4"/>
      <c r="D338" s="4">
        <v>8.8000000000000007</v>
      </c>
      <c r="E338" s="4">
        <v>0.3</v>
      </c>
      <c r="F338" s="4">
        <v>1.9</v>
      </c>
      <c r="G338" s="4">
        <v>0.5</v>
      </c>
      <c r="H338" s="4">
        <v>2.5</v>
      </c>
      <c r="I338" s="4">
        <v>-9</v>
      </c>
      <c r="J338" s="4"/>
      <c r="K338" s="4"/>
      <c r="L338" s="4"/>
      <c r="M338" s="4">
        <v>3.9</v>
      </c>
      <c r="N338" s="4">
        <v>0.3</v>
      </c>
      <c r="O338" s="4"/>
      <c r="P338" s="4">
        <v>6.62</v>
      </c>
      <c r="Q338" s="4"/>
      <c r="R338" s="1"/>
      <c r="S338" s="1"/>
      <c r="T338" s="1"/>
      <c r="AM338" s="15" t="e">
        <v>#N/A</v>
      </c>
      <c r="AN338" t="e">
        <v>#N/A</v>
      </c>
      <c r="AO338" t="e">
        <v>#N/A</v>
      </c>
    </row>
    <row r="339" spans="1:41" x14ac:dyDescent="0.25">
      <c r="A339" s="2">
        <v>34819</v>
      </c>
      <c r="B339" s="4"/>
      <c r="C339" s="4"/>
      <c r="D339" s="4">
        <v>8.8000000000000007</v>
      </c>
      <c r="E339" s="4">
        <v>0.7</v>
      </c>
      <c r="F339" s="4">
        <v>1.8</v>
      </c>
      <c r="G339" s="4">
        <v>0.6</v>
      </c>
      <c r="H339" s="4">
        <v>2.2999999999999998</v>
      </c>
      <c r="I339" s="4">
        <v>-12</v>
      </c>
      <c r="J339" s="4"/>
      <c r="K339" s="4"/>
      <c r="L339" s="4"/>
      <c r="M339" s="4">
        <v>5.9</v>
      </c>
      <c r="N339" s="4">
        <v>-0.6</v>
      </c>
      <c r="O339" s="4"/>
      <c r="P339" s="4">
        <v>6.62</v>
      </c>
      <c r="Q339" s="4"/>
      <c r="R339" s="1"/>
      <c r="S339" s="1"/>
      <c r="T339" s="1"/>
      <c r="AM339" s="15" t="e">
        <v>#N/A</v>
      </c>
      <c r="AN339" t="e">
        <v>#N/A</v>
      </c>
      <c r="AO339" t="e">
        <v>#N/A</v>
      </c>
    </row>
    <row r="340" spans="1:41" x14ac:dyDescent="0.25">
      <c r="A340" s="2">
        <v>34789</v>
      </c>
      <c r="B340" s="4"/>
      <c r="C340" s="4"/>
      <c r="D340" s="4">
        <v>8.9</v>
      </c>
      <c r="E340" s="4">
        <v>0.5</v>
      </c>
      <c r="F340" s="4">
        <v>1.7</v>
      </c>
      <c r="G340" s="4">
        <v>0.5</v>
      </c>
      <c r="H340" s="4">
        <v>2.6</v>
      </c>
      <c r="I340" s="4">
        <v>-14</v>
      </c>
      <c r="J340" s="4"/>
      <c r="K340" s="4"/>
      <c r="L340" s="4"/>
      <c r="M340" s="4">
        <v>-1.2</v>
      </c>
      <c r="N340" s="4">
        <v>0</v>
      </c>
      <c r="O340" s="4"/>
      <c r="P340" s="4">
        <v>6.62</v>
      </c>
      <c r="Q340" s="4"/>
      <c r="R340" s="1"/>
      <c r="S340" s="1"/>
      <c r="T340" s="1"/>
      <c r="AM340" s="15" t="e">
        <v>#N/A</v>
      </c>
      <c r="AN340" t="e">
        <v>#N/A</v>
      </c>
      <c r="AO340" t="e">
        <v>#N/A</v>
      </c>
    </row>
    <row r="341" spans="1:41" x14ac:dyDescent="0.25">
      <c r="A341" s="2">
        <v>34758</v>
      </c>
      <c r="B341" s="4"/>
      <c r="C341" s="4"/>
      <c r="D341" s="4">
        <v>8.9</v>
      </c>
      <c r="E341" s="4">
        <v>0.4</v>
      </c>
      <c r="F341" s="4">
        <v>1.5</v>
      </c>
      <c r="G341" s="4">
        <v>0.4</v>
      </c>
      <c r="H341" s="4">
        <v>2.4</v>
      </c>
      <c r="I341" s="4">
        <v>-12</v>
      </c>
      <c r="J341" s="4"/>
      <c r="K341" s="4"/>
      <c r="L341" s="4"/>
      <c r="M341" s="4">
        <v>3.3</v>
      </c>
      <c r="N341" s="4">
        <v>1.6</v>
      </c>
      <c r="O341" s="4"/>
      <c r="P341" s="4">
        <v>6.62</v>
      </c>
      <c r="Q341" s="4"/>
      <c r="R341" s="1"/>
      <c r="S341" s="1"/>
      <c r="T341" s="1"/>
      <c r="AM341" s="15" t="e">
        <v>#N/A</v>
      </c>
      <c r="AN341" t="e">
        <v>#N/A</v>
      </c>
      <c r="AO341" t="e">
        <v>#N/A</v>
      </c>
    </row>
    <row r="342" spans="1:41" x14ac:dyDescent="0.25">
      <c r="A342" s="2">
        <v>34730</v>
      </c>
      <c r="B342" s="4"/>
      <c r="C342" s="4"/>
      <c r="D342" s="4">
        <v>8.9</v>
      </c>
      <c r="E342" s="4">
        <v>-0.6</v>
      </c>
      <c r="F342" s="4">
        <v>1.7</v>
      </c>
      <c r="G342" s="4">
        <v>0</v>
      </c>
      <c r="H342" s="4">
        <v>2.4</v>
      </c>
      <c r="I342" s="4">
        <v>-9</v>
      </c>
      <c r="J342" s="4"/>
      <c r="K342" s="4"/>
      <c r="L342" s="4"/>
      <c r="M342" s="4">
        <v>-1</v>
      </c>
      <c r="N342" s="4">
        <v>-1.9</v>
      </c>
      <c r="O342" s="4"/>
      <c r="P342" s="4">
        <v>6.12</v>
      </c>
      <c r="Q342" s="4"/>
      <c r="R342" s="1"/>
      <c r="S342" s="1"/>
      <c r="T342" s="1"/>
      <c r="AM342" s="15" t="e">
        <v>#N/A</v>
      </c>
      <c r="AN342" t="e">
        <v>#N/A</v>
      </c>
      <c r="AO342" t="e">
        <v>#N/A</v>
      </c>
    </row>
    <row r="343" spans="1:41" x14ac:dyDescent="0.25">
      <c r="A343" s="2">
        <v>34699</v>
      </c>
      <c r="B343" s="4"/>
      <c r="C343" s="4"/>
      <c r="D343" s="4">
        <v>9</v>
      </c>
      <c r="E343" s="4">
        <v>0.2</v>
      </c>
      <c r="F343" s="4">
        <v>1.5</v>
      </c>
      <c r="G343" s="4">
        <v>0.4</v>
      </c>
      <c r="H343" s="4">
        <v>2</v>
      </c>
      <c r="I343" s="4">
        <v>-18</v>
      </c>
      <c r="J343" s="4"/>
      <c r="K343" s="4"/>
      <c r="L343" s="4"/>
      <c r="M343" s="4"/>
      <c r="N343" s="4">
        <v>0.1</v>
      </c>
      <c r="O343" s="4"/>
      <c r="P343" s="4">
        <v>6.12</v>
      </c>
      <c r="Q343" s="4"/>
      <c r="R343" s="1"/>
      <c r="S343" s="1"/>
      <c r="T343" s="1"/>
      <c r="AM343" s="15" t="e">
        <v>#N/A</v>
      </c>
      <c r="AN343" t="e">
        <v>#N/A</v>
      </c>
      <c r="AO343" t="e">
        <v>#N/A</v>
      </c>
    </row>
    <row r="344" spans="1:41" x14ac:dyDescent="0.25">
      <c r="A344" s="2">
        <v>34668</v>
      </c>
      <c r="B344" s="4"/>
      <c r="C344" s="4"/>
      <c r="D344" s="4">
        <v>9.1</v>
      </c>
      <c r="E344" s="4">
        <v>0.2</v>
      </c>
      <c r="F344" s="4">
        <v>1.3</v>
      </c>
      <c r="G344" s="4">
        <v>0.1</v>
      </c>
      <c r="H344" s="4">
        <v>1.8</v>
      </c>
      <c r="I344" s="4">
        <v>-8</v>
      </c>
      <c r="J344" s="4"/>
      <c r="K344" s="4"/>
      <c r="L344" s="4"/>
      <c r="M344" s="4"/>
      <c r="N344" s="4">
        <v>-0.4</v>
      </c>
      <c r="O344" s="4"/>
      <c r="P344" s="4">
        <v>5.62</v>
      </c>
      <c r="Q344" s="4"/>
      <c r="R344" s="1"/>
      <c r="S344" s="1"/>
      <c r="T344" s="1"/>
      <c r="AM344" s="15" t="e">
        <v>#N/A</v>
      </c>
      <c r="AN344" t="e">
        <v>#N/A</v>
      </c>
      <c r="AO344" t="e">
        <v>#N/A</v>
      </c>
    </row>
    <row r="345" spans="1:41" x14ac:dyDescent="0.25">
      <c r="A345" s="2">
        <v>34638</v>
      </c>
      <c r="B345" s="4"/>
      <c r="C345" s="4"/>
      <c r="D345" s="4">
        <v>9.3000000000000007</v>
      </c>
      <c r="E345" s="4">
        <v>-0.1</v>
      </c>
      <c r="F345" s="4">
        <v>1</v>
      </c>
      <c r="G345" s="4">
        <v>-0.2</v>
      </c>
      <c r="H345" s="4">
        <v>1.5</v>
      </c>
      <c r="I345" s="4">
        <v>-11</v>
      </c>
      <c r="J345" s="4"/>
      <c r="K345" s="4"/>
      <c r="L345" s="4"/>
      <c r="M345" s="4"/>
      <c r="N345" s="4">
        <v>-0.2</v>
      </c>
      <c r="O345" s="4"/>
      <c r="P345" s="4">
        <v>5.62</v>
      </c>
      <c r="Q345" s="4"/>
      <c r="R345" s="1"/>
      <c r="S345" s="1"/>
      <c r="T345" s="1"/>
      <c r="AM345" s="15" t="e">
        <v>#N/A</v>
      </c>
      <c r="AN345" t="e">
        <v>#N/A</v>
      </c>
      <c r="AO345" t="e">
        <v>#N/A</v>
      </c>
    </row>
    <row r="346" spans="1:41" x14ac:dyDescent="0.25">
      <c r="A346" s="2">
        <v>34607</v>
      </c>
      <c r="B346" s="4"/>
      <c r="C346" s="4"/>
      <c r="D346" s="4">
        <v>9.4</v>
      </c>
      <c r="E346" s="4">
        <v>0.4</v>
      </c>
      <c r="F346" s="4">
        <v>1.1000000000000001</v>
      </c>
      <c r="G346" s="4">
        <v>0.1</v>
      </c>
      <c r="H346" s="4">
        <v>1.5</v>
      </c>
      <c r="I346" s="4">
        <v>-9</v>
      </c>
      <c r="J346" s="4"/>
      <c r="K346" s="4"/>
      <c r="L346" s="4"/>
      <c r="M346" s="4"/>
      <c r="N346" s="4">
        <v>0.5</v>
      </c>
      <c r="O346" s="4"/>
      <c r="P346" s="4">
        <v>5.62</v>
      </c>
      <c r="Q346" s="4"/>
      <c r="R346" s="1"/>
      <c r="S346" s="1"/>
      <c r="T346" s="1"/>
      <c r="AM346" s="15" t="e">
        <v>#N/A</v>
      </c>
      <c r="AN346" t="e">
        <v>#N/A</v>
      </c>
      <c r="AO346" t="e">
        <v>#N/A</v>
      </c>
    </row>
    <row r="347" spans="1:41" x14ac:dyDescent="0.25">
      <c r="A347" s="2">
        <v>34577</v>
      </c>
      <c r="B347" s="4"/>
      <c r="C347" s="4"/>
      <c r="D347" s="4">
        <v>9.5</v>
      </c>
      <c r="E347" s="4">
        <v>0.6</v>
      </c>
      <c r="F347" s="4">
        <v>1.3</v>
      </c>
      <c r="G347" s="4">
        <v>0.5</v>
      </c>
      <c r="H347" s="4">
        <v>1.9</v>
      </c>
      <c r="I347" s="4">
        <v>-8</v>
      </c>
      <c r="J347" s="4"/>
      <c r="K347" s="4"/>
      <c r="L347" s="4"/>
      <c r="M347" s="4"/>
      <c r="N347" s="4">
        <v>1.1000000000000001</v>
      </c>
      <c r="O347" s="4"/>
      <c r="P347" s="4">
        <v>5.12</v>
      </c>
      <c r="Q347" s="4"/>
      <c r="R347" s="1"/>
      <c r="S347" s="1"/>
      <c r="T347" s="1"/>
      <c r="AM347" s="15" t="e">
        <v>#N/A</v>
      </c>
      <c r="AN347" t="e">
        <v>#N/A</v>
      </c>
      <c r="AO347" t="e">
        <v>#N/A</v>
      </c>
    </row>
    <row r="348" spans="1:41" x14ac:dyDescent="0.25">
      <c r="A348" s="2">
        <v>34546</v>
      </c>
      <c r="B348" s="4"/>
      <c r="C348" s="4"/>
      <c r="D348" s="4">
        <v>9.6</v>
      </c>
      <c r="E348" s="4">
        <v>-0.8</v>
      </c>
      <c r="F348" s="4">
        <v>1.3</v>
      </c>
      <c r="G348" s="4">
        <v>-0.6</v>
      </c>
      <c r="H348" s="4">
        <v>1.7</v>
      </c>
      <c r="I348" s="4">
        <v>-11</v>
      </c>
      <c r="J348" s="4"/>
      <c r="K348" s="4"/>
      <c r="L348" s="4"/>
      <c r="M348" s="4"/>
      <c r="N348" s="4">
        <v>-0.3</v>
      </c>
      <c r="O348" s="4"/>
      <c r="P348" s="4">
        <v>5.12</v>
      </c>
      <c r="Q348" s="4"/>
      <c r="R348" s="1"/>
      <c r="S348" s="1"/>
      <c r="T348" s="1"/>
      <c r="AM348" s="15" t="e">
        <v>#N/A</v>
      </c>
      <c r="AN348" t="e">
        <v>#N/A</v>
      </c>
      <c r="AO348" t="e">
        <v>#N/A</v>
      </c>
    </row>
    <row r="349" spans="1:41" x14ac:dyDescent="0.25">
      <c r="A349" s="2">
        <v>34515</v>
      </c>
      <c r="B349" s="4"/>
      <c r="C349" s="4"/>
      <c r="D349" s="4">
        <v>9.6999999999999993</v>
      </c>
      <c r="E349" s="4">
        <v>0</v>
      </c>
      <c r="F349" s="4">
        <v>1.7</v>
      </c>
      <c r="G349" s="4">
        <v>0</v>
      </c>
      <c r="H349" s="4">
        <v>2</v>
      </c>
      <c r="I349" s="4">
        <v>-12</v>
      </c>
      <c r="J349" s="4"/>
      <c r="K349" s="4"/>
      <c r="L349" s="4"/>
      <c r="M349" s="4"/>
      <c r="N349" s="4">
        <v>-0.2</v>
      </c>
      <c r="O349" s="4"/>
      <c r="P349" s="4">
        <v>5.12</v>
      </c>
      <c r="Q349" s="4"/>
      <c r="R349" s="1"/>
      <c r="S349" s="1"/>
      <c r="T349" s="1"/>
      <c r="AM349" s="15" t="e">
        <v>#N/A</v>
      </c>
      <c r="AN349" t="e">
        <v>#N/A</v>
      </c>
      <c r="AO349" t="e">
        <v>#N/A</v>
      </c>
    </row>
    <row r="350" spans="1:41" x14ac:dyDescent="0.25">
      <c r="A350" s="2">
        <v>34485</v>
      </c>
      <c r="B350" s="4"/>
      <c r="C350" s="4"/>
      <c r="D350" s="4">
        <v>9.6999999999999993</v>
      </c>
      <c r="E350" s="4">
        <v>0.2</v>
      </c>
      <c r="F350" s="4">
        <v>1.7</v>
      </c>
      <c r="G350" s="4">
        <v>0.3</v>
      </c>
      <c r="H350" s="4">
        <v>2</v>
      </c>
      <c r="I350" s="4">
        <v>-15</v>
      </c>
      <c r="J350" s="4"/>
      <c r="K350" s="4"/>
      <c r="L350" s="4"/>
      <c r="M350" s="4"/>
      <c r="N350" s="4">
        <v>1.1000000000000001</v>
      </c>
      <c r="O350" s="4"/>
      <c r="P350" s="4">
        <v>5.12</v>
      </c>
      <c r="Q350" s="4"/>
      <c r="R350" s="1"/>
      <c r="S350" s="1"/>
      <c r="T350" s="1"/>
      <c r="AM350" s="15" t="e">
        <v>#N/A</v>
      </c>
      <c r="AN350" t="e">
        <v>#N/A</v>
      </c>
      <c r="AO350" t="e">
        <v>#N/A</v>
      </c>
    </row>
    <row r="351" spans="1:41" x14ac:dyDescent="0.25">
      <c r="A351" s="2">
        <v>34454</v>
      </c>
      <c r="B351" s="4"/>
      <c r="C351" s="4"/>
      <c r="D351" s="4">
        <v>9.8000000000000007</v>
      </c>
      <c r="E351" s="4">
        <v>0.6</v>
      </c>
      <c r="F351" s="4">
        <v>1.8</v>
      </c>
      <c r="G351" s="4">
        <v>0.9</v>
      </c>
      <c r="H351" s="4">
        <v>2</v>
      </c>
      <c r="I351" s="4">
        <v>-18</v>
      </c>
      <c r="J351" s="4"/>
      <c r="K351" s="4"/>
      <c r="L351" s="4"/>
      <c r="M351" s="4"/>
      <c r="N351" s="4">
        <v>-0.4</v>
      </c>
      <c r="O351" s="4"/>
      <c r="P351" s="4">
        <v>5.12</v>
      </c>
      <c r="Q351" s="4"/>
      <c r="R351" s="1"/>
      <c r="S351" s="1"/>
      <c r="T351" s="1"/>
      <c r="AM351" s="15" t="e">
        <v>#N/A</v>
      </c>
      <c r="AN351" t="e">
        <v>#N/A</v>
      </c>
      <c r="AO351" t="e">
        <v>#N/A</v>
      </c>
    </row>
    <row r="352" spans="1:41" x14ac:dyDescent="0.25">
      <c r="A352" s="2">
        <v>34424</v>
      </c>
      <c r="B352" s="4"/>
      <c r="C352" s="4"/>
      <c r="D352" s="4">
        <v>9.9</v>
      </c>
      <c r="E352" s="4">
        <v>0.4</v>
      </c>
      <c r="F352" s="4">
        <v>2.4</v>
      </c>
      <c r="G352" s="4">
        <v>0.3</v>
      </c>
      <c r="H352" s="4">
        <v>2.2000000000000002</v>
      </c>
      <c r="I352" s="4">
        <v>-17</v>
      </c>
      <c r="J352" s="4"/>
      <c r="K352" s="4"/>
      <c r="L352" s="4"/>
      <c r="M352" s="4"/>
      <c r="N352" s="4">
        <v>1.3</v>
      </c>
      <c r="O352" s="4"/>
      <c r="P352" s="4">
        <v>5.12</v>
      </c>
      <c r="Q352" s="4"/>
      <c r="R352" s="1"/>
      <c r="S352" s="1"/>
      <c r="T352" s="1"/>
      <c r="AM352" s="15" t="e">
        <v>#N/A</v>
      </c>
      <c r="AN352" t="e">
        <v>#N/A</v>
      </c>
      <c r="AO352" t="e">
        <v>#N/A</v>
      </c>
    </row>
    <row r="353" spans="1:41" x14ac:dyDescent="0.25">
      <c r="A353" s="2">
        <v>34393</v>
      </c>
      <c r="B353" s="4"/>
      <c r="C353" s="4"/>
      <c r="D353" s="4">
        <v>10.1</v>
      </c>
      <c r="E353" s="4">
        <v>0.5</v>
      </c>
      <c r="F353" s="4">
        <v>2.6</v>
      </c>
      <c r="G353" s="4">
        <v>0.5</v>
      </c>
      <c r="H353" s="4">
        <v>2.5</v>
      </c>
      <c r="I353" s="4">
        <v>-13</v>
      </c>
      <c r="J353" s="4"/>
      <c r="K353" s="4"/>
      <c r="L353" s="4"/>
      <c r="M353" s="4"/>
      <c r="N353" s="4">
        <v>-1.7</v>
      </c>
      <c r="O353" s="4"/>
      <c r="P353" s="4">
        <v>5.12</v>
      </c>
      <c r="Q353" s="4"/>
      <c r="R353" s="1"/>
      <c r="S353" s="1"/>
      <c r="T353" s="1"/>
      <c r="AM353" s="15" t="e">
        <v>#N/A</v>
      </c>
      <c r="AN353" t="e">
        <v>#N/A</v>
      </c>
      <c r="AO353" t="e">
        <v>#N/A</v>
      </c>
    </row>
    <row r="354" spans="1:41" x14ac:dyDescent="0.25">
      <c r="A354" s="2">
        <v>34365</v>
      </c>
      <c r="B354" s="4"/>
      <c r="C354" s="4"/>
      <c r="D354" s="4">
        <v>10.3</v>
      </c>
      <c r="E354" s="4">
        <v>-0.8</v>
      </c>
      <c r="F354" s="4">
        <v>2.6</v>
      </c>
      <c r="G354" s="4">
        <v>-0.3</v>
      </c>
      <c r="H354" s="4">
        <v>2.7</v>
      </c>
      <c r="I354" s="4">
        <v>-7</v>
      </c>
      <c r="J354" s="4"/>
      <c r="K354" s="4"/>
      <c r="L354" s="4"/>
      <c r="M354" s="4"/>
      <c r="N354" s="4">
        <v>1.1000000000000001</v>
      </c>
      <c r="O354" s="4"/>
      <c r="P354" s="4">
        <v>5.38</v>
      </c>
      <c r="Q354" s="4"/>
      <c r="R354" s="1"/>
      <c r="S354" s="1"/>
      <c r="T354" s="1"/>
      <c r="AM354" s="15" t="e">
        <v>#N/A</v>
      </c>
      <c r="AN354" t="e">
        <v>#N/A</v>
      </c>
      <c r="AO354" t="e">
        <v>#N/A</v>
      </c>
    </row>
    <row r="355" spans="1:41" x14ac:dyDescent="0.25">
      <c r="A355" s="2">
        <v>34334</v>
      </c>
      <c r="B355" s="4"/>
      <c r="C355" s="4"/>
      <c r="D355" s="4">
        <v>10.3</v>
      </c>
      <c r="E355" s="4">
        <v>0</v>
      </c>
      <c r="F355" s="4">
        <v>2.5</v>
      </c>
      <c r="G355" s="4">
        <v>0.2</v>
      </c>
      <c r="H355" s="4">
        <v>2.4</v>
      </c>
      <c r="I355" s="4">
        <v>-15</v>
      </c>
      <c r="J355" s="4"/>
      <c r="K355" s="4"/>
      <c r="L355" s="4"/>
      <c r="M355" s="4"/>
      <c r="N355" s="4">
        <v>0.4</v>
      </c>
      <c r="O355" s="4"/>
      <c r="P355" s="4">
        <v>5.38</v>
      </c>
      <c r="Q355" s="4"/>
      <c r="R355" s="1"/>
      <c r="S355" s="1"/>
      <c r="T355" s="1"/>
      <c r="AM355" s="15" t="e">
        <v>#N/A</v>
      </c>
      <c r="AN355" t="e">
        <v>#N/A</v>
      </c>
      <c r="AO355" t="e">
        <v>#N/A</v>
      </c>
    </row>
    <row r="356" spans="1:41" x14ac:dyDescent="0.25">
      <c r="A356" s="2">
        <v>34303</v>
      </c>
      <c r="B356" s="4"/>
      <c r="C356" s="4"/>
      <c r="D356" s="4">
        <v>10.199999999999999</v>
      </c>
      <c r="E356" s="4">
        <v>-0.1</v>
      </c>
      <c r="F356" s="4">
        <v>2.4</v>
      </c>
      <c r="G356" s="4">
        <v>-0.2</v>
      </c>
      <c r="H356" s="4">
        <v>2.2999999999999998</v>
      </c>
      <c r="I356" s="4">
        <v>-15</v>
      </c>
      <c r="J356" s="4"/>
      <c r="K356" s="4"/>
      <c r="L356" s="4"/>
      <c r="M356" s="4"/>
      <c r="N356" s="4">
        <v>0.2</v>
      </c>
      <c r="O356" s="4"/>
      <c r="P356" s="4">
        <v>5.38</v>
      </c>
      <c r="Q356" s="4"/>
      <c r="R356" s="1"/>
      <c r="S356" s="1"/>
      <c r="T356" s="1"/>
      <c r="AM356" s="15" t="e">
        <v>#N/A</v>
      </c>
      <c r="AN356" t="e">
        <v>#N/A</v>
      </c>
      <c r="AO356" t="e">
        <v>#N/A</v>
      </c>
    </row>
    <row r="357" spans="1:41" x14ac:dyDescent="0.25">
      <c r="A357" s="2">
        <v>34273</v>
      </c>
      <c r="B357" s="4"/>
      <c r="C357" s="4"/>
      <c r="D357" s="4">
        <v>10.3</v>
      </c>
      <c r="E357" s="4">
        <v>0</v>
      </c>
      <c r="F357" s="4">
        <v>2.5</v>
      </c>
      <c r="G357" s="4">
        <v>-0.1</v>
      </c>
      <c r="H357" s="4">
        <v>2.6</v>
      </c>
      <c r="I357" s="4">
        <v>-11</v>
      </c>
      <c r="J357" s="4"/>
      <c r="K357" s="4"/>
      <c r="L357" s="4"/>
      <c r="M357" s="4"/>
      <c r="N357" s="4">
        <v>0.3</v>
      </c>
      <c r="O357" s="4"/>
      <c r="P357" s="4">
        <v>5.88</v>
      </c>
      <c r="Q357" s="4"/>
      <c r="R357" s="1"/>
      <c r="S357" s="1"/>
      <c r="T357" s="1"/>
      <c r="AM357" s="15" t="e">
        <v>#N/A</v>
      </c>
      <c r="AN357" t="e">
        <v>#N/A</v>
      </c>
      <c r="AO357" t="e">
        <v>#N/A</v>
      </c>
    </row>
    <row r="358" spans="1:41" x14ac:dyDescent="0.25">
      <c r="A358" s="2">
        <v>34242</v>
      </c>
      <c r="B358" s="4"/>
      <c r="C358" s="4"/>
      <c r="D358" s="4">
        <v>10.199999999999999</v>
      </c>
      <c r="E358" s="4">
        <v>0.7</v>
      </c>
      <c r="F358" s="4">
        <v>2.7</v>
      </c>
      <c r="G358" s="4">
        <v>0.5</v>
      </c>
      <c r="H358" s="4">
        <v>3.1</v>
      </c>
      <c r="I358" s="4">
        <v>-7</v>
      </c>
      <c r="J358" s="4"/>
      <c r="K358" s="4"/>
      <c r="L358" s="4"/>
      <c r="M358" s="4"/>
      <c r="N358" s="4">
        <v>0.2</v>
      </c>
      <c r="O358" s="4"/>
      <c r="P358" s="4">
        <v>5.88</v>
      </c>
      <c r="Q358" s="4"/>
      <c r="R358" s="1"/>
      <c r="S358" s="1"/>
      <c r="T358" s="1"/>
      <c r="AM358" s="15" t="e">
        <v>#N/A</v>
      </c>
      <c r="AN358" t="e">
        <v>#N/A</v>
      </c>
      <c r="AO358" t="e">
        <v>#N/A</v>
      </c>
    </row>
    <row r="359" spans="1:41" x14ac:dyDescent="0.25">
      <c r="A359" s="2">
        <v>34212</v>
      </c>
      <c r="B359" s="4"/>
      <c r="C359" s="4"/>
      <c r="D359" s="4">
        <v>10.3</v>
      </c>
      <c r="E359" s="4">
        <v>0.5</v>
      </c>
      <c r="F359" s="4">
        <v>2.7</v>
      </c>
      <c r="G359" s="4">
        <v>0.4</v>
      </c>
      <c r="H359" s="4">
        <v>2.9</v>
      </c>
      <c r="I359" s="4">
        <v>-7</v>
      </c>
      <c r="J359" s="4"/>
      <c r="K359" s="4"/>
      <c r="L359" s="4"/>
      <c r="M359" s="4"/>
      <c r="N359" s="4">
        <v>1.2</v>
      </c>
      <c r="O359" s="4"/>
      <c r="P359" s="4">
        <v>5.88</v>
      </c>
      <c r="Q359" s="4"/>
      <c r="R359" s="1"/>
      <c r="S359" s="1"/>
      <c r="T359" s="1"/>
      <c r="AM359" s="15" t="e">
        <v>#N/A</v>
      </c>
      <c r="AN359" t="e">
        <v>#N/A</v>
      </c>
      <c r="AO359" t="e">
        <v>#N/A</v>
      </c>
    </row>
    <row r="360" spans="1:41" x14ac:dyDescent="0.25">
      <c r="A360" s="2">
        <v>34181</v>
      </c>
      <c r="B360" s="4"/>
      <c r="C360" s="4"/>
      <c r="D360" s="4">
        <v>10.4</v>
      </c>
      <c r="E360" s="4">
        <v>-0.4</v>
      </c>
      <c r="F360" s="4">
        <v>2.2999999999999998</v>
      </c>
      <c r="G360" s="4">
        <v>-0.3</v>
      </c>
      <c r="H360" s="4">
        <v>2.6</v>
      </c>
      <c r="I360" s="4">
        <v>-12</v>
      </c>
      <c r="J360" s="4"/>
      <c r="K360" s="4"/>
      <c r="L360" s="4"/>
      <c r="M360" s="4"/>
      <c r="N360" s="4">
        <v>-1.2</v>
      </c>
      <c r="O360" s="4"/>
      <c r="P360" s="4">
        <v>5.88</v>
      </c>
      <c r="Q360" s="4"/>
      <c r="R360" s="1"/>
      <c r="S360" s="1"/>
      <c r="T360" s="1"/>
      <c r="AM360" s="15" t="e">
        <v>#N/A</v>
      </c>
      <c r="AN360" t="e">
        <v>#N/A</v>
      </c>
      <c r="AO360" t="e">
        <v>#N/A</v>
      </c>
    </row>
    <row r="361" spans="1:41" x14ac:dyDescent="0.25">
      <c r="A361" s="2">
        <v>34150</v>
      </c>
      <c r="B361" s="4"/>
      <c r="C361" s="4"/>
      <c r="D361" s="4">
        <v>10.4</v>
      </c>
      <c r="E361" s="4">
        <v>0</v>
      </c>
      <c r="F361" s="4">
        <v>2.2000000000000002</v>
      </c>
      <c r="G361" s="4">
        <v>-0.1</v>
      </c>
      <c r="H361" s="4">
        <v>2.4</v>
      </c>
      <c r="I361" s="4">
        <v>-13</v>
      </c>
      <c r="J361" s="4"/>
      <c r="K361" s="4"/>
      <c r="L361" s="4"/>
      <c r="M361" s="4"/>
      <c r="N361" s="4">
        <v>1.2</v>
      </c>
      <c r="O361" s="4"/>
      <c r="P361" s="4">
        <v>5.88</v>
      </c>
      <c r="Q361" s="4"/>
      <c r="R361" s="1"/>
      <c r="S361" s="1"/>
      <c r="T361" s="1"/>
      <c r="AM361" s="15" t="e">
        <v>#N/A</v>
      </c>
      <c r="AN361" t="e">
        <v>#N/A</v>
      </c>
      <c r="AO361" t="e">
        <v>#N/A</v>
      </c>
    </row>
    <row r="362" spans="1:41" x14ac:dyDescent="0.25">
      <c r="A362" s="2">
        <v>34120</v>
      </c>
      <c r="B362" s="4"/>
      <c r="C362" s="4"/>
      <c r="D362" s="4">
        <v>10.5</v>
      </c>
      <c r="E362" s="4">
        <v>0.3</v>
      </c>
      <c r="F362" s="4">
        <v>2.4</v>
      </c>
      <c r="G362" s="4">
        <v>0.4</v>
      </c>
      <c r="H362" s="4">
        <v>2.5</v>
      </c>
      <c r="I362" s="4">
        <v>-6</v>
      </c>
      <c r="J362" s="4"/>
      <c r="K362" s="4"/>
      <c r="L362" s="4"/>
      <c r="M362" s="4"/>
      <c r="N362" s="4">
        <v>-0.3</v>
      </c>
      <c r="O362" s="4"/>
      <c r="P362" s="4">
        <v>5.88</v>
      </c>
      <c r="Q362" s="4"/>
      <c r="R362" s="1"/>
      <c r="S362" s="1"/>
      <c r="T362" s="1"/>
      <c r="AM362" s="15" t="e">
        <v>#N/A</v>
      </c>
      <c r="AN362" t="e">
        <v>#N/A</v>
      </c>
      <c r="AO362" t="e">
        <v>#N/A</v>
      </c>
    </row>
    <row r="363" spans="1:41" x14ac:dyDescent="0.25">
      <c r="A363" s="2">
        <v>34089</v>
      </c>
      <c r="B363" s="4"/>
      <c r="C363" s="4"/>
      <c r="D363" s="4">
        <v>10.6</v>
      </c>
      <c r="E363" s="4">
        <v>1.2</v>
      </c>
      <c r="F363" s="4">
        <v>2.2999999999999998</v>
      </c>
      <c r="G363" s="4">
        <v>1.1000000000000001</v>
      </c>
      <c r="H363" s="4">
        <v>2.5</v>
      </c>
      <c r="I363" s="4">
        <v>-18</v>
      </c>
      <c r="J363" s="4"/>
      <c r="K363" s="4"/>
      <c r="L363" s="4"/>
      <c r="M363" s="4"/>
      <c r="N363" s="4">
        <v>-0.1</v>
      </c>
      <c r="O363" s="4"/>
      <c r="P363" s="4">
        <v>5.88</v>
      </c>
      <c r="Q363" s="4"/>
      <c r="R363" s="1"/>
      <c r="S363" s="1"/>
      <c r="T363" s="1"/>
      <c r="AM363" s="15" t="e">
        <v>#N/A</v>
      </c>
      <c r="AN363" t="e">
        <v>#N/A</v>
      </c>
      <c r="AO363" t="e">
        <v>#N/A</v>
      </c>
    </row>
    <row r="364" spans="1:41" x14ac:dyDescent="0.25">
      <c r="A364" s="2">
        <v>34059</v>
      </c>
      <c r="B364" s="4"/>
      <c r="C364" s="4"/>
      <c r="D364" s="4">
        <v>10.6</v>
      </c>
      <c r="E364" s="4">
        <v>0.6</v>
      </c>
      <c r="F364" s="4">
        <v>2.2000000000000002</v>
      </c>
      <c r="G364" s="4">
        <v>0.6</v>
      </c>
      <c r="H364" s="4">
        <v>2.5</v>
      </c>
      <c r="I364" s="4">
        <v>-17</v>
      </c>
      <c r="J364" s="4"/>
      <c r="K364" s="4"/>
      <c r="L364" s="4"/>
      <c r="M364" s="4"/>
      <c r="N364" s="4">
        <v>0</v>
      </c>
      <c r="O364" s="4"/>
      <c r="P364" s="4">
        <v>5.88</v>
      </c>
      <c r="Q364" s="4"/>
      <c r="R364" s="1"/>
      <c r="S364" s="1"/>
      <c r="T364" s="1"/>
      <c r="AM364" s="15" t="e">
        <v>#N/A</v>
      </c>
      <c r="AN364" t="e">
        <v>#N/A</v>
      </c>
      <c r="AO364" t="e">
        <v>#N/A</v>
      </c>
    </row>
    <row r="365" spans="1:41" x14ac:dyDescent="0.25">
      <c r="A365" s="2">
        <v>34028</v>
      </c>
      <c r="B365" s="4"/>
      <c r="C365" s="4"/>
      <c r="D365" s="4">
        <v>10.7</v>
      </c>
      <c r="E365" s="4">
        <v>0.5</v>
      </c>
      <c r="F365" s="4">
        <v>2.2000000000000002</v>
      </c>
      <c r="G365" s="4">
        <v>0.6</v>
      </c>
      <c r="H365" s="4">
        <v>2.4</v>
      </c>
      <c r="I365" s="4">
        <v>-19</v>
      </c>
      <c r="J365" s="4"/>
      <c r="K365" s="4"/>
      <c r="L365" s="4"/>
      <c r="M365" s="4"/>
      <c r="N365" s="4">
        <v>0.1</v>
      </c>
      <c r="O365" s="4"/>
      <c r="P365" s="4">
        <v>5.88</v>
      </c>
      <c r="Q365" s="4"/>
      <c r="R365" s="1"/>
      <c r="S365" s="1"/>
      <c r="T365" s="1"/>
      <c r="AM365" s="15" t="e">
        <v>#N/A</v>
      </c>
      <c r="AN365" t="e">
        <v>#N/A</v>
      </c>
      <c r="AO365" t="e">
        <v>#N/A</v>
      </c>
    </row>
    <row r="366" spans="1:41" x14ac:dyDescent="0.25">
      <c r="A366" s="2">
        <v>34000</v>
      </c>
      <c r="B366" s="4"/>
      <c r="C366" s="4"/>
      <c r="D366" s="4">
        <v>10.5</v>
      </c>
      <c r="E366" s="4">
        <v>-0.8</v>
      </c>
      <c r="F366" s="4">
        <v>2.1</v>
      </c>
      <c r="G366" s="4">
        <v>-0.6</v>
      </c>
      <c r="H366" s="4">
        <v>2.2000000000000002</v>
      </c>
      <c r="I366" s="4">
        <v>-13</v>
      </c>
      <c r="J366" s="4"/>
      <c r="K366" s="4"/>
      <c r="L366" s="4"/>
      <c r="M366" s="4"/>
      <c r="N366" s="4">
        <v>1.8</v>
      </c>
      <c r="O366" s="4"/>
      <c r="P366" s="4">
        <v>5.88</v>
      </c>
      <c r="Q366" s="4"/>
      <c r="R366" s="1"/>
      <c r="S366" s="1"/>
      <c r="T366" s="1"/>
      <c r="AM366" s="15" t="e">
        <v>#N/A</v>
      </c>
      <c r="AN366" t="e">
        <v>#N/A</v>
      </c>
      <c r="AO366" t="e">
        <v>#N/A</v>
      </c>
    </row>
    <row r="367" spans="1:41" x14ac:dyDescent="0.25">
      <c r="A367" s="2">
        <v>33969</v>
      </c>
      <c r="B367" s="4"/>
      <c r="C367" s="4"/>
      <c r="D367" s="4">
        <v>10.4</v>
      </c>
      <c r="E367" s="4">
        <v>-0.1</v>
      </c>
      <c r="F367" s="4">
        <v>2.5</v>
      </c>
      <c r="G367" s="4">
        <v>0.1</v>
      </c>
      <c r="H367" s="4">
        <v>2.6</v>
      </c>
      <c r="I367" s="4">
        <v>-23</v>
      </c>
      <c r="J367" s="4"/>
      <c r="K367" s="4"/>
      <c r="L367" s="4"/>
      <c r="M367" s="4"/>
      <c r="N367" s="4">
        <v>-0.6</v>
      </c>
      <c r="O367" s="4"/>
      <c r="P367" s="4">
        <v>6.88</v>
      </c>
      <c r="Q367" s="4"/>
      <c r="R367" s="1"/>
      <c r="S367" s="1"/>
      <c r="T367" s="1"/>
      <c r="AM367" s="15" t="e">
        <v>#N/A</v>
      </c>
      <c r="AN367" t="e">
        <v>#N/A</v>
      </c>
      <c r="AO367" t="e">
        <v>#N/A</v>
      </c>
    </row>
    <row r="368" spans="1:41" x14ac:dyDescent="0.25">
      <c r="A368" s="2">
        <v>33938</v>
      </c>
      <c r="B368" s="4"/>
      <c r="C368" s="4"/>
      <c r="D368" s="4">
        <v>10.199999999999999</v>
      </c>
      <c r="E368" s="4">
        <v>0</v>
      </c>
      <c r="F368" s="4">
        <v>2.8</v>
      </c>
      <c r="G368" s="4">
        <v>0.1</v>
      </c>
      <c r="H368" s="4">
        <v>2.6</v>
      </c>
      <c r="I368" s="4">
        <v>-28</v>
      </c>
      <c r="J368" s="4"/>
      <c r="K368" s="4"/>
      <c r="L368" s="4"/>
      <c r="M368" s="4"/>
      <c r="N368" s="4">
        <v>0</v>
      </c>
      <c r="O368" s="4"/>
      <c r="P368" s="4">
        <v>6.88</v>
      </c>
      <c r="Q368" s="4"/>
      <c r="R368" s="1"/>
      <c r="S368" s="1"/>
      <c r="T368" s="1"/>
      <c r="AM368" s="15" t="e">
        <v>#N/A</v>
      </c>
      <c r="AN368" t="e">
        <v>#N/A</v>
      </c>
      <c r="AO368" t="e">
        <v>#N/A</v>
      </c>
    </row>
    <row r="369" spans="1:41" x14ac:dyDescent="0.25">
      <c r="A369" s="2">
        <v>33908</v>
      </c>
      <c r="B369" s="4"/>
      <c r="C369" s="4"/>
      <c r="D369" s="4">
        <v>10.1</v>
      </c>
      <c r="E369" s="4">
        <v>0.2</v>
      </c>
      <c r="F369" s="4">
        <v>3.1</v>
      </c>
      <c r="G369" s="4">
        <v>0.3</v>
      </c>
      <c r="H369" s="4">
        <v>2.9</v>
      </c>
      <c r="I369" s="4">
        <v>-28</v>
      </c>
      <c r="J369" s="4"/>
      <c r="K369" s="4"/>
      <c r="L369" s="4"/>
      <c r="M369" s="4"/>
      <c r="N369" s="4">
        <v>0.3</v>
      </c>
      <c r="O369" s="4"/>
      <c r="P369" s="4">
        <v>7.88</v>
      </c>
      <c r="Q369" s="4"/>
      <c r="R369" s="1"/>
      <c r="S369" s="1"/>
      <c r="T369" s="1"/>
      <c r="AM369" s="15" t="e">
        <v>#N/A</v>
      </c>
      <c r="AN369" t="e">
        <v>#N/A</v>
      </c>
      <c r="AO369" t="e">
        <v>#N/A</v>
      </c>
    </row>
    <row r="370" spans="1:41" x14ac:dyDescent="0.25">
      <c r="A370" s="2">
        <v>33877</v>
      </c>
      <c r="B370" s="4"/>
      <c r="C370" s="4"/>
      <c r="D370" s="4">
        <v>9.9</v>
      </c>
      <c r="E370" s="4">
        <v>0.7</v>
      </c>
      <c r="F370" s="4">
        <v>3.4</v>
      </c>
      <c r="G370" s="4">
        <v>0.3</v>
      </c>
      <c r="H370" s="4">
        <v>3</v>
      </c>
      <c r="I370" s="4">
        <v>-21</v>
      </c>
      <c r="J370" s="4"/>
      <c r="K370" s="4"/>
      <c r="L370" s="4"/>
      <c r="M370" s="4"/>
      <c r="N370" s="4">
        <v>-0.3</v>
      </c>
      <c r="O370" s="4"/>
      <c r="P370" s="4">
        <v>8.8800000000000008</v>
      </c>
      <c r="Q370" s="4"/>
      <c r="R370" s="1"/>
      <c r="S370" s="1"/>
      <c r="T370" s="1"/>
      <c r="AM370" s="15" t="e">
        <v>#N/A</v>
      </c>
      <c r="AN370" t="e">
        <v>#N/A</v>
      </c>
      <c r="AO370" t="e">
        <v>#N/A</v>
      </c>
    </row>
    <row r="371" spans="1:41" x14ac:dyDescent="0.25">
      <c r="A371" s="2">
        <v>33847</v>
      </c>
      <c r="B371" s="4"/>
      <c r="C371" s="4"/>
      <c r="D371" s="4">
        <v>9.9</v>
      </c>
      <c r="E371" s="4">
        <v>0.2</v>
      </c>
      <c r="F371" s="4">
        <v>3.5</v>
      </c>
      <c r="G371" s="4">
        <v>0.1</v>
      </c>
      <c r="H371" s="4">
        <v>3</v>
      </c>
      <c r="I371" s="4">
        <v>-19</v>
      </c>
      <c r="J371" s="4"/>
      <c r="K371" s="4"/>
      <c r="L371" s="4"/>
      <c r="M371" s="4"/>
      <c r="N371" s="4">
        <v>2</v>
      </c>
      <c r="O371" s="4"/>
      <c r="P371" s="4">
        <v>9.8800000000000008</v>
      </c>
      <c r="Q371" s="4"/>
      <c r="R371" s="1"/>
      <c r="S371" s="1"/>
      <c r="T371" s="1"/>
      <c r="AM371" s="15" t="e">
        <v>#N/A</v>
      </c>
      <c r="AN371" t="e">
        <v>#N/A</v>
      </c>
      <c r="AO371" t="e">
        <v>#N/A</v>
      </c>
    </row>
    <row r="372" spans="1:41" x14ac:dyDescent="0.25">
      <c r="A372" s="2">
        <v>33816</v>
      </c>
      <c r="B372" s="4"/>
      <c r="C372" s="4"/>
      <c r="D372" s="4">
        <v>9.9</v>
      </c>
      <c r="E372" s="4">
        <v>-0.4</v>
      </c>
      <c r="F372" s="4">
        <v>4.0999999999999996</v>
      </c>
      <c r="G372" s="4">
        <v>-0.5</v>
      </c>
      <c r="H372" s="4">
        <v>3.6</v>
      </c>
      <c r="I372" s="4">
        <v>-12</v>
      </c>
      <c r="J372" s="4"/>
      <c r="K372" s="4"/>
      <c r="L372" s="4"/>
      <c r="M372" s="4"/>
      <c r="N372" s="4">
        <v>-1.3</v>
      </c>
      <c r="O372" s="4"/>
      <c r="P372" s="4">
        <v>9.8800000000000008</v>
      </c>
      <c r="Q372" s="4"/>
      <c r="R372" s="1"/>
      <c r="S372" s="1"/>
      <c r="T372" s="1"/>
      <c r="AM372" s="15" t="e">
        <v>#N/A</v>
      </c>
      <c r="AN372" t="e">
        <v>#N/A</v>
      </c>
      <c r="AO372" t="e">
        <v>#N/A</v>
      </c>
    </row>
    <row r="373" spans="1:41" x14ac:dyDescent="0.25">
      <c r="A373" s="2">
        <v>33785</v>
      </c>
      <c r="B373" s="4"/>
      <c r="C373" s="4"/>
      <c r="D373" s="4">
        <v>9.8000000000000007</v>
      </c>
      <c r="E373" s="4">
        <v>0.2</v>
      </c>
      <c r="F373" s="4">
        <v>4.3</v>
      </c>
      <c r="G373" s="4">
        <v>0</v>
      </c>
      <c r="H373" s="4">
        <v>3.8</v>
      </c>
      <c r="I373" s="4">
        <v>-7</v>
      </c>
      <c r="J373" s="4"/>
      <c r="K373" s="4"/>
      <c r="L373" s="4"/>
      <c r="M373" s="4"/>
      <c r="N373" s="4">
        <v>-1</v>
      </c>
      <c r="O373" s="4"/>
      <c r="P373" s="4">
        <v>9.8800000000000008</v>
      </c>
      <c r="Q373" s="4"/>
      <c r="R373" s="1"/>
      <c r="S373" s="1"/>
      <c r="T373" s="1"/>
      <c r="AM373" s="15" t="e">
        <v>#N/A</v>
      </c>
      <c r="AN373" t="e">
        <v>#N/A</v>
      </c>
      <c r="AO373" t="e">
        <v>#N/A</v>
      </c>
    </row>
    <row r="374" spans="1:41" x14ac:dyDescent="0.25">
      <c r="A374" s="2">
        <v>33755</v>
      </c>
      <c r="B374" s="4"/>
      <c r="C374" s="4"/>
      <c r="D374" s="4">
        <v>9.8000000000000007</v>
      </c>
      <c r="E374" s="4">
        <v>0.3</v>
      </c>
      <c r="F374" s="4">
        <v>4.5999999999999996</v>
      </c>
      <c r="G374" s="4">
        <v>0.3</v>
      </c>
      <c r="H374" s="4">
        <v>4.3</v>
      </c>
      <c r="I374" s="4">
        <v>-2</v>
      </c>
      <c r="J374" s="4"/>
      <c r="K374" s="4"/>
      <c r="L374" s="4"/>
      <c r="M374" s="4"/>
      <c r="N374" s="4">
        <v>1</v>
      </c>
      <c r="O374" s="4"/>
      <c r="P374" s="4">
        <v>9.8800000000000008</v>
      </c>
      <c r="Q374" s="4"/>
      <c r="R374" s="1"/>
      <c r="S374" s="1"/>
      <c r="T374" s="1"/>
      <c r="AM374" s="15" t="e">
        <v>#N/A</v>
      </c>
      <c r="AN374" t="e">
        <v>#N/A</v>
      </c>
      <c r="AO374" t="e">
        <v>#N/A</v>
      </c>
    </row>
    <row r="375" spans="1:41" x14ac:dyDescent="0.25">
      <c r="A375" s="2">
        <v>33724</v>
      </c>
      <c r="B375" s="4"/>
      <c r="C375" s="4"/>
      <c r="D375" s="4">
        <v>9.8000000000000007</v>
      </c>
      <c r="E375" s="4">
        <v>1.1000000000000001</v>
      </c>
      <c r="F375" s="4">
        <v>5.0999999999999996</v>
      </c>
      <c r="G375" s="4">
        <v>1.1000000000000001</v>
      </c>
      <c r="H375" s="4">
        <v>4.7</v>
      </c>
      <c r="I375" s="4">
        <v>-9</v>
      </c>
      <c r="J375" s="4"/>
      <c r="K375" s="4"/>
      <c r="L375" s="4"/>
      <c r="M375" s="4"/>
      <c r="N375" s="4">
        <v>1.3</v>
      </c>
      <c r="O375" s="4"/>
      <c r="P375" s="4">
        <v>10.38</v>
      </c>
      <c r="Q375" s="4"/>
      <c r="R375" s="1"/>
      <c r="S375" s="1"/>
      <c r="T375" s="1"/>
      <c r="AM375" s="15" t="e">
        <v>#N/A</v>
      </c>
      <c r="AN375" t="e">
        <v>#N/A</v>
      </c>
      <c r="AO375" t="e">
        <v>#N/A</v>
      </c>
    </row>
    <row r="376" spans="1:41" x14ac:dyDescent="0.25">
      <c r="A376" s="2">
        <v>33694</v>
      </c>
      <c r="B376" s="4"/>
      <c r="C376" s="4"/>
      <c r="D376" s="4">
        <v>9.6999999999999993</v>
      </c>
      <c r="E376" s="4">
        <v>0.6</v>
      </c>
      <c r="F376" s="4">
        <v>7.2</v>
      </c>
      <c r="G376" s="4">
        <v>0.5</v>
      </c>
      <c r="H376" s="4">
        <v>7.1</v>
      </c>
      <c r="I376" s="4">
        <v>-15</v>
      </c>
      <c r="J376" s="4"/>
      <c r="K376" s="4"/>
      <c r="L376" s="4"/>
      <c r="M376" s="4"/>
      <c r="N376" s="4">
        <v>-1.4</v>
      </c>
      <c r="O376" s="4"/>
      <c r="P376" s="4">
        <v>10.38</v>
      </c>
      <c r="Q376" s="4"/>
      <c r="R376" s="1"/>
      <c r="S376" s="1"/>
      <c r="T376" s="1"/>
      <c r="AM376" s="15" t="e">
        <v>#N/A</v>
      </c>
      <c r="AN376" t="e">
        <v>#N/A</v>
      </c>
      <c r="AO376" t="e">
        <v>#N/A</v>
      </c>
    </row>
    <row r="377" spans="1:41" x14ac:dyDescent="0.25">
      <c r="A377" s="2">
        <v>33663</v>
      </c>
      <c r="B377" s="4"/>
      <c r="C377" s="4"/>
      <c r="D377" s="4">
        <v>9.6</v>
      </c>
      <c r="E377" s="4">
        <v>0.4</v>
      </c>
      <c r="F377" s="4">
        <v>7.1</v>
      </c>
      <c r="G377" s="4">
        <v>0.5</v>
      </c>
      <c r="H377" s="4">
        <v>6.9</v>
      </c>
      <c r="I377" s="4">
        <v>-17</v>
      </c>
      <c r="J377" s="4"/>
      <c r="K377" s="4"/>
      <c r="L377" s="4"/>
      <c r="M377" s="4"/>
      <c r="N377" s="4">
        <v>0</v>
      </c>
      <c r="O377" s="4"/>
      <c r="P377" s="4">
        <v>10.38</v>
      </c>
      <c r="Q377" s="4"/>
      <c r="R377" s="1"/>
      <c r="S377" s="1"/>
      <c r="T377" s="1"/>
      <c r="AM377" s="15" t="e">
        <v>#N/A</v>
      </c>
      <c r="AN377" t="e">
        <v>#N/A</v>
      </c>
      <c r="AO377" t="e">
        <v>#N/A</v>
      </c>
    </row>
    <row r="378" spans="1:41" x14ac:dyDescent="0.25">
      <c r="A378" s="2">
        <v>33634</v>
      </c>
      <c r="B378" s="4"/>
      <c r="C378" s="4"/>
      <c r="D378" s="4">
        <v>9.5</v>
      </c>
      <c r="E378" s="4">
        <v>-0.5</v>
      </c>
      <c r="F378" s="4">
        <v>7.3</v>
      </c>
      <c r="G378" s="4">
        <v>-0.3</v>
      </c>
      <c r="H378" s="4">
        <v>7</v>
      </c>
      <c r="I378" s="4">
        <v>-17</v>
      </c>
      <c r="J378" s="4"/>
      <c r="K378" s="4"/>
      <c r="L378" s="4"/>
      <c r="M378" s="4"/>
      <c r="N378" s="4">
        <v>0.4</v>
      </c>
      <c r="O378" s="4"/>
      <c r="P378" s="4">
        <v>10.38</v>
      </c>
      <c r="Q378" s="4"/>
      <c r="R378" s="1"/>
      <c r="S378" s="1"/>
      <c r="T378" s="1"/>
      <c r="AM378" s="15" t="e">
        <v>#N/A</v>
      </c>
      <c r="AN378" t="e">
        <v>#N/A</v>
      </c>
      <c r="AO378" t="e">
        <v>#N/A</v>
      </c>
    </row>
    <row r="379" spans="1:41" x14ac:dyDescent="0.25">
      <c r="A379" s="2">
        <v>33603</v>
      </c>
      <c r="B379" s="4"/>
      <c r="C379" s="4"/>
      <c r="D379" s="4">
        <v>9.5</v>
      </c>
      <c r="E379" s="4">
        <v>0.1</v>
      </c>
      <c r="F379" s="4">
        <v>7.5</v>
      </c>
      <c r="G379" s="4">
        <v>0.1</v>
      </c>
      <c r="H379" s="4">
        <v>7.2</v>
      </c>
      <c r="I379" s="4">
        <v>-15</v>
      </c>
      <c r="J379" s="4"/>
      <c r="K379" s="4"/>
      <c r="L379" s="4"/>
      <c r="M379" s="4"/>
      <c r="N379" s="4">
        <v>0.4</v>
      </c>
      <c r="O379" s="4"/>
      <c r="P379" s="4">
        <v>10.38</v>
      </c>
      <c r="Q379" s="4"/>
      <c r="R379" s="1"/>
      <c r="S379" s="1"/>
      <c r="T379" s="1"/>
      <c r="AM379" s="15" t="e">
        <v>#N/A</v>
      </c>
      <c r="AN379" t="e">
        <v>#N/A</v>
      </c>
      <c r="AO379" t="e">
        <v>#N/A</v>
      </c>
    </row>
    <row r="380" spans="1:41" x14ac:dyDescent="0.25">
      <c r="A380" s="2">
        <v>33572</v>
      </c>
      <c r="B380" s="4"/>
      <c r="C380" s="4"/>
      <c r="D380" s="4">
        <v>9.4</v>
      </c>
      <c r="E380" s="4">
        <v>0.3</v>
      </c>
      <c r="F380" s="4">
        <v>7.4</v>
      </c>
      <c r="G380" s="4">
        <v>0.4</v>
      </c>
      <c r="H380" s="4">
        <v>7.1</v>
      </c>
      <c r="I380" s="4">
        <v>-13</v>
      </c>
      <c r="J380" s="4"/>
      <c r="K380" s="4"/>
      <c r="L380" s="4"/>
      <c r="M380" s="4"/>
      <c r="N380" s="4">
        <v>0</v>
      </c>
      <c r="O380" s="4"/>
      <c r="P380" s="4">
        <v>10.38</v>
      </c>
      <c r="Q380" s="4"/>
      <c r="R380" s="1"/>
      <c r="S380" s="1"/>
      <c r="T380" s="1"/>
      <c r="AM380" s="15" t="e">
        <v>#N/A</v>
      </c>
      <c r="AN380" t="e">
        <v>#N/A</v>
      </c>
      <c r="AO380" t="e">
        <v>#N/A</v>
      </c>
    </row>
    <row r="381" spans="1:41" x14ac:dyDescent="0.25">
      <c r="A381" s="2">
        <v>33542</v>
      </c>
      <c r="B381" s="4"/>
      <c r="C381" s="4"/>
      <c r="D381" s="4">
        <v>9.3000000000000007</v>
      </c>
      <c r="E381" s="4">
        <v>0.5</v>
      </c>
      <c r="F381" s="4">
        <v>7.6</v>
      </c>
      <c r="G381" s="4">
        <v>0.4</v>
      </c>
      <c r="H381" s="4">
        <v>6.8</v>
      </c>
      <c r="I381" s="4">
        <v>-10</v>
      </c>
      <c r="J381" s="4"/>
      <c r="K381" s="4"/>
      <c r="L381" s="4"/>
      <c r="M381" s="4"/>
      <c r="N381" s="4">
        <v>-0.5</v>
      </c>
      <c r="O381" s="4"/>
      <c r="P381" s="4">
        <v>10.38</v>
      </c>
      <c r="Q381" s="4"/>
      <c r="R381" s="1"/>
      <c r="S381" s="1"/>
      <c r="T381" s="1"/>
      <c r="AM381" s="15" t="e">
        <v>#N/A</v>
      </c>
      <c r="AN381" t="e">
        <v>#N/A</v>
      </c>
      <c r="AO381" t="e">
        <v>#N/A</v>
      </c>
    </row>
    <row r="382" spans="1:41" x14ac:dyDescent="0.25">
      <c r="A382" s="2">
        <v>33511</v>
      </c>
      <c r="B382" s="4"/>
      <c r="C382" s="4"/>
      <c r="D382" s="4">
        <v>9.1999999999999993</v>
      </c>
      <c r="E382" s="4">
        <v>0.7</v>
      </c>
      <c r="F382" s="4">
        <v>7.8</v>
      </c>
      <c r="G382" s="4">
        <v>0.3</v>
      </c>
      <c r="H382" s="4">
        <v>7.1</v>
      </c>
      <c r="I382" s="4">
        <v>-11</v>
      </c>
      <c r="J382" s="4"/>
      <c r="K382" s="4"/>
      <c r="L382" s="4"/>
      <c r="M382" s="4"/>
      <c r="N382" s="4">
        <v>-0.1</v>
      </c>
      <c r="O382" s="4"/>
      <c r="P382" s="4">
        <v>10.38</v>
      </c>
      <c r="Q382" s="4"/>
      <c r="R382" s="1"/>
      <c r="S382" s="1"/>
      <c r="T382" s="1"/>
      <c r="AM382" s="15" t="e">
        <v>#N/A</v>
      </c>
      <c r="AN382" t="e">
        <v>#N/A</v>
      </c>
      <c r="AO382" t="e">
        <v>#N/A</v>
      </c>
    </row>
    <row r="383" spans="1:41" x14ac:dyDescent="0.25">
      <c r="A383" s="2">
        <v>33481</v>
      </c>
      <c r="B383" s="4"/>
      <c r="C383" s="4"/>
      <c r="D383" s="4">
        <v>9</v>
      </c>
      <c r="E383" s="4">
        <v>0.8</v>
      </c>
      <c r="F383" s="4">
        <v>8</v>
      </c>
      <c r="G383" s="4">
        <v>0.7</v>
      </c>
      <c r="H383" s="4">
        <v>7.9</v>
      </c>
      <c r="I383" s="4">
        <v>-15</v>
      </c>
      <c r="J383" s="4"/>
      <c r="K383" s="4"/>
      <c r="L383" s="4"/>
      <c r="M383" s="4"/>
      <c r="N383" s="4">
        <v>-1.5</v>
      </c>
      <c r="O383" s="4"/>
      <c r="P383" s="4">
        <v>10.88</v>
      </c>
      <c r="Q383" s="4"/>
      <c r="R383" s="1"/>
      <c r="S383" s="1"/>
      <c r="T383" s="1"/>
      <c r="AM383" s="15" t="e">
        <v>#N/A</v>
      </c>
      <c r="AN383" t="e">
        <v>#N/A</v>
      </c>
      <c r="AO383" t="e">
        <v>#N/A</v>
      </c>
    </row>
    <row r="384" spans="1:41" x14ac:dyDescent="0.25">
      <c r="A384" s="2">
        <v>33450</v>
      </c>
      <c r="B384" s="4"/>
      <c r="C384" s="4"/>
      <c r="D384" s="4">
        <v>8.8000000000000007</v>
      </c>
      <c r="E384" s="4">
        <v>-0.2</v>
      </c>
      <c r="F384" s="4">
        <v>7.9</v>
      </c>
      <c r="G384" s="4">
        <v>-0.3</v>
      </c>
      <c r="H384" s="4">
        <v>8.3000000000000007</v>
      </c>
      <c r="I384" s="4">
        <v>-19</v>
      </c>
      <c r="J384" s="4"/>
      <c r="K384" s="4"/>
      <c r="L384" s="4"/>
      <c r="M384" s="4"/>
      <c r="N384" s="4">
        <v>1.8</v>
      </c>
      <c r="O384" s="4"/>
      <c r="P384" s="4">
        <v>10.88</v>
      </c>
      <c r="Q384" s="4"/>
      <c r="R384" s="1"/>
      <c r="S384" s="1"/>
      <c r="T384" s="1"/>
      <c r="AM384" s="15" t="e">
        <v>#N/A</v>
      </c>
      <c r="AN384" t="e">
        <v>#N/A</v>
      </c>
      <c r="AO384" t="e">
        <v>#N/A</v>
      </c>
    </row>
    <row r="385" spans="1:41" x14ac:dyDescent="0.25">
      <c r="A385" s="2">
        <v>33419</v>
      </c>
      <c r="B385" s="4"/>
      <c r="C385" s="4"/>
      <c r="D385" s="4">
        <v>8.6999999999999993</v>
      </c>
      <c r="E385" s="4">
        <v>0.4</v>
      </c>
      <c r="F385" s="4">
        <v>8.1999999999999993</v>
      </c>
      <c r="G385" s="4">
        <v>0.5</v>
      </c>
      <c r="H385" s="4">
        <v>8.4</v>
      </c>
      <c r="I385" s="4">
        <v>-19</v>
      </c>
      <c r="J385" s="4"/>
      <c r="K385" s="4"/>
      <c r="L385" s="4"/>
      <c r="M385" s="4"/>
      <c r="N385" s="4">
        <v>-0.4</v>
      </c>
      <c r="O385" s="4"/>
      <c r="P385" s="4">
        <v>11.38</v>
      </c>
      <c r="Q385" s="4"/>
      <c r="R385" s="1"/>
      <c r="S385" s="1"/>
      <c r="T385" s="1"/>
      <c r="AM385" s="15" t="e">
        <v>#N/A</v>
      </c>
      <c r="AN385" t="e">
        <v>#N/A</v>
      </c>
      <c r="AO385" t="e">
        <v>#N/A</v>
      </c>
    </row>
    <row r="386" spans="1:41" x14ac:dyDescent="0.25">
      <c r="A386" s="2">
        <v>33389</v>
      </c>
      <c r="B386" s="4"/>
      <c r="C386" s="4"/>
      <c r="D386" s="4">
        <v>8.5</v>
      </c>
      <c r="E386" s="4">
        <v>0.7</v>
      </c>
      <c r="F386" s="4">
        <v>8.1999999999999993</v>
      </c>
      <c r="G386" s="4">
        <v>0.7</v>
      </c>
      <c r="H386" s="4">
        <v>8.1999999999999993</v>
      </c>
      <c r="I386" s="4">
        <v>-19</v>
      </c>
      <c r="J386" s="4"/>
      <c r="K386" s="4"/>
      <c r="L386" s="4"/>
      <c r="M386" s="4"/>
      <c r="N386" s="4">
        <v>-0.5</v>
      </c>
      <c r="O386" s="4"/>
      <c r="P386" s="4">
        <v>11.38</v>
      </c>
      <c r="Q386" s="4"/>
      <c r="R386" s="1"/>
      <c r="S386" s="1"/>
      <c r="T386" s="1"/>
      <c r="AM386" s="15" t="e">
        <v>#N/A</v>
      </c>
      <c r="AN386" t="e">
        <v>#N/A</v>
      </c>
      <c r="AO386" t="e">
        <v>#N/A</v>
      </c>
    </row>
    <row r="387" spans="1:41" x14ac:dyDescent="0.25">
      <c r="A387" s="2">
        <v>33358</v>
      </c>
      <c r="B387" s="4"/>
      <c r="C387" s="4"/>
      <c r="D387" s="4">
        <v>8.1999999999999993</v>
      </c>
      <c r="E387" s="4">
        <v>3.1</v>
      </c>
      <c r="F387" s="4">
        <v>8.1</v>
      </c>
      <c r="G387" s="4">
        <v>3.3</v>
      </c>
      <c r="H387" s="4">
        <v>8.4</v>
      </c>
      <c r="I387" s="4">
        <v>-20</v>
      </c>
      <c r="J387" s="4"/>
      <c r="K387" s="4"/>
      <c r="L387" s="4"/>
      <c r="M387" s="4"/>
      <c r="N387" s="4">
        <v>-2.2999999999999998</v>
      </c>
      <c r="O387" s="4"/>
      <c r="P387" s="4">
        <v>11.88</v>
      </c>
      <c r="Q387" s="4"/>
      <c r="R387" s="1"/>
      <c r="S387" s="1"/>
      <c r="T387" s="1"/>
      <c r="AM387" s="15" t="e">
        <v>#N/A</v>
      </c>
      <c r="AN387" t="e">
        <v>#N/A</v>
      </c>
      <c r="AO387" t="e">
        <v>#N/A</v>
      </c>
    </row>
    <row r="388" spans="1:41" x14ac:dyDescent="0.25">
      <c r="A388" s="2">
        <v>33328</v>
      </c>
      <c r="B388" s="4"/>
      <c r="C388" s="4"/>
      <c r="D388" s="4">
        <v>8</v>
      </c>
      <c r="E388" s="4">
        <v>0.5</v>
      </c>
      <c r="F388" s="4">
        <v>6.6</v>
      </c>
      <c r="G388" s="4">
        <v>0.3</v>
      </c>
      <c r="H388" s="4">
        <v>6.9</v>
      </c>
      <c r="I388" s="4">
        <v>-21</v>
      </c>
      <c r="J388" s="4"/>
      <c r="K388" s="4"/>
      <c r="L388" s="4"/>
      <c r="M388" s="4"/>
      <c r="N388" s="4">
        <v>3.3</v>
      </c>
      <c r="O388" s="4"/>
      <c r="P388" s="4">
        <v>12.38</v>
      </c>
      <c r="Q388" s="4"/>
      <c r="R388" s="1"/>
      <c r="S388" s="1"/>
      <c r="T388" s="1"/>
      <c r="AM388" s="15" t="e">
        <v>#N/A</v>
      </c>
      <c r="AN388" t="e">
        <v>#N/A</v>
      </c>
      <c r="AO388" t="e">
        <v>#N/A</v>
      </c>
    </row>
    <row r="389" spans="1:41" x14ac:dyDescent="0.25">
      <c r="A389" s="2">
        <v>33297</v>
      </c>
      <c r="B389" s="4"/>
      <c r="C389" s="4"/>
      <c r="D389" s="4">
        <v>7.8</v>
      </c>
      <c r="E389" s="4">
        <v>0.6</v>
      </c>
      <c r="F389" s="4">
        <v>6.7</v>
      </c>
      <c r="G389" s="4">
        <v>0.6</v>
      </c>
      <c r="H389" s="4">
        <v>7</v>
      </c>
      <c r="I389" s="4">
        <v>-27</v>
      </c>
      <c r="J389" s="4"/>
      <c r="K389" s="4"/>
      <c r="L389" s="4"/>
      <c r="M389" s="4"/>
      <c r="N389" s="4">
        <v>-0.7</v>
      </c>
      <c r="O389" s="4"/>
      <c r="P389" s="4">
        <v>12.88</v>
      </c>
      <c r="Q389" s="4"/>
      <c r="R389" s="1"/>
      <c r="S389" s="1"/>
      <c r="T389" s="1"/>
      <c r="AM389" s="15" t="e">
        <v>#N/A</v>
      </c>
      <c r="AN389" t="e">
        <v>#N/A</v>
      </c>
      <c r="AO389" t="e">
        <v>#N/A</v>
      </c>
    </row>
    <row r="390" spans="1:41" x14ac:dyDescent="0.25">
      <c r="A390" s="2">
        <v>33269</v>
      </c>
      <c r="B390" s="4"/>
      <c r="C390" s="4"/>
      <c r="D390" s="4">
        <v>7.6</v>
      </c>
      <c r="E390" s="4">
        <v>-0.4</v>
      </c>
      <c r="F390" s="4">
        <v>6.7</v>
      </c>
      <c r="G390" s="4">
        <v>-0.1</v>
      </c>
      <c r="H390" s="4">
        <v>7.1</v>
      </c>
      <c r="I390" s="4">
        <v>-24</v>
      </c>
      <c r="J390" s="4"/>
      <c r="K390" s="4"/>
      <c r="L390" s="4"/>
      <c r="M390" s="4"/>
      <c r="N390" s="4">
        <v>-1.3</v>
      </c>
      <c r="O390" s="4"/>
      <c r="P390" s="4">
        <v>13.88</v>
      </c>
      <c r="Q390" s="4"/>
      <c r="R390" s="1"/>
      <c r="S390" s="1"/>
      <c r="T390" s="1"/>
      <c r="AM390" s="15" t="e">
        <v>#N/A</v>
      </c>
      <c r="AN390" t="e">
        <v>#N/A</v>
      </c>
      <c r="AO390" t="e">
        <v>#N/A</v>
      </c>
    </row>
    <row r="391" spans="1:41" x14ac:dyDescent="0.25">
      <c r="A391" s="2">
        <v>33238</v>
      </c>
      <c r="B391" s="4"/>
      <c r="C391" s="4"/>
      <c r="D391" s="4">
        <v>7.5</v>
      </c>
      <c r="E391" s="4">
        <v>0.1</v>
      </c>
      <c r="F391" s="4">
        <v>7.2</v>
      </c>
      <c r="G391" s="4">
        <v>0</v>
      </c>
      <c r="H391" s="4">
        <v>7.6</v>
      </c>
      <c r="I391" s="4">
        <v>-19</v>
      </c>
      <c r="J391" s="4"/>
      <c r="K391" s="4"/>
      <c r="L391" s="4"/>
      <c r="M391" s="4"/>
      <c r="N391" s="4">
        <v>1.2</v>
      </c>
      <c r="O391" s="4"/>
      <c r="P391" s="4">
        <v>13.88</v>
      </c>
      <c r="Q391" s="4"/>
      <c r="R391" s="1"/>
      <c r="S391" s="1"/>
      <c r="T391" s="1"/>
      <c r="AM391" s="15" t="e">
        <v>#N/A</v>
      </c>
      <c r="AN391" t="e">
        <v>#N/A</v>
      </c>
      <c r="AO391" t="e">
        <v>#N/A</v>
      </c>
    </row>
    <row r="392" spans="1:41" x14ac:dyDescent="0.25">
      <c r="A392" s="2">
        <v>33207</v>
      </c>
      <c r="B392" s="4"/>
      <c r="C392" s="4"/>
      <c r="D392" s="4">
        <v>7.3</v>
      </c>
      <c r="E392" s="4">
        <v>0.4</v>
      </c>
      <c r="F392" s="4">
        <v>7.1</v>
      </c>
      <c r="G392" s="4">
        <v>0.1</v>
      </c>
      <c r="H392" s="4">
        <v>7.8</v>
      </c>
      <c r="I392" s="4">
        <v>-29</v>
      </c>
      <c r="J392" s="4"/>
      <c r="K392" s="4"/>
      <c r="L392" s="4"/>
      <c r="M392" s="4"/>
      <c r="N392" s="4">
        <v>-0.8</v>
      </c>
      <c r="O392" s="4"/>
      <c r="P392" s="4">
        <v>13.88</v>
      </c>
      <c r="Q392" s="4"/>
      <c r="R392" s="1"/>
      <c r="S392" s="1"/>
      <c r="T392" s="1"/>
      <c r="AM392" s="15" t="e">
        <v>#N/A</v>
      </c>
      <c r="AN392" t="e">
        <v>#N/A</v>
      </c>
      <c r="AO392" t="e">
        <v>#N/A</v>
      </c>
    </row>
    <row r="393" spans="1:41" x14ac:dyDescent="0.25">
      <c r="A393" s="2">
        <v>33177</v>
      </c>
      <c r="B393" s="4"/>
      <c r="C393" s="4"/>
      <c r="D393" s="4">
        <v>7.2</v>
      </c>
      <c r="E393" s="4">
        <v>0.7</v>
      </c>
      <c r="F393" s="4">
        <v>7.1</v>
      </c>
      <c r="G393" s="4">
        <v>0.7</v>
      </c>
      <c r="H393" s="4">
        <v>8.1</v>
      </c>
      <c r="I393" s="4">
        <v>-27</v>
      </c>
      <c r="J393" s="4"/>
      <c r="K393" s="4"/>
      <c r="L393" s="4"/>
      <c r="M393" s="4"/>
      <c r="N393" s="4">
        <v>-0.5</v>
      </c>
      <c r="O393" s="4"/>
      <c r="P393" s="4">
        <v>13.88</v>
      </c>
      <c r="Q393" s="4"/>
      <c r="R393" s="1"/>
      <c r="S393" s="1"/>
      <c r="T393" s="1"/>
      <c r="AM393" s="15" t="e">
        <v>#N/A</v>
      </c>
      <c r="AN393" t="e">
        <v>#N/A</v>
      </c>
      <c r="AO393" t="e">
        <v>#N/A</v>
      </c>
    </row>
    <row r="394" spans="1:41" x14ac:dyDescent="0.25">
      <c r="A394" s="2">
        <v>33146</v>
      </c>
      <c r="B394" s="4"/>
      <c r="C394" s="4"/>
      <c r="D394" s="4">
        <v>7.1</v>
      </c>
      <c r="E394" s="4">
        <v>0.9</v>
      </c>
      <c r="F394" s="4">
        <v>7</v>
      </c>
      <c r="G394" s="4">
        <v>1</v>
      </c>
      <c r="H394" s="4">
        <v>8.1</v>
      </c>
      <c r="I394" s="4">
        <v>-29</v>
      </c>
      <c r="J394" s="4"/>
      <c r="K394" s="4"/>
      <c r="L394" s="4"/>
      <c r="M394" s="4"/>
      <c r="N394" s="4">
        <v>-0.1</v>
      </c>
      <c r="O394" s="4"/>
      <c r="P394" s="4">
        <v>14.88</v>
      </c>
      <c r="Q394" s="4"/>
      <c r="R394" s="1"/>
      <c r="S394" s="1"/>
      <c r="T394" s="1"/>
      <c r="AM394" s="15" t="e">
        <v>#N/A</v>
      </c>
      <c r="AN394" t="e">
        <v>#N/A</v>
      </c>
      <c r="AO394" t="e">
        <v>#N/A</v>
      </c>
    </row>
    <row r="395" spans="1:41" x14ac:dyDescent="0.25">
      <c r="A395" s="2">
        <v>33116</v>
      </c>
      <c r="B395" s="4"/>
      <c r="C395" s="4"/>
      <c r="D395" s="4">
        <v>7</v>
      </c>
      <c r="E395" s="4">
        <v>0.7</v>
      </c>
      <c r="F395" s="4">
        <v>6.7</v>
      </c>
      <c r="G395" s="4">
        <v>1</v>
      </c>
      <c r="H395" s="4">
        <v>7.7</v>
      </c>
      <c r="I395" s="4">
        <v>-26</v>
      </c>
      <c r="J395" s="4"/>
      <c r="K395" s="4"/>
      <c r="L395" s="4"/>
      <c r="M395" s="4"/>
      <c r="N395" s="4">
        <v>-1.5</v>
      </c>
      <c r="O395" s="4"/>
      <c r="P395" s="4">
        <v>14.88</v>
      </c>
      <c r="Q395" s="4"/>
      <c r="R395" s="1"/>
      <c r="S395" s="1"/>
      <c r="T395" s="1"/>
      <c r="AM395" s="15" t="e">
        <v>#N/A</v>
      </c>
      <c r="AN395" t="e">
        <v>#N/A</v>
      </c>
      <c r="AO395" t="e">
        <v>#N/A</v>
      </c>
    </row>
    <row r="396" spans="1:41" x14ac:dyDescent="0.25">
      <c r="A396" s="2">
        <v>33085</v>
      </c>
      <c r="B396" s="4"/>
      <c r="C396" s="4"/>
      <c r="D396" s="4">
        <v>6.9</v>
      </c>
      <c r="E396" s="4">
        <v>0</v>
      </c>
      <c r="F396" s="4">
        <v>6.3</v>
      </c>
      <c r="G396" s="4">
        <v>-0.2</v>
      </c>
      <c r="H396" s="4">
        <v>6.8</v>
      </c>
      <c r="I396" s="4">
        <v>-24</v>
      </c>
      <c r="J396" s="4"/>
      <c r="K396" s="4"/>
      <c r="L396" s="4"/>
      <c r="M396" s="4"/>
      <c r="N396" s="4">
        <v>1.7</v>
      </c>
      <c r="O396" s="4"/>
      <c r="P396" s="4">
        <v>14.88</v>
      </c>
      <c r="Q396" s="4"/>
      <c r="R396" s="1"/>
      <c r="S396" s="1"/>
      <c r="T396" s="1"/>
      <c r="AM396" s="15" t="e">
        <v>#N/A</v>
      </c>
      <c r="AN396" t="e">
        <v>#N/A</v>
      </c>
      <c r="AO396" t="e">
        <v>#N/A</v>
      </c>
    </row>
    <row r="397" spans="1:41" x14ac:dyDescent="0.25">
      <c r="A397" s="2">
        <v>33054</v>
      </c>
      <c r="B397" s="4"/>
      <c r="C397" s="4"/>
      <c r="D397" s="4">
        <v>6.9</v>
      </c>
      <c r="E397" s="4">
        <v>0.4</v>
      </c>
      <c r="F397" s="4">
        <v>6.3</v>
      </c>
      <c r="G397" s="4">
        <v>0.3</v>
      </c>
      <c r="H397" s="4">
        <v>6.9</v>
      </c>
      <c r="I397" s="4">
        <v>-27</v>
      </c>
      <c r="J397" s="4"/>
      <c r="K397" s="4"/>
      <c r="L397" s="4"/>
      <c r="M397" s="4"/>
      <c r="N397" s="4">
        <v>-2.2000000000000002</v>
      </c>
      <c r="O397" s="4"/>
      <c r="P397" s="4">
        <v>14.88</v>
      </c>
      <c r="Q397" s="4"/>
      <c r="R397" s="1"/>
      <c r="S397" s="1"/>
      <c r="T397" s="1"/>
      <c r="AM397" s="15" t="e">
        <v>#N/A</v>
      </c>
      <c r="AN397" t="e">
        <v>#N/A</v>
      </c>
      <c r="AO397" t="e">
        <v>#N/A</v>
      </c>
    </row>
    <row r="398" spans="1:41" x14ac:dyDescent="0.25">
      <c r="A398" s="2">
        <v>33024</v>
      </c>
      <c r="B398" s="4"/>
      <c r="C398" s="4"/>
      <c r="D398" s="4">
        <v>6.9</v>
      </c>
      <c r="E398" s="4">
        <v>0.7</v>
      </c>
      <c r="F398" s="4">
        <v>6.2</v>
      </c>
      <c r="G398" s="4">
        <v>0.9</v>
      </c>
      <c r="H398" s="4">
        <v>6.8</v>
      </c>
      <c r="I398" s="4">
        <v>-30</v>
      </c>
      <c r="J398" s="4"/>
      <c r="K398" s="4"/>
      <c r="L398" s="4"/>
      <c r="M398" s="4"/>
      <c r="N398" s="4">
        <v>2.2000000000000002</v>
      </c>
      <c r="O398" s="4"/>
      <c r="P398" s="4">
        <v>14.88</v>
      </c>
      <c r="Q398" s="4"/>
      <c r="R398" s="1"/>
      <c r="S398" s="1"/>
      <c r="T398" s="1"/>
      <c r="AM398" s="15" t="e">
        <v>#N/A</v>
      </c>
      <c r="AN398" t="e">
        <v>#N/A</v>
      </c>
      <c r="AO398" t="e">
        <v>#N/A</v>
      </c>
    </row>
    <row r="399" spans="1:41" x14ac:dyDescent="0.25">
      <c r="A399" s="2">
        <v>32993</v>
      </c>
      <c r="B399" s="4"/>
      <c r="C399" s="4"/>
      <c r="D399" s="4">
        <v>6.9</v>
      </c>
      <c r="E399" s="4">
        <v>1.7</v>
      </c>
      <c r="F399" s="4">
        <v>5.9</v>
      </c>
      <c r="G399" s="4">
        <v>1.8</v>
      </c>
      <c r="H399" s="4">
        <v>6.4</v>
      </c>
      <c r="I399" s="4">
        <v>-31</v>
      </c>
      <c r="J399" s="4"/>
      <c r="K399" s="4"/>
      <c r="L399" s="4"/>
      <c r="M399" s="4"/>
      <c r="N399" s="4">
        <v>-1.3</v>
      </c>
      <c r="O399" s="4"/>
      <c r="P399" s="4">
        <v>14.88</v>
      </c>
      <c r="Q399" s="4"/>
      <c r="R399" s="1"/>
      <c r="S399" s="1"/>
      <c r="T399" s="1"/>
      <c r="AM399" s="15" t="e">
        <v>#N/A</v>
      </c>
      <c r="AN399" t="e">
        <v>#N/A</v>
      </c>
      <c r="AO399" t="e">
        <v>#N/A</v>
      </c>
    </row>
    <row r="400" spans="1:41" x14ac:dyDescent="0.25">
      <c r="A400" s="2">
        <v>32963</v>
      </c>
      <c r="B400" s="4"/>
      <c r="C400" s="4"/>
      <c r="D400" s="4">
        <v>6.9</v>
      </c>
      <c r="E400" s="4">
        <v>0.5</v>
      </c>
      <c r="F400" s="4">
        <v>5.5</v>
      </c>
      <c r="G400" s="4">
        <v>0.5</v>
      </c>
      <c r="H400" s="4">
        <v>6</v>
      </c>
      <c r="I400" s="4">
        <v>-35</v>
      </c>
      <c r="J400" s="4"/>
      <c r="K400" s="4"/>
      <c r="L400" s="4"/>
      <c r="M400" s="4"/>
      <c r="N400" s="4">
        <v>0.3</v>
      </c>
      <c r="O400" s="4"/>
      <c r="P400" s="4">
        <v>14.88</v>
      </c>
      <c r="Q400" s="4"/>
      <c r="R400" s="1"/>
      <c r="S400" s="1"/>
      <c r="T400" s="1"/>
      <c r="AM400" s="15" t="e">
        <v>#N/A</v>
      </c>
      <c r="AN400" t="e">
        <v>#N/A</v>
      </c>
      <c r="AO400" t="e">
        <v>#N/A</v>
      </c>
    </row>
    <row r="401" spans="1:41" x14ac:dyDescent="0.25">
      <c r="A401" s="2">
        <v>32932</v>
      </c>
      <c r="B401" s="4"/>
      <c r="C401" s="4"/>
      <c r="D401" s="4">
        <v>6.9</v>
      </c>
      <c r="E401" s="4">
        <v>0.7</v>
      </c>
      <c r="F401" s="4">
        <v>5.3</v>
      </c>
      <c r="G401" s="4">
        <v>0.6</v>
      </c>
      <c r="H401" s="4">
        <v>5.9</v>
      </c>
      <c r="I401" s="4">
        <v>-24</v>
      </c>
      <c r="J401" s="4"/>
      <c r="K401" s="4"/>
      <c r="L401" s="4"/>
      <c r="M401" s="4"/>
      <c r="N401" s="4">
        <v>1.3</v>
      </c>
      <c r="O401" s="4"/>
      <c r="P401" s="4">
        <v>14.88</v>
      </c>
      <c r="Q401" s="4"/>
      <c r="R401" s="1"/>
      <c r="S401" s="1"/>
      <c r="T401" s="1"/>
      <c r="AM401" s="15" t="e">
        <v>#N/A</v>
      </c>
      <c r="AN401" t="e">
        <v>#N/A</v>
      </c>
      <c r="AO401" t="e">
        <v>#N/A</v>
      </c>
    </row>
    <row r="402" spans="1:41" x14ac:dyDescent="0.25">
      <c r="A402" s="2">
        <v>32904</v>
      </c>
      <c r="B402" s="4"/>
      <c r="C402" s="4"/>
      <c r="D402" s="4">
        <v>7</v>
      </c>
      <c r="E402" s="4">
        <v>0.1</v>
      </c>
      <c r="F402" s="4">
        <v>5</v>
      </c>
      <c r="G402" s="4">
        <v>0.5</v>
      </c>
      <c r="H402" s="4">
        <v>5.7</v>
      </c>
      <c r="I402" s="4">
        <v>-19</v>
      </c>
      <c r="J402" s="4"/>
      <c r="K402" s="4"/>
      <c r="L402" s="4"/>
      <c r="M402" s="4"/>
      <c r="N402" s="4">
        <v>-0.6</v>
      </c>
      <c r="O402" s="4"/>
      <c r="P402" s="4">
        <v>14.88</v>
      </c>
      <c r="Q402" s="4"/>
      <c r="R402" s="1"/>
      <c r="S402" s="1"/>
      <c r="T402" s="1"/>
      <c r="AM402" s="15" t="e">
        <v>#N/A</v>
      </c>
      <c r="AN402" t="e">
        <v>#N/A</v>
      </c>
      <c r="AO402" t="e">
        <v>#N/A</v>
      </c>
    </row>
    <row r="403" spans="1:41" x14ac:dyDescent="0.25">
      <c r="A403" s="2">
        <v>32873</v>
      </c>
      <c r="B403" s="4"/>
      <c r="C403" s="4"/>
      <c r="D403" s="4">
        <v>7</v>
      </c>
      <c r="E403" s="4">
        <v>0</v>
      </c>
      <c r="F403" s="4">
        <v>5.0999999999999996</v>
      </c>
      <c r="G403" s="4">
        <v>0.1</v>
      </c>
      <c r="H403" s="4">
        <v>5.5</v>
      </c>
      <c r="I403" s="4">
        <v>-25</v>
      </c>
      <c r="J403" s="4"/>
      <c r="K403" s="4"/>
      <c r="L403" s="4"/>
      <c r="M403" s="4"/>
      <c r="N403" s="4">
        <v>0.8</v>
      </c>
      <c r="O403" s="4"/>
      <c r="P403" s="4">
        <v>14.88</v>
      </c>
      <c r="Q403" s="4"/>
      <c r="R403" s="1"/>
      <c r="S403" s="1"/>
      <c r="T403" s="1"/>
      <c r="AM403" s="15" t="e">
        <v>#N/A</v>
      </c>
      <c r="AN403" t="e">
        <v>#N/A</v>
      </c>
      <c r="AO403" t="e">
        <v>#N/A</v>
      </c>
    </row>
    <row r="404" spans="1:41" x14ac:dyDescent="0.25">
      <c r="A404" s="2">
        <v>32842</v>
      </c>
      <c r="B404" s="4"/>
      <c r="C404" s="4"/>
      <c r="D404" s="4">
        <v>7</v>
      </c>
      <c r="E404" s="4">
        <v>0.4</v>
      </c>
      <c r="F404" s="4">
        <v>5.0999999999999996</v>
      </c>
      <c r="G404" s="4">
        <v>0.4</v>
      </c>
      <c r="H404" s="4">
        <v>5.5</v>
      </c>
      <c r="I404" s="4">
        <v>-26</v>
      </c>
      <c r="J404" s="4"/>
      <c r="K404" s="4"/>
      <c r="L404" s="4"/>
      <c r="M404" s="4"/>
      <c r="N404" s="4">
        <v>0</v>
      </c>
      <c r="O404" s="4"/>
      <c r="P404" s="4">
        <v>14.88</v>
      </c>
      <c r="Q404" s="4"/>
      <c r="R404" s="1"/>
      <c r="S404" s="1"/>
      <c r="T404" s="1"/>
      <c r="AM404" s="15" t="e">
        <v>#N/A</v>
      </c>
      <c r="AN404" t="e">
        <v>#N/A</v>
      </c>
      <c r="AO404" t="e">
        <v>#N/A</v>
      </c>
    </row>
    <row r="405" spans="1:41" x14ac:dyDescent="0.25">
      <c r="A405" s="2">
        <v>32812</v>
      </c>
      <c r="B405" s="4"/>
      <c r="C405" s="4"/>
      <c r="D405" s="4">
        <v>7.1</v>
      </c>
      <c r="E405" s="4">
        <v>0.7</v>
      </c>
      <c r="F405" s="4">
        <v>5.0999999999999996</v>
      </c>
      <c r="G405" s="4">
        <v>0.7</v>
      </c>
      <c r="H405" s="4">
        <v>5.5</v>
      </c>
      <c r="I405" s="4">
        <v>-29</v>
      </c>
      <c r="J405" s="4"/>
      <c r="K405" s="4"/>
      <c r="L405" s="4"/>
      <c r="M405" s="4"/>
      <c r="N405" s="4">
        <v>0</v>
      </c>
      <c r="O405" s="4"/>
      <c r="P405" s="4">
        <v>14.88</v>
      </c>
      <c r="Q405" s="4"/>
      <c r="R405" s="1"/>
      <c r="S405" s="1"/>
      <c r="T405" s="1"/>
      <c r="AM405" s="15" t="e">
        <v>#N/A</v>
      </c>
      <c r="AN405" t="e">
        <v>#N/A</v>
      </c>
      <c r="AO405" t="e">
        <v>#N/A</v>
      </c>
    </row>
    <row r="406" spans="1:41" x14ac:dyDescent="0.25">
      <c r="A406" s="2">
        <v>32781</v>
      </c>
      <c r="B406" s="4"/>
      <c r="C406" s="4"/>
      <c r="D406" s="4">
        <v>7.1</v>
      </c>
      <c r="E406" s="4">
        <v>0.7</v>
      </c>
      <c r="F406" s="4">
        <v>5</v>
      </c>
      <c r="G406" s="4">
        <v>0.7</v>
      </c>
      <c r="H406" s="4">
        <v>5.2</v>
      </c>
      <c r="I406" s="4">
        <v>-15</v>
      </c>
      <c r="J406" s="4"/>
      <c r="K406" s="4"/>
      <c r="L406" s="4"/>
      <c r="M406" s="4"/>
      <c r="N406" s="4">
        <v>0.4</v>
      </c>
      <c r="O406" s="4"/>
      <c r="P406" s="4">
        <v>13.75</v>
      </c>
      <c r="Q406" s="4"/>
      <c r="R406" s="1"/>
      <c r="S406" s="1"/>
      <c r="T406" s="1"/>
      <c r="AM406" s="15" t="e">
        <v>#N/A</v>
      </c>
      <c r="AN406" t="e">
        <v>#N/A</v>
      </c>
      <c r="AO406" t="e">
        <v>#N/A</v>
      </c>
    </row>
    <row r="407" spans="1:41" x14ac:dyDescent="0.25">
      <c r="A407" s="2">
        <v>32751</v>
      </c>
      <c r="B407" s="4"/>
      <c r="C407" s="4"/>
      <c r="D407" s="4">
        <v>7.1</v>
      </c>
      <c r="E407" s="4">
        <v>0.3</v>
      </c>
      <c r="F407" s="4">
        <v>4.9000000000000004</v>
      </c>
      <c r="G407" s="4">
        <v>0.2</v>
      </c>
      <c r="H407" s="4">
        <v>5</v>
      </c>
      <c r="I407" s="4">
        <v>-15</v>
      </c>
      <c r="J407" s="4"/>
      <c r="K407" s="4"/>
      <c r="L407" s="4"/>
      <c r="M407" s="4"/>
      <c r="N407" s="4">
        <v>1</v>
      </c>
      <c r="O407" s="4"/>
      <c r="P407" s="4">
        <v>13.84</v>
      </c>
      <c r="Q407" s="4"/>
      <c r="R407" s="1"/>
      <c r="S407" s="1"/>
      <c r="T407" s="1"/>
      <c r="AM407" s="15" t="e">
        <v>#N/A</v>
      </c>
      <c r="AN407" t="e">
        <v>#N/A</v>
      </c>
      <c r="AO407" t="e">
        <v>#N/A</v>
      </c>
    </row>
    <row r="408" spans="1:41" x14ac:dyDescent="0.25">
      <c r="A408" s="2">
        <v>32720</v>
      </c>
      <c r="B408" s="4"/>
      <c r="C408" s="4"/>
      <c r="D408" s="4">
        <v>7.2</v>
      </c>
      <c r="E408" s="4">
        <v>0</v>
      </c>
      <c r="F408" s="4">
        <v>5.0999999999999996</v>
      </c>
      <c r="G408" s="4">
        <v>-0.1</v>
      </c>
      <c r="H408" s="4">
        <v>5.2</v>
      </c>
      <c r="I408" s="4">
        <v>-18</v>
      </c>
      <c r="J408" s="4"/>
      <c r="K408" s="4"/>
      <c r="L408" s="4"/>
      <c r="M408" s="4"/>
      <c r="N408" s="4">
        <v>-0.6</v>
      </c>
      <c r="O408" s="4"/>
      <c r="P408" s="4">
        <v>13.75</v>
      </c>
      <c r="Q408" s="4"/>
      <c r="R408" s="1"/>
      <c r="S408" s="1"/>
      <c r="T408" s="1"/>
      <c r="AM408" s="15" t="e">
        <v>#N/A</v>
      </c>
      <c r="AN408" t="e">
        <v>#N/A</v>
      </c>
      <c r="AO408" t="e">
        <v>#N/A</v>
      </c>
    </row>
    <row r="409" spans="1:41" x14ac:dyDescent="0.25">
      <c r="A409" s="2">
        <v>32689</v>
      </c>
      <c r="B409" s="4"/>
      <c r="C409" s="4"/>
      <c r="D409" s="4">
        <v>7.2</v>
      </c>
      <c r="E409" s="4">
        <v>0.3</v>
      </c>
      <c r="F409" s="4">
        <v>5.0999999999999996</v>
      </c>
      <c r="G409" s="4">
        <v>0.3</v>
      </c>
      <c r="H409" s="4">
        <v>5.2</v>
      </c>
      <c r="I409" s="4">
        <v>-17</v>
      </c>
      <c r="J409" s="4"/>
      <c r="K409" s="4"/>
      <c r="L409" s="4"/>
      <c r="M409" s="4"/>
      <c r="N409" s="4">
        <v>-1.4</v>
      </c>
      <c r="O409" s="4"/>
      <c r="P409" s="4">
        <v>13.75</v>
      </c>
      <c r="Q409" s="4"/>
      <c r="R409" s="1"/>
      <c r="S409" s="1"/>
      <c r="T409" s="1"/>
      <c r="AM409" s="15" t="e">
        <v>#N/A</v>
      </c>
      <c r="AN409" t="e">
        <v>#N/A</v>
      </c>
      <c r="AO409" t="e">
        <v>#N/A</v>
      </c>
    </row>
    <row r="410" spans="1:41" x14ac:dyDescent="0.25">
      <c r="A410" s="2">
        <v>32659</v>
      </c>
      <c r="B410" s="4"/>
      <c r="C410" s="4"/>
      <c r="D410" s="4">
        <v>7.3</v>
      </c>
      <c r="E410" s="4">
        <v>0.5</v>
      </c>
      <c r="F410" s="4">
        <v>5.2</v>
      </c>
      <c r="G410" s="4">
        <v>0.6</v>
      </c>
      <c r="H410" s="4">
        <v>5.3</v>
      </c>
      <c r="I410" s="4">
        <v>-12</v>
      </c>
      <c r="J410" s="4"/>
      <c r="K410" s="4"/>
      <c r="L410" s="4"/>
      <c r="M410" s="4"/>
      <c r="N410" s="4">
        <v>1.3</v>
      </c>
      <c r="O410" s="4"/>
      <c r="P410" s="4">
        <v>13.75</v>
      </c>
      <c r="Q410" s="4"/>
      <c r="R410" s="1"/>
      <c r="S410" s="1"/>
      <c r="T410" s="1"/>
      <c r="AM410" s="15" t="e">
        <v>#N/A</v>
      </c>
      <c r="AN410" t="e">
        <v>#N/A</v>
      </c>
      <c r="AO410" t="e">
        <v>#N/A</v>
      </c>
    </row>
    <row r="411" spans="1:41" x14ac:dyDescent="0.25">
      <c r="A411" s="2">
        <v>32628</v>
      </c>
      <c r="B411" s="4"/>
      <c r="C411" s="4"/>
      <c r="D411" s="4">
        <v>7.4</v>
      </c>
      <c r="E411" s="4">
        <v>1.3</v>
      </c>
      <c r="F411" s="4">
        <v>5.3</v>
      </c>
      <c r="G411" s="4">
        <v>1.4</v>
      </c>
      <c r="H411" s="4">
        <v>5.3</v>
      </c>
      <c r="I411" s="4">
        <v>-17</v>
      </c>
      <c r="J411" s="4"/>
      <c r="K411" s="4"/>
      <c r="L411" s="4"/>
      <c r="M411" s="4"/>
      <c r="N411" s="4">
        <v>0.2</v>
      </c>
      <c r="O411" s="4"/>
      <c r="P411" s="4">
        <v>12.88</v>
      </c>
      <c r="Q411" s="4"/>
      <c r="R411" s="1"/>
      <c r="S411" s="1"/>
      <c r="T411" s="1"/>
      <c r="AM411" s="15" t="e">
        <v>#N/A</v>
      </c>
      <c r="AN411" t="e">
        <v>#N/A</v>
      </c>
      <c r="AO411" t="e">
        <v>#N/A</v>
      </c>
    </row>
    <row r="412" spans="1:41" x14ac:dyDescent="0.25">
      <c r="A412" s="2">
        <v>32598</v>
      </c>
      <c r="B412" s="4"/>
      <c r="C412" s="4"/>
      <c r="D412" s="4">
        <v>7.6</v>
      </c>
      <c r="E412" s="4">
        <v>0.4</v>
      </c>
      <c r="F412" s="4">
        <v>5.2</v>
      </c>
      <c r="G412" s="4">
        <v>0.4</v>
      </c>
      <c r="H412" s="4">
        <v>5</v>
      </c>
      <c r="I412" s="4">
        <v>-16</v>
      </c>
      <c r="J412" s="4"/>
      <c r="K412" s="4"/>
      <c r="L412" s="4"/>
      <c r="M412" s="4"/>
      <c r="N412" s="4">
        <v>0.3</v>
      </c>
      <c r="O412" s="4"/>
      <c r="P412" s="4">
        <v>12.88</v>
      </c>
      <c r="Q412" s="4"/>
      <c r="R412" s="1"/>
      <c r="S412" s="1"/>
      <c r="T412" s="1"/>
      <c r="AM412" s="15" t="e">
        <v>#N/A</v>
      </c>
      <c r="AN412" t="e">
        <v>#N/A</v>
      </c>
      <c r="AO412" t="e">
        <v>#N/A</v>
      </c>
    </row>
    <row r="413" spans="1:41" x14ac:dyDescent="0.25">
      <c r="A413" s="2">
        <v>32567</v>
      </c>
      <c r="B413" s="4"/>
      <c r="C413" s="4"/>
      <c r="D413" s="4">
        <v>7.7</v>
      </c>
      <c r="E413" s="4">
        <v>0.3</v>
      </c>
      <c r="F413" s="4">
        <v>5.3</v>
      </c>
      <c r="G413" s="4">
        <v>0.4</v>
      </c>
      <c r="H413" s="4">
        <v>5</v>
      </c>
      <c r="I413" s="4">
        <v>-11</v>
      </c>
      <c r="J413" s="4"/>
      <c r="K413" s="4"/>
      <c r="L413" s="4"/>
      <c r="M413" s="4"/>
      <c r="N413" s="4">
        <v>0.7</v>
      </c>
      <c r="O413" s="4"/>
      <c r="P413" s="4">
        <v>12.88</v>
      </c>
      <c r="Q413" s="4"/>
      <c r="R413" s="1"/>
      <c r="S413" s="1"/>
      <c r="T413" s="1"/>
      <c r="AM413" s="15" t="e">
        <v>#N/A</v>
      </c>
      <c r="AN413" t="e">
        <v>#N/A</v>
      </c>
      <c r="AO413" t="e">
        <v>#N/A</v>
      </c>
    </row>
    <row r="414" spans="1:41" x14ac:dyDescent="0.25">
      <c r="A414" s="2">
        <v>32539</v>
      </c>
      <c r="B414" s="4"/>
      <c r="C414" s="4"/>
      <c r="D414" s="4">
        <v>7.9</v>
      </c>
      <c r="E414" s="4">
        <v>0.1</v>
      </c>
      <c r="F414" s="4">
        <v>5.3</v>
      </c>
      <c r="G414" s="4">
        <v>0.3</v>
      </c>
      <c r="H414" s="4">
        <v>4.9000000000000004</v>
      </c>
      <c r="I414" s="4">
        <v>-13</v>
      </c>
      <c r="J414" s="4"/>
      <c r="K414" s="4"/>
      <c r="L414" s="4"/>
      <c r="M414" s="4"/>
      <c r="N414" s="4">
        <v>-1.5</v>
      </c>
      <c r="O414" s="4"/>
      <c r="P414" s="4">
        <v>12.88</v>
      </c>
      <c r="Q414" s="4"/>
      <c r="R414" s="1"/>
      <c r="S414" s="1"/>
      <c r="T414" s="1"/>
      <c r="AM414" s="15" t="e">
        <v>#N/A</v>
      </c>
      <c r="AN414" t="e">
        <v>#N/A</v>
      </c>
      <c r="AO414" t="e">
        <v>#N/A</v>
      </c>
    </row>
    <row r="415" spans="1:41" x14ac:dyDescent="0.25">
      <c r="A415" s="2">
        <v>32508</v>
      </c>
      <c r="B415" s="4"/>
      <c r="C415" s="4"/>
      <c r="D415" s="4">
        <v>8</v>
      </c>
      <c r="E415" s="4">
        <v>0.1</v>
      </c>
      <c r="F415" s="4"/>
      <c r="G415" s="4">
        <v>0.1</v>
      </c>
      <c r="H415" s="4"/>
      <c r="I415" s="4">
        <v>-12</v>
      </c>
      <c r="J415" s="4"/>
      <c r="K415" s="4"/>
      <c r="L415" s="4"/>
      <c r="M415" s="4"/>
      <c r="N415" s="4">
        <v>0.2</v>
      </c>
      <c r="O415" s="4"/>
      <c r="P415" s="4">
        <v>12.88</v>
      </c>
      <c r="Q415" s="4"/>
      <c r="R415" s="1"/>
      <c r="S415" s="1"/>
      <c r="T415" s="1"/>
      <c r="AM415" s="15" t="e">
        <v>#N/A</v>
      </c>
      <c r="AN415" t="e">
        <v>#N/A</v>
      </c>
      <c r="AO415" t="e">
        <v>#N/A</v>
      </c>
    </row>
    <row r="416" spans="1:41" x14ac:dyDescent="0.25">
      <c r="A416" s="2">
        <v>32477</v>
      </c>
      <c r="B416" s="4"/>
      <c r="C416" s="4"/>
      <c r="D416" s="4">
        <v>8.1999999999999993</v>
      </c>
      <c r="E416" s="4">
        <v>0.4</v>
      </c>
      <c r="F416" s="4"/>
      <c r="G416" s="4">
        <v>0.4</v>
      </c>
      <c r="H416" s="4"/>
      <c r="I416" s="4">
        <v>-3</v>
      </c>
      <c r="J416" s="4"/>
      <c r="K416" s="4"/>
      <c r="L416" s="4"/>
      <c r="M416" s="4"/>
      <c r="N416" s="4">
        <v>0.6</v>
      </c>
      <c r="O416" s="4"/>
      <c r="P416" s="4">
        <v>12.88</v>
      </c>
      <c r="Q416" s="4"/>
      <c r="R416" s="1"/>
      <c r="S416" s="1"/>
      <c r="T416" s="1"/>
      <c r="AM416" s="15" t="e">
        <v>#N/A</v>
      </c>
      <c r="AN416" t="e">
        <v>#N/A</v>
      </c>
      <c r="AO416" t="e">
        <v>#N/A</v>
      </c>
    </row>
    <row r="417" spans="1:41" x14ac:dyDescent="0.25">
      <c r="A417" s="2">
        <v>32447</v>
      </c>
      <c r="B417" s="4"/>
      <c r="C417" s="4"/>
      <c r="D417" s="4">
        <v>8.3000000000000007</v>
      </c>
      <c r="E417" s="4">
        <v>0.6</v>
      </c>
      <c r="F417" s="4"/>
      <c r="G417" s="4">
        <v>0.4</v>
      </c>
      <c r="H417" s="4"/>
      <c r="I417" s="4">
        <v>-5</v>
      </c>
      <c r="J417" s="4"/>
      <c r="K417" s="4"/>
      <c r="L417" s="4"/>
      <c r="M417" s="4"/>
      <c r="N417" s="4">
        <v>1.7</v>
      </c>
      <c r="O417" s="4"/>
      <c r="P417" s="4">
        <v>11.88</v>
      </c>
      <c r="Q417" s="4"/>
      <c r="R417" s="1"/>
      <c r="S417" s="1"/>
      <c r="T417" s="1"/>
      <c r="AM417" s="15" t="e">
        <v>#N/A</v>
      </c>
      <c r="AN417" t="e">
        <v>#N/A</v>
      </c>
      <c r="AO417" t="e">
        <v>#N/A</v>
      </c>
    </row>
    <row r="418" spans="1:41" x14ac:dyDescent="0.25">
      <c r="A418" s="2">
        <v>32416</v>
      </c>
      <c r="B418" s="4"/>
      <c r="C418" s="4"/>
      <c r="D418" s="4">
        <v>8.4</v>
      </c>
      <c r="E418" s="4">
        <v>0.6</v>
      </c>
      <c r="F418" s="4"/>
      <c r="G418" s="4">
        <v>0.5</v>
      </c>
      <c r="H418" s="4"/>
      <c r="I418" s="4">
        <v>-2</v>
      </c>
      <c r="J418" s="4"/>
      <c r="K418" s="4"/>
      <c r="L418" s="4"/>
      <c r="M418" s="4"/>
      <c r="N418" s="4">
        <v>-0.6</v>
      </c>
      <c r="O418" s="4"/>
      <c r="P418" s="4">
        <v>11.88</v>
      </c>
      <c r="Q418" s="4"/>
      <c r="R418" s="1"/>
      <c r="S418" s="1"/>
      <c r="T418" s="1"/>
      <c r="AM418" s="15" t="e">
        <v>#N/A</v>
      </c>
      <c r="AN418" t="e">
        <v>#N/A</v>
      </c>
      <c r="AO418" t="e">
        <v>#N/A</v>
      </c>
    </row>
    <row r="419" spans="1:41" x14ac:dyDescent="0.25">
      <c r="A419" s="2">
        <v>32386</v>
      </c>
      <c r="B419" s="4"/>
      <c r="C419" s="4"/>
      <c r="D419" s="4">
        <v>8.5</v>
      </c>
      <c r="E419" s="4">
        <v>0.4</v>
      </c>
      <c r="F419" s="4"/>
      <c r="G419" s="4">
        <v>0.3</v>
      </c>
      <c r="H419" s="4"/>
      <c r="I419" s="4">
        <v>2</v>
      </c>
      <c r="J419" s="4"/>
      <c r="K419" s="4"/>
      <c r="L419" s="4"/>
      <c r="M419" s="4"/>
      <c r="N419" s="4">
        <v>0.1</v>
      </c>
      <c r="O419" s="4"/>
      <c r="P419" s="4">
        <v>11.88</v>
      </c>
      <c r="Q419" s="4"/>
      <c r="R419" s="1"/>
      <c r="S419" s="1"/>
      <c r="T419" s="1"/>
      <c r="AM419" s="15" t="e">
        <v>#N/A</v>
      </c>
      <c r="AN419" t="e">
        <v>#N/A</v>
      </c>
      <c r="AO419" t="e">
        <v>#N/A</v>
      </c>
    </row>
    <row r="420" spans="1:41" x14ac:dyDescent="0.25">
      <c r="A420" s="2">
        <v>32355</v>
      </c>
      <c r="B420" s="4"/>
      <c r="C420" s="4"/>
      <c r="D420" s="4">
        <v>8.6</v>
      </c>
      <c r="E420" s="4">
        <v>0.1</v>
      </c>
      <c r="F420" s="4"/>
      <c r="G420" s="4">
        <v>0</v>
      </c>
      <c r="H420" s="4"/>
      <c r="I420" s="4">
        <v>7</v>
      </c>
      <c r="J420" s="4"/>
      <c r="K420" s="4"/>
      <c r="L420" s="4"/>
      <c r="M420" s="4"/>
      <c r="N420" s="4">
        <v>1.2</v>
      </c>
      <c r="O420" s="4"/>
      <c r="P420" s="4">
        <v>10.38</v>
      </c>
      <c r="Q420" s="4"/>
      <c r="R420" s="1"/>
      <c r="S420" s="1"/>
      <c r="T420" s="1"/>
      <c r="AM420" s="15" t="e">
        <v>#N/A</v>
      </c>
      <c r="AN420" t="e">
        <v>#N/A</v>
      </c>
      <c r="AO420" t="e">
        <v>#N/A</v>
      </c>
    </row>
    <row r="421" spans="1:41" x14ac:dyDescent="0.25">
      <c r="A421" s="2">
        <v>32324</v>
      </c>
      <c r="B421" s="4"/>
      <c r="C421" s="4"/>
      <c r="D421" s="4">
        <v>8.6999999999999993</v>
      </c>
      <c r="E421" s="4">
        <v>0.3</v>
      </c>
      <c r="F421" s="4"/>
      <c r="G421" s="4">
        <v>0.4</v>
      </c>
      <c r="H421" s="4"/>
      <c r="I421" s="4">
        <v>9</v>
      </c>
      <c r="J421" s="4"/>
      <c r="K421" s="4"/>
      <c r="L421" s="4"/>
      <c r="M421" s="4"/>
      <c r="N421" s="4">
        <v>1.2</v>
      </c>
      <c r="O421" s="4"/>
      <c r="P421" s="4">
        <v>8.8800000000000008</v>
      </c>
      <c r="Q421" s="4"/>
      <c r="R421" s="1"/>
      <c r="S421" s="1"/>
      <c r="T421" s="1"/>
      <c r="AM421" s="15" t="e">
        <v>#N/A</v>
      </c>
      <c r="AN421" t="e">
        <v>#N/A</v>
      </c>
      <c r="AO421" t="e">
        <v>#N/A</v>
      </c>
    </row>
    <row r="422" spans="1:41" x14ac:dyDescent="0.25">
      <c r="A422" s="2">
        <v>32294</v>
      </c>
      <c r="B422" s="4"/>
      <c r="C422" s="4"/>
      <c r="D422" s="4">
        <v>8.9</v>
      </c>
      <c r="E422" s="4">
        <v>0.5</v>
      </c>
      <c r="F422" s="4"/>
      <c r="G422" s="4">
        <v>0.5</v>
      </c>
      <c r="H422" s="4"/>
      <c r="I422" s="4">
        <v>8</v>
      </c>
      <c r="J422" s="4"/>
      <c r="K422" s="4"/>
      <c r="L422" s="4"/>
      <c r="M422" s="4"/>
      <c r="N422" s="4">
        <v>-0.3</v>
      </c>
      <c r="O422" s="4"/>
      <c r="P422" s="4">
        <v>7.38</v>
      </c>
      <c r="Q422" s="4"/>
      <c r="R422" s="1"/>
      <c r="S422" s="1"/>
      <c r="T422" s="1"/>
      <c r="AM422" s="15" t="e">
        <v>#N/A</v>
      </c>
      <c r="AN422" t="e">
        <v>#N/A</v>
      </c>
      <c r="AO422" t="e">
        <v>#N/A</v>
      </c>
    </row>
    <row r="423" spans="1:41" x14ac:dyDescent="0.25">
      <c r="A423" s="2">
        <v>32263</v>
      </c>
      <c r="B423" s="4"/>
      <c r="C423" s="4"/>
      <c r="D423" s="4">
        <v>9</v>
      </c>
      <c r="E423" s="4">
        <v>1.2</v>
      </c>
      <c r="F423" s="4"/>
      <c r="G423" s="4">
        <v>1.2</v>
      </c>
      <c r="H423" s="4"/>
      <c r="I423" s="4">
        <v>5</v>
      </c>
      <c r="J423" s="4"/>
      <c r="K423" s="4"/>
      <c r="L423" s="4"/>
      <c r="M423" s="4"/>
      <c r="N423" s="4">
        <v>1.5</v>
      </c>
      <c r="O423" s="4"/>
      <c r="P423" s="4">
        <v>7.88</v>
      </c>
      <c r="Q423" s="4"/>
      <c r="R423" s="1"/>
      <c r="S423" s="1"/>
      <c r="T423" s="1"/>
      <c r="AM423" s="15" t="e">
        <v>#N/A</v>
      </c>
      <c r="AN423" t="e">
        <v>#N/A</v>
      </c>
      <c r="AO423" t="e">
        <v>#N/A</v>
      </c>
    </row>
    <row r="424" spans="1:41" x14ac:dyDescent="0.25">
      <c r="A424" s="2">
        <v>32233</v>
      </c>
      <c r="B424" s="4"/>
      <c r="C424" s="4"/>
      <c r="D424" s="4">
        <v>9.1999999999999993</v>
      </c>
      <c r="E424" s="4">
        <v>0.4</v>
      </c>
      <c r="F424" s="4"/>
      <c r="G424" s="4">
        <v>0.3</v>
      </c>
      <c r="H424" s="4"/>
      <c r="I424" s="4">
        <v>5</v>
      </c>
      <c r="J424" s="4"/>
      <c r="K424" s="4"/>
      <c r="L424" s="4"/>
      <c r="M424" s="4"/>
      <c r="N424" s="4">
        <v>0.4</v>
      </c>
      <c r="O424" s="4"/>
      <c r="P424" s="4">
        <v>8.3800000000000008</v>
      </c>
      <c r="Q424" s="4"/>
      <c r="R424" s="1"/>
      <c r="S424" s="1"/>
      <c r="T424" s="1"/>
      <c r="AM424" s="15" t="e">
        <v>#N/A</v>
      </c>
      <c r="AN424" t="e">
        <v>#N/A</v>
      </c>
      <c r="AO424" t="e">
        <v>#N/A</v>
      </c>
    </row>
    <row r="425" spans="1:41" x14ac:dyDescent="0.25">
      <c r="A425" s="2">
        <v>32202</v>
      </c>
      <c r="B425" s="4"/>
      <c r="C425" s="4"/>
      <c r="D425" s="4">
        <v>9.4</v>
      </c>
      <c r="E425" s="4">
        <v>0.4</v>
      </c>
      <c r="F425" s="4"/>
      <c r="G425" s="4">
        <v>0.3</v>
      </c>
      <c r="H425" s="4"/>
      <c r="I425" s="4">
        <v>3</v>
      </c>
      <c r="J425" s="4"/>
      <c r="K425" s="4"/>
      <c r="L425" s="4"/>
      <c r="M425" s="4"/>
      <c r="N425" s="4">
        <v>-2.2999999999999998</v>
      </c>
      <c r="O425" s="4"/>
      <c r="P425" s="4">
        <v>8.8800000000000008</v>
      </c>
      <c r="Q425" s="4"/>
      <c r="R425" s="1"/>
      <c r="S425" s="1"/>
      <c r="T425" s="1"/>
      <c r="AM425" s="15" t="e">
        <v>#N/A</v>
      </c>
      <c r="AN425" t="e">
        <v>#N/A</v>
      </c>
      <c r="AO425" t="e">
        <v>#N/A</v>
      </c>
    </row>
    <row r="426" spans="1:41" x14ac:dyDescent="0.25">
      <c r="A426" s="2">
        <v>32173</v>
      </c>
      <c r="B426" s="4"/>
      <c r="C426" s="4"/>
      <c r="D426" s="4">
        <v>9.5</v>
      </c>
      <c r="E426" s="4"/>
      <c r="F426" s="4"/>
      <c r="G426" s="4"/>
      <c r="H426" s="4"/>
      <c r="I426" s="4">
        <v>7</v>
      </c>
      <c r="J426" s="4"/>
      <c r="K426" s="4"/>
      <c r="L426" s="4"/>
      <c r="M426" s="4"/>
      <c r="N426" s="4"/>
      <c r="O426" s="4"/>
      <c r="P426" s="4">
        <v>8.3800000000000008</v>
      </c>
      <c r="Q426" s="4"/>
      <c r="R426" s="1"/>
      <c r="S426" s="1"/>
      <c r="T426" s="1"/>
      <c r="AM426" s="15" t="e">
        <v>#N/A</v>
      </c>
      <c r="AN426" t="e">
        <v>#N/A</v>
      </c>
      <c r="AO426" t="e">
        <v>#N/A</v>
      </c>
    </row>
    <row r="427" spans="1:41" x14ac:dyDescent="0.25">
      <c r="A427" s="2">
        <v>32142</v>
      </c>
      <c r="B427" s="4"/>
      <c r="C427" s="4"/>
      <c r="D427" s="4">
        <v>9.6999999999999993</v>
      </c>
      <c r="E427" s="4"/>
      <c r="F427" s="4"/>
      <c r="G427" s="4"/>
      <c r="H427" s="4"/>
      <c r="I427" s="4">
        <v>3</v>
      </c>
      <c r="J427" s="4"/>
      <c r="K427" s="4"/>
      <c r="L427" s="4"/>
      <c r="M427" s="4"/>
      <c r="N427" s="4"/>
      <c r="O427" s="4"/>
      <c r="P427" s="4">
        <v>8.3800000000000008</v>
      </c>
      <c r="Q427" s="4"/>
      <c r="R427" s="1"/>
      <c r="S427" s="1"/>
      <c r="T427" s="1"/>
      <c r="AM427" s="15" t="e">
        <v>#N/A</v>
      </c>
      <c r="AN427" t="e">
        <v>#N/A</v>
      </c>
      <c r="AO427" t="e">
        <v>#N/A</v>
      </c>
    </row>
    <row r="428" spans="1:41" x14ac:dyDescent="0.25">
      <c r="A428" s="2">
        <v>32111</v>
      </c>
      <c r="B428" s="4"/>
      <c r="C428" s="4"/>
      <c r="D428" s="4">
        <v>9.9</v>
      </c>
      <c r="E428" s="4"/>
      <c r="F428" s="4"/>
      <c r="G428" s="4"/>
      <c r="H428" s="4"/>
      <c r="I428" s="4">
        <v>5</v>
      </c>
      <c r="J428" s="4"/>
      <c r="K428" s="4"/>
      <c r="L428" s="4"/>
      <c r="M428" s="4"/>
      <c r="N428" s="4"/>
      <c r="O428" s="4"/>
      <c r="P428" s="4">
        <v>8.8800000000000008</v>
      </c>
      <c r="Q428" s="4"/>
      <c r="R428" s="1"/>
      <c r="S428" s="1"/>
      <c r="T428" s="1"/>
      <c r="AM428" s="15" t="e">
        <v>#N/A</v>
      </c>
      <c r="AN428" t="e">
        <v>#N/A</v>
      </c>
      <c r="AO428" t="e">
        <v>#N/A</v>
      </c>
    </row>
    <row r="429" spans="1:41" x14ac:dyDescent="0.25">
      <c r="A429" s="2">
        <v>32081</v>
      </c>
      <c r="B429" s="4"/>
      <c r="C429" s="4"/>
      <c r="D429" s="4">
        <v>10</v>
      </c>
      <c r="E429" s="4"/>
      <c r="F429" s="4"/>
      <c r="G429" s="4"/>
      <c r="H429" s="4"/>
      <c r="I429" s="4">
        <v>8</v>
      </c>
      <c r="J429" s="4"/>
      <c r="K429" s="4"/>
      <c r="L429" s="4"/>
      <c r="M429" s="4"/>
      <c r="N429" s="4"/>
      <c r="O429" s="4"/>
      <c r="P429" s="4">
        <v>9.3800000000000008</v>
      </c>
      <c r="Q429" s="4"/>
      <c r="R429" s="1"/>
      <c r="S429" s="1"/>
      <c r="T429" s="1"/>
      <c r="AM429" s="15" t="e">
        <v>#N/A</v>
      </c>
      <c r="AN429" t="e">
        <v>#N/A</v>
      </c>
      <c r="AO429" t="e">
        <v>#N/A</v>
      </c>
    </row>
    <row r="430" spans="1:41" x14ac:dyDescent="0.25">
      <c r="A430" s="2">
        <v>32050</v>
      </c>
      <c r="B430" s="4"/>
      <c r="C430" s="4"/>
      <c r="D430" s="4">
        <v>10.199999999999999</v>
      </c>
      <c r="E430" s="4"/>
      <c r="F430" s="4"/>
      <c r="G430" s="4"/>
      <c r="H430" s="4"/>
      <c r="I430" s="4">
        <v>5</v>
      </c>
      <c r="J430" s="4"/>
      <c r="K430" s="4"/>
      <c r="L430" s="4"/>
      <c r="M430" s="4"/>
      <c r="N430" s="4"/>
      <c r="O430" s="4"/>
      <c r="P430" s="4">
        <v>9.8800000000000008</v>
      </c>
      <c r="Q430" s="4"/>
      <c r="R430" s="1"/>
      <c r="S430" s="1"/>
      <c r="T430" s="1"/>
      <c r="AM430" s="15" t="e">
        <v>#N/A</v>
      </c>
      <c r="AN430" t="e">
        <v>#N/A</v>
      </c>
      <c r="AO430" t="e">
        <v>#N/A</v>
      </c>
    </row>
    <row r="431" spans="1:41" x14ac:dyDescent="0.25">
      <c r="A431" s="2">
        <v>32020</v>
      </c>
      <c r="B431" s="4"/>
      <c r="C431" s="4"/>
      <c r="D431" s="4">
        <v>10.4</v>
      </c>
      <c r="E431" s="4"/>
      <c r="F431" s="4"/>
      <c r="G431" s="4"/>
      <c r="H431" s="4"/>
      <c r="I431" s="4">
        <v>8</v>
      </c>
      <c r="J431" s="4"/>
      <c r="K431" s="4"/>
      <c r="L431" s="4"/>
      <c r="M431" s="4"/>
      <c r="N431" s="4"/>
      <c r="O431" s="4"/>
      <c r="P431" s="4">
        <v>9.8800000000000008</v>
      </c>
      <c r="Q431" s="4"/>
      <c r="R431" s="1"/>
      <c r="S431" s="1"/>
      <c r="T431" s="1"/>
      <c r="AM431" s="15" t="e">
        <v>#N/A</v>
      </c>
      <c r="AN431" t="e">
        <v>#N/A</v>
      </c>
      <c r="AO431" t="e">
        <v>#N/A</v>
      </c>
    </row>
    <row r="432" spans="1:41" x14ac:dyDescent="0.25">
      <c r="A432" s="2">
        <v>31989</v>
      </c>
      <c r="B432" s="4"/>
      <c r="C432" s="4"/>
      <c r="D432" s="4">
        <v>10.6</v>
      </c>
      <c r="E432" s="4"/>
      <c r="F432" s="4"/>
      <c r="G432" s="4"/>
      <c r="H432" s="4"/>
      <c r="I432" s="4">
        <v>9</v>
      </c>
      <c r="J432" s="4"/>
      <c r="K432" s="4"/>
      <c r="L432" s="4"/>
      <c r="M432" s="4"/>
      <c r="N432" s="4"/>
      <c r="O432" s="4"/>
      <c r="P432" s="4">
        <v>8.8800000000000008</v>
      </c>
      <c r="Q432" s="4"/>
      <c r="R432" s="1"/>
      <c r="S432" s="1"/>
      <c r="T432" s="1"/>
      <c r="AM432" s="15" t="e">
        <v>#N/A</v>
      </c>
      <c r="AN432" t="e">
        <v>#N/A</v>
      </c>
      <c r="AO432" t="e">
        <v>#N/A</v>
      </c>
    </row>
    <row r="433" spans="1:41" x14ac:dyDescent="0.25">
      <c r="A433" s="2">
        <v>31958</v>
      </c>
      <c r="B433" s="4"/>
      <c r="C433" s="4"/>
      <c r="D433" s="4">
        <v>10.7</v>
      </c>
      <c r="E433" s="4"/>
      <c r="F433" s="4"/>
      <c r="G433" s="4"/>
      <c r="H433" s="4"/>
      <c r="I433" s="4">
        <v>10</v>
      </c>
      <c r="J433" s="4"/>
      <c r="K433" s="4"/>
      <c r="L433" s="4"/>
      <c r="M433" s="4"/>
      <c r="N433" s="4"/>
      <c r="O433" s="4"/>
      <c r="P433" s="4">
        <v>8.8800000000000008</v>
      </c>
      <c r="Q433" s="4"/>
      <c r="R433" s="1"/>
      <c r="S433" s="1"/>
      <c r="T433" s="1"/>
      <c r="AM433" s="15" t="e">
        <v>#N/A</v>
      </c>
      <c r="AN433" t="e">
        <v>#N/A</v>
      </c>
      <c r="AO433" t="e">
        <v>#N/A</v>
      </c>
    </row>
    <row r="434" spans="1:41" x14ac:dyDescent="0.25">
      <c r="A434" s="2">
        <v>31928</v>
      </c>
      <c r="B434" s="4"/>
      <c r="C434" s="4"/>
      <c r="D434" s="4">
        <v>10.9</v>
      </c>
      <c r="E434" s="4"/>
      <c r="F434" s="4"/>
      <c r="G434" s="4"/>
      <c r="H434" s="4"/>
      <c r="I434" s="4">
        <v>6</v>
      </c>
      <c r="J434" s="4"/>
      <c r="K434" s="4"/>
      <c r="L434" s="4"/>
      <c r="M434" s="4"/>
      <c r="N434" s="4"/>
      <c r="O434" s="4"/>
      <c r="P434" s="4">
        <v>8.8800000000000008</v>
      </c>
      <c r="Q434" s="4"/>
      <c r="R434" s="1"/>
      <c r="S434" s="1"/>
      <c r="T434" s="1"/>
      <c r="AM434" s="15" t="e">
        <v>#N/A</v>
      </c>
      <c r="AN434" t="e">
        <v>#N/A</v>
      </c>
      <c r="AO434" t="e">
        <v>#N/A</v>
      </c>
    </row>
    <row r="435" spans="1:41" x14ac:dyDescent="0.25">
      <c r="A435" s="2">
        <v>31897</v>
      </c>
      <c r="B435" s="4"/>
      <c r="C435" s="4"/>
      <c r="D435" s="4">
        <v>11</v>
      </c>
      <c r="E435" s="4"/>
      <c r="F435" s="4"/>
      <c r="G435" s="4"/>
      <c r="H435" s="4"/>
      <c r="I435" s="4">
        <v>4</v>
      </c>
      <c r="J435" s="4"/>
      <c r="K435" s="4"/>
      <c r="L435" s="4"/>
      <c r="M435" s="4"/>
      <c r="N435" s="4"/>
      <c r="O435" s="4"/>
      <c r="P435" s="4">
        <v>9.3800000000000008</v>
      </c>
      <c r="Q435" s="4"/>
      <c r="R435" s="1"/>
      <c r="S435" s="1"/>
      <c r="T435" s="1"/>
      <c r="AM435" s="15" t="e">
        <v>#N/A</v>
      </c>
      <c r="AN435" t="e">
        <v>#N/A</v>
      </c>
      <c r="AO435" t="e">
        <v>#N/A</v>
      </c>
    </row>
    <row r="436" spans="1:41" x14ac:dyDescent="0.25">
      <c r="A436" s="2">
        <v>31867</v>
      </c>
      <c r="B436" s="4"/>
      <c r="C436" s="4"/>
      <c r="D436" s="4">
        <v>11.1</v>
      </c>
      <c r="E436" s="4"/>
      <c r="F436" s="4"/>
      <c r="G436" s="4"/>
      <c r="H436" s="4"/>
      <c r="I436" s="4">
        <v>0</v>
      </c>
      <c r="J436" s="4"/>
      <c r="K436" s="4"/>
      <c r="L436" s="4"/>
      <c r="M436" s="4"/>
      <c r="N436" s="4"/>
      <c r="O436" s="4"/>
      <c r="P436" s="4">
        <v>9.8800000000000008</v>
      </c>
      <c r="Q436" s="4"/>
      <c r="R436" s="1"/>
      <c r="S436" s="1"/>
      <c r="T436" s="1"/>
      <c r="AM436" s="15" t="e">
        <v>#N/A</v>
      </c>
      <c r="AN436" t="e">
        <v>#N/A</v>
      </c>
      <c r="AO436" t="e">
        <v>#N/A</v>
      </c>
    </row>
    <row r="437" spans="1:41" x14ac:dyDescent="0.25">
      <c r="A437" s="2">
        <v>31836</v>
      </c>
      <c r="B437" s="4"/>
      <c r="C437" s="4"/>
      <c r="D437" s="4">
        <v>11.2</v>
      </c>
      <c r="E437" s="4"/>
      <c r="F437" s="4"/>
      <c r="G437" s="4"/>
      <c r="H437" s="4"/>
      <c r="I437" s="4">
        <v>0</v>
      </c>
      <c r="J437" s="4"/>
      <c r="K437" s="4"/>
      <c r="L437" s="4"/>
      <c r="M437" s="4"/>
      <c r="N437" s="4"/>
      <c r="O437" s="4"/>
      <c r="P437" s="4">
        <v>10.88</v>
      </c>
      <c r="Q437" s="4"/>
      <c r="R437" s="1"/>
      <c r="S437" s="1"/>
      <c r="T437" s="1"/>
      <c r="AM437" s="15" t="e">
        <v>#N/A</v>
      </c>
      <c r="AN437" t="e">
        <v>#N/A</v>
      </c>
      <c r="AO437" t="e">
        <v>#N/A</v>
      </c>
    </row>
    <row r="438" spans="1:41" x14ac:dyDescent="0.25">
      <c r="A438" s="2">
        <v>31808</v>
      </c>
      <c r="B438" s="4"/>
      <c r="C438" s="4"/>
      <c r="D438" s="4">
        <v>11.2</v>
      </c>
      <c r="E438" s="4"/>
      <c r="F438" s="4"/>
      <c r="G438" s="4"/>
      <c r="H438" s="4"/>
      <c r="I438" s="4">
        <v>-4</v>
      </c>
      <c r="J438" s="4"/>
      <c r="K438" s="4"/>
      <c r="L438" s="4"/>
      <c r="M438" s="4"/>
      <c r="N438" s="4"/>
      <c r="O438" s="4"/>
      <c r="P438" s="4">
        <v>10.88</v>
      </c>
      <c r="Q438" s="4"/>
      <c r="R438" s="1"/>
      <c r="S438" s="1"/>
      <c r="T438" s="1"/>
      <c r="AM438" s="15" t="e">
        <v>#N/A</v>
      </c>
      <c r="AN438" t="e">
        <v>#N/A</v>
      </c>
      <c r="AO438" t="e">
        <v>#N/A</v>
      </c>
    </row>
    <row r="439" spans="1:41" x14ac:dyDescent="0.25">
      <c r="A439" s="2">
        <v>31777</v>
      </c>
      <c r="B439" s="4"/>
      <c r="C439" s="4"/>
      <c r="D439" s="4">
        <v>11.3</v>
      </c>
      <c r="E439" s="4"/>
      <c r="F439" s="4"/>
      <c r="G439" s="4"/>
      <c r="H439" s="4"/>
      <c r="I439" s="4">
        <v>-6</v>
      </c>
      <c r="J439" s="4"/>
      <c r="K439" s="4"/>
      <c r="L439" s="4"/>
      <c r="M439" s="4"/>
      <c r="N439" s="4"/>
      <c r="O439" s="4"/>
      <c r="P439" s="4">
        <v>10.88</v>
      </c>
      <c r="Q439" s="4"/>
      <c r="R439" s="1"/>
      <c r="S439" s="1"/>
      <c r="T439" s="1"/>
      <c r="AM439" s="15" t="e">
        <v>#N/A</v>
      </c>
      <c r="AN439" t="e">
        <v>#N/A</v>
      </c>
      <c r="AO439" t="e">
        <v>#N/A</v>
      </c>
    </row>
    <row r="440" spans="1:41" x14ac:dyDescent="0.25">
      <c r="A440" s="2">
        <v>31746</v>
      </c>
      <c r="B440" s="4"/>
      <c r="C440" s="4"/>
      <c r="D440" s="4">
        <v>11.3</v>
      </c>
      <c r="E440" s="4"/>
      <c r="F440" s="4"/>
      <c r="G440" s="4"/>
      <c r="H440" s="4"/>
      <c r="I440" s="4">
        <v>-3</v>
      </c>
      <c r="J440" s="4"/>
      <c r="K440" s="4"/>
      <c r="L440" s="4"/>
      <c r="M440" s="4"/>
      <c r="N440" s="4"/>
      <c r="O440" s="4"/>
      <c r="P440" s="4">
        <v>10.88</v>
      </c>
      <c r="Q440" s="4"/>
      <c r="R440" s="1"/>
      <c r="S440" s="1"/>
      <c r="T440" s="1"/>
      <c r="AM440" s="15" t="e">
        <v>#N/A</v>
      </c>
      <c r="AN440" t="e">
        <v>#N/A</v>
      </c>
      <c r="AO440" t="e">
        <v>#N/A</v>
      </c>
    </row>
    <row r="441" spans="1:41" x14ac:dyDescent="0.25">
      <c r="A441" s="2">
        <v>31716</v>
      </c>
      <c r="B441" s="4"/>
      <c r="C441" s="4"/>
      <c r="D441" s="4">
        <v>11.3</v>
      </c>
      <c r="E441" s="4"/>
      <c r="F441" s="4"/>
      <c r="G441" s="4"/>
      <c r="H441" s="4"/>
      <c r="I441" s="4">
        <v>-3</v>
      </c>
      <c r="J441" s="4"/>
      <c r="K441" s="4"/>
      <c r="L441" s="4"/>
      <c r="M441" s="4"/>
      <c r="N441" s="4"/>
      <c r="O441" s="4"/>
      <c r="P441" s="4">
        <v>10.88</v>
      </c>
      <c r="Q441" s="4"/>
      <c r="R441" s="1"/>
      <c r="S441" s="1"/>
      <c r="T441" s="1"/>
      <c r="AM441" s="15" t="e">
        <v>#N/A</v>
      </c>
      <c r="AN441" t="e">
        <v>#N/A</v>
      </c>
      <c r="AO441" t="e">
        <v>#N/A</v>
      </c>
    </row>
    <row r="442" spans="1:41" x14ac:dyDescent="0.25">
      <c r="A442" s="2">
        <v>31685</v>
      </c>
      <c r="B442" s="4"/>
      <c r="C442" s="4"/>
      <c r="D442" s="4">
        <v>11.4</v>
      </c>
      <c r="E442" s="4"/>
      <c r="F442" s="4"/>
      <c r="G442" s="4"/>
      <c r="H442" s="4"/>
      <c r="I442" s="4">
        <v>-6</v>
      </c>
      <c r="J442" s="4"/>
      <c r="K442" s="4"/>
      <c r="L442" s="4"/>
      <c r="M442" s="4"/>
      <c r="N442" s="4"/>
      <c r="O442" s="4"/>
      <c r="P442" s="4">
        <v>9.8800000000000008</v>
      </c>
      <c r="Q442" s="4"/>
      <c r="R442" s="1"/>
      <c r="S442" s="1"/>
      <c r="T442" s="1"/>
      <c r="AM442" s="15" t="e">
        <v>#N/A</v>
      </c>
      <c r="AN442" t="e">
        <v>#N/A</v>
      </c>
      <c r="AO442" t="e">
        <v>#N/A</v>
      </c>
    </row>
    <row r="443" spans="1:41" x14ac:dyDescent="0.25">
      <c r="A443" s="2">
        <v>31655</v>
      </c>
      <c r="B443" s="4"/>
      <c r="C443" s="4"/>
      <c r="D443" s="4">
        <v>11.4</v>
      </c>
      <c r="E443" s="4"/>
      <c r="F443" s="4"/>
      <c r="G443" s="4"/>
      <c r="H443" s="4"/>
      <c r="I443" s="4">
        <v>-5</v>
      </c>
      <c r="J443" s="4"/>
      <c r="K443" s="4"/>
      <c r="L443" s="4"/>
      <c r="M443" s="4"/>
      <c r="N443" s="4"/>
      <c r="O443" s="4"/>
      <c r="P443" s="4">
        <v>9.8800000000000008</v>
      </c>
      <c r="Q443" s="4"/>
      <c r="R443" s="1"/>
      <c r="S443" s="1"/>
      <c r="T443" s="1"/>
      <c r="AM443" s="15" t="e">
        <v>#N/A</v>
      </c>
      <c r="AN443" t="e">
        <v>#N/A</v>
      </c>
      <c r="AO443" t="e">
        <v>#N/A</v>
      </c>
    </row>
    <row r="444" spans="1:41" x14ac:dyDescent="0.25">
      <c r="A444" s="2">
        <v>31624</v>
      </c>
      <c r="B444" s="4"/>
      <c r="C444" s="4"/>
      <c r="D444" s="4">
        <v>11.4</v>
      </c>
      <c r="E444" s="4"/>
      <c r="F444" s="4"/>
      <c r="G444" s="4"/>
      <c r="H444" s="4"/>
      <c r="I444" s="4">
        <v>-3</v>
      </c>
      <c r="J444" s="4"/>
      <c r="K444" s="4"/>
      <c r="L444" s="4"/>
      <c r="M444" s="4"/>
      <c r="N444" s="4"/>
      <c r="O444" s="4"/>
      <c r="P444" s="4">
        <v>9.8800000000000008</v>
      </c>
      <c r="Q444" s="4"/>
      <c r="R444" s="1"/>
      <c r="S444" s="1"/>
      <c r="T444" s="1"/>
      <c r="AM444" s="15" t="e">
        <v>#N/A</v>
      </c>
      <c r="AN444" t="e">
        <v>#N/A</v>
      </c>
      <c r="AO444" t="e">
        <v>#N/A</v>
      </c>
    </row>
    <row r="445" spans="1:41" x14ac:dyDescent="0.25">
      <c r="A445" s="2">
        <v>31593</v>
      </c>
      <c r="B445" s="4"/>
      <c r="C445" s="4"/>
      <c r="D445" s="4">
        <v>11.3</v>
      </c>
      <c r="E445" s="4"/>
      <c r="F445" s="4"/>
      <c r="G445" s="4"/>
      <c r="H445" s="4"/>
      <c r="I445" s="4">
        <v>-6</v>
      </c>
      <c r="J445" s="4"/>
      <c r="K445" s="4"/>
      <c r="L445" s="4"/>
      <c r="M445" s="4"/>
      <c r="N445" s="4"/>
      <c r="O445" s="4"/>
      <c r="P445" s="4">
        <v>9.8800000000000008</v>
      </c>
      <c r="Q445" s="4"/>
      <c r="R445" s="1"/>
      <c r="S445" s="1"/>
      <c r="T445" s="1"/>
      <c r="AM445" s="15" t="e">
        <v>#N/A</v>
      </c>
      <c r="AN445" t="e">
        <v>#N/A</v>
      </c>
      <c r="AO445" t="e">
        <v>#N/A</v>
      </c>
    </row>
    <row r="446" spans="1:41" x14ac:dyDescent="0.25">
      <c r="A446" s="2">
        <v>31563</v>
      </c>
      <c r="B446" s="4"/>
      <c r="C446" s="4"/>
      <c r="D446" s="4">
        <v>11.3</v>
      </c>
      <c r="E446" s="4"/>
      <c r="F446" s="4"/>
      <c r="G446" s="4"/>
      <c r="H446" s="4"/>
      <c r="I446" s="4">
        <v>-8</v>
      </c>
      <c r="J446" s="4"/>
      <c r="K446" s="4"/>
      <c r="L446" s="4"/>
      <c r="M446" s="4"/>
      <c r="N446" s="4"/>
      <c r="O446" s="4"/>
      <c r="P446" s="4">
        <v>9.8800000000000008</v>
      </c>
      <c r="Q446" s="4"/>
      <c r="R446" s="1"/>
      <c r="S446" s="1"/>
      <c r="T446" s="1"/>
      <c r="AM446" s="15" t="e">
        <v>#N/A</v>
      </c>
      <c r="AN446" t="e">
        <v>#N/A</v>
      </c>
      <c r="AO446" t="e">
        <v>#N/A</v>
      </c>
    </row>
    <row r="447" spans="1:41" x14ac:dyDescent="0.25">
      <c r="A447" s="2">
        <v>31532</v>
      </c>
      <c r="B447" s="4"/>
      <c r="C447" s="4"/>
      <c r="D447" s="4">
        <v>11.3</v>
      </c>
      <c r="E447" s="4"/>
      <c r="F447" s="4"/>
      <c r="G447" s="4"/>
      <c r="H447" s="4"/>
      <c r="I447" s="4">
        <v>-8</v>
      </c>
      <c r="J447" s="4"/>
      <c r="K447" s="4"/>
      <c r="L447" s="4"/>
      <c r="M447" s="4"/>
      <c r="N447" s="4"/>
      <c r="O447" s="4"/>
      <c r="P447" s="4">
        <v>10.38</v>
      </c>
      <c r="Q447" s="4"/>
      <c r="R447" s="1"/>
      <c r="S447" s="1"/>
      <c r="T447" s="1"/>
      <c r="AM447" s="15" t="e">
        <v>#N/A</v>
      </c>
      <c r="AN447" t="e">
        <v>#N/A</v>
      </c>
      <c r="AO447" t="e">
        <v>#N/A</v>
      </c>
    </row>
    <row r="448" spans="1:41" x14ac:dyDescent="0.25">
      <c r="A448" s="2">
        <v>31502</v>
      </c>
      <c r="B448" s="4"/>
      <c r="C448" s="4"/>
      <c r="D448" s="4">
        <v>11.3</v>
      </c>
      <c r="E448" s="4"/>
      <c r="F448" s="4"/>
      <c r="G448" s="4"/>
      <c r="H448" s="4"/>
      <c r="I448" s="4">
        <v>-11</v>
      </c>
      <c r="J448" s="4"/>
      <c r="K448" s="4"/>
      <c r="L448" s="4"/>
      <c r="M448" s="4"/>
      <c r="N448" s="4"/>
      <c r="O448" s="4"/>
      <c r="P448" s="4">
        <v>11.38</v>
      </c>
      <c r="Q448" s="4"/>
      <c r="R448" s="1"/>
      <c r="S448" s="1"/>
      <c r="T448" s="1"/>
      <c r="AM448" s="15" t="e">
        <v>#N/A</v>
      </c>
      <c r="AN448" t="e">
        <v>#N/A</v>
      </c>
      <c r="AO448" t="e">
        <v>#N/A</v>
      </c>
    </row>
    <row r="449" spans="1:41" x14ac:dyDescent="0.25">
      <c r="A449" s="2">
        <v>31471</v>
      </c>
      <c r="B449" s="4"/>
      <c r="C449" s="4"/>
      <c r="D449" s="4">
        <v>11.3</v>
      </c>
      <c r="E449" s="4"/>
      <c r="F449" s="4"/>
      <c r="G449" s="4"/>
      <c r="H449" s="4"/>
      <c r="I449" s="4">
        <v>-14</v>
      </c>
      <c r="J449" s="4"/>
      <c r="K449" s="4"/>
      <c r="L449" s="4"/>
      <c r="M449" s="4"/>
      <c r="N449" s="4"/>
      <c r="O449" s="4"/>
      <c r="P449" s="4">
        <v>12.38</v>
      </c>
      <c r="Q449" s="4"/>
      <c r="R449" s="1"/>
      <c r="S449" s="1"/>
      <c r="T449" s="1"/>
      <c r="AM449" s="15" t="e">
        <v>#N/A</v>
      </c>
      <c r="AN449" t="e">
        <v>#N/A</v>
      </c>
      <c r="AO449" t="e">
        <v>#N/A</v>
      </c>
    </row>
    <row r="450" spans="1:41" x14ac:dyDescent="0.25">
      <c r="A450" s="2">
        <v>31443</v>
      </c>
      <c r="B450" s="4"/>
      <c r="C450" s="4"/>
      <c r="D450" s="4">
        <v>11.3</v>
      </c>
      <c r="E450" s="4"/>
      <c r="F450" s="4"/>
      <c r="G450" s="4"/>
      <c r="H450" s="4"/>
      <c r="I450" s="4">
        <v>-11</v>
      </c>
      <c r="J450" s="4"/>
      <c r="K450" s="4"/>
      <c r="L450" s="4"/>
      <c r="M450" s="4"/>
      <c r="N450" s="4"/>
      <c r="O450" s="4"/>
      <c r="P450" s="4">
        <v>12.38</v>
      </c>
      <c r="Q450" s="4"/>
      <c r="R450" s="1"/>
      <c r="S450" s="1"/>
      <c r="T450" s="1"/>
      <c r="AM450" s="15" t="e">
        <v>#N/A</v>
      </c>
      <c r="AN450" t="e">
        <v>#N/A</v>
      </c>
      <c r="AO450" t="e">
        <v>#N/A</v>
      </c>
    </row>
    <row r="451" spans="1:41" x14ac:dyDescent="0.25">
      <c r="A451" s="2">
        <v>31412</v>
      </c>
      <c r="B451" s="4"/>
      <c r="C451" s="4"/>
      <c r="D451" s="4">
        <v>11.3</v>
      </c>
      <c r="E451" s="4"/>
      <c r="F451" s="4"/>
      <c r="G451" s="4"/>
      <c r="H451" s="4"/>
      <c r="I451" s="4">
        <v>-7</v>
      </c>
      <c r="J451" s="4"/>
      <c r="K451" s="4"/>
      <c r="L451" s="4"/>
      <c r="M451" s="4"/>
      <c r="N451" s="4"/>
      <c r="O451" s="4"/>
      <c r="P451" s="4">
        <v>11.38</v>
      </c>
      <c r="Q451" s="4"/>
      <c r="R451" s="1"/>
      <c r="S451" s="1"/>
      <c r="T451" s="1"/>
      <c r="AM451" s="15" t="e">
        <v>#N/A</v>
      </c>
      <c r="AN451" t="e">
        <v>#N/A</v>
      </c>
      <c r="AO451" t="e">
        <v>#N/A</v>
      </c>
    </row>
    <row r="452" spans="1:41" x14ac:dyDescent="0.25">
      <c r="A452" s="2">
        <v>31381</v>
      </c>
      <c r="B452" s="4"/>
      <c r="C452" s="4"/>
      <c r="D452" s="4">
        <v>11.3</v>
      </c>
      <c r="E452" s="4"/>
      <c r="F452" s="4"/>
      <c r="G452" s="4"/>
      <c r="H452" s="4"/>
      <c r="I452" s="4">
        <v>-7</v>
      </c>
      <c r="J452" s="4"/>
      <c r="K452" s="4"/>
      <c r="L452" s="4"/>
      <c r="M452" s="4"/>
      <c r="N452" s="4"/>
      <c r="O452" s="4"/>
      <c r="P452" s="4">
        <v>11.38</v>
      </c>
      <c r="Q452" s="4"/>
      <c r="R452" s="1"/>
      <c r="S452" s="1"/>
      <c r="T452" s="1"/>
      <c r="AM452" s="15" t="e">
        <v>#N/A</v>
      </c>
      <c r="AN452" t="e">
        <v>#N/A</v>
      </c>
      <c r="AO452" t="e">
        <v>#N/A</v>
      </c>
    </row>
    <row r="453" spans="1:41" x14ac:dyDescent="0.25">
      <c r="A453" s="2">
        <v>31351</v>
      </c>
      <c r="B453" s="4"/>
      <c r="C453" s="4"/>
      <c r="D453" s="4">
        <v>11.3</v>
      </c>
      <c r="E453" s="4"/>
      <c r="F453" s="4"/>
      <c r="G453" s="4"/>
      <c r="H453" s="4"/>
      <c r="I453" s="4">
        <v>-7</v>
      </c>
      <c r="J453" s="4"/>
      <c r="K453" s="4"/>
      <c r="L453" s="4"/>
      <c r="M453" s="4"/>
      <c r="N453" s="4"/>
      <c r="O453" s="4"/>
      <c r="P453" s="4">
        <v>11.38</v>
      </c>
      <c r="Q453" s="4"/>
      <c r="R453" s="1"/>
      <c r="S453" s="1"/>
      <c r="T453" s="1"/>
      <c r="AM453" s="15" t="e">
        <v>#N/A</v>
      </c>
      <c r="AN453" t="e">
        <v>#N/A</v>
      </c>
      <c r="AO453" t="e">
        <v>#N/A</v>
      </c>
    </row>
    <row r="454" spans="1:41" x14ac:dyDescent="0.25">
      <c r="A454" s="2">
        <v>31320</v>
      </c>
      <c r="B454" s="4"/>
      <c r="C454" s="4"/>
      <c r="D454" s="4">
        <v>11.3</v>
      </c>
      <c r="E454" s="4"/>
      <c r="F454" s="4"/>
      <c r="G454" s="4"/>
      <c r="H454" s="4"/>
      <c r="I454" s="4">
        <v>-9</v>
      </c>
      <c r="J454" s="4"/>
      <c r="K454" s="4"/>
      <c r="L454" s="4"/>
      <c r="M454" s="4"/>
      <c r="N454" s="4"/>
      <c r="O454" s="4"/>
      <c r="P454" s="4">
        <v>11.38</v>
      </c>
      <c r="Q454" s="4"/>
      <c r="R454" s="1"/>
      <c r="S454" s="1"/>
      <c r="T454" s="1"/>
      <c r="AM454" s="15" t="e">
        <v>#N/A</v>
      </c>
      <c r="AN454" t="e">
        <v>#N/A</v>
      </c>
      <c r="AO454" t="e">
        <v>#N/A</v>
      </c>
    </row>
    <row r="455" spans="1:41" x14ac:dyDescent="0.25">
      <c r="A455" s="2">
        <v>31290</v>
      </c>
      <c r="B455" s="4"/>
      <c r="C455" s="4"/>
      <c r="D455" s="4">
        <v>11.3</v>
      </c>
      <c r="E455" s="4"/>
      <c r="F455" s="4"/>
      <c r="G455" s="4"/>
      <c r="H455" s="4"/>
      <c r="I455" s="4">
        <v>-12</v>
      </c>
      <c r="J455" s="4"/>
      <c r="K455" s="4"/>
      <c r="L455" s="4"/>
      <c r="M455" s="4"/>
      <c r="N455" s="4"/>
      <c r="O455" s="4"/>
      <c r="P455" s="4">
        <v>11.38</v>
      </c>
      <c r="Q455" s="4"/>
      <c r="R455" s="1"/>
      <c r="S455" s="1"/>
      <c r="T455" s="1"/>
      <c r="AM455" s="15" t="e">
        <v>#N/A</v>
      </c>
      <c r="AN455" t="e">
        <v>#N/A</v>
      </c>
      <c r="AO455" t="e">
        <v>#N/A</v>
      </c>
    </row>
    <row r="456" spans="1:41" x14ac:dyDescent="0.25">
      <c r="A456" s="2">
        <v>31259</v>
      </c>
      <c r="B456" s="4"/>
      <c r="C456" s="4"/>
      <c r="D456" s="4">
        <v>11.3</v>
      </c>
      <c r="E456" s="4"/>
      <c r="F456" s="4"/>
      <c r="G456" s="4"/>
      <c r="H456" s="4"/>
      <c r="I456" s="4">
        <v>-10</v>
      </c>
      <c r="J456" s="4"/>
      <c r="K456" s="4"/>
      <c r="L456" s="4"/>
      <c r="M456" s="4"/>
      <c r="N456" s="4"/>
      <c r="O456" s="4"/>
      <c r="P456" s="4">
        <v>11.38</v>
      </c>
      <c r="Q456" s="4"/>
      <c r="R456" s="1"/>
      <c r="S456" s="1"/>
      <c r="T456" s="1"/>
      <c r="AM456" s="15" t="e">
        <v>#N/A</v>
      </c>
      <c r="AN456" t="e">
        <v>#N/A</v>
      </c>
      <c r="AO456" t="e">
        <v>#N/A</v>
      </c>
    </row>
    <row r="457" spans="1:41" x14ac:dyDescent="0.25">
      <c r="A457" s="2">
        <v>31228</v>
      </c>
      <c r="B457" s="4"/>
      <c r="C457" s="4"/>
      <c r="D457" s="4">
        <v>11.4</v>
      </c>
      <c r="E457" s="4"/>
      <c r="F457" s="4"/>
      <c r="G457" s="4"/>
      <c r="H457" s="4"/>
      <c r="I457" s="4">
        <v>-11</v>
      </c>
      <c r="J457" s="4"/>
      <c r="K457" s="4"/>
      <c r="L457" s="4"/>
      <c r="M457" s="4"/>
      <c r="N457" s="4"/>
      <c r="O457" s="4"/>
      <c r="P457" s="4">
        <v>12.38</v>
      </c>
      <c r="Q457" s="4"/>
      <c r="R457" s="1"/>
      <c r="S457" s="1"/>
      <c r="T457" s="1"/>
      <c r="AM457" s="15" t="e">
        <v>#N/A</v>
      </c>
      <c r="AN457" t="e">
        <v>#N/A</v>
      </c>
      <c r="AO457" t="e">
        <v>#N/A</v>
      </c>
    </row>
    <row r="458" spans="1:41" x14ac:dyDescent="0.25">
      <c r="A458" s="2">
        <v>31198</v>
      </c>
      <c r="B458" s="4"/>
      <c r="C458" s="4"/>
      <c r="D458" s="4">
        <v>11.4</v>
      </c>
      <c r="E458" s="4"/>
      <c r="F458" s="4"/>
      <c r="G458" s="4"/>
      <c r="H458" s="4"/>
      <c r="I458" s="4">
        <v>-10</v>
      </c>
      <c r="J458" s="4"/>
      <c r="K458" s="4"/>
      <c r="L458" s="4"/>
      <c r="M458" s="4"/>
      <c r="N458" s="4"/>
      <c r="O458" s="4"/>
      <c r="P458" s="4">
        <v>12.38</v>
      </c>
      <c r="Q458" s="4"/>
      <c r="R458" s="1"/>
      <c r="S458" s="1"/>
      <c r="T458" s="1"/>
      <c r="AM458" s="15" t="e">
        <v>#N/A</v>
      </c>
      <c r="AN458" t="e">
        <v>#N/A</v>
      </c>
      <c r="AO458" t="e">
        <v>#N/A</v>
      </c>
    </row>
    <row r="459" spans="1:41" x14ac:dyDescent="0.25">
      <c r="A459" s="2">
        <v>31167</v>
      </c>
      <c r="B459" s="4"/>
      <c r="C459" s="4"/>
      <c r="D459" s="4">
        <v>11.4</v>
      </c>
      <c r="E459" s="4"/>
      <c r="F459" s="4"/>
      <c r="G459" s="4"/>
      <c r="H459" s="4"/>
      <c r="I459" s="4">
        <v>-11</v>
      </c>
      <c r="J459" s="4"/>
      <c r="K459" s="4"/>
      <c r="L459" s="4"/>
      <c r="M459" s="4"/>
      <c r="N459" s="4"/>
      <c r="O459" s="4"/>
      <c r="P459" s="4">
        <v>12.38</v>
      </c>
      <c r="Q459" s="4"/>
      <c r="R459" s="1"/>
      <c r="S459" s="1"/>
      <c r="T459" s="1"/>
      <c r="AM459" s="15" t="e">
        <v>#N/A</v>
      </c>
      <c r="AN459" t="e">
        <v>#N/A</v>
      </c>
      <c r="AO459" t="e">
        <v>#N/A</v>
      </c>
    </row>
    <row r="460" spans="1:41" x14ac:dyDescent="0.25">
      <c r="A460" s="2">
        <v>31137</v>
      </c>
      <c r="B460" s="4"/>
      <c r="C460" s="4"/>
      <c r="D460" s="4">
        <v>11.5</v>
      </c>
      <c r="E460" s="4"/>
      <c r="F460" s="4"/>
      <c r="G460" s="4"/>
      <c r="H460" s="4"/>
      <c r="I460" s="4">
        <v>-13</v>
      </c>
      <c r="J460" s="4"/>
      <c r="K460" s="4"/>
      <c r="L460" s="4"/>
      <c r="M460" s="4"/>
      <c r="N460" s="4"/>
      <c r="O460" s="4"/>
      <c r="P460" s="4">
        <v>12.88</v>
      </c>
      <c r="Q460" s="4"/>
      <c r="R460" s="1"/>
      <c r="S460" s="1"/>
      <c r="T460" s="1"/>
      <c r="AM460" s="15" t="e">
        <v>#N/A</v>
      </c>
      <c r="AN460" t="e">
        <v>#N/A</v>
      </c>
      <c r="AO460" t="e">
        <v>#N/A</v>
      </c>
    </row>
    <row r="461" spans="1:41" x14ac:dyDescent="0.25">
      <c r="A461" s="2">
        <v>31106</v>
      </c>
      <c r="B461" s="4"/>
      <c r="C461" s="4"/>
      <c r="D461" s="4">
        <v>11.5</v>
      </c>
      <c r="E461" s="4"/>
      <c r="F461" s="4"/>
      <c r="G461" s="4"/>
      <c r="H461" s="4"/>
      <c r="I461" s="4">
        <v>-18</v>
      </c>
      <c r="J461" s="4"/>
      <c r="K461" s="4"/>
      <c r="L461" s="4"/>
      <c r="M461" s="4"/>
      <c r="N461" s="4"/>
      <c r="O461" s="4"/>
      <c r="P461" s="4">
        <v>13.88</v>
      </c>
      <c r="Q461" s="4"/>
      <c r="R461" s="1"/>
      <c r="S461" s="1"/>
      <c r="T461" s="1"/>
      <c r="AM461" s="15" t="e">
        <v>#N/A</v>
      </c>
      <c r="AN461" t="e">
        <v>#N/A</v>
      </c>
      <c r="AO461" t="e">
        <v>#N/A</v>
      </c>
    </row>
    <row r="462" spans="1:41" x14ac:dyDescent="0.25">
      <c r="A462" s="2">
        <v>31078</v>
      </c>
      <c r="B462" s="4"/>
      <c r="C462" s="4"/>
      <c r="D462" s="4">
        <v>11.6</v>
      </c>
      <c r="E462" s="4"/>
      <c r="F462" s="4"/>
      <c r="G462" s="4"/>
      <c r="H462" s="4"/>
      <c r="I462" s="4">
        <v>-6</v>
      </c>
      <c r="J462" s="4"/>
      <c r="K462" s="4"/>
      <c r="L462" s="4"/>
      <c r="M462" s="4"/>
      <c r="N462" s="4"/>
      <c r="O462" s="4"/>
      <c r="P462" s="4">
        <v>13.88</v>
      </c>
      <c r="Q462" s="4"/>
      <c r="R462" s="1"/>
      <c r="S462" s="1"/>
      <c r="T462" s="1"/>
      <c r="AM462" s="15" t="e">
        <v>#N/A</v>
      </c>
      <c r="AN462" t="e">
        <v>#N/A</v>
      </c>
      <c r="AO462" t="e">
        <v>#N/A</v>
      </c>
    </row>
    <row r="463" spans="1:41" x14ac:dyDescent="0.25">
      <c r="A463" s="2">
        <v>31047</v>
      </c>
      <c r="B463" s="4"/>
      <c r="C463" s="4"/>
      <c r="D463" s="4">
        <v>11.6</v>
      </c>
      <c r="E463" s="4"/>
      <c r="F463" s="4"/>
      <c r="G463" s="4"/>
      <c r="H463" s="4"/>
      <c r="I463" s="4">
        <v>-7</v>
      </c>
      <c r="J463" s="4"/>
      <c r="K463" s="4"/>
      <c r="L463" s="4"/>
      <c r="M463" s="4"/>
      <c r="N463" s="4"/>
      <c r="O463" s="4"/>
      <c r="P463" s="4">
        <v>9.5</v>
      </c>
      <c r="Q463" s="4"/>
      <c r="R463" s="1"/>
      <c r="S463" s="1"/>
      <c r="T463" s="1"/>
      <c r="AM463" s="15" t="e">
        <v>#N/A</v>
      </c>
      <c r="AN463" t="e">
        <v>#N/A</v>
      </c>
      <c r="AO463" t="e">
        <v>#N/A</v>
      </c>
    </row>
    <row r="464" spans="1:41" x14ac:dyDescent="0.25">
      <c r="A464" s="2">
        <v>31016</v>
      </c>
      <c r="B464" s="4"/>
      <c r="C464" s="4"/>
      <c r="D464" s="4">
        <v>11.7</v>
      </c>
      <c r="E464" s="4"/>
      <c r="F464" s="4"/>
      <c r="G464" s="4"/>
      <c r="H464" s="4"/>
      <c r="I464" s="4">
        <v>-6</v>
      </c>
      <c r="J464" s="4"/>
      <c r="K464" s="4"/>
      <c r="L464" s="4"/>
      <c r="M464" s="4"/>
      <c r="N464" s="4"/>
      <c r="O464" s="4"/>
      <c r="P464" s="4">
        <v>9.5</v>
      </c>
      <c r="Q464" s="4"/>
      <c r="R464" s="1"/>
      <c r="S464" s="1"/>
      <c r="T464" s="1"/>
      <c r="AM464" s="15" t="e">
        <v>#N/A</v>
      </c>
      <c r="AN464" t="e">
        <v>#N/A</v>
      </c>
      <c r="AO464" t="e">
        <v>#N/A</v>
      </c>
    </row>
    <row r="465" spans="1:41" x14ac:dyDescent="0.25">
      <c r="A465" s="2">
        <v>30986</v>
      </c>
      <c r="B465" s="4"/>
      <c r="C465" s="4"/>
      <c r="D465" s="4">
        <v>11.7</v>
      </c>
      <c r="E465" s="4"/>
      <c r="F465" s="4"/>
      <c r="G465" s="4"/>
      <c r="H465" s="4"/>
      <c r="I465" s="4">
        <v>-9</v>
      </c>
      <c r="J465" s="4"/>
      <c r="K465" s="4"/>
      <c r="L465" s="4"/>
      <c r="M465" s="4"/>
      <c r="N465" s="4"/>
      <c r="O465" s="4"/>
      <c r="P465" s="4">
        <v>10.5</v>
      </c>
      <c r="Q465" s="4"/>
      <c r="R465" s="1"/>
      <c r="S465" s="1"/>
      <c r="T465" s="1"/>
      <c r="AM465" s="15" t="e">
        <v>#N/A</v>
      </c>
      <c r="AN465" t="e">
        <v>#N/A</v>
      </c>
      <c r="AO465" t="e">
        <v>#N/A</v>
      </c>
    </row>
    <row r="466" spans="1:41" x14ac:dyDescent="0.25">
      <c r="A466" s="2">
        <v>30955</v>
      </c>
      <c r="B466" s="4"/>
      <c r="C466" s="4"/>
      <c r="D466" s="4">
        <v>11.7</v>
      </c>
      <c r="E466" s="4"/>
      <c r="F466" s="4"/>
      <c r="G466" s="4"/>
      <c r="H466" s="4"/>
      <c r="I466" s="4">
        <v>-8</v>
      </c>
      <c r="J466" s="4"/>
      <c r="K466" s="4"/>
      <c r="L466" s="4"/>
      <c r="M466" s="4"/>
      <c r="N466" s="4"/>
      <c r="O466" s="4"/>
      <c r="P466" s="4">
        <v>10.5</v>
      </c>
      <c r="Q466" s="4"/>
      <c r="R466" s="1"/>
      <c r="S466" s="1"/>
      <c r="T466" s="1"/>
      <c r="AM466" s="15" t="e">
        <v>#N/A</v>
      </c>
      <c r="AN466" t="e">
        <v>#N/A</v>
      </c>
      <c r="AO466" t="e">
        <v>#N/A</v>
      </c>
    </row>
    <row r="467" spans="1:41" x14ac:dyDescent="0.25">
      <c r="A467" s="2">
        <v>30925</v>
      </c>
      <c r="B467" s="4"/>
      <c r="C467" s="4"/>
      <c r="D467" s="4">
        <v>11.8</v>
      </c>
      <c r="E467" s="4"/>
      <c r="F467" s="4"/>
      <c r="G467" s="4"/>
      <c r="H467" s="4"/>
      <c r="I467" s="4">
        <v>-10</v>
      </c>
      <c r="J467" s="4"/>
      <c r="K467" s="4"/>
      <c r="L467" s="4"/>
      <c r="M467" s="4"/>
      <c r="N467" s="4"/>
      <c r="O467" s="4"/>
      <c r="P467" s="4">
        <v>10.5</v>
      </c>
      <c r="Q467" s="4"/>
      <c r="R467" s="1"/>
      <c r="S467" s="1"/>
      <c r="T467" s="1"/>
      <c r="AM467" s="15" t="e">
        <v>#N/A</v>
      </c>
      <c r="AN467" t="e">
        <v>#N/A</v>
      </c>
      <c r="AO467" t="e">
        <v>#N/A</v>
      </c>
    </row>
    <row r="468" spans="1:41" x14ac:dyDescent="0.25">
      <c r="A468" s="2">
        <v>30894</v>
      </c>
      <c r="B468" s="4"/>
      <c r="C468" s="4"/>
      <c r="D468" s="4">
        <v>11.8</v>
      </c>
      <c r="E468" s="4"/>
      <c r="F468" s="4"/>
      <c r="G468" s="4"/>
      <c r="H468" s="4"/>
      <c r="I468" s="4">
        <v>-10</v>
      </c>
      <c r="J468" s="4"/>
      <c r="K468" s="4"/>
      <c r="L468" s="4"/>
      <c r="M468" s="4"/>
      <c r="N468" s="4"/>
      <c r="O468" s="4"/>
      <c r="P468" s="4">
        <v>12</v>
      </c>
      <c r="Q468" s="4"/>
      <c r="R468" s="1"/>
      <c r="S468" s="1"/>
      <c r="T468" s="1"/>
      <c r="AM468" s="15" t="e">
        <v>#N/A</v>
      </c>
      <c r="AN468" t="e">
        <v>#N/A</v>
      </c>
      <c r="AO468" t="e">
        <v>#N/A</v>
      </c>
    </row>
    <row r="469" spans="1:41" x14ac:dyDescent="0.25">
      <c r="A469" s="2">
        <v>30863</v>
      </c>
      <c r="B469" s="4"/>
      <c r="C469" s="4"/>
      <c r="D469" s="4">
        <v>11.9</v>
      </c>
      <c r="E469" s="4"/>
      <c r="F469" s="4"/>
      <c r="G469" s="4"/>
      <c r="H469" s="4"/>
      <c r="I469" s="4">
        <v>-4</v>
      </c>
      <c r="J469" s="4"/>
      <c r="K469" s="4"/>
      <c r="L469" s="4"/>
      <c r="M469" s="4"/>
      <c r="N469" s="4"/>
      <c r="O469" s="4"/>
      <c r="P469" s="4">
        <v>8.8800000000000008</v>
      </c>
      <c r="Q469" s="4"/>
      <c r="R469" s="1"/>
      <c r="S469" s="1"/>
      <c r="T469" s="1"/>
      <c r="AM469" s="15" t="e">
        <v>#N/A</v>
      </c>
      <c r="AN469" t="e">
        <v>#N/A</v>
      </c>
      <c r="AO469" t="e">
        <v>#N/A</v>
      </c>
    </row>
    <row r="470" spans="1:41" x14ac:dyDescent="0.25">
      <c r="A470" s="2">
        <v>30833</v>
      </c>
      <c r="B470" s="4"/>
      <c r="C470" s="4"/>
      <c r="D470" s="4">
        <v>11.9</v>
      </c>
      <c r="E470" s="4"/>
      <c r="F470" s="4"/>
      <c r="G470" s="4"/>
      <c r="H470" s="4"/>
      <c r="I470" s="4">
        <v>-1</v>
      </c>
      <c r="J470" s="4"/>
      <c r="K470" s="4"/>
      <c r="L470" s="4"/>
      <c r="M470" s="4"/>
      <c r="N470" s="4"/>
      <c r="O470" s="4"/>
      <c r="P470" s="4">
        <v>9.06</v>
      </c>
      <c r="Q470" s="4"/>
      <c r="R470" s="1"/>
      <c r="S470" s="1"/>
      <c r="T470" s="1"/>
      <c r="AM470" s="15" t="e">
        <v>#N/A</v>
      </c>
      <c r="AN470" t="e">
        <v>#N/A</v>
      </c>
      <c r="AO470" t="e">
        <v>#N/A</v>
      </c>
    </row>
    <row r="471" spans="1:41" x14ac:dyDescent="0.25">
      <c r="A471" s="2">
        <v>30802</v>
      </c>
      <c r="B471" s="4"/>
      <c r="C471" s="4"/>
      <c r="D471" s="4">
        <v>11.9</v>
      </c>
      <c r="E471" s="4"/>
      <c r="F471" s="4"/>
      <c r="G471" s="4"/>
      <c r="H471" s="4"/>
      <c r="I471" s="4">
        <v>-2</v>
      </c>
      <c r="J471" s="4"/>
      <c r="K471" s="4"/>
      <c r="L471" s="4"/>
      <c r="M471" s="4"/>
      <c r="N471" s="4"/>
      <c r="O471" s="4"/>
      <c r="P471" s="4">
        <v>8.56</v>
      </c>
      <c r="Q471" s="4"/>
      <c r="R471" s="1"/>
      <c r="S471" s="1"/>
      <c r="T471" s="1"/>
      <c r="AM471" s="15" t="e">
        <v>#N/A</v>
      </c>
      <c r="AN471" t="e">
        <v>#N/A</v>
      </c>
      <c r="AO471" t="e">
        <v>#N/A</v>
      </c>
    </row>
    <row r="472" spans="1:41" x14ac:dyDescent="0.25">
      <c r="A472" s="2">
        <v>30772</v>
      </c>
      <c r="B472" s="4"/>
      <c r="C472" s="4"/>
      <c r="D472" s="4">
        <v>11.8</v>
      </c>
      <c r="E472" s="4"/>
      <c r="F472" s="4"/>
      <c r="G472" s="4"/>
      <c r="H472" s="4"/>
      <c r="I472" s="4">
        <v>-4</v>
      </c>
      <c r="J472" s="4"/>
      <c r="K472" s="4"/>
      <c r="L472" s="4"/>
      <c r="M472" s="4"/>
      <c r="N472" s="4"/>
      <c r="O472" s="4"/>
      <c r="P472" s="4">
        <v>8.56</v>
      </c>
      <c r="Q472" s="4"/>
      <c r="R472" s="1"/>
      <c r="S472" s="1"/>
      <c r="T472" s="1"/>
      <c r="AM472" s="15" t="e">
        <v>#N/A</v>
      </c>
      <c r="AN472" t="e">
        <v>#N/A</v>
      </c>
      <c r="AO472" t="e">
        <v>#N/A</v>
      </c>
    </row>
    <row r="473" spans="1:41" x14ac:dyDescent="0.25">
      <c r="A473" s="2">
        <v>30741</v>
      </c>
      <c r="B473" s="4"/>
      <c r="C473" s="4"/>
      <c r="D473" s="4">
        <v>11.8</v>
      </c>
      <c r="E473" s="4"/>
      <c r="F473" s="4"/>
      <c r="G473" s="4"/>
      <c r="H473" s="4"/>
      <c r="I473" s="4">
        <v>-1</v>
      </c>
      <c r="J473" s="4"/>
      <c r="K473" s="4"/>
      <c r="L473" s="4"/>
      <c r="M473" s="4"/>
      <c r="N473" s="4"/>
      <c r="O473" s="4"/>
      <c r="P473" s="4">
        <v>9.06</v>
      </c>
      <c r="Q473" s="4"/>
      <c r="R473" s="1"/>
      <c r="S473" s="1"/>
      <c r="T473" s="1"/>
      <c r="AM473" s="15" t="e">
        <v>#N/A</v>
      </c>
      <c r="AN473" t="e">
        <v>#N/A</v>
      </c>
      <c r="AO473" t="e">
        <v>#N/A</v>
      </c>
    </row>
    <row r="474" spans="1:41" x14ac:dyDescent="0.25">
      <c r="A474" s="2">
        <v>30712</v>
      </c>
      <c r="B474" s="4"/>
      <c r="C474" s="4"/>
      <c r="D474" s="4">
        <v>11.7</v>
      </c>
      <c r="E474" s="4"/>
      <c r="F474" s="4"/>
      <c r="G474" s="4"/>
      <c r="H474" s="4"/>
      <c r="I474" s="4">
        <v>2</v>
      </c>
      <c r="J474" s="4"/>
      <c r="K474" s="4"/>
      <c r="L474" s="4"/>
      <c r="M474" s="4"/>
      <c r="N474" s="4"/>
      <c r="O474" s="4"/>
      <c r="P474" s="4">
        <v>9.06</v>
      </c>
      <c r="Q474" s="4"/>
      <c r="R474" s="1"/>
      <c r="S474" s="1"/>
      <c r="T474" s="1"/>
      <c r="AM474" s="15" t="e">
        <v>#N/A</v>
      </c>
      <c r="AN474" t="e">
        <v>#N/A</v>
      </c>
      <c r="AO474" t="e">
        <v>#N/A</v>
      </c>
    </row>
    <row r="475" spans="1:41" x14ac:dyDescent="0.25">
      <c r="A475" s="2">
        <v>30681</v>
      </c>
      <c r="B475" s="4"/>
      <c r="C475" s="4"/>
      <c r="D475" s="4">
        <v>11.7</v>
      </c>
      <c r="E475" s="4"/>
      <c r="F475" s="4"/>
      <c r="G475" s="4"/>
      <c r="H475" s="4"/>
      <c r="I475" s="4">
        <v>-2</v>
      </c>
      <c r="J475" s="4"/>
      <c r="K475" s="4"/>
      <c r="L475" s="4"/>
      <c r="M475" s="4"/>
      <c r="N475" s="4"/>
      <c r="O475" s="4"/>
      <c r="P475" s="4">
        <v>9.06</v>
      </c>
      <c r="Q475" s="4"/>
      <c r="R475" s="1"/>
      <c r="S475" s="1"/>
      <c r="T475" s="1"/>
      <c r="AM475" s="15" t="e">
        <v>#N/A</v>
      </c>
      <c r="AN475" t="e">
        <v>#N/A</v>
      </c>
      <c r="AO475" t="e">
        <v>#N/A</v>
      </c>
    </row>
    <row r="476" spans="1:41" x14ac:dyDescent="0.25">
      <c r="A476" s="2">
        <v>30650</v>
      </c>
      <c r="B476" s="4"/>
      <c r="C476" s="4"/>
      <c r="D476" s="4">
        <v>11.6</v>
      </c>
      <c r="E476" s="4"/>
      <c r="F476" s="4"/>
      <c r="G476" s="4"/>
      <c r="H476" s="4"/>
      <c r="I476" s="4">
        <v>-3</v>
      </c>
      <c r="J476" s="4"/>
      <c r="K476" s="4"/>
      <c r="L476" s="4"/>
      <c r="M476" s="4"/>
      <c r="N476" s="4"/>
      <c r="O476" s="4"/>
      <c r="P476" s="4">
        <v>9.06</v>
      </c>
      <c r="Q476" s="4"/>
      <c r="R476" s="1"/>
      <c r="S476" s="1"/>
      <c r="T476" s="1"/>
      <c r="AM476" s="15" t="e">
        <v>#N/A</v>
      </c>
      <c r="AN476" t="e">
        <v>#N/A</v>
      </c>
      <c r="AO476" t="e">
        <v>#N/A</v>
      </c>
    </row>
    <row r="477" spans="1:41" x14ac:dyDescent="0.25">
      <c r="A477" s="2">
        <v>30620</v>
      </c>
      <c r="B477" s="4"/>
      <c r="C477" s="4"/>
      <c r="D477" s="4">
        <v>11.6</v>
      </c>
      <c r="E477" s="4"/>
      <c r="F477" s="4"/>
      <c r="G477" s="4"/>
      <c r="H477" s="4"/>
      <c r="I477" s="4">
        <v>-2</v>
      </c>
      <c r="J477" s="4"/>
      <c r="K477" s="4"/>
      <c r="L477" s="4"/>
      <c r="M477" s="4"/>
      <c r="N477" s="4"/>
      <c r="O477" s="4"/>
      <c r="P477" s="4">
        <v>9.06</v>
      </c>
      <c r="Q477" s="4"/>
      <c r="R477" s="1"/>
      <c r="S477" s="1"/>
      <c r="T477" s="1"/>
      <c r="AM477" s="15" t="e">
        <v>#N/A</v>
      </c>
      <c r="AN477" t="e">
        <v>#N/A</v>
      </c>
      <c r="AO477" t="e">
        <v>#N/A</v>
      </c>
    </row>
    <row r="478" spans="1:41" x14ac:dyDescent="0.25">
      <c r="A478" s="2">
        <v>30589</v>
      </c>
      <c r="B478" s="4"/>
      <c r="C478" s="4"/>
      <c r="D478" s="4">
        <v>11.5</v>
      </c>
      <c r="E478" s="4"/>
      <c r="F478" s="4"/>
      <c r="G478" s="4"/>
      <c r="H478" s="4"/>
      <c r="I478" s="4">
        <v>-1</v>
      </c>
      <c r="J478" s="4"/>
      <c r="K478" s="4"/>
      <c r="L478" s="4"/>
      <c r="M478" s="4"/>
      <c r="N478" s="4"/>
      <c r="O478" s="4"/>
      <c r="P478" s="4">
        <v>9.56</v>
      </c>
      <c r="Q478" s="4"/>
      <c r="R478" s="1"/>
      <c r="S478" s="1"/>
      <c r="T478" s="1"/>
      <c r="AM478" s="15" t="e">
        <v>#N/A</v>
      </c>
      <c r="AN478" t="e">
        <v>#N/A</v>
      </c>
      <c r="AO478" t="e">
        <v>#N/A</v>
      </c>
    </row>
    <row r="479" spans="1:41" x14ac:dyDescent="0.25">
      <c r="A479" s="2">
        <v>30559</v>
      </c>
      <c r="B479" s="4"/>
      <c r="C479" s="4"/>
      <c r="D479" s="4">
        <v>11.5</v>
      </c>
      <c r="E479" s="4"/>
      <c r="F479" s="4"/>
      <c r="G479" s="4"/>
      <c r="H479" s="4"/>
      <c r="I479" s="4">
        <v>1</v>
      </c>
      <c r="J479" s="4"/>
      <c r="K479" s="4"/>
      <c r="L479" s="4"/>
      <c r="M479" s="4"/>
      <c r="N479" s="4"/>
      <c r="O479" s="4"/>
      <c r="P479" s="4">
        <v>9.56</v>
      </c>
      <c r="Q479" s="4"/>
      <c r="R479" s="1"/>
      <c r="S479" s="1"/>
      <c r="T479" s="1"/>
      <c r="AM479" s="15" t="e">
        <v>#N/A</v>
      </c>
      <c r="AN479" t="e">
        <v>#N/A</v>
      </c>
      <c r="AO479" t="e">
        <v>#N/A</v>
      </c>
    </row>
    <row r="480" spans="1:41" x14ac:dyDescent="0.25">
      <c r="A480" s="2">
        <v>30528</v>
      </c>
      <c r="B480" s="4"/>
      <c r="C480" s="4"/>
      <c r="D480" s="4">
        <v>11.5</v>
      </c>
      <c r="E480" s="4"/>
      <c r="F480" s="4"/>
      <c r="G480" s="4"/>
      <c r="H480" s="4"/>
      <c r="I480" s="4">
        <v>-1</v>
      </c>
      <c r="J480" s="4"/>
      <c r="K480" s="4"/>
      <c r="L480" s="4"/>
      <c r="M480" s="4"/>
      <c r="N480" s="4"/>
      <c r="O480" s="4"/>
      <c r="P480" s="4">
        <v>9.56</v>
      </c>
      <c r="Q480" s="4"/>
      <c r="R480" s="1"/>
      <c r="S480" s="1"/>
      <c r="T480" s="1"/>
      <c r="AM480" s="15" t="e">
        <v>#N/A</v>
      </c>
      <c r="AN480" t="e">
        <v>#N/A</v>
      </c>
      <c r="AO480" t="e">
        <v>#N/A</v>
      </c>
    </row>
    <row r="481" spans="1:41" x14ac:dyDescent="0.25">
      <c r="A481" s="2">
        <v>30497</v>
      </c>
      <c r="B481" s="4"/>
      <c r="C481" s="4"/>
      <c r="D481" s="4">
        <v>11.4</v>
      </c>
      <c r="E481" s="4"/>
      <c r="F481" s="4"/>
      <c r="G481" s="4"/>
      <c r="H481" s="4"/>
      <c r="I481" s="4">
        <v>2</v>
      </c>
      <c r="J481" s="4"/>
      <c r="K481" s="4"/>
      <c r="L481" s="4"/>
      <c r="M481" s="4"/>
      <c r="N481" s="4"/>
      <c r="O481" s="4"/>
      <c r="P481" s="4">
        <v>9.56</v>
      </c>
      <c r="Q481" s="4"/>
      <c r="R481" s="1"/>
      <c r="S481" s="1"/>
      <c r="T481" s="1"/>
      <c r="AM481" s="15" t="e">
        <v>#N/A</v>
      </c>
      <c r="AN481" t="e">
        <v>#N/A</v>
      </c>
      <c r="AO481" t="e">
        <v>#N/A</v>
      </c>
    </row>
    <row r="482" spans="1:41" x14ac:dyDescent="0.25">
      <c r="A482" s="2">
        <v>30467</v>
      </c>
      <c r="B482" s="4"/>
      <c r="C482" s="4"/>
      <c r="D482" s="4">
        <v>11.3</v>
      </c>
      <c r="E482" s="4"/>
      <c r="F482" s="4"/>
      <c r="G482" s="4"/>
      <c r="H482" s="4"/>
      <c r="I482" s="4">
        <v>3</v>
      </c>
      <c r="J482" s="4"/>
      <c r="K482" s="4"/>
      <c r="L482" s="4"/>
      <c r="M482" s="4"/>
      <c r="N482" s="4"/>
      <c r="O482" s="4"/>
      <c r="P482" s="4">
        <v>10.06</v>
      </c>
      <c r="Q482" s="4"/>
      <c r="R482" s="1"/>
      <c r="S482" s="1"/>
      <c r="T482" s="1"/>
      <c r="AM482" s="15" t="e">
        <v>#N/A</v>
      </c>
      <c r="AN482" t="e">
        <v>#N/A</v>
      </c>
      <c r="AO482" t="e">
        <v>#N/A</v>
      </c>
    </row>
    <row r="483" spans="1:41" x14ac:dyDescent="0.25">
      <c r="A483" s="2">
        <v>30436</v>
      </c>
      <c r="B483" s="4"/>
      <c r="C483" s="4"/>
      <c r="D483" s="4">
        <v>11.3</v>
      </c>
      <c r="E483" s="4"/>
      <c r="F483" s="4"/>
      <c r="G483" s="4"/>
      <c r="H483" s="4"/>
      <c r="I483" s="4">
        <v>-2</v>
      </c>
      <c r="J483" s="4"/>
      <c r="K483" s="4"/>
      <c r="L483" s="4"/>
      <c r="M483" s="4"/>
      <c r="N483" s="4"/>
      <c r="O483" s="4"/>
      <c r="P483" s="4">
        <v>10.06</v>
      </c>
      <c r="Q483" s="4"/>
      <c r="R483" s="1"/>
      <c r="S483" s="1"/>
      <c r="T483" s="1"/>
      <c r="AM483" s="15" t="e">
        <v>#N/A</v>
      </c>
      <c r="AN483" t="e">
        <v>#N/A</v>
      </c>
      <c r="AO483" t="e">
        <v>#N/A</v>
      </c>
    </row>
    <row r="484" spans="1:41" x14ac:dyDescent="0.25">
      <c r="A484" s="2">
        <v>30406</v>
      </c>
      <c r="B484" s="4"/>
      <c r="C484" s="4"/>
      <c r="D484" s="4">
        <v>11.3</v>
      </c>
      <c r="E484" s="4"/>
      <c r="F484" s="4"/>
      <c r="G484" s="4"/>
      <c r="H484" s="4"/>
      <c r="I484" s="4">
        <v>-4</v>
      </c>
      <c r="J484" s="4"/>
      <c r="K484" s="4"/>
      <c r="L484" s="4"/>
      <c r="M484" s="4"/>
      <c r="N484" s="4"/>
      <c r="O484" s="4"/>
      <c r="P484" s="4">
        <v>10.56</v>
      </c>
      <c r="Q484" s="4"/>
      <c r="R484" s="1"/>
      <c r="S484" s="1"/>
      <c r="T484" s="1"/>
      <c r="AM484" s="15" t="e">
        <v>#N/A</v>
      </c>
      <c r="AN484" t="e">
        <v>#N/A</v>
      </c>
      <c r="AO484" t="e">
        <v>#N/A</v>
      </c>
    </row>
    <row r="485" spans="1:41" x14ac:dyDescent="0.25">
      <c r="A485" s="2">
        <v>30375</v>
      </c>
      <c r="B485" s="4"/>
      <c r="C485" s="4"/>
      <c r="D485" s="4">
        <v>11.2</v>
      </c>
      <c r="E485" s="4"/>
      <c r="F485" s="4"/>
      <c r="G485" s="4"/>
      <c r="H485" s="4"/>
      <c r="I485" s="4">
        <v>-9</v>
      </c>
      <c r="J485" s="4"/>
      <c r="K485" s="4"/>
      <c r="L485" s="4"/>
      <c r="M485" s="4"/>
      <c r="N485" s="4"/>
      <c r="O485" s="4"/>
      <c r="P485" s="4">
        <v>11</v>
      </c>
      <c r="Q485" s="4"/>
      <c r="R485" s="1"/>
      <c r="S485" s="1"/>
      <c r="T485" s="1"/>
      <c r="AM485" s="15" t="e">
        <v>#N/A</v>
      </c>
      <c r="AN485" t="e">
        <v>#N/A</v>
      </c>
      <c r="AO485" t="e">
        <v>#N/A</v>
      </c>
    </row>
    <row r="486" spans="1:41" x14ac:dyDescent="0.25">
      <c r="A486" s="2">
        <v>30347</v>
      </c>
      <c r="B486" s="4"/>
      <c r="C486" s="4"/>
      <c r="D486" s="4">
        <v>11.2</v>
      </c>
      <c r="E486" s="4"/>
      <c r="F486" s="4"/>
      <c r="G486" s="4"/>
      <c r="H486" s="4"/>
      <c r="I486" s="4">
        <v>-5</v>
      </c>
      <c r="J486" s="4"/>
      <c r="K486" s="4"/>
      <c r="L486" s="4"/>
      <c r="M486" s="4"/>
      <c r="N486" s="4"/>
      <c r="O486" s="4"/>
      <c r="P486" s="4">
        <v>11</v>
      </c>
      <c r="Q486" s="4"/>
      <c r="R486" s="1"/>
      <c r="S486" s="1"/>
      <c r="T486" s="1"/>
      <c r="AM486" s="15" t="e">
        <v>#N/A</v>
      </c>
      <c r="AN486" t="e">
        <v>#N/A</v>
      </c>
      <c r="AO486" t="e">
        <v>#N/A</v>
      </c>
    </row>
    <row r="487" spans="1:41" x14ac:dyDescent="0.25">
      <c r="A487" s="2">
        <v>30316</v>
      </c>
      <c r="B487" s="4"/>
      <c r="C487" s="4"/>
      <c r="D487" s="4">
        <v>11.1</v>
      </c>
      <c r="E487" s="4"/>
      <c r="F487" s="4"/>
      <c r="G487" s="4"/>
      <c r="H487" s="4"/>
      <c r="I487" s="4">
        <v>-10</v>
      </c>
      <c r="J487" s="4"/>
      <c r="K487" s="4"/>
      <c r="L487" s="4"/>
      <c r="M487" s="4"/>
      <c r="N487" s="4"/>
      <c r="O487" s="4"/>
      <c r="P487" s="4">
        <v>10</v>
      </c>
      <c r="Q487" s="4"/>
      <c r="R487" s="1"/>
      <c r="S487" s="1"/>
      <c r="T487" s="1"/>
      <c r="AM487" s="15" t="e">
        <v>#N/A</v>
      </c>
      <c r="AN487" t="e">
        <v>#N/A</v>
      </c>
      <c r="AO487" t="e">
        <v>#N/A</v>
      </c>
    </row>
    <row r="488" spans="1:41" x14ac:dyDescent="0.25">
      <c r="A488" s="2">
        <v>30285</v>
      </c>
      <c r="B488" s="4"/>
      <c r="C488" s="4"/>
      <c r="D488" s="4">
        <v>11</v>
      </c>
      <c r="E488" s="4"/>
      <c r="F488" s="4"/>
      <c r="G488" s="4"/>
      <c r="H488" s="4"/>
      <c r="I488" s="4">
        <v>-4</v>
      </c>
      <c r="J488" s="4"/>
      <c r="K488" s="4"/>
      <c r="L488" s="4"/>
      <c r="M488" s="4"/>
      <c r="N488" s="4"/>
      <c r="O488" s="4"/>
      <c r="P488" s="4">
        <v>10</v>
      </c>
      <c r="Q488" s="4"/>
      <c r="R488" s="1"/>
      <c r="S488" s="1"/>
      <c r="T488" s="1"/>
      <c r="AM488" s="15" t="e">
        <v>#N/A</v>
      </c>
      <c r="AN488" t="e">
        <v>#N/A</v>
      </c>
      <c r="AO488" t="e">
        <v>#N/A</v>
      </c>
    </row>
    <row r="489" spans="1:41" x14ac:dyDescent="0.25">
      <c r="A489" s="2">
        <v>30255</v>
      </c>
      <c r="B489" s="4"/>
      <c r="C489" s="4"/>
      <c r="D489" s="4">
        <v>10.9</v>
      </c>
      <c r="E489" s="4"/>
      <c r="F489" s="4"/>
      <c r="G489" s="4"/>
      <c r="H489" s="4"/>
      <c r="I489" s="4">
        <v>-7</v>
      </c>
      <c r="J489" s="4"/>
      <c r="K489" s="4"/>
      <c r="L489" s="4"/>
      <c r="M489" s="4"/>
      <c r="N489" s="4"/>
      <c r="O489" s="4"/>
      <c r="P489" s="4">
        <v>9.6199999999999992</v>
      </c>
      <c r="Q489" s="4"/>
      <c r="R489" s="1"/>
      <c r="S489" s="1"/>
      <c r="T489" s="1"/>
      <c r="AM489" s="15" t="e">
        <v>#N/A</v>
      </c>
      <c r="AN489" t="e">
        <v>#N/A</v>
      </c>
      <c r="AO489" t="e">
        <v>#N/A</v>
      </c>
    </row>
    <row r="490" spans="1:41" x14ac:dyDescent="0.25">
      <c r="A490" s="2">
        <v>30224</v>
      </c>
      <c r="B490" s="4"/>
      <c r="C490" s="4"/>
      <c r="D490" s="4">
        <v>10.8</v>
      </c>
      <c r="E490" s="4"/>
      <c r="F490" s="4"/>
      <c r="G490" s="4"/>
      <c r="H490" s="4"/>
      <c r="I490" s="4">
        <v>-9</v>
      </c>
      <c r="J490" s="4"/>
      <c r="K490" s="4"/>
      <c r="L490" s="4"/>
      <c r="M490" s="4"/>
      <c r="N490" s="4"/>
      <c r="O490" s="4"/>
      <c r="P490" s="4">
        <v>10.119999999999999</v>
      </c>
      <c r="Q490" s="4"/>
      <c r="R490" s="1"/>
      <c r="S490" s="1"/>
      <c r="T490" s="1"/>
      <c r="AM490" s="15" t="e">
        <v>#N/A</v>
      </c>
      <c r="AN490" t="e">
        <v>#N/A</v>
      </c>
      <c r="AO490" t="e">
        <v>#N/A</v>
      </c>
    </row>
    <row r="491" spans="1:41" x14ac:dyDescent="0.25">
      <c r="A491" s="2">
        <v>30194</v>
      </c>
      <c r="B491" s="4"/>
      <c r="C491" s="4"/>
      <c r="D491" s="4">
        <v>10.7</v>
      </c>
      <c r="E491" s="4"/>
      <c r="F491" s="4"/>
      <c r="G491" s="4"/>
      <c r="H491" s="4"/>
      <c r="I491" s="4">
        <v>-7</v>
      </c>
      <c r="J491" s="4"/>
      <c r="K491" s="4"/>
      <c r="L491" s="4"/>
      <c r="M491" s="4"/>
      <c r="N491" s="4"/>
      <c r="O491" s="4"/>
      <c r="P491" s="4">
        <v>10.62</v>
      </c>
      <c r="Q491" s="4"/>
      <c r="R491" s="1"/>
      <c r="S491" s="1"/>
      <c r="T491" s="1"/>
      <c r="AM491" s="15" t="e">
        <v>#N/A</v>
      </c>
      <c r="AN491" t="e">
        <v>#N/A</v>
      </c>
      <c r="AO491" t="e">
        <v>#N/A</v>
      </c>
    </row>
    <row r="492" spans="1:41" x14ac:dyDescent="0.25">
      <c r="A492" s="2">
        <v>30163</v>
      </c>
      <c r="B492" s="4"/>
      <c r="C492" s="4"/>
      <c r="D492" s="4">
        <v>10.6</v>
      </c>
      <c r="E492" s="4"/>
      <c r="F492" s="4"/>
      <c r="G492" s="4"/>
      <c r="H492" s="4"/>
      <c r="I492" s="4">
        <v>-8</v>
      </c>
      <c r="J492" s="4"/>
      <c r="K492" s="4"/>
      <c r="L492" s="4"/>
      <c r="M492" s="4"/>
      <c r="N492" s="4"/>
      <c r="O492" s="4"/>
      <c r="P492" s="4">
        <v>11.62</v>
      </c>
      <c r="Q492" s="4"/>
      <c r="R492" s="1"/>
      <c r="S492" s="1"/>
      <c r="T492" s="1"/>
      <c r="AM492" s="15" t="e">
        <v>#N/A</v>
      </c>
      <c r="AN492" t="e">
        <v>#N/A</v>
      </c>
      <c r="AO492" t="e">
        <v>#N/A</v>
      </c>
    </row>
    <row r="493" spans="1:41" x14ac:dyDescent="0.25">
      <c r="A493" s="2">
        <v>30132</v>
      </c>
      <c r="B493" s="4"/>
      <c r="C493" s="4"/>
      <c r="D493" s="4">
        <v>10.6</v>
      </c>
      <c r="E493" s="4"/>
      <c r="F493" s="4"/>
      <c r="G493" s="4"/>
      <c r="H493" s="4"/>
      <c r="I493" s="4">
        <v>-3</v>
      </c>
      <c r="J493" s="4"/>
      <c r="K493" s="4"/>
      <c r="L493" s="4"/>
      <c r="M493" s="4"/>
      <c r="N493" s="4"/>
      <c r="O493" s="4"/>
      <c r="P493" s="4">
        <v>12.62</v>
      </c>
      <c r="Q493" s="4"/>
      <c r="R493" s="1"/>
      <c r="S493" s="1"/>
      <c r="T493" s="1"/>
      <c r="AM493" s="15" t="e">
        <v>#N/A</v>
      </c>
      <c r="AN493" t="e">
        <v>#N/A</v>
      </c>
      <c r="AO493" t="e">
        <v>#N/A</v>
      </c>
    </row>
    <row r="494" spans="1:41" x14ac:dyDescent="0.25">
      <c r="A494" s="2">
        <v>30102</v>
      </c>
      <c r="B494" s="4"/>
      <c r="C494" s="4"/>
      <c r="D494" s="4">
        <v>10.5</v>
      </c>
      <c r="E494" s="4"/>
      <c r="F494" s="4"/>
      <c r="G494" s="4"/>
      <c r="H494" s="4"/>
      <c r="I494" s="4">
        <v>-5</v>
      </c>
      <c r="J494" s="4"/>
      <c r="K494" s="4"/>
      <c r="L494" s="4"/>
      <c r="M494" s="4"/>
      <c r="N494" s="4"/>
      <c r="O494" s="4"/>
      <c r="P494" s="4">
        <v>13.12</v>
      </c>
      <c r="Q494" s="4"/>
      <c r="R494" s="1"/>
      <c r="S494" s="1"/>
      <c r="T494" s="1"/>
      <c r="AM494" s="15" t="e">
        <v>#N/A</v>
      </c>
      <c r="AN494" t="e">
        <v>#N/A</v>
      </c>
      <c r="AO494" t="e">
        <v>#N/A</v>
      </c>
    </row>
    <row r="495" spans="1:41" x14ac:dyDescent="0.25">
      <c r="A495" s="2">
        <v>30071</v>
      </c>
      <c r="B495" s="4"/>
      <c r="C495" s="4"/>
      <c r="D495" s="4">
        <v>10.5</v>
      </c>
      <c r="E495" s="4"/>
      <c r="F495" s="4"/>
      <c r="G495" s="4"/>
      <c r="H495" s="4"/>
      <c r="I495" s="4">
        <v>-14</v>
      </c>
      <c r="J495" s="4"/>
      <c r="K495" s="4"/>
      <c r="L495" s="4"/>
      <c r="M495" s="4"/>
      <c r="N495" s="4"/>
      <c r="O495" s="4"/>
      <c r="P495" s="4">
        <v>13.12</v>
      </c>
      <c r="Q495" s="4"/>
      <c r="R495" s="1"/>
      <c r="S495" s="1"/>
      <c r="T495" s="1"/>
      <c r="AM495" s="15" t="e">
        <v>#N/A</v>
      </c>
      <c r="AN495" t="e">
        <v>#N/A</v>
      </c>
      <c r="AO495" t="e">
        <v>#N/A</v>
      </c>
    </row>
    <row r="496" spans="1:41" x14ac:dyDescent="0.25">
      <c r="A496" s="2">
        <v>30041</v>
      </c>
      <c r="B496" s="4"/>
      <c r="C496" s="4"/>
      <c r="D496" s="4">
        <v>10.4</v>
      </c>
      <c r="E496" s="4"/>
      <c r="F496" s="4"/>
      <c r="G496" s="4"/>
      <c r="H496" s="4"/>
      <c r="I496" s="4">
        <v>-18</v>
      </c>
      <c r="J496" s="4"/>
      <c r="K496" s="4"/>
      <c r="L496" s="4"/>
      <c r="M496" s="4"/>
      <c r="N496" s="4"/>
      <c r="O496" s="4"/>
      <c r="P496" s="4">
        <v>13.25</v>
      </c>
      <c r="Q496" s="4"/>
      <c r="R496" s="1"/>
      <c r="S496" s="1"/>
      <c r="T496" s="1"/>
      <c r="AM496" s="15" t="e">
        <v>#N/A</v>
      </c>
      <c r="AN496" t="e">
        <v>#N/A</v>
      </c>
      <c r="AO496" t="e">
        <v>#N/A</v>
      </c>
    </row>
    <row r="497" spans="1:41" x14ac:dyDescent="0.25">
      <c r="A497" s="2">
        <v>30010</v>
      </c>
      <c r="B497" s="4"/>
      <c r="C497" s="4"/>
      <c r="D497" s="4">
        <v>10.4</v>
      </c>
      <c r="E497" s="4"/>
      <c r="F497" s="4"/>
      <c r="G497" s="4"/>
      <c r="H497" s="4"/>
      <c r="I497" s="4">
        <v>-22</v>
      </c>
      <c r="J497" s="4"/>
      <c r="K497" s="4"/>
      <c r="L497" s="4"/>
      <c r="M497" s="4"/>
      <c r="N497" s="4"/>
      <c r="O497" s="4"/>
      <c r="P497" s="4">
        <v>13.62</v>
      </c>
      <c r="Q497" s="4"/>
      <c r="R497" s="1"/>
      <c r="S497" s="1"/>
      <c r="T497" s="1"/>
      <c r="AM497" s="15" t="e">
        <v>#N/A</v>
      </c>
      <c r="AN497" t="e">
        <v>#N/A</v>
      </c>
      <c r="AO497" t="e">
        <v>#N/A</v>
      </c>
    </row>
    <row r="498" spans="1:41" x14ac:dyDescent="0.25">
      <c r="A498" s="2">
        <v>29982</v>
      </c>
      <c r="B498" s="4"/>
      <c r="C498" s="4"/>
      <c r="D498" s="4">
        <v>10.3</v>
      </c>
      <c r="E498" s="4"/>
      <c r="F498" s="4"/>
      <c r="G498" s="4"/>
      <c r="H498" s="4"/>
      <c r="I498" s="4">
        <v>-19</v>
      </c>
      <c r="J498" s="4"/>
      <c r="K498" s="4"/>
      <c r="L498" s="4"/>
      <c r="M498" s="4"/>
      <c r="N498" s="4"/>
      <c r="O498" s="4"/>
      <c r="P498" s="4">
        <v>13.88</v>
      </c>
      <c r="Q498" s="4"/>
      <c r="R498" s="1"/>
      <c r="S498" s="1"/>
      <c r="T498" s="1"/>
      <c r="AM498" s="15" t="e">
        <v>#N/A</v>
      </c>
      <c r="AN498" t="e">
        <v>#N/A</v>
      </c>
      <c r="AO498" t="e">
        <v>#N/A</v>
      </c>
    </row>
    <row r="499" spans="1:41" x14ac:dyDescent="0.25">
      <c r="A499" s="2">
        <v>29951</v>
      </c>
      <c r="B499" s="4"/>
      <c r="C499" s="4"/>
      <c r="D499" s="4">
        <v>10.199999999999999</v>
      </c>
      <c r="E499" s="4"/>
      <c r="F499" s="4"/>
      <c r="G499" s="4"/>
      <c r="H499" s="4"/>
      <c r="I499" s="4">
        <v>-26</v>
      </c>
      <c r="J499" s="4"/>
      <c r="K499" s="4"/>
      <c r="L499" s="4"/>
      <c r="M499" s="4"/>
      <c r="N499" s="4"/>
      <c r="O499" s="4"/>
      <c r="P499" s="4">
        <v>14.38</v>
      </c>
      <c r="Q499" s="4"/>
      <c r="R499" s="1"/>
      <c r="S499" s="1"/>
      <c r="T499" s="1"/>
      <c r="AM499" s="15" t="e">
        <v>#N/A</v>
      </c>
      <c r="AN499" t="e">
        <v>#N/A</v>
      </c>
      <c r="AO499" t="e">
        <v>#N/A</v>
      </c>
    </row>
    <row r="500" spans="1:41" x14ac:dyDescent="0.25">
      <c r="A500" s="2">
        <v>29920</v>
      </c>
      <c r="B500" s="4"/>
      <c r="C500" s="4"/>
      <c r="D500" s="4">
        <v>10.1</v>
      </c>
      <c r="E500" s="4"/>
      <c r="F500" s="4"/>
      <c r="G500" s="4"/>
      <c r="H500" s="4"/>
      <c r="I500" s="4">
        <v>-22</v>
      </c>
      <c r="J500" s="4"/>
      <c r="K500" s="4"/>
      <c r="L500" s="4"/>
      <c r="M500" s="4"/>
      <c r="N500" s="4"/>
      <c r="O500" s="4"/>
      <c r="P500" s="4">
        <v>14.56</v>
      </c>
      <c r="Q500" s="4"/>
      <c r="R500" s="1"/>
      <c r="S500" s="1"/>
      <c r="T500" s="1"/>
      <c r="AM500" s="15" t="e">
        <v>#N/A</v>
      </c>
      <c r="AN500" t="e">
        <v>#N/A</v>
      </c>
      <c r="AO500" t="e">
        <v>#N/A</v>
      </c>
    </row>
    <row r="501" spans="1:41" x14ac:dyDescent="0.25">
      <c r="A501" s="2">
        <v>29890</v>
      </c>
      <c r="B501" s="4"/>
      <c r="C501" s="4"/>
      <c r="D501" s="4">
        <v>10</v>
      </c>
      <c r="E501" s="4"/>
      <c r="F501" s="4"/>
      <c r="G501" s="4"/>
      <c r="H501" s="4"/>
      <c r="I501" s="4">
        <v>-15</v>
      </c>
      <c r="J501" s="4"/>
      <c r="K501" s="4"/>
      <c r="L501" s="4"/>
      <c r="M501" s="4"/>
      <c r="N501" s="4"/>
      <c r="O501" s="4"/>
      <c r="P501" s="4">
        <v>15.12</v>
      </c>
      <c r="Q501" s="4"/>
      <c r="R501" s="1"/>
      <c r="S501" s="1"/>
      <c r="T501" s="1"/>
      <c r="AM501" s="15" t="e">
        <v>#N/A</v>
      </c>
      <c r="AN501" t="e">
        <v>#N/A</v>
      </c>
      <c r="AO501" t="e">
        <v>#N/A</v>
      </c>
    </row>
    <row r="502" spans="1:41" x14ac:dyDescent="0.25">
      <c r="A502" s="2">
        <v>29859</v>
      </c>
      <c r="B502" s="4"/>
      <c r="C502" s="4"/>
      <c r="D502" s="4">
        <v>9.9</v>
      </c>
      <c r="E502" s="4"/>
      <c r="F502" s="4"/>
      <c r="G502" s="4"/>
      <c r="H502" s="4"/>
      <c r="I502" s="4">
        <v>-14</v>
      </c>
      <c r="J502" s="4"/>
      <c r="K502" s="4"/>
      <c r="L502" s="4"/>
      <c r="M502" s="4"/>
      <c r="N502" s="4"/>
      <c r="O502" s="4"/>
      <c r="P502" s="4">
        <v>14</v>
      </c>
      <c r="Q502" s="4"/>
      <c r="R502" s="1"/>
      <c r="S502" s="1"/>
      <c r="T502" s="1"/>
      <c r="AM502" s="15" t="e">
        <v>#N/A</v>
      </c>
      <c r="AN502" t="e">
        <v>#N/A</v>
      </c>
      <c r="AO502" t="e">
        <v>#N/A</v>
      </c>
    </row>
    <row r="503" spans="1:41" x14ac:dyDescent="0.25">
      <c r="A503" s="2">
        <v>29829</v>
      </c>
      <c r="B503" s="4"/>
      <c r="C503" s="4"/>
      <c r="D503" s="4">
        <v>9.8000000000000007</v>
      </c>
      <c r="E503" s="4"/>
      <c r="F503" s="4"/>
      <c r="G503" s="4"/>
      <c r="H503" s="4"/>
      <c r="I503" s="4">
        <v>-14</v>
      </c>
      <c r="J503" s="4"/>
      <c r="K503" s="4"/>
      <c r="L503" s="4"/>
      <c r="M503" s="4"/>
      <c r="N503" s="4"/>
      <c r="O503" s="4"/>
      <c r="P503" s="4">
        <v>12.69</v>
      </c>
      <c r="Q503" s="4"/>
      <c r="R503" s="1"/>
      <c r="S503" s="1"/>
      <c r="T503" s="1"/>
      <c r="AM503" s="15" t="e">
        <v>#N/A</v>
      </c>
      <c r="AN503" t="e">
        <v>#N/A</v>
      </c>
      <c r="AO503" t="e">
        <v>#N/A</v>
      </c>
    </row>
    <row r="504" spans="1:41" x14ac:dyDescent="0.25">
      <c r="A504" s="2">
        <v>29798</v>
      </c>
      <c r="B504" s="4"/>
      <c r="C504" s="4"/>
      <c r="D504" s="4">
        <v>9.6999999999999993</v>
      </c>
      <c r="E504" s="4"/>
      <c r="F504" s="4"/>
      <c r="G504" s="4"/>
      <c r="H504" s="4"/>
      <c r="I504" s="4">
        <v>-14</v>
      </c>
      <c r="J504" s="4"/>
      <c r="K504" s="4"/>
      <c r="L504" s="4"/>
      <c r="M504" s="4"/>
      <c r="N504" s="4"/>
      <c r="O504" s="4"/>
      <c r="P504" s="4">
        <v>12</v>
      </c>
      <c r="Q504" s="4"/>
      <c r="R504" s="1"/>
      <c r="S504" s="1"/>
      <c r="T504" s="1"/>
      <c r="AM504" s="15" t="e">
        <v>#N/A</v>
      </c>
      <c r="AN504" t="e">
        <v>#N/A</v>
      </c>
      <c r="AO504" t="e">
        <v>#N/A</v>
      </c>
    </row>
    <row r="505" spans="1:41" x14ac:dyDescent="0.25">
      <c r="A505" s="2">
        <v>29767</v>
      </c>
      <c r="B505" s="4"/>
      <c r="C505" s="4"/>
      <c r="D505" s="4">
        <v>9.6</v>
      </c>
      <c r="E505" s="4"/>
      <c r="F505" s="4"/>
      <c r="G505" s="4"/>
      <c r="H505" s="4"/>
      <c r="I505" s="4">
        <v>-14</v>
      </c>
      <c r="J505" s="4"/>
      <c r="K505" s="4"/>
      <c r="L505" s="4"/>
      <c r="M505" s="4"/>
      <c r="N505" s="4"/>
      <c r="O505" s="4"/>
      <c r="P505" s="4">
        <v>12</v>
      </c>
      <c r="Q505" s="4"/>
      <c r="R505" s="1"/>
      <c r="S505" s="1"/>
      <c r="T505" s="1"/>
      <c r="AM505" s="15" t="e">
        <v>#N/A</v>
      </c>
      <c r="AN505" t="e">
        <v>#N/A</v>
      </c>
      <c r="AO505" t="e">
        <v>#N/A</v>
      </c>
    </row>
    <row r="506" spans="1:41" x14ac:dyDescent="0.25">
      <c r="A506" s="2">
        <v>29737</v>
      </c>
      <c r="B506" s="4"/>
      <c r="C506" s="4"/>
      <c r="D506" s="4">
        <v>9.4</v>
      </c>
      <c r="E506" s="4"/>
      <c r="F506" s="4"/>
      <c r="G506" s="4"/>
      <c r="H506" s="4"/>
      <c r="I506" s="4">
        <v>-15</v>
      </c>
      <c r="J506" s="4"/>
      <c r="K506" s="4"/>
      <c r="L506" s="4"/>
      <c r="M506" s="4"/>
      <c r="N506" s="4"/>
      <c r="O506" s="4"/>
      <c r="P506" s="4">
        <v>12</v>
      </c>
      <c r="Q506" s="4"/>
      <c r="R506" s="1"/>
      <c r="S506" s="1"/>
      <c r="T506" s="1"/>
      <c r="AM506" s="15" t="e">
        <v>#N/A</v>
      </c>
      <c r="AN506" t="e">
        <v>#N/A</v>
      </c>
      <c r="AO506" t="e">
        <v>#N/A</v>
      </c>
    </row>
    <row r="507" spans="1:41" x14ac:dyDescent="0.25">
      <c r="A507" s="2">
        <v>29706</v>
      </c>
      <c r="B507" s="4"/>
      <c r="C507" s="4"/>
      <c r="D507" s="4">
        <v>9.1</v>
      </c>
      <c r="E507" s="4"/>
      <c r="F507" s="4"/>
      <c r="G507" s="4"/>
      <c r="H507" s="4"/>
      <c r="I507" s="4">
        <v>-16</v>
      </c>
      <c r="J507" s="4"/>
      <c r="K507" s="4"/>
      <c r="L507" s="4"/>
      <c r="M507" s="4"/>
      <c r="N507" s="4"/>
      <c r="O507" s="4"/>
      <c r="P507" s="4">
        <v>12</v>
      </c>
      <c r="Q507" s="4"/>
      <c r="R507" s="1"/>
      <c r="S507" s="1"/>
      <c r="T507" s="1"/>
      <c r="AM507" s="15" t="e">
        <v>#N/A</v>
      </c>
      <c r="AN507" t="e">
        <v>#N/A</v>
      </c>
      <c r="AO507" t="e">
        <v>#N/A</v>
      </c>
    </row>
    <row r="508" spans="1:41" x14ac:dyDescent="0.25">
      <c r="A508" s="2">
        <v>29676</v>
      </c>
      <c r="B508" s="4"/>
      <c r="C508" s="4"/>
      <c r="D508" s="4">
        <v>8.9</v>
      </c>
      <c r="E508" s="4"/>
      <c r="F508" s="4"/>
      <c r="G508" s="4"/>
      <c r="H508" s="4"/>
      <c r="I508" s="4">
        <v>-17</v>
      </c>
      <c r="J508" s="4"/>
      <c r="K508" s="4"/>
      <c r="L508" s="4"/>
      <c r="M508" s="4"/>
      <c r="N508" s="4"/>
      <c r="O508" s="4"/>
      <c r="P508" s="4">
        <v>12</v>
      </c>
      <c r="Q508" s="4"/>
      <c r="R508" s="1"/>
      <c r="S508" s="1"/>
      <c r="T508" s="1"/>
      <c r="AM508" s="15" t="e">
        <v>#N/A</v>
      </c>
      <c r="AN508" t="e">
        <v>#N/A</v>
      </c>
      <c r="AO508" t="e">
        <v>#N/A</v>
      </c>
    </row>
    <row r="509" spans="1:41" x14ac:dyDescent="0.25">
      <c r="A509" s="2">
        <v>29645</v>
      </c>
      <c r="B509" s="4"/>
      <c r="C509" s="4"/>
      <c r="D509" s="4">
        <v>8.6</v>
      </c>
      <c r="E509" s="4"/>
      <c r="F509" s="4"/>
      <c r="G509" s="4"/>
      <c r="H509" s="4"/>
      <c r="I509" s="4">
        <v>-18</v>
      </c>
      <c r="J509" s="4"/>
      <c r="K509" s="4"/>
      <c r="L509" s="4"/>
      <c r="M509" s="4"/>
      <c r="N509" s="4"/>
      <c r="O509" s="4"/>
      <c r="P509" s="4">
        <v>14</v>
      </c>
      <c r="Q509" s="4"/>
      <c r="R509" s="1"/>
      <c r="S509" s="1"/>
      <c r="T509" s="1"/>
      <c r="AM509" s="15" t="e">
        <v>#N/A</v>
      </c>
      <c r="AN509" t="e">
        <v>#N/A</v>
      </c>
      <c r="AO509" t="e">
        <v>#N/A</v>
      </c>
    </row>
    <row r="510" spans="1:41" x14ac:dyDescent="0.25">
      <c r="A510" s="2">
        <v>29617</v>
      </c>
      <c r="B510" s="4"/>
      <c r="C510" s="4"/>
      <c r="D510" s="4">
        <v>8.3000000000000007</v>
      </c>
      <c r="E510" s="4"/>
      <c r="F510" s="4"/>
      <c r="G510" s="4"/>
      <c r="H510" s="4"/>
      <c r="I510" s="4">
        <v>-18</v>
      </c>
      <c r="J510" s="4"/>
      <c r="K510" s="4"/>
      <c r="L510" s="4"/>
      <c r="M510" s="4"/>
      <c r="N510" s="4"/>
      <c r="O510" s="4"/>
      <c r="P510" s="4">
        <v>14</v>
      </c>
      <c r="Q510" s="4"/>
      <c r="R510" s="1"/>
      <c r="S510" s="1"/>
      <c r="T510" s="1"/>
      <c r="AM510" s="15" t="e">
        <v>#N/A</v>
      </c>
      <c r="AN510" t="e">
        <v>#N/A</v>
      </c>
      <c r="AO510" t="e">
        <v>#N/A</v>
      </c>
    </row>
    <row r="511" spans="1:41" x14ac:dyDescent="0.25">
      <c r="A511" s="2">
        <v>29586</v>
      </c>
      <c r="B511" s="4"/>
      <c r="C511" s="4"/>
      <c r="D511" s="4">
        <v>8</v>
      </c>
      <c r="E511" s="4"/>
      <c r="F511" s="4"/>
      <c r="G511" s="4"/>
      <c r="H511" s="4"/>
      <c r="I511" s="4">
        <v>-19</v>
      </c>
      <c r="J511" s="4"/>
      <c r="K511" s="4"/>
      <c r="L511" s="4"/>
      <c r="M511" s="4"/>
      <c r="N511" s="4"/>
      <c r="O511" s="4"/>
      <c r="P511" s="4">
        <v>14</v>
      </c>
      <c r="Q511" s="4"/>
      <c r="R511" s="1"/>
      <c r="S511" s="1"/>
      <c r="T511" s="1"/>
      <c r="AM511" s="15" t="e">
        <v>#N/A</v>
      </c>
      <c r="AN511" t="e">
        <v>#N/A</v>
      </c>
      <c r="AO511" t="e">
        <v>#N/A</v>
      </c>
    </row>
    <row r="512" spans="1:41" x14ac:dyDescent="0.25">
      <c r="A512" s="2">
        <v>29555</v>
      </c>
      <c r="B512" s="4"/>
      <c r="C512" s="4"/>
      <c r="D512" s="4">
        <v>7.7</v>
      </c>
      <c r="E512" s="4"/>
      <c r="F512" s="4"/>
      <c r="G512" s="4"/>
      <c r="H512" s="4"/>
      <c r="I512" s="4">
        <v>-18</v>
      </c>
      <c r="J512" s="4"/>
      <c r="K512" s="4"/>
      <c r="L512" s="4"/>
      <c r="M512" s="4"/>
      <c r="N512" s="4"/>
      <c r="O512" s="4"/>
      <c r="P512" s="4">
        <v>14</v>
      </c>
      <c r="Q512" s="4"/>
      <c r="R512" s="1"/>
      <c r="S512" s="1"/>
      <c r="T512" s="1"/>
      <c r="AM512" s="15" t="e">
        <v>#N/A</v>
      </c>
      <c r="AN512" t="e">
        <v>#N/A</v>
      </c>
      <c r="AO512" t="e">
        <v>#N/A</v>
      </c>
    </row>
  </sheetData>
  <mergeCells count="4">
    <mergeCell ref="U1:W18"/>
    <mergeCell ref="AU1:AV15"/>
    <mergeCell ref="AB1:AC18"/>
    <mergeCell ref="AE5:AJ5"/>
  </mergeCells>
  <dataValidations count="6">
    <dataValidation type="list" allowBlank="1" showInputMessage="1" showErrorMessage="1" sqref="AF2:AF3">
      <formula1>$A$2:$A$512</formula1>
    </dataValidation>
    <dataValidation type="list" allowBlank="1" showInputMessage="1" showErrorMessage="1" sqref="AI2:AI3">
      <formula1>$B$1:$Q$1</formula1>
    </dataValidation>
    <dataValidation type="list" allowBlank="1" showInputMessage="1" showErrorMessage="1" sqref="AY2">
      <formula1>B1:Q1</formula1>
    </dataValidation>
    <dataValidation type="list" allowBlank="1" showInputMessage="1" showErrorMessage="1" sqref="AZ2">
      <formula1>Y1:Z1</formula1>
    </dataValidation>
    <dataValidation type="list" allowBlank="1" showInputMessage="1" showErrorMessage="1" sqref="BC2">
      <formula1>A7:A282</formula1>
    </dataValidation>
    <dataValidation type="list" allowBlank="1" showInputMessage="1" showErrorMessage="1" sqref="BC3">
      <formula1>A7:A282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17"/>
  <sheetViews>
    <sheetView showZeros="0" workbookViewId="0">
      <selection activeCell="AS2" sqref="AS2"/>
    </sheetView>
  </sheetViews>
  <sheetFormatPr defaultRowHeight="15" x14ac:dyDescent="0.25"/>
  <cols>
    <col min="1" max="1" width="10.7109375" style="15" bestFit="1" customWidth="1"/>
    <col min="3" max="3" width="13.85546875" customWidth="1"/>
    <col min="13" max="13" width="12.5703125" customWidth="1"/>
    <col min="14" max="14" width="10.7109375" style="30" bestFit="1" customWidth="1"/>
    <col min="15" max="22" width="9.140625" style="29"/>
    <col min="23" max="24" width="9.140625" style="41"/>
    <col min="25" max="25" width="22.5703125" style="29" customWidth="1"/>
    <col min="26" max="26" width="9.140625" style="29"/>
    <col min="27" max="27" width="9.140625" style="37"/>
    <col min="28" max="28" width="9.140625" style="38"/>
    <col min="32" max="32" width="10.7109375" bestFit="1" customWidth="1"/>
    <col min="34" max="34" width="12" customWidth="1"/>
    <col min="38" max="38" width="9.7109375" style="15" bestFit="1" customWidth="1"/>
    <col min="42" max="43" width="9.140625" style="39"/>
    <col min="45" max="45" width="16.5703125" customWidth="1"/>
    <col min="46" max="46" width="10.85546875" customWidth="1"/>
    <col min="49" max="49" width="10.7109375" style="30" bestFit="1" customWidth="1"/>
    <col min="51" max="51" width="10.7109375" style="30" bestFit="1" customWidth="1"/>
    <col min="52" max="52" width="15.140625" customWidth="1"/>
  </cols>
  <sheetData>
    <row r="1" spans="1:53" ht="15.75" customHeight="1" thickBot="1" x14ac:dyDescent="0.3">
      <c r="A1" s="15" t="s">
        <v>45</v>
      </c>
      <c r="B1" t="s">
        <v>53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2</v>
      </c>
      <c r="I1" t="s">
        <v>15</v>
      </c>
      <c r="J1" t="s">
        <v>60</v>
      </c>
      <c r="K1" t="s">
        <v>61</v>
      </c>
      <c r="L1" t="s">
        <v>62</v>
      </c>
      <c r="M1" s="31" t="s">
        <v>79</v>
      </c>
      <c r="N1" s="30" t="s">
        <v>52</v>
      </c>
      <c r="O1" s="29" t="s">
        <v>63</v>
      </c>
      <c r="P1" s="29" t="s">
        <v>64</v>
      </c>
      <c r="W1" s="54" t="s">
        <v>83</v>
      </c>
      <c r="X1" s="54"/>
      <c r="Y1" s="22" t="s">
        <v>70</v>
      </c>
      <c r="Z1" s="22" t="s">
        <v>71</v>
      </c>
      <c r="AA1" s="52" t="s">
        <v>77</v>
      </c>
      <c r="AB1" s="52"/>
      <c r="AC1" s="29"/>
      <c r="AD1" s="29"/>
      <c r="AE1" s="35" t="s">
        <v>81</v>
      </c>
      <c r="AF1" s="35"/>
      <c r="AH1" s="34" t="s">
        <v>67</v>
      </c>
      <c r="AI1" s="34"/>
      <c r="AL1" s="47" t="s">
        <v>66</v>
      </c>
      <c r="AM1" s="43" t="str">
        <f>AI2</f>
        <v>GDP Flash Estimate MM</v>
      </c>
      <c r="AN1" s="43" t="str">
        <f>AI3</f>
        <v>Unemployment Rate</v>
      </c>
      <c r="AP1" s="54" t="s">
        <v>84</v>
      </c>
      <c r="AQ1" s="54"/>
      <c r="AS1" s="34" t="s">
        <v>76</v>
      </c>
      <c r="AT1" s="35" t="s">
        <v>90</v>
      </c>
      <c r="AU1" s="29"/>
      <c r="AV1" s="35" t="s">
        <v>75</v>
      </c>
      <c r="AY1" s="30" t="s">
        <v>85</v>
      </c>
      <c r="AZ1" t="str">
        <f>AS2</f>
        <v>GDP Flash Estimate MM</v>
      </c>
      <c r="BA1" t="str">
        <f>AT2</f>
        <v>libor rate</v>
      </c>
    </row>
    <row r="2" spans="1:53" ht="16.5" customHeight="1" thickTop="1" thickBot="1" x14ac:dyDescent="0.3">
      <c r="A2" s="15">
        <v>45077</v>
      </c>
      <c r="B2" t="s">
        <v>54</v>
      </c>
      <c r="C2" t="s">
        <v>54</v>
      </c>
      <c r="D2" t="s">
        <v>54</v>
      </c>
      <c r="E2" t="s">
        <v>54</v>
      </c>
      <c r="F2" t="s">
        <v>54</v>
      </c>
      <c r="G2" t="s">
        <v>54</v>
      </c>
      <c r="H2" t="s">
        <v>54</v>
      </c>
      <c r="I2" t="s">
        <v>54</v>
      </c>
      <c r="J2" t="s">
        <v>54</v>
      </c>
      <c r="K2" t="s">
        <v>54</v>
      </c>
      <c r="L2" t="s">
        <v>54</v>
      </c>
      <c r="M2" s="31" t="s">
        <v>72</v>
      </c>
      <c r="N2" s="30" t="s">
        <v>45</v>
      </c>
      <c r="O2" s="29" t="s">
        <v>54</v>
      </c>
      <c r="P2" s="29" t="s">
        <v>54</v>
      </c>
      <c r="W2" s="54"/>
      <c r="X2" s="54"/>
      <c r="Y2" s="29" t="s">
        <v>72</v>
      </c>
      <c r="Z2" s="29" t="s">
        <v>72</v>
      </c>
      <c r="AA2" s="52"/>
      <c r="AB2" s="52"/>
      <c r="AC2" s="29"/>
      <c r="AD2" s="29"/>
      <c r="AE2" s="35" t="s">
        <v>41</v>
      </c>
      <c r="AF2" s="15">
        <v>43373</v>
      </c>
      <c r="AH2" s="34" t="s">
        <v>68</v>
      </c>
      <c r="AI2" t="s">
        <v>79</v>
      </c>
      <c r="AL2" s="15">
        <f t="array" ref="AL2:AL512">INDEX(A2:A512,MATCH(AF2,A2:A512,0)):INDEX(A2:A512,MATCH(AF3,A2:A512,0))</f>
        <v>44469</v>
      </c>
      <c r="AM2">
        <f t="array" ref="AM2:AM512">INDEX(A2:Q512,MATCH(AF2,A2:A512,0),MATCH(AI2,B1:Q1,0)+1):INDEX(A2:Q512,MATCH(AF3,A2:A512,0),MATCH(AI2,B1:Q1,0)+1)</f>
        <v>2.1347826086956445</v>
      </c>
      <c r="AN2">
        <f t="array" ref="AN2:AN512">INDEX(A2:Q512,MATCH(AF2,A2:A512,0),MATCH(AI3,B1:Q1,0)+1):INDEX(A2:Q512,MATCH(AF3,A2:A512,0),MATCH(AI3,B1:Q1,0)+1)</f>
        <v>7.3</v>
      </c>
      <c r="AP2" s="54"/>
      <c r="AQ2" s="54"/>
      <c r="AS2" t="s">
        <v>79</v>
      </c>
      <c r="AT2" t="s">
        <v>71</v>
      </c>
      <c r="AV2" s="45" t="s">
        <v>41</v>
      </c>
      <c r="AW2" s="30">
        <v>40237</v>
      </c>
      <c r="AY2" s="30">
        <f t="array" ref="AY2:AY289">INDEX(A2:A282,MATCH(AW2,A2:A282,0)):INDEX(A2:A282,MATCH(AW3,A2:A282,0))</f>
        <v>42369</v>
      </c>
      <c r="AZ2">
        <f t="array" ref="AZ2:AZ289">INDEX(A2:Z512,MATCH(AW2,A2:A512,0),MATCH(AS2,B1:Z1,0)+1):INDEX(A2:Z512,MATCH(AW3,A2:A512,0),MATCH(AS2,B1:Z1,0)+1)</f>
        <v>0.3</v>
      </c>
      <c r="BA2">
        <f t="array" ref="BA2:BA289">INDEX(A2:Z512,MATCH(AW2,A2:A512,0),MATCH(AT2,B1:Z1,0)+1):INDEX(A2:Z512,MATCH(AW3,A2:A512,0),MATCH(AT2,B1:Z1,0)+1)</f>
        <v>0.61967272727274292</v>
      </c>
    </row>
    <row r="3" spans="1:53" ht="16.5" customHeight="1" thickTop="1" thickBot="1" x14ac:dyDescent="0.3">
      <c r="A3" s="15">
        <v>45046</v>
      </c>
      <c r="B3">
        <v>-17.399999999999999</v>
      </c>
      <c r="C3" t="s">
        <v>65</v>
      </c>
      <c r="D3" t="s">
        <v>65</v>
      </c>
      <c r="E3" t="s">
        <v>65</v>
      </c>
      <c r="F3" t="s">
        <v>65</v>
      </c>
      <c r="G3" t="s">
        <v>65</v>
      </c>
      <c r="H3" t="s">
        <v>65</v>
      </c>
      <c r="I3" t="s">
        <v>65</v>
      </c>
      <c r="J3">
        <v>3.25</v>
      </c>
      <c r="K3">
        <v>-9.4</v>
      </c>
      <c r="L3">
        <v>91.7</v>
      </c>
      <c r="M3" s="28">
        <v>0.1</v>
      </c>
      <c r="N3" s="30">
        <v>45016</v>
      </c>
      <c r="O3" s="29">
        <v>0.1</v>
      </c>
      <c r="P3" s="29">
        <v>1.3</v>
      </c>
      <c r="W3" s="54"/>
      <c r="X3" s="54"/>
      <c r="Y3" s="29" t="s">
        <v>72</v>
      </c>
      <c r="Z3" s="29" t="s">
        <v>72</v>
      </c>
      <c r="AA3" s="52"/>
      <c r="AB3" s="52"/>
      <c r="AC3" s="29"/>
      <c r="AD3" s="29"/>
      <c r="AE3" s="35" t="s">
        <v>42</v>
      </c>
      <c r="AF3" s="15">
        <v>44469</v>
      </c>
      <c r="AH3" s="34" t="s">
        <v>69</v>
      </c>
      <c r="AI3" t="s">
        <v>15</v>
      </c>
      <c r="AL3" s="15">
        <v>44439</v>
      </c>
      <c r="AM3">
        <v>2.0673913043478223</v>
      </c>
      <c r="AN3">
        <v>7.4</v>
      </c>
      <c r="AP3" s="54"/>
      <c r="AQ3" s="54"/>
      <c r="AV3" s="6" t="s">
        <v>42</v>
      </c>
      <c r="AW3" s="30">
        <v>42369</v>
      </c>
      <c r="AY3" s="30">
        <v>42338</v>
      </c>
      <c r="AZ3">
        <v>0.3</v>
      </c>
      <c r="BA3">
        <v>0.44337500000000318</v>
      </c>
    </row>
    <row r="4" spans="1:53" ht="16.5" customHeight="1" thickTop="1" thickBot="1" x14ac:dyDescent="0.3">
      <c r="A4" s="15">
        <v>45016</v>
      </c>
      <c r="B4">
        <v>-17.5</v>
      </c>
      <c r="C4">
        <v>54.1</v>
      </c>
      <c r="D4">
        <v>45.8</v>
      </c>
      <c r="E4">
        <v>56.2</v>
      </c>
      <c r="F4">
        <v>5.6</v>
      </c>
      <c r="G4">
        <v>7</v>
      </c>
      <c r="H4" t="s">
        <v>65</v>
      </c>
      <c r="I4" t="s">
        <v>65</v>
      </c>
      <c r="J4">
        <f>J3</f>
        <v>3.25</v>
      </c>
      <c r="K4">
        <v>6.4</v>
      </c>
      <c r="L4">
        <v>93.4</v>
      </c>
      <c r="M4" s="28">
        <v>0.1</v>
      </c>
      <c r="N4" s="30">
        <v>44926</v>
      </c>
      <c r="O4" s="29">
        <v>0.1</v>
      </c>
      <c r="P4" s="29">
        <v>1.9</v>
      </c>
      <c r="W4" s="54"/>
      <c r="X4" s="54"/>
      <c r="Y4" s="29" t="s">
        <v>72</v>
      </c>
      <c r="Z4" s="29" t="s">
        <v>72</v>
      </c>
      <c r="AA4" s="52"/>
      <c r="AB4" s="52"/>
      <c r="AL4" s="15">
        <v>44408</v>
      </c>
      <c r="AM4">
        <v>2</v>
      </c>
      <c r="AN4">
        <v>7.5</v>
      </c>
      <c r="AP4" s="54"/>
      <c r="AQ4" s="54"/>
      <c r="AS4" s="53" t="s">
        <v>91</v>
      </c>
      <c r="AT4" s="53"/>
      <c r="AU4" s="53"/>
      <c r="AV4" s="53"/>
      <c r="AW4" s="53"/>
      <c r="AY4" s="30">
        <v>42308</v>
      </c>
      <c r="AZ4">
        <v>0.3</v>
      </c>
      <c r="BA4">
        <v>0.38613636363638193</v>
      </c>
    </row>
    <row r="5" spans="1:53" ht="16.5" customHeight="1" thickTop="1" thickBot="1" x14ac:dyDescent="0.3">
      <c r="A5" s="15">
        <v>44985</v>
      </c>
      <c r="B5">
        <v>-19.2</v>
      </c>
      <c r="C5">
        <v>53.7</v>
      </c>
      <c r="D5">
        <v>47.3</v>
      </c>
      <c r="E5">
        <v>55</v>
      </c>
      <c r="F5">
        <v>5.7</v>
      </c>
      <c r="G5">
        <v>6.9</v>
      </c>
      <c r="H5">
        <v>-1.2</v>
      </c>
      <c r="I5">
        <v>6.5</v>
      </c>
      <c r="J5">
        <v>3</v>
      </c>
      <c r="K5">
        <v>10</v>
      </c>
      <c r="L5">
        <v>93.2</v>
      </c>
      <c r="M5" s="28">
        <v>0.1</v>
      </c>
      <c r="N5" s="30">
        <v>44834</v>
      </c>
      <c r="O5" s="29">
        <v>0.3</v>
      </c>
      <c r="P5" s="29">
        <v>2.1</v>
      </c>
      <c r="W5" s="54"/>
      <c r="X5" s="54"/>
      <c r="Y5" s="29" t="s">
        <v>72</v>
      </c>
      <c r="Z5" s="29" t="s">
        <v>72</v>
      </c>
      <c r="AA5" s="52"/>
      <c r="AB5" s="52"/>
      <c r="AI5" t="s">
        <v>63</v>
      </c>
      <c r="AL5" s="15">
        <v>44377</v>
      </c>
      <c r="AM5">
        <v>1.1428571428573377</v>
      </c>
      <c r="AN5">
        <v>7.7</v>
      </c>
      <c r="AP5" s="54"/>
      <c r="AQ5" s="54"/>
      <c r="AY5" s="30">
        <v>42277</v>
      </c>
      <c r="AZ5">
        <v>0.3</v>
      </c>
      <c r="BA5">
        <v>0.39430952380953954</v>
      </c>
    </row>
    <row r="6" spans="1:53" ht="16.5" customHeight="1" thickTop="1" thickBot="1" x14ac:dyDescent="0.3">
      <c r="A6" s="15">
        <v>44957</v>
      </c>
      <c r="B6">
        <v>-19</v>
      </c>
      <c r="C6">
        <v>52</v>
      </c>
      <c r="D6">
        <v>48.5</v>
      </c>
      <c r="E6">
        <v>52.7</v>
      </c>
      <c r="F6">
        <v>5.6</v>
      </c>
      <c r="G6">
        <v>8.5</v>
      </c>
      <c r="H6">
        <v>-0.2</v>
      </c>
      <c r="I6">
        <v>6.6</v>
      </c>
      <c r="J6">
        <v>2.5</v>
      </c>
      <c r="K6">
        <v>29.7</v>
      </c>
      <c r="L6">
        <v>91.1</v>
      </c>
      <c r="M6" s="28">
        <v>0.1</v>
      </c>
      <c r="N6" s="30">
        <v>44742</v>
      </c>
      <c r="O6" s="29">
        <v>0.6</v>
      </c>
      <c r="P6" s="29">
        <v>3.9</v>
      </c>
      <c r="W6" s="54"/>
      <c r="X6" s="54"/>
      <c r="Y6" s="29" t="s">
        <v>72</v>
      </c>
      <c r="Z6" s="29" t="s">
        <v>72</v>
      </c>
      <c r="AA6" s="52"/>
      <c r="AB6" s="52"/>
      <c r="AL6" s="15">
        <v>44347</v>
      </c>
      <c r="AM6">
        <v>0.25714285714298057</v>
      </c>
      <c r="AN6">
        <v>7.9</v>
      </c>
      <c r="AP6" s="54"/>
      <c r="AQ6" s="54"/>
      <c r="AY6" s="30">
        <v>42247</v>
      </c>
      <c r="AZ6">
        <v>0.3</v>
      </c>
      <c r="BA6">
        <v>0.36952380952379826</v>
      </c>
    </row>
    <row r="7" spans="1:53" ht="16.5" customHeight="1" thickTop="1" thickBot="1" x14ac:dyDescent="0.3">
      <c r="A7" s="15">
        <v>44926</v>
      </c>
      <c r="B7">
        <v>-20.9</v>
      </c>
      <c r="C7">
        <v>50.3</v>
      </c>
      <c r="D7">
        <v>48.8</v>
      </c>
      <c r="E7">
        <v>50.8</v>
      </c>
      <c r="F7">
        <v>5.3</v>
      </c>
      <c r="G7">
        <v>8.6</v>
      </c>
      <c r="H7">
        <v>1</v>
      </c>
      <c r="I7">
        <v>6.6</v>
      </c>
      <c r="J7">
        <f>J6</f>
        <v>2.5</v>
      </c>
      <c r="K7">
        <v>16.7</v>
      </c>
      <c r="L7">
        <v>90.1</v>
      </c>
      <c r="M7" s="28">
        <v>0.16739130434783078</v>
      </c>
      <c r="N7" s="30">
        <v>44651</v>
      </c>
      <c r="O7" s="29">
        <v>0.3</v>
      </c>
      <c r="P7" s="29">
        <v>5.0999999999999996</v>
      </c>
      <c r="W7" s="54"/>
      <c r="X7" s="54"/>
      <c r="Y7" s="21">
        <v>95.219169230769239</v>
      </c>
      <c r="Z7" s="29">
        <v>4.7808307692307608</v>
      </c>
      <c r="AA7" s="52"/>
      <c r="AB7" s="52"/>
      <c r="AL7" s="15">
        <v>44316</v>
      </c>
      <c r="AM7">
        <v>-0.6</v>
      </c>
      <c r="AN7">
        <v>8.1</v>
      </c>
      <c r="AP7" s="54"/>
      <c r="AQ7" s="54"/>
      <c r="AY7" s="30">
        <v>42216</v>
      </c>
      <c r="AZ7">
        <v>0.3</v>
      </c>
      <c r="BA7">
        <v>0.36386363636360386</v>
      </c>
    </row>
    <row r="8" spans="1:53" ht="16.5" customHeight="1" thickTop="1" thickBot="1" x14ac:dyDescent="0.3">
      <c r="A8" s="15">
        <v>44895</v>
      </c>
      <c r="B8">
        <v>-22.2</v>
      </c>
      <c r="C8">
        <v>49.3</v>
      </c>
      <c r="D8">
        <v>47.8</v>
      </c>
      <c r="E8">
        <v>49.8</v>
      </c>
      <c r="F8">
        <v>5.2</v>
      </c>
      <c r="G8">
        <v>9.1999999999999993</v>
      </c>
      <c r="H8">
        <v>-1.7</v>
      </c>
      <c r="I8">
        <v>6.7</v>
      </c>
      <c r="J8">
        <v>2</v>
      </c>
      <c r="K8">
        <v>-23.6</v>
      </c>
      <c r="L8">
        <v>88.6</v>
      </c>
      <c r="M8" s="28">
        <v>0.2326086956521749</v>
      </c>
      <c r="N8" s="30">
        <v>44561</v>
      </c>
      <c r="O8" s="29">
        <v>0.3</v>
      </c>
      <c r="P8" s="29">
        <v>4.5999999999999996</v>
      </c>
      <c r="W8" s="54"/>
      <c r="X8" s="54"/>
      <c r="Y8" s="21">
        <v>94.978214285714287</v>
      </c>
      <c r="Z8" s="29">
        <v>5.0217857142857127</v>
      </c>
      <c r="AA8" s="52"/>
      <c r="AB8" s="52"/>
      <c r="AL8" s="15">
        <v>44286</v>
      </c>
      <c r="AM8">
        <v>-0.6</v>
      </c>
      <c r="AN8">
        <v>8.1999999999999993</v>
      </c>
      <c r="AP8" s="54"/>
      <c r="AQ8" s="54"/>
      <c r="AY8" s="30">
        <v>42185</v>
      </c>
      <c r="AZ8">
        <v>0.33296703296704067</v>
      </c>
      <c r="BA8">
        <v>0.33867272727273701</v>
      </c>
    </row>
    <row r="9" spans="1:53" ht="16.5" customHeight="1" thickTop="1" thickBot="1" x14ac:dyDescent="0.3">
      <c r="A9" s="15">
        <v>44865</v>
      </c>
      <c r="B9">
        <v>-23.9</v>
      </c>
      <c r="C9">
        <v>47.8</v>
      </c>
      <c r="D9">
        <v>47.1</v>
      </c>
      <c r="E9">
        <v>48.5</v>
      </c>
      <c r="F9">
        <v>5</v>
      </c>
      <c r="G9">
        <v>10.1</v>
      </c>
      <c r="H9">
        <v>0.7</v>
      </c>
      <c r="I9">
        <v>6.7</v>
      </c>
      <c r="J9">
        <f>J8</f>
        <v>2</v>
      </c>
      <c r="K9">
        <v>-38.700000000000003</v>
      </c>
      <c r="L9">
        <v>86.6</v>
      </c>
      <c r="M9" s="28">
        <v>0.3</v>
      </c>
      <c r="N9" s="30">
        <v>44469</v>
      </c>
      <c r="O9" s="29">
        <v>2.2000000000000002</v>
      </c>
      <c r="P9" s="29">
        <v>3.7</v>
      </c>
      <c r="W9" s="54"/>
      <c r="X9" s="54"/>
      <c r="Y9" s="21">
        <v>95.031190476190488</v>
      </c>
      <c r="Z9" s="29">
        <v>4.9688095238095116</v>
      </c>
      <c r="AA9" s="52"/>
      <c r="AB9" s="52"/>
      <c r="AL9" s="15">
        <v>44255</v>
      </c>
      <c r="AM9">
        <v>-0.6</v>
      </c>
      <c r="AN9">
        <v>8.1999999999999993</v>
      </c>
      <c r="AP9" s="54"/>
      <c r="AQ9" s="54"/>
      <c r="AY9" s="30">
        <v>42155</v>
      </c>
      <c r="AZ9">
        <v>0.36703296703296928</v>
      </c>
      <c r="BA9">
        <v>0.29525000000001</v>
      </c>
    </row>
    <row r="10" spans="1:53" ht="16.5" customHeight="1" thickTop="1" thickBot="1" x14ac:dyDescent="0.3">
      <c r="A10" s="15">
        <v>44834</v>
      </c>
      <c r="B10">
        <v>-27.6</v>
      </c>
      <c r="C10">
        <v>47.3</v>
      </c>
      <c r="D10">
        <v>46.4</v>
      </c>
      <c r="E10">
        <v>48.6</v>
      </c>
      <c r="F10">
        <v>5</v>
      </c>
      <c r="G10">
        <v>10.6</v>
      </c>
      <c r="H10">
        <v>-1.5</v>
      </c>
      <c r="I10">
        <v>6.7</v>
      </c>
      <c r="J10">
        <v>1.5</v>
      </c>
      <c r="K10">
        <v>-59.7</v>
      </c>
      <c r="L10">
        <v>85.1</v>
      </c>
      <c r="M10" s="28">
        <v>0.39782608695651334</v>
      </c>
      <c r="N10" s="30">
        <v>44377</v>
      </c>
      <c r="O10" s="29">
        <v>2</v>
      </c>
      <c r="P10" s="29">
        <v>13.6</v>
      </c>
      <c r="W10" s="54"/>
      <c r="X10" s="54"/>
      <c r="Y10" s="21">
        <v>95.963200000000001</v>
      </c>
      <c r="Z10" s="29">
        <v>4.0367999999999995</v>
      </c>
      <c r="AA10" s="52"/>
      <c r="AB10" s="52"/>
      <c r="AL10" s="15">
        <v>44227</v>
      </c>
      <c r="AM10">
        <v>-0.6</v>
      </c>
      <c r="AN10">
        <v>8.1999999999999993</v>
      </c>
      <c r="AP10" s="54"/>
      <c r="AQ10" s="54"/>
      <c r="AY10" s="30">
        <v>42124</v>
      </c>
      <c r="AZ10">
        <v>0.4</v>
      </c>
      <c r="BA10">
        <v>0.31022727272730322</v>
      </c>
    </row>
    <row r="11" spans="1:53" ht="16.5" customHeight="1" thickTop="1" thickBot="1" x14ac:dyDescent="0.3">
      <c r="A11" s="15">
        <v>44804</v>
      </c>
      <c r="B11">
        <v>-28.8</v>
      </c>
      <c r="C11">
        <v>48.1</v>
      </c>
      <c r="D11">
        <v>48.4</v>
      </c>
      <c r="E11">
        <v>48.8</v>
      </c>
      <c r="F11">
        <v>4.8</v>
      </c>
      <c r="G11">
        <v>9.9</v>
      </c>
      <c r="H11">
        <v>0.9</v>
      </c>
      <c r="I11">
        <v>6.7</v>
      </c>
      <c r="J11">
        <v>0.75</v>
      </c>
      <c r="K11">
        <v>-60.7</v>
      </c>
      <c r="L11">
        <v>85.2</v>
      </c>
      <c r="M11" s="28">
        <v>0.49891304347826804</v>
      </c>
      <c r="N11" s="30">
        <v>44286</v>
      </c>
      <c r="O11" s="29">
        <v>-0.6</v>
      </c>
      <c r="P11" s="29">
        <v>-1.8</v>
      </c>
      <c r="W11" s="54"/>
      <c r="X11" s="54"/>
      <c r="Y11" s="21">
        <v>96.625217391304332</v>
      </c>
      <c r="Z11" s="29">
        <v>3.3747826086956678</v>
      </c>
      <c r="AA11" s="52"/>
      <c r="AB11" s="52"/>
      <c r="AL11" s="15">
        <v>44196</v>
      </c>
      <c r="AM11">
        <v>3.8478260869560472</v>
      </c>
      <c r="AN11">
        <v>8.1999999999999993</v>
      </c>
      <c r="AP11" s="54"/>
      <c r="AQ11" s="54"/>
      <c r="AY11" s="30">
        <v>42094</v>
      </c>
      <c r="AZ11">
        <v>0.36555555555555941</v>
      </c>
      <c r="BA11">
        <v>0.307963636363624</v>
      </c>
    </row>
    <row r="12" spans="1:53" ht="16.5" customHeight="1" thickTop="1" thickBot="1" x14ac:dyDescent="0.3">
      <c r="A12" s="15">
        <v>44773</v>
      </c>
      <c r="B12">
        <v>-24.9</v>
      </c>
      <c r="C12">
        <v>48.9</v>
      </c>
      <c r="D12">
        <v>49.6</v>
      </c>
      <c r="E12">
        <v>49.8</v>
      </c>
      <c r="F12">
        <v>4.3</v>
      </c>
      <c r="G12">
        <v>9.1</v>
      </c>
      <c r="H12">
        <v>-0.1</v>
      </c>
      <c r="I12">
        <v>6.7</v>
      </c>
      <c r="J12">
        <f t="shared" ref="J12:J13" si="0">J11</f>
        <v>0.75</v>
      </c>
      <c r="K12">
        <v>-54.9</v>
      </c>
      <c r="L12">
        <v>88.9</v>
      </c>
      <c r="M12" s="28">
        <v>0.6</v>
      </c>
      <c r="N12" s="30">
        <v>44196</v>
      </c>
      <c r="O12" s="29">
        <v>-0.6</v>
      </c>
      <c r="P12" s="29">
        <v>-5</v>
      </c>
      <c r="W12" s="54"/>
      <c r="X12" s="54"/>
      <c r="Y12" s="21">
        <v>96.629499999999993</v>
      </c>
      <c r="Z12" s="29">
        <v>3.3705000000000069</v>
      </c>
      <c r="AA12" s="52"/>
      <c r="AB12" s="52"/>
      <c r="AL12" s="15">
        <v>44165</v>
      </c>
      <c r="AM12">
        <v>8.1521739130430433</v>
      </c>
      <c r="AN12">
        <v>8.1999999999999993</v>
      </c>
      <c r="AP12" s="54"/>
      <c r="AQ12" s="54"/>
      <c r="AY12" s="30">
        <v>42063</v>
      </c>
      <c r="AZ12">
        <v>0.33444444444445054</v>
      </c>
      <c r="BA12">
        <v>0.27473684210525562</v>
      </c>
    </row>
    <row r="13" spans="1:53" ht="16.5" customHeight="1" thickTop="1" thickBot="1" x14ac:dyDescent="0.3">
      <c r="A13" s="15">
        <v>44742</v>
      </c>
      <c r="B13">
        <v>-27</v>
      </c>
      <c r="C13">
        <v>49.9</v>
      </c>
      <c r="D13">
        <v>49.8</v>
      </c>
      <c r="E13">
        <v>51.2</v>
      </c>
      <c r="F13">
        <v>4</v>
      </c>
      <c r="G13">
        <v>8.9</v>
      </c>
      <c r="H13">
        <v>-0.2</v>
      </c>
      <c r="I13">
        <v>6.7</v>
      </c>
      <c r="J13">
        <f t="shared" si="0"/>
        <v>0.75</v>
      </c>
      <c r="K13">
        <v>-51.1</v>
      </c>
      <c r="L13">
        <v>88.8</v>
      </c>
      <c r="M13" s="28">
        <v>0.50109890109888511</v>
      </c>
      <c r="N13" s="30">
        <v>44104</v>
      </c>
      <c r="O13" s="29">
        <v>12.6</v>
      </c>
      <c r="P13" s="29">
        <v>-4.4000000000000004</v>
      </c>
      <c r="W13" s="54"/>
      <c r="X13" s="54"/>
      <c r="Y13" s="21">
        <v>97.345885714285728</v>
      </c>
      <c r="Z13" s="29">
        <v>2.6541142857142717</v>
      </c>
      <c r="AA13" s="52"/>
      <c r="AB13" s="52"/>
      <c r="AL13" s="15">
        <v>44135</v>
      </c>
      <c r="AM13">
        <v>12.6</v>
      </c>
      <c r="AN13">
        <v>8.1999999999999993</v>
      </c>
      <c r="AP13" s="54"/>
      <c r="AQ13" s="54"/>
      <c r="AY13" s="30">
        <v>42035</v>
      </c>
      <c r="AZ13">
        <v>0.3</v>
      </c>
      <c r="BA13">
        <v>0.27199999999999136</v>
      </c>
    </row>
    <row r="14" spans="1:53" ht="16.5" customHeight="1" thickTop="1" x14ac:dyDescent="0.25">
      <c r="A14" s="15">
        <v>44712</v>
      </c>
      <c r="B14">
        <v>-23.6</v>
      </c>
      <c r="C14">
        <v>52</v>
      </c>
      <c r="D14">
        <v>52.1</v>
      </c>
      <c r="E14">
        <v>53</v>
      </c>
      <c r="F14">
        <v>3.7</v>
      </c>
      <c r="G14">
        <v>8.6</v>
      </c>
      <c r="H14">
        <v>-1.4</v>
      </c>
      <c r="I14">
        <v>6.7</v>
      </c>
      <c r="J14">
        <v>-0.5</v>
      </c>
      <c r="K14">
        <v>-28</v>
      </c>
      <c r="L14">
        <v>92.3</v>
      </c>
      <c r="M14" s="28">
        <v>0.39890109890109215</v>
      </c>
      <c r="N14" s="30">
        <v>44012</v>
      </c>
      <c r="O14" s="29">
        <v>-12.1</v>
      </c>
      <c r="P14" s="29">
        <v>-15</v>
      </c>
      <c r="Y14" s="21">
        <v>98.178690476190454</v>
      </c>
      <c r="Z14" s="29">
        <v>1.8213095238095462</v>
      </c>
      <c r="AL14" s="15">
        <v>44104</v>
      </c>
      <c r="AM14">
        <v>4.5456521739124582</v>
      </c>
      <c r="AN14">
        <v>8.4</v>
      </c>
      <c r="AY14" s="30">
        <v>42004</v>
      </c>
      <c r="AZ14">
        <v>0.26630434782608603</v>
      </c>
      <c r="BA14">
        <v>0.26489090909090862</v>
      </c>
    </row>
    <row r="15" spans="1:53" ht="16.5" customHeight="1" x14ac:dyDescent="0.25">
      <c r="A15" s="15">
        <v>44681</v>
      </c>
      <c r="B15">
        <v>-21.1</v>
      </c>
      <c r="C15">
        <v>54.8</v>
      </c>
      <c r="D15">
        <v>54.6</v>
      </c>
      <c r="E15">
        <v>56.1</v>
      </c>
      <c r="F15">
        <v>3.8</v>
      </c>
      <c r="G15">
        <v>8.1</v>
      </c>
      <c r="H15">
        <v>0.3</v>
      </c>
      <c r="I15">
        <v>6.7</v>
      </c>
      <c r="J15">
        <f>J14</f>
        <v>-0.5</v>
      </c>
      <c r="K15">
        <v>-29.5</v>
      </c>
      <c r="L15">
        <v>92.9</v>
      </c>
      <c r="M15" s="28">
        <v>0.3</v>
      </c>
      <c r="N15" s="30">
        <v>43921</v>
      </c>
      <c r="O15" s="29">
        <v>-3.8</v>
      </c>
      <c r="P15" s="29">
        <v>-3.2</v>
      </c>
      <c r="Y15" s="21">
        <v>98.270500000000013</v>
      </c>
      <c r="Z15" s="29">
        <v>1.7294999999999874</v>
      </c>
      <c r="AL15" s="15">
        <v>44074</v>
      </c>
      <c r="AM15">
        <v>-3.7771739130439528</v>
      </c>
      <c r="AN15">
        <v>8.6</v>
      </c>
      <c r="AY15" s="30">
        <v>41973</v>
      </c>
      <c r="AZ15">
        <v>0.23369565217391397</v>
      </c>
      <c r="BA15">
        <v>0.23855263157892637</v>
      </c>
    </row>
    <row r="16" spans="1:53" ht="16.5" customHeight="1" x14ac:dyDescent="0.25">
      <c r="A16" s="15">
        <v>44651</v>
      </c>
      <c r="B16">
        <v>-16.899999999999999</v>
      </c>
      <c r="C16">
        <v>55.8</v>
      </c>
      <c r="D16">
        <v>55.5</v>
      </c>
      <c r="E16">
        <v>57.7</v>
      </c>
      <c r="F16">
        <v>3.5</v>
      </c>
      <c r="G16">
        <v>7.4</v>
      </c>
      <c r="H16">
        <v>-0.4</v>
      </c>
      <c r="I16">
        <v>6.7</v>
      </c>
      <c r="J16">
        <v>-0.5</v>
      </c>
      <c r="K16">
        <v>-43</v>
      </c>
      <c r="L16">
        <v>91.7</v>
      </c>
      <c r="M16" s="28">
        <v>0.3</v>
      </c>
      <c r="N16" s="30">
        <v>43830</v>
      </c>
      <c r="O16" s="29">
        <v>0.1</v>
      </c>
      <c r="P16" s="29">
        <v>0.9</v>
      </c>
      <c r="Y16" s="21">
        <v>98.785013043478259</v>
      </c>
      <c r="Z16" s="29">
        <v>1.2149869565217415</v>
      </c>
      <c r="AL16" s="15">
        <v>44043</v>
      </c>
      <c r="AM16">
        <v>-12.1</v>
      </c>
      <c r="AN16">
        <v>8.6</v>
      </c>
      <c r="AY16" s="30">
        <v>41943</v>
      </c>
      <c r="AZ16">
        <v>0.2</v>
      </c>
      <c r="BA16">
        <v>0.23869565217388811</v>
      </c>
    </row>
    <row r="17" spans="1:53" ht="16.5" customHeight="1" x14ac:dyDescent="0.25">
      <c r="A17" s="15">
        <v>44620</v>
      </c>
      <c r="B17">
        <v>-18.7</v>
      </c>
      <c r="C17">
        <v>54.9</v>
      </c>
      <c r="D17">
        <v>56.5</v>
      </c>
      <c r="E17">
        <v>55.6</v>
      </c>
      <c r="F17">
        <v>3</v>
      </c>
      <c r="G17">
        <v>7.4</v>
      </c>
      <c r="H17">
        <v>0.1</v>
      </c>
      <c r="I17">
        <v>6.8</v>
      </c>
      <c r="J17">
        <v>-0.5</v>
      </c>
      <c r="K17">
        <v>-38.700000000000003</v>
      </c>
      <c r="L17">
        <v>90.5</v>
      </c>
      <c r="M17" s="28">
        <v>0.3</v>
      </c>
      <c r="N17" s="30">
        <v>43738</v>
      </c>
      <c r="O17" s="29">
        <v>0.2</v>
      </c>
      <c r="P17" s="29">
        <v>1.2</v>
      </c>
      <c r="Y17" s="21">
        <v>99.369605263157879</v>
      </c>
      <c r="Z17" s="29">
        <v>0.63039473684212055</v>
      </c>
      <c r="AL17" s="15">
        <v>44012</v>
      </c>
      <c r="AM17">
        <v>-9.3637362637359729</v>
      </c>
      <c r="AN17">
        <v>8.5</v>
      </c>
      <c r="AY17" s="30">
        <v>41912</v>
      </c>
      <c r="AZ17">
        <v>0.13478260869565872</v>
      </c>
      <c r="BA17">
        <v>0.24331428571429115</v>
      </c>
    </row>
    <row r="18" spans="1:53" ht="16.5" customHeight="1" x14ac:dyDescent="0.25">
      <c r="A18" s="15">
        <v>44592</v>
      </c>
      <c r="B18">
        <v>-8.8000000000000007</v>
      </c>
      <c r="C18">
        <v>55.5</v>
      </c>
      <c r="D18">
        <v>58.2</v>
      </c>
      <c r="E18">
        <v>55.5</v>
      </c>
      <c r="F18">
        <v>2.7</v>
      </c>
      <c r="G18">
        <v>5.9</v>
      </c>
      <c r="H18">
        <v>0.4</v>
      </c>
      <c r="I18">
        <v>6.8</v>
      </c>
      <c r="J18">
        <v>-0.5</v>
      </c>
      <c r="K18">
        <v>48.6</v>
      </c>
      <c r="L18">
        <v>98.6</v>
      </c>
      <c r="M18" s="28">
        <v>0.3</v>
      </c>
      <c r="N18" s="30">
        <v>43646</v>
      </c>
      <c r="O18" s="29">
        <v>0.2</v>
      </c>
      <c r="P18" s="29">
        <v>1.1000000000000001</v>
      </c>
      <c r="Y18" s="21">
        <v>99.567000000000007</v>
      </c>
      <c r="Z18" s="29">
        <v>0.43299999999999272</v>
      </c>
      <c r="AL18" s="15">
        <v>43982</v>
      </c>
      <c r="AM18">
        <v>-6.5362637362632086</v>
      </c>
      <c r="AN18">
        <v>8.1</v>
      </c>
      <c r="AY18" s="30">
        <v>41882</v>
      </c>
      <c r="AZ18">
        <v>6.7391304347822256E-2</v>
      </c>
      <c r="BA18">
        <v>0.23571428571428044</v>
      </c>
    </row>
    <row r="19" spans="1:53" ht="16.5" customHeight="1" x14ac:dyDescent="0.25">
      <c r="A19" s="15">
        <v>44561</v>
      </c>
      <c r="B19">
        <v>-8.5</v>
      </c>
      <c r="C19">
        <v>52.3</v>
      </c>
      <c r="D19">
        <v>58.7</v>
      </c>
      <c r="E19">
        <v>51.1</v>
      </c>
      <c r="F19">
        <v>2.2999999999999998</v>
      </c>
      <c r="G19">
        <v>5.0999999999999996</v>
      </c>
      <c r="H19">
        <v>0</v>
      </c>
      <c r="I19">
        <v>6.9</v>
      </c>
      <c r="J19">
        <f>J18</f>
        <v>-0.5</v>
      </c>
      <c r="K19">
        <v>49.4</v>
      </c>
      <c r="L19">
        <v>95.8</v>
      </c>
      <c r="M19" s="28">
        <v>0.94021739130425885</v>
      </c>
      <c r="N19" s="30">
        <v>43555</v>
      </c>
      <c r="O19" s="29">
        <v>0.4</v>
      </c>
      <c r="P19" s="29">
        <v>1.2</v>
      </c>
      <c r="Y19" s="21">
        <v>99.704872727272743</v>
      </c>
      <c r="Z19" s="29">
        <v>0.2951272727272567</v>
      </c>
      <c r="AL19" s="15">
        <v>43951</v>
      </c>
      <c r="AM19">
        <v>-3.8</v>
      </c>
      <c r="AN19">
        <v>7.6</v>
      </c>
      <c r="AY19" s="30">
        <v>41851</v>
      </c>
      <c r="AZ19">
        <v>0</v>
      </c>
      <c r="BA19">
        <v>0.23704545454539527</v>
      </c>
    </row>
    <row r="20" spans="1:53" ht="16.5" customHeight="1" x14ac:dyDescent="0.25">
      <c r="A20" s="15">
        <v>44530</v>
      </c>
      <c r="B20">
        <v>-8.3000000000000007</v>
      </c>
      <c r="C20">
        <v>53.3</v>
      </c>
      <c r="D20">
        <v>58</v>
      </c>
      <c r="E20">
        <v>53.1</v>
      </c>
      <c r="F20">
        <v>2.6</v>
      </c>
      <c r="G20">
        <v>5</v>
      </c>
      <c r="H20">
        <v>-1.5</v>
      </c>
      <c r="I20">
        <v>7</v>
      </c>
      <c r="J20">
        <v>-0.5</v>
      </c>
      <c r="K20">
        <v>26.8</v>
      </c>
      <c r="L20">
        <v>94.8</v>
      </c>
      <c r="M20" s="28">
        <v>1.5597826086956275</v>
      </c>
      <c r="N20" s="30">
        <v>43465</v>
      </c>
      <c r="O20" s="29">
        <v>0.2</v>
      </c>
      <c r="P20" s="29">
        <v>1.2</v>
      </c>
      <c r="Y20" s="21">
        <v>99.790119047619058</v>
      </c>
      <c r="Z20" s="29">
        <v>0.20988095238094218</v>
      </c>
      <c r="AL20" s="15">
        <v>43921</v>
      </c>
      <c r="AM20">
        <v>-2.4714285714285325</v>
      </c>
      <c r="AN20">
        <v>7.4</v>
      </c>
      <c r="AY20" s="30">
        <v>41820</v>
      </c>
      <c r="AZ20">
        <v>6.5934065934072805E-2</v>
      </c>
      <c r="BA20">
        <v>0.23371904761904716</v>
      </c>
    </row>
    <row r="21" spans="1:53" ht="16.5" customHeight="1" x14ac:dyDescent="0.25">
      <c r="A21" s="15">
        <v>44500</v>
      </c>
      <c r="B21">
        <v>-6.8</v>
      </c>
      <c r="C21">
        <v>55.4</v>
      </c>
      <c r="D21">
        <v>58.4</v>
      </c>
      <c r="E21">
        <v>55.9</v>
      </c>
      <c r="F21">
        <v>2.6</v>
      </c>
      <c r="G21">
        <v>4.9000000000000004</v>
      </c>
      <c r="H21">
        <v>0.7</v>
      </c>
      <c r="I21">
        <v>7.1</v>
      </c>
      <c r="J21">
        <f>J20</f>
        <v>-0.5</v>
      </c>
      <c r="K21">
        <v>25.9</v>
      </c>
      <c r="L21">
        <v>97</v>
      </c>
      <c r="M21" s="28">
        <v>2.2000000000000002</v>
      </c>
      <c r="N21" s="30">
        <v>43373</v>
      </c>
      <c r="O21" s="29">
        <v>0.2</v>
      </c>
      <c r="P21" s="29">
        <v>1.7</v>
      </c>
      <c r="Y21" s="21">
        <v>99.817380952380972</v>
      </c>
      <c r="Z21" s="29">
        <v>0.1826190476190277</v>
      </c>
      <c r="AL21" s="15">
        <v>43890</v>
      </c>
      <c r="AM21">
        <v>-1.228571428571513</v>
      </c>
      <c r="AN21">
        <v>7.2</v>
      </c>
      <c r="AY21" s="30">
        <v>41790</v>
      </c>
      <c r="AZ21">
        <v>0.13406593406593004</v>
      </c>
      <c r="BA21">
        <v>0.22404761904761017</v>
      </c>
    </row>
    <row r="22" spans="1:53" ht="16.5" customHeight="1" x14ac:dyDescent="0.25">
      <c r="A22" s="15">
        <v>44469</v>
      </c>
      <c r="B22">
        <v>-4.8</v>
      </c>
      <c r="C22">
        <v>54.2</v>
      </c>
      <c r="D22">
        <v>58.3</v>
      </c>
      <c r="E22">
        <v>54.6</v>
      </c>
      <c r="F22">
        <v>2</v>
      </c>
      <c r="G22">
        <v>4.0999999999999996</v>
      </c>
      <c r="H22">
        <v>1.1000000000000001</v>
      </c>
      <c r="I22">
        <v>7.3</v>
      </c>
      <c r="J22">
        <v>-0.5</v>
      </c>
      <c r="K22">
        <v>21</v>
      </c>
      <c r="L22">
        <v>98.6</v>
      </c>
      <c r="M22" s="28">
        <v>2.1347826086956445</v>
      </c>
      <c r="N22" s="30">
        <v>43281</v>
      </c>
      <c r="O22" s="29">
        <v>0.4</v>
      </c>
      <c r="P22" s="29">
        <v>2.2000000000000002</v>
      </c>
      <c r="Y22" s="21">
        <v>99.841857142857151</v>
      </c>
      <c r="Z22" s="29">
        <v>0.15814285714284892</v>
      </c>
      <c r="AL22" s="15">
        <v>43861</v>
      </c>
      <c r="AM22">
        <v>0.1</v>
      </c>
      <c r="AN22">
        <v>7.4</v>
      </c>
      <c r="AY22" s="30">
        <v>41759</v>
      </c>
      <c r="AZ22">
        <v>0.2</v>
      </c>
      <c r="BA22">
        <v>0.23238095238096435</v>
      </c>
    </row>
    <row r="23" spans="1:53" ht="16.5" customHeight="1" x14ac:dyDescent="0.25">
      <c r="A23" s="15">
        <v>44439</v>
      </c>
      <c r="B23">
        <v>-4</v>
      </c>
      <c r="C23">
        <v>56.2</v>
      </c>
      <c r="D23">
        <v>58.6</v>
      </c>
      <c r="E23">
        <v>56.4</v>
      </c>
      <c r="F23">
        <v>1.9</v>
      </c>
      <c r="G23">
        <v>3.4</v>
      </c>
      <c r="H23">
        <v>-0.4</v>
      </c>
      <c r="I23">
        <v>7.4</v>
      </c>
      <c r="J23">
        <v>-0.5</v>
      </c>
      <c r="K23">
        <v>31.1</v>
      </c>
      <c r="L23">
        <v>99.7</v>
      </c>
      <c r="M23" s="28">
        <v>2.0673913043478223</v>
      </c>
      <c r="N23" s="30">
        <v>43190</v>
      </c>
      <c r="O23" s="29">
        <v>0.4</v>
      </c>
      <c r="P23" s="29">
        <v>2.5</v>
      </c>
      <c r="Y23" s="21">
        <v>99.873295454545456</v>
      </c>
      <c r="Z23" s="29">
        <v>0.1267045454545439</v>
      </c>
      <c r="AL23" s="15">
        <v>43830</v>
      </c>
      <c r="AM23">
        <v>0.13369565217391255</v>
      </c>
      <c r="AN23">
        <v>7.5</v>
      </c>
      <c r="AY23" s="30">
        <v>41729</v>
      </c>
      <c r="AZ23">
        <v>0.23444444444444912</v>
      </c>
      <c r="BA23">
        <v>0.2428333333333228</v>
      </c>
    </row>
    <row r="24" spans="1:53" ht="16.5" customHeight="1" x14ac:dyDescent="0.25">
      <c r="A24" s="15">
        <v>44408</v>
      </c>
      <c r="B24">
        <v>-5.3</v>
      </c>
      <c r="C24">
        <v>59</v>
      </c>
      <c r="D24">
        <v>61.4</v>
      </c>
      <c r="E24">
        <v>59</v>
      </c>
      <c r="F24">
        <v>1.6</v>
      </c>
      <c r="G24">
        <v>3</v>
      </c>
      <c r="H24">
        <v>0.6</v>
      </c>
      <c r="I24">
        <v>7.5</v>
      </c>
      <c r="J24">
        <f>J23</f>
        <v>-0.5</v>
      </c>
      <c r="K24">
        <v>42.7</v>
      </c>
      <c r="L24">
        <v>99.9</v>
      </c>
      <c r="M24" s="28">
        <v>2</v>
      </c>
      <c r="N24" s="30">
        <v>43100</v>
      </c>
      <c r="O24" s="29">
        <v>0.6</v>
      </c>
      <c r="P24" s="29">
        <v>2.7</v>
      </c>
      <c r="Y24" s="21">
        <v>99.867857142857162</v>
      </c>
      <c r="Z24" s="29">
        <v>0.13214285714283847</v>
      </c>
      <c r="AL24" s="15">
        <v>43799</v>
      </c>
      <c r="AM24">
        <v>0.16630434782608461</v>
      </c>
      <c r="AN24">
        <v>7.5</v>
      </c>
      <c r="AY24" s="30">
        <v>41698</v>
      </c>
      <c r="AZ24">
        <v>0.26555555555555799</v>
      </c>
      <c r="BA24">
        <v>0.23947368421049475</v>
      </c>
    </row>
    <row r="25" spans="1:53" ht="16.5" customHeight="1" x14ac:dyDescent="0.25">
      <c r="A25" s="15">
        <v>44377</v>
      </c>
      <c r="B25">
        <v>-4.4000000000000004</v>
      </c>
      <c r="C25">
        <v>60.2</v>
      </c>
      <c r="D25">
        <v>62.8</v>
      </c>
      <c r="E25">
        <v>59.8</v>
      </c>
      <c r="F25">
        <v>0.7</v>
      </c>
      <c r="G25">
        <v>2.2000000000000002</v>
      </c>
      <c r="H25">
        <v>-2.2999999999999998</v>
      </c>
      <c r="I25">
        <v>7.7</v>
      </c>
      <c r="J25">
        <v>-0.5</v>
      </c>
      <c r="K25">
        <v>61.2</v>
      </c>
      <c r="L25">
        <v>100.9</v>
      </c>
      <c r="M25" s="28">
        <v>1.1428571428573377</v>
      </c>
      <c r="N25" s="30">
        <v>43008</v>
      </c>
      <c r="O25" s="29">
        <v>0.6</v>
      </c>
      <c r="P25" s="29">
        <v>2.5</v>
      </c>
      <c r="Y25" s="21">
        <v>99.868045454545467</v>
      </c>
      <c r="Z25" s="29">
        <v>0.13195454545453345</v>
      </c>
      <c r="AL25" s="15">
        <v>43769</v>
      </c>
      <c r="AM25">
        <v>0.2</v>
      </c>
      <c r="AN25">
        <v>7.5</v>
      </c>
      <c r="AY25" s="30">
        <v>41670</v>
      </c>
      <c r="AZ25">
        <v>0.3</v>
      </c>
      <c r="BA25">
        <v>0.25738095238095582</v>
      </c>
    </row>
    <row r="26" spans="1:53" ht="16.5" customHeight="1" x14ac:dyDescent="0.25">
      <c r="A26" s="15">
        <v>44347</v>
      </c>
      <c r="B26">
        <v>-3.3</v>
      </c>
      <c r="C26">
        <v>59.5</v>
      </c>
      <c r="D26">
        <v>63.4</v>
      </c>
      <c r="E26">
        <v>58.3</v>
      </c>
      <c r="F26">
        <v>0.9</v>
      </c>
      <c r="G26">
        <v>1.9</v>
      </c>
      <c r="H26">
        <v>2.5</v>
      </c>
      <c r="I26">
        <v>7.9</v>
      </c>
      <c r="J26">
        <v>-0.5</v>
      </c>
      <c r="K26">
        <v>81.3</v>
      </c>
      <c r="L26">
        <v>101.2</v>
      </c>
      <c r="M26" s="28">
        <v>0.25714285714298057</v>
      </c>
      <c r="N26" s="30">
        <v>42916</v>
      </c>
      <c r="O26" s="29">
        <v>0.6</v>
      </c>
      <c r="P26" s="29">
        <v>2.2000000000000002</v>
      </c>
      <c r="Y26" s="21">
        <v>99.845249999999993</v>
      </c>
      <c r="Z26" s="29">
        <v>0.15475000000000705</v>
      </c>
      <c r="AL26" s="15">
        <v>43738</v>
      </c>
      <c r="AM26">
        <v>0.2</v>
      </c>
      <c r="AN26">
        <v>7.5</v>
      </c>
      <c r="AY26" s="30">
        <v>41639</v>
      </c>
      <c r="AZ26">
        <v>0.2326086956521749</v>
      </c>
      <c r="BA26">
        <v>0.25751904761906985</v>
      </c>
    </row>
    <row r="27" spans="1:53" ht="16.5" customHeight="1" x14ac:dyDescent="0.25">
      <c r="A27" s="15">
        <v>44316</v>
      </c>
      <c r="B27">
        <v>-5.0999999999999996</v>
      </c>
      <c r="C27">
        <v>57.1</v>
      </c>
      <c r="D27">
        <v>63.1</v>
      </c>
      <c r="E27">
        <v>55.2</v>
      </c>
      <c r="F27">
        <v>1</v>
      </c>
      <c r="G27">
        <v>2</v>
      </c>
      <c r="H27">
        <v>4.5</v>
      </c>
      <c r="I27">
        <v>8.1</v>
      </c>
      <c r="J27">
        <f>J26</f>
        <v>-0.5</v>
      </c>
      <c r="K27">
        <v>84</v>
      </c>
      <c r="L27">
        <v>98.7</v>
      </c>
      <c r="M27" s="28">
        <v>-0.6</v>
      </c>
      <c r="N27" s="30">
        <v>42825</v>
      </c>
      <c r="O27" s="29">
        <v>0.5</v>
      </c>
      <c r="P27" s="29">
        <v>1.7</v>
      </c>
      <c r="Y27" s="21">
        <v>99.81795454545454</v>
      </c>
      <c r="Z27" s="29">
        <v>0.18204545454545951</v>
      </c>
      <c r="AL27" s="15">
        <v>43708</v>
      </c>
      <c r="AM27">
        <v>0.2</v>
      </c>
      <c r="AN27">
        <v>7.5</v>
      </c>
      <c r="AY27" s="30">
        <v>41608</v>
      </c>
      <c r="AZ27">
        <v>0.16739130434783078</v>
      </c>
      <c r="BA27">
        <v>0.24337499999998613</v>
      </c>
    </row>
    <row r="28" spans="1:53" ht="16.5" customHeight="1" x14ac:dyDescent="0.25">
      <c r="A28" s="15">
        <v>44286</v>
      </c>
      <c r="B28">
        <v>-8.1</v>
      </c>
      <c r="C28">
        <v>53.8</v>
      </c>
      <c r="D28">
        <v>62.9</v>
      </c>
      <c r="E28">
        <v>50.5</v>
      </c>
      <c r="F28">
        <v>0.7</v>
      </c>
      <c r="G28">
        <v>1.6</v>
      </c>
      <c r="H28">
        <v>-3.3</v>
      </c>
      <c r="I28">
        <v>8.1999999999999993</v>
      </c>
      <c r="J28">
        <v>-0.5</v>
      </c>
      <c r="K28">
        <v>66.3</v>
      </c>
      <c r="L28">
        <v>96.4</v>
      </c>
      <c r="M28" s="28">
        <v>-0.6</v>
      </c>
      <c r="N28" s="30">
        <v>42735</v>
      </c>
      <c r="O28" s="29">
        <v>0.4</v>
      </c>
      <c r="P28" s="29">
        <v>1.7</v>
      </c>
      <c r="Y28" s="21">
        <v>99.824913043478233</v>
      </c>
      <c r="Z28" s="29">
        <v>0.17508695652176698</v>
      </c>
      <c r="AL28" s="15">
        <v>43677</v>
      </c>
      <c r="AM28">
        <v>0.2</v>
      </c>
      <c r="AN28">
        <v>7.5</v>
      </c>
      <c r="AY28" s="30">
        <v>41578</v>
      </c>
      <c r="AZ28">
        <v>0.1</v>
      </c>
      <c r="BA28">
        <v>0.27282608695652755</v>
      </c>
    </row>
    <row r="29" spans="1:53" ht="16.5" customHeight="1" x14ac:dyDescent="0.25">
      <c r="A29" s="15">
        <v>44255</v>
      </c>
      <c r="B29">
        <v>-10.8</v>
      </c>
      <c r="C29">
        <v>53.2</v>
      </c>
      <c r="D29">
        <v>62.5</v>
      </c>
      <c r="E29">
        <v>49.6</v>
      </c>
      <c r="F29">
        <v>0.9</v>
      </c>
      <c r="G29">
        <v>1.3</v>
      </c>
      <c r="H29">
        <v>3.6</v>
      </c>
      <c r="I29">
        <v>8.1999999999999993</v>
      </c>
      <c r="J29">
        <v>-0.5</v>
      </c>
      <c r="K29">
        <v>74</v>
      </c>
      <c r="L29">
        <v>96.6</v>
      </c>
      <c r="M29" s="28">
        <v>-0.6</v>
      </c>
      <c r="N29" s="30">
        <v>42643</v>
      </c>
      <c r="O29" s="29">
        <v>0.3</v>
      </c>
      <c r="P29" s="29">
        <v>1.6</v>
      </c>
      <c r="Y29" s="21">
        <v>99.835789473684201</v>
      </c>
      <c r="Z29" s="29">
        <v>0.16421052631579869</v>
      </c>
      <c r="AL29" s="15">
        <v>43646</v>
      </c>
      <c r="AM29">
        <v>0.26593406593406144</v>
      </c>
      <c r="AN29">
        <v>7.5</v>
      </c>
      <c r="AY29" s="30">
        <v>41547</v>
      </c>
      <c r="AZ29">
        <v>0.16521739130435265</v>
      </c>
      <c r="BA29">
        <v>0.26859500000001901</v>
      </c>
    </row>
    <row r="30" spans="1:53" ht="16.5" customHeight="1" x14ac:dyDescent="0.25">
      <c r="A30" s="15">
        <v>44227</v>
      </c>
      <c r="B30">
        <v>-14.8</v>
      </c>
      <c r="C30">
        <v>48.8</v>
      </c>
      <c r="D30">
        <v>57.9</v>
      </c>
      <c r="E30">
        <v>45.7</v>
      </c>
      <c r="F30">
        <v>1.1000000000000001</v>
      </c>
      <c r="G30">
        <v>0.9</v>
      </c>
      <c r="H30">
        <v>4.0999999999999996</v>
      </c>
      <c r="I30">
        <v>8.1999999999999993</v>
      </c>
      <c r="J30">
        <v>-0.5</v>
      </c>
      <c r="K30">
        <v>69.599999999999994</v>
      </c>
      <c r="L30">
        <v>92.7</v>
      </c>
      <c r="M30" s="28">
        <v>-0.6</v>
      </c>
      <c r="N30" s="30">
        <v>42551</v>
      </c>
      <c r="O30" s="29">
        <v>0.3</v>
      </c>
      <c r="P30" s="29">
        <v>1.6</v>
      </c>
      <c r="Y30" s="21">
        <v>99.820263157894729</v>
      </c>
      <c r="Z30" s="29">
        <v>0.17973684210527097</v>
      </c>
      <c r="AL30" s="15">
        <v>43616</v>
      </c>
      <c r="AM30">
        <v>0.33406593406591867</v>
      </c>
      <c r="AN30">
        <v>7.5</v>
      </c>
      <c r="AY30" s="30">
        <v>41517</v>
      </c>
      <c r="AZ30">
        <v>0.2326086956521749</v>
      </c>
      <c r="BA30">
        <v>0.27431818181817391</v>
      </c>
    </row>
    <row r="31" spans="1:53" ht="16.5" customHeight="1" x14ac:dyDescent="0.25">
      <c r="A31" s="15">
        <v>44196</v>
      </c>
      <c r="B31">
        <v>-15.5</v>
      </c>
      <c r="C31">
        <v>47.8</v>
      </c>
      <c r="D31">
        <v>54.8</v>
      </c>
      <c r="E31">
        <v>45.4</v>
      </c>
      <c r="F31">
        <v>1.4</v>
      </c>
      <c r="G31">
        <v>0.9</v>
      </c>
      <c r="H31">
        <v>-5.9</v>
      </c>
      <c r="I31">
        <v>8.1999999999999993</v>
      </c>
      <c r="J31">
        <v>-0.5</v>
      </c>
      <c r="K31">
        <v>58.3</v>
      </c>
      <c r="L31">
        <v>90.4</v>
      </c>
      <c r="M31" s="28">
        <v>3.8478260869560472</v>
      </c>
      <c r="N31" s="30">
        <v>42460</v>
      </c>
      <c r="O31" s="29">
        <v>0.6</v>
      </c>
      <c r="P31" s="29">
        <v>1.5</v>
      </c>
      <c r="Y31" s="21">
        <v>99.797872727272718</v>
      </c>
      <c r="Z31" s="29">
        <v>0.20212727272728159</v>
      </c>
      <c r="AL31" s="15">
        <v>43585</v>
      </c>
      <c r="AM31">
        <v>0.4</v>
      </c>
      <c r="AN31">
        <v>7.6</v>
      </c>
      <c r="AY31" s="30">
        <v>41486</v>
      </c>
      <c r="AZ31">
        <v>0.3</v>
      </c>
      <c r="BA31">
        <v>0.29749999999999943</v>
      </c>
    </row>
    <row r="32" spans="1:53" ht="16.5" customHeight="1" x14ac:dyDescent="0.25">
      <c r="A32" s="15">
        <v>44165</v>
      </c>
      <c r="B32">
        <v>-13.9</v>
      </c>
      <c r="C32">
        <v>49.1</v>
      </c>
      <c r="D32">
        <v>55.2</v>
      </c>
      <c r="E32">
        <v>46.4</v>
      </c>
      <c r="F32">
        <v>0.2</v>
      </c>
      <c r="G32">
        <v>-0.3</v>
      </c>
      <c r="H32">
        <v>3.9</v>
      </c>
      <c r="I32">
        <v>8.1999999999999993</v>
      </c>
      <c r="J32">
        <v>-0.5</v>
      </c>
      <c r="K32">
        <v>54.4</v>
      </c>
      <c r="L32">
        <v>92.8</v>
      </c>
      <c r="M32" s="28">
        <v>8.1521739130430433</v>
      </c>
      <c r="N32" s="30">
        <v>42369</v>
      </c>
      <c r="O32" s="29">
        <v>0.3</v>
      </c>
      <c r="P32" s="29">
        <v>1.5</v>
      </c>
      <c r="Y32" s="21">
        <v>99.753874999999994</v>
      </c>
      <c r="Z32" s="29">
        <v>0.24612500000000637</v>
      </c>
      <c r="AL32" s="15">
        <v>43555</v>
      </c>
      <c r="AM32">
        <v>0.33111111111111313</v>
      </c>
      <c r="AN32">
        <v>7.7</v>
      </c>
      <c r="AY32" s="30">
        <v>41455</v>
      </c>
      <c r="AZ32">
        <v>0.13516483516485778</v>
      </c>
      <c r="BA32">
        <v>0.29491500000000315</v>
      </c>
    </row>
    <row r="33" spans="1:53" ht="16.5" customHeight="1" x14ac:dyDescent="0.25">
      <c r="A33" s="15">
        <v>44135</v>
      </c>
      <c r="B33">
        <v>-17.600000000000001</v>
      </c>
      <c r="C33">
        <v>45.3</v>
      </c>
      <c r="D33">
        <v>53.8</v>
      </c>
      <c r="E33">
        <v>41.7</v>
      </c>
      <c r="F33">
        <v>0.2</v>
      </c>
      <c r="G33">
        <v>-0.3</v>
      </c>
      <c r="H33">
        <v>-6</v>
      </c>
      <c r="I33">
        <v>8.1999999999999993</v>
      </c>
      <c r="J33">
        <f>J32</f>
        <v>-0.5</v>
      </c>
      <c r="K33">
        <v>32.799999999999997</v>
      </c>
      <c r="L33">
        <v>91.4</v>
      </c>
      <c r="M33" s="28">
        <v>12.6</v>
      </c>
      <c r="N33" s="30">
        <v>42277</v>
      </c>
      <c r="O33" s="29">
        <v>0.3</v>
      </c>
      <c r="P33" s="29">
        <v>1.6</v>
      </c>
      <c r="Y33" s="21">
        <v>99.758636363636413</v>
      </c>
      <c r="Z33" s="29">
        <v>0.24136363636358737</v>
      </c>
      <c r="AL33" s="15">
        <v>43524</v>
      </c>
      <c r="AM33">
        <v>0.26888888888889539</v>
      </c>
      <c r="AN33">
        <v>7.7</v>
      </c>
      <c r="AY33" s="30">
        <v>41425</v>
      </c>
      <c r="AZ33">
        <v>-3.5164835164806618E-2</v>
      </c>
      <c r="BA33">
        <v>0.27579545454547372</v>
      </c>
    </row>
    <row r="34" spans="1:53" ht="16.5" customHeight="1" x14ac:dyDescent="0.25">
      <c r="A34" s="15">
        <v>44104</v>
      </c>
      <c r="B34">
        <v>-15.5</v>
      </c>
      <c r="C34">
        <v>50</v>
      </c>
      <c r="D34">
        <v>54.8</v>
      </c>
      <c r="E34">
        <v>46.9</v>
      </c>
      <c r="F34">
        <v>0.2</v>
      </c>
      <c r="G34">
        <v>-0.3</v>
      </c>
      <c r="H34">
        <v>1.6</v>
      </c>
      <c r="I34">
        <v>8.4</v>
      </c>
      <c r="J34">
        <v>-0.5</v>
      </c>
      <c r="K34">
        <v>52.3</v>
      </c>
      <c r="L34">
        <v>92.8</v>
      </c>
      <c r="M34" s="28">
        <v>4.5456521739124582</v>
      </c>
      <c r="N34" s="30">
        <v>42185</v>
      </c>
      <c r="O34" s="29">
        <v>0.3</v>
      </c>
      <c r="P34" s="29">
        <v>1.2</v>
      </c>
      <c r="Y34" s="21">
        <v>99.744414285714271</v>
      </c>
      <c r="Z34" s="29">
        <v>0.25558571428572918</v>
      </c>
      <c r="AL34" s="15">
        <v>43496</v>
      </c>
      <c r="AM34">
        <v>0.2</v>
      </c>
      <c r="AN34">
        <v>7.8</v>
      </c>
      <c r="AY34" s="30">
        <v>41394</v>
      </c>
      <c r="AZ34">
        <v>-0.2</v>
      </c>
      <c r="BA34">
        <v>0.2938636363636391</v>
      </c>
    </row>
    <row r="35" spans="1:53" ht="16.5" customHeight="1" x14ac:dyDescent="0.25">
      <c r="A35" s="15">
        <v>44074</v>
      </c>
      <c r="B35">
        <v>-13.9</v>
      </c>
      <c r="C35">
        <v>50.4</v>
      </c>
      <c r="D35">
        <v>53.7</v>
      </c>
      <c r="E35">
        <v>48</v>
      </c>
      <c r="F35">
        <v>0.2</v>
      </c>
      <c r="G35">
        <v>-0.3</v>
      </c>
      <c r="H35">
        <v>-1.6</v>
      </c>
      <c r="I35">
        <v>8.6</v>
      </c>
      <c r="J35">
        <v>-0.5</v>
      </c>
      <c r="K35">
        <v>73.900000000000006</v>
      </c>
      <c r="L35">
        <v>93.2</v>
      </c>
      <c r="M35" s="28">
        <v>-3.7771739130439528</v>
      </c>
      <c r="N35" s="30">
        <v>42094</v>
      </c>
      <c r="O35" s="29">
        <v>0.4</v>
      </c>
      <c r="P35" s="29">
        <v>1</v>
      </c>
      <c r="Y35" s="21">
        <v>99.770119047619048</v>
      </c>
      <c r="Z35" s="29">
        <v>0.22988095238095241</v>
      </c>
      <c r="AL35" s="15">
        <v>43465</v>
      </c>
      <c r="AM35">
        <v>0.2</v>
      </c>
      <c r="AN35">
        <v>7.9</v>
      </c>
      <c r="AY35" s="30">
        <v>41364</v>
      </c>
      <c r="AZ35">
        <v>-0.33777777777777374</v>
      </c>
      <c r="BA35">
        <v>0.30312999999998169</v>
      </c>
    </row>
    <row r="36" spans="1:53" ht="16.5" customHeight="1" x14ac:dyDescent="0.25">
      <c r="A36" s="15">
        <v>44043</v>
      </c>
      <c r="B36">
        <v>-14.7</v>
      </c>
      <c r="C36">
        <v>51.9</v>
      </c>
      <c r="D36">
        <v>51.7</v>
      </c>
      <c r="E36">
        <v>50.5</v>
      </c>
      <c r="F36">
        <v>0.4</v>
      </c>
      <c r="G36">
        <v>-0.2</v>
      </c>
      <c r="H36">
        <v>3.4</v>
      </c>
      <c r="I36">
        <v>8.6</v>
      </c>
      <c r="J36">
        <f>J35</f>
        <v>-0.5</v>
      </c>
      <c r="K36">
        <v>64</v>
      </c>
      <c r="L36">
        <v>91.9</v>
      </c>
      <c r="M36" s="28">
        <v>-12.1</v>
      </c>
      <c r="N36" s="30">
        <v>42004</v>
      </c>
      <c r="O36" s="29">
        <v>0.3</v>
      </c>
      <c r="P36" s="29">
        <v>0.9</v>
      </c>
      <c r="Y36" s="21">
        <v>99.748636363636379</v>
      </c>
      <c r="Z36" s="29">
        <v>0.25136363636362091</v>
      </c>
      <c r="AL36" s="15">
        <v>43434</v>
      </c>
      <c r="AM36">
        <v>0.2</v>
      </c>
      <c r="AN36">
        <v>7.9</v>
      </c>
      <c r="AY36" s="30">
        <v>41333</v>
      </c>
      <c r="AZ36">
        <v>-0.46222222222220921</v>
      </c>
      <c r="BA36">
        <v>0.29618421052633437</v>
      </c>
    </row>
    <row r="37" spans="1:53" ht="16.5" customHeight="1" x14ac:dyDescent="0.25">
      <c r="A37" s="15">
        <v>44012</v>
      </c>
      <c r="B37">
        <v>-15</v>
      </c>
      <c r="C37">
        <v>54.9</v>
      </c>
      <c r="D37">
        <v>51.8</v>
      </c>
      <c r="E37">
        <v>54.7</v>
      </c>
      <c r="F37">
        <v>1.2</v>
      </c>
      <c r="G37">
        <v>0.4</v>
      </c>
      <c r="H37">
        <v>-0.5</v>
      </c>
      <c r="I37">
        <v>8.5</v>
      </c>
      <c r="J37">
        <v>-0.5</v>
      </c>
      <c r="K37">
        <v>59.6</v>
      </c>
      <c r="L37">
        <v>89.6</v>
      </c>
      <c r="M37" s="28">
        <v>-9.3637362637359729</v>
      </c>
      <c r="N37" s="30">
        <v>41912</v>
      </c>
      <c r="O37" s="29">
        <v>0.2</v>
      </c>
      <c r="P37" s="29">
        <v>0.8</v>
      </c>
      <c r="Y37" s="21">
        <v>99.700954545454536</v>
      </c>
      <c r="Z37" s="29">
        <v>0.29904545454546394</v>
      </c>
      <c r="AL37" s="15">
        <v>43404</v>
      </c>
      <c r="AM37">
        <v>0.2</v>
      </c>
      <c r="AN37">
        <v>7.9</v>
      </c>
      <c r="AY37" s="30">
        <v>41305</v>
      </c>
      <c r="AZ37">
        <v>-0.6</v>
      </c>
      <c r="BA37">
        <v>0.29952380952379087</v>
      </c>
    </row>
    <row r="38" spans="1:53" ht="16.5" customHeight="1" x14ac:dyDescent="0.25">
      <c r="A38" s="15">
        <v>43982</v>
      </c>
      <c r="B38">
        <v>-14.7</v>
      </c>
      <c r="C38">
        <v>48.5</v>
      </c>
      <c r="D38">
        <v>47.4</v>
      </c>
      <c r="E38">
        <v>48.3</v>
      </c>
      <c r="F38">
        <v>0.8</v>
      </c>
      <c r="G38">
        <v>0.3</v>
      </c>
      <c r="H38">
        <v>5.4</v>
      </c>
      <c r="I38">
        <v>8.1</v>
      </c>
      <c r="J38">
        <v>-0.5</v>
      </c>
      <c r="K38">
        <v>58.6</v>
      </c>
      <c r="L38">
        <v>85.6</v>
      </c>
      <c r="M38" s="28">
        <v>-6.5362637362632086</v>
      </c>
      <c r="N38" s="30">
        <v>41820</v>
      </c>
      <c r="O38" s="29">
        <v>0</v>
      </c>
      <c r="P38" s="29">
        <v>0.7</v>
      </c>
      <c r="Y38" s="21">
        <v>99.670249999999996</v>
      </c>
      <c r="Z38" s="29">
        <v>0.32975000000000421</v>
      </c>
      <c r="AL38" s="15">
        <v>43373</v>
      </c>
      <c r="AM38">
        <v>0.26521739130434696</v>
      </c>
      <c r="AN38">
        <v>8</v>
      </c>
      <c r="AY38" s="30">
        <v>41274</v>
      </c>
      <c r="AZ38">
        <v>-0.43152173913043157</v>
      </c>
      <c r="BA38">
        <v>0.31220000000000425</v>
      </c>
    </row>
    <row r="39" spans="1:53" ht="16.5" customHeight="1" x14ac:dyDescent="0.25">
      <c r="A39" s="15">
        <v>43951</v>
      </c>
      <c r="B39">
        <v>-18.8</v>
      </c>
      <c r="C39">
        <v>31.9</v>
      </c>
      <c r="D39">
        <v>39.4</v>
      </c>
      <c r="E39">
        <v>30.5</v>
      </c>
      <c r="F39">
        <v>0.9</v>
      </c>
      <c r="G39">
        <v>0.1</v>
      </c>
      <c r="H39">
        <v>19.3</v>
      </c>
      <c r="I39">
        <v>7.6</v>
      </c>
      <c r="J39">
        <f>J38</f>
        <v>-0.5</v>
      </c>
      <c r="K39">
        <v>46</v>
      </c>
      <c r="L39">
        <v>79.900000000000006</v>
      </c>
      <c r="M39" s="28">
        <v>-3.8</v>
      </c>
      <c r="N39" s="30">
        <v>41729</v>
      </c>
      <c r="O39" s="29">
        <v>0.2</v>
      </c>
      <c r="P39" s="29">
        <v>0.9</v>
      </c>
      <c r="Y39" s="21">
        <v>99.525714285714287</v>
      </c>
      <c r="Z39" s="29">
        <v>0.47428571428571331</v>
      </c>
      <c r="AL39" s="15" t="e">
        <v>#N/A</v>
      </c>
      <c r="AM39" t="e">
        <v>#N/A</v>
      </c>
      <c r="AN39" t="e">
        <v>#N/A</v>
      </c>
      <c r="AY39" s="30">
        <v>41243</v>
      </c>
      <c r="AZ39">
        <v>-0.26847826086955706</v>
      </c>
      <c r="BA39">
        <v>0.31380952380952465</v>
      </c>
    </row>
    <row r="40" spans="1:53" ht="16.5" customHeight="1" x14ac:dyDescent="0.25">
      <c r="A40" s="15">
        <v>43921</v>
      </c>
      <c r="B40">
        <v>-22.7</v>
      </c>
      <c r="C40">
        <v>13.6</v>
      </c>
      <c r="D40">
        <v>33.4</v>
      </c>
      <c r="E40">
        <v>12</v>
      </c>
      <c r="F40">
        <v>0.9</v>
      </c>
      <c r="G40">
        <v>0.3</v>
      </c>
      <c r="H40">
        <v>-11.1</v>
      </c>
      <c r="I40">
        <v>7.4</v>
      </c>
      <c r="J40">
        <v>-0.5</v>
      </c>
      <c r="K40">
        <v>25.2</v>
      </c>
      <c r="L40">
        <v>75.3</v>
      </c>
      <c r="M40" s="28">
        <v>-2.4714285714285325</v>
      </c>
      <c r="N40" s="30">
        <v>41639</v>
      </c>
      <c r="O40" s="29">
        <v>0.3</v>
      </c>
      <c r="P40" s="29">
        <v>0.5</v>
      </c>
      <c r="Y40" s="21">
        <v>99.267868181818145</v>
      </c>
      <c r="Z40" s="29">
        <v>0.73213181818185546</v>
      </c>
      <c r="AL40" s="15" t="e">
        <v>#N/A</v>
      </c>
      <c r="AM40" t="e">
        <v>#N/A</v>
      </c>
      <c r="AN40" t="e">
        <v>#N/A</v>
      </c>
      <c r="AY40" s="30">
        <v>41213</v>
      </c>
      <c r="AZ40">
        <v>-0.1</v>
      </c>
      <c r="BA40">
        <v>0.30913043478263091</v>
      </c>
    </row>
    <row r="41" spans="1:53" ht="16.5" customHeight="1" x14ac:dyDescent="0.25">
      <c r="A41" s="15">
        <v>43890</v>
      </c>
      <c r="B41">
        <v>-11.6</v>
      </c>
      <c r="C41">
        <v>29.7</v>
      </c>
      <c r="D41">
        <v>44.5</v>
      </c>
      <c r="E41">
        <v>26.4</v>
      </c>
      <c r="F41">
        <v>1</v>
      </c>
      <c r="G41">
        <v>0.7</v>
      </c>
      <c r="H41">
        <v>-10.3</v>
      </c>
      <c r="I41">
        <v>7.2</v>
      </c>
      <c r="J41">
        <v>-0.5</v>
      </c>
      <c r="K41">
        <v>-49.5</v>
      </c>
      <c r="L41">
        <v>86.6</v>
      </c>
      <c r="M41" s="28">
        <v>-1.228571428571513</v>
      </c>
      <c r="N41" s="30">
        <v>41547</v>
      </c>
      <c r="O41" s="29">
        <v>0.1</v>
      </c>
      <c r="P41" s="29">
        <v>-0.4</v>
      </c>
      <c r="Y41" s="21">
        <v>98.376052631578958</v>
      </c>
      <c r="Z41" s="29">
        <v>1.6239473684210424</v>
      </c>
      <c r="AL41" s="15" t="e">
        <v>#N/A</v>
      </c>
      <c r="AM41" t="e">
        <v>#N/A</v>
      </c>
      <c r="AN41" t="e">
        <v>#N/A</v>
      </c>
      <c r="AY41" s="30">
        <v>41182</v>
      </c>
      <c r="AZ41">
        <v>-0.13260869565217348</v>
      </c>
      <c r="BA41">
        <v>0.36148947368420181</v>
      </c>
    </row>
    <row r="42" spans="1:53" ht="16.5" customHeight="1" x14ac:dyDescent="0.25">
      <c r="A42" s="15">
        <v>43861</v>
      </c>
      <c r="B42">
        <v>-6.6</v>
      </c>
      <c r="C42">
        <v>51.6</v>
      </c>
      <c r="D42">
        <v>49.2</v>
      </c>
      <c r="E42">
        <v>52.6</v>
      </c>
      <c r="F42">
        <v>1.2</v>
      </c>
      <c r="G42">
        <v>1.2</v>
      </c>
      <c r="H42">
        <v>0.5</v>
      </c>
      <c r="I42">
        <v>7.4</v>
      </c>
      <c r="J42">
        <f>J41</f>
        <v>-0.5</v>
      </c>
      <c r="K42">
        <v>10.4</v>
      </c>
      <c r="L42">
        <v>95.9</v>
      </c>
      <c r="M42" s="28">
        <v>0.1</v>
      </c>
      <c r="N42" s="30">
        <v>41455</v>
      </c>
      <c r="O42" s="29">
        <v>0.3</v>
      </c>
      <c r="P42" s="29">
        <v>-0.7</v>
      </c>
      <c r="Y42" s="21">
        <v>98.280476190476207</v>
      </c>
      <c r="Z42" s="29">
        <v>1.7195238095237926</v>
      </c>
      <c r="AL42" s="15" t="e">
        <v>#N/A</v>
      </c>
      <c r="AM42" t="e">
        <v>#N/A</v>
      </c>
      <c r="AN42" t="e">
        <v>#N/A</v>
      </c>
      <c r="AY42" s="30">
        <v>41152</v>
      </c>
      <c r="AZ42">
        <v>-0.16630434782608461</v>
      </c>
      <c r="BA42">
        <v>0.40293478260866777</v>
      </c>
    </row>
    <row r="43" spans="1:53" ht="16.5" customHeight="1" x14ac:dyDescent="0.25">
      <c r="A43" s="15">
        <v>43830</v>
      </c>
      <c r="B43">
        <v>-8.1</v>
      </c>
      <c r="C43">
        <v>51.3</v>
      </c>
      <c r="D43">
        <v>47.9</v>
      </c>
      <c r="E43">
        <v>52.5</v>
      </c>
      <c r="F43">
        <v>1.1000000000000001</v>
      </c>
      <c r="G43">
        <v>1.4</v>
      </c>
      <c r="H43">
        <v>0.5</v>
      </c>
      <c r="I43">
        <v>7.5</v>
      </c>
      <c r="J43">
        <v>-0.5</v>
      </c>
      <c r="K43">
        <v>25.6</v>
      </c>
      <c r="L43">
        <v>95.9</v>
      </c>
      <c r="M43" s="28">
        <v>0.13369565217391255</v>
      </c>
      <c r="N43" s="30">
        <v>41364</v>
      </c>
      <c r="O43" s="29">
        <v>-0.2</v>
      </c>
      <c r="P43" s="29">
        <v>-1</v>
      </c>
      <c r="Y43" s="21">
        <v>98.172571428571416</v>
      </c>
      <c r="Z43" s="29">
        <v>1.8274285714285838</v>
      </c>
      <c r="AL43" s="15" t="e">
        <v>#N/A</v>
      </c>
      <c r="AM43" t="e">
        <v>#N/A</v>
      </c>
      <c r="AN43" t="e">
        <v>#N/A</v>
      </c>
      <c r="AY43" s="30">
        <v>41121</v>
      </c>
      <c r="AZ43">
        <v>-0.2</v>
      </c>
      <c r="BA43">
        <v>0.41738095238096662</v>
      </c>
    </row>
    <row r="44" spans="1:53" ht="16.5" customHeight="1" x14ac:dyDescent="0.25">
      <c r="A44" s="15">
        <v>43799</v>
      </c>
      <c r="B44">
        <v>-8.1</v>
      </c>
      <c r="C44">
        <v>50.9</v>
      </c>
      <c r="D44">
        <v>46.3</v>
      </c>
      <c r="E44">
        <v>52.8</v>
      </c>
      <c r="F44">
        <v>1.3</v>
      </c>
      <c r="G44">
        <v>1.3</v>
      </c>
      <c r="H44">
        <v>0.1</v>
      </c>
      <c r="I44">
        <v>7.5</v>
      </c>
      <c r="J44">
        <v>-0.5</v>
      </c>
      <c r="K44">
        <v>11.2</v>
      </c>
      <c r="L44">
        <v>96.2</v>
      </c>
      <c r="M44" s="28">
        <v>0.16630434782608461</v>
      </c>
      <c r="N44" s="30">
        <v>41274</v>
      </c>
      <c r="O44" s="29">
        <v>-0.6</v>
      </c>
      <c r="P44" s="29">
        <v>-0.9</v>
      </c>
      <c r="Y44" s="21">
        <v>98.093874999999997</v>
      </c>
      <c r="Z44" s="29">
        <v>1.906125000000003</v>
      </c>
      <c r="AL44" s="15" t="e">
        <v>#N/A</v>
      </c>
      <c r="AM44" t="e">
        <v>#N/A</v>
      </c>
      <c r="AN44" t="e">
        <v>#N/A</v>
      </c>
      <c r="AY44" s="30">
        <v>41090</v>
      </c>
      <c r="AZ44">
        <v>-0.13406593406593004</v>
      </c>
      <c r="BA44">
        <v>0.46989999999998133</v>
      </c>
    </row>
    <row r="45" spans="1:53" ht="16.5" customHeight="1" x14ac:dyDescent="0.25">
      <c r="A45" s="15">
        <v>43769</v>
      </c>
      <c r="B45">
        <v>-7.2</v>
      </c>
      <c r="C45">
        <v>50.6</v>
      </c>
      <c r="D45">
        <v>46.9</v>
      </c>
      <c r="E45">
        <v>51.9</v>
      </c>
      <c r="F45">
        <v>1.3</v>
      </c>
      <c r="G45">
        <v>1</v>
      </c>
      <c r="H45">
        <v>0.4</v>
      </c>
      <c r="I45">
        <v>7.5</v>
      </c>
      <c r="J45">
        <f>J44</f>
        <v>-0.5</v>
      </c>
      <c r="K45">
        <v>-1</v>
      </c>
      <c r="L45">
        <v>95.1</v>
      </c>
      <c r="M45" s="28">
        <v>0.2</v>
      </c>
      <c r="N45" s="30">
        <v>41182</v>
      </c>
      <c r="O45" s="29">
        <v>-0.1</v>
      </c>
      <c r="P45" s="29">
        <v>-0.6</v>
      </c>
      <c r="Y45" s="21">
        <v>98.121521739130415</v>
      </c>
      <c r="Z45" s="29">
        <v>1.8784782608695849</v>
      </c>
      <c r="AL45" s="15" t="e">
        <v>#N/A</v>
      </c>
      <c r="AM45" t="e">
        <v>#N/A</v>
      </c>
      <c r="AN45" t="e">
        <v>#N/A</v>
      </c>
      <c r="AY45" s="30">
        <v>41060</v>
      </c>
      <c r="AZ45">
        <v>-6.5934065934058594E-2</v>
      </c>
      <c r="BA45">
        <v>0.48806818181816425</v>
      </c>
    </row>
    <row r="46" spans="1:53" ht="16.5" customHeight="1" x14ac:dyDescent="0.25">
      <c r="A46" s="15">
        <v>43738</v>
      </c>
      <c r="B46">
        <v>-7.6</v>
      </c>
      <c r="C46">
        <v>50.6</v>
      </c>
      <c r="D46">
        <v>45.9</v>
      </c>
      <c r="E46">
        <v>52.2</v>
      </c>
      <c r="F46">
        <v>1.1000000000000001</v>
      </c>
      <c r="G46">
        <v>0.7</v>
      </c>
      <c r="H46">
        <v>-0.3</v>
      </c>
      <c r="I46">
        <v>7.5</v>
      </c>
      <c r="J46">
        <v>-0.5</v>
      </c>
      <c r="K46">
        <v>-23.5</v>
      </c>
      <c r="L46">
        <v>94.9</v>
      </c>
      <c r="M46" s="28">
        <v>0.2</v>
      </c>
      <c r="N46" s="30">
        <v>41090</v>
      </c>
      <c r="O46" s="29">
        <v>-0.2</v>
      </c>
      <c r="P46" s="29">
        <v>-0.4</v>
      </c>
      <c r="Y46" s="21">
        <v>97.952870000000004</v>
      </c>
      <c r="Z46" s="29">
        <v>2.0471299999999957</v>
      </c>
      <c r="AL46" s="15" t="e">
        <v>#N/A</v>
      </c>
      <c r="AM46" t="e">
        <v>#N/A</v>
      </c>
      <c r="AN46" t="e">
        <v>#N/A</v>
      </c>
      <c r="AY46" s="30">
        <v>41029</v>
      </c>
      <c r="AZ46">
        <v>0</v>
      </c>
      <c r="BA46">
        <v>0.4869047619047393</v>
      </c>
    </row>
    <row r="47" spans="1:53" ht="16.5" customHeight="1" x14ac:dyDescent="0.25">
      <c r="A47" s="15">
        <v>43708</v>
      </c>
      <c r="B47">
        <v>-6.5</v>
      </c>
      <c r="C47">
        <v>50.1</v>
      </c>
      <c r="D47">
        <v>45.7</v>
      </c>
      <c r="E47">
        <v>51.6</v>
      </c>
      <c r="F47">
        <v>1</v>
      </c>
      <c r="G47">
        <v>0.8</v>
      </c>
      <c r="H47">
        <v>0.1</v>
      </c>
      <c r="I47">
        <v>7.5</v>
      </c>
      <c r="J47">
        <v>-0.5</v>
      </c>
      <c r="K47">
        <v>-22.4</v>
      </c>
      <c r="L47">
        <v>94.6</v>
      </c>
      <c r="M47" s="28">
        <v>0.2</v>
      </c>
      <c r="N47" s="30">
        <v>40999</v>
      </c>
      <c r="O47" s="29">
        <v>0</v>
      </c>
      <c r="P47" s="29">
        <v>0</v>
      </c>
      <c r="Y47" s="21">
        <v>97.972499999999997</v>
      </c>
      <c r="Z47" s="29">
        <v>2.0275000000000034</v>
      </c>
      <c r="AL47" s="15" t="e">
        <v>#N/A</v>
      </c>
      <c r="AM47" t="e">
        <v>#N/A</v>
      </c>
      <c r="AN47" t="e">
        <v>#N/A</v>
      </c>
      <c r="AY47" s="30">
        <v>40999</v>
      </c>
      <c r="AZ47">
        <v>-0.10219780219782137</v>
      </c>
      <c r="BA47">
        <v>0.46755454545451869</v>
      </c>
    </row>
    <row r="48" spans="1:53" ht="16.5" customHeight="1" x14ac:dyDescent="0.25">
      <c r="A48" s="15">
        <v>43677</v>
      </c>
      <c r="B48">
        <v>-7.1</v>
      </c>
      <c r="C48">
        <v>51.9</v>
      </c>
      <c r="D48">
        <v>47</v>
      </c>
      <c r="E48">
        <v>53.5</v>
      </c>
      <c r="F48">
        <v>0.9</v>
      </c>
      <c r="G48">
        <v>1</v>
      </c>
      <c r="H48">
        <v>0</v>
      </c>
      <c r="I48">
        <v>7.5</v>
      </c>
      <c r="J48">
        <f>J47</f>
        <v>-0.5</v>
      </c>
      <c r="K48">
        <v>-43.6</v>
      </c>
      <c r="L48">
        <v>93.9</v>
      </c>
      <c r="M48" s="28">
        <v>0.2</v>
      </c>
      <c r="N48" s="30">
        <v>40908</v>
      </c>
      <c r="O48" s="29">
        <v>-0.3</v>
      </c>
      <c r="P48" s="29">
        <v>0.7</v>
      </c>
      <c r="Y48" s="21">
        <v>97.892045454545453</v>
      </c>
      <c r="Z48" s="29">
        <v>2.1079545454545467</v>
      </c>
      <c r="AL48" s="15" t="e">
        <v>#N/A</v>
      </c>
      <c r="AM48" t="e">
        <v>#N/A</v>
      </c>
      <c r="AN48" t="e">
        <v>#N/A</v>
      </c>
      <c r="AY48" s="30">
        <v>40968</v>
      </c>
      <c r="AZ48">
        <v>-0.19780219780221842</v>
      </c>
      <c r="BA48">
        <v>0.45474999999999</v>
      </c>
    </row>
    <row r="49" spans="1:53" ht="16.5" customHeight="1" x14ac:dyDescent="0.25">
      <c r="A49" s="15">
        <v>43646</v>
      </c>
      <c r="B49">
        <v>-6.6</v>
      </c>
      <c r="C49">
        <v>51.5</v>
      </c>
      <c r="D49">
        <v>46.5</v>
      </c>
      <c r="E49">
        <v>53.2</v>
      </c>
      <c r="F49">
        <v>0.9</v>
      </c>
      <c r="G49">
        <v>1</v>
      </c>
      <c r="H49">
        <v>-0.1</v>
      </c>
      <c r="I49">
        <v>7.5</v>
      </c>
      <c r="J49">
        <v>-0.4</v>
      </c>
      <c r="K49">
        <v>-20.3</v>
      </c>
      <c r="L49">
        <v>95.6</v>
      </c>
      <c r="M49" s="28">
        <v>0.26593406593406144</v>
      </c>
      <c r="N49" s="30">
        <v>40816</v>
      </c>
      <c r="O49" s="29">
        <v>0.2</v>
      </c>
      <c r="P49" s="29">
        <v>1.4</v>
      </c>
      <c r="Y49" s="21">
        <v>97.766325000000009</v>
      </c>
      <c r="Z49" s="29">
        <v>2.233674999999991</v>
      </c>
      <c r="AL49" s="15" t="e">
        <v>#N/A</v>
      </c>
      <c r="AM49" t="e">
        <v>#N/A</v>
      </c>
      <c r="AN49" t="e">
        <v>#N/A</v>
      </c>
      <c r="AY49" s="30">
        <v>40939</v>
      </c>
      <c r="AZ49">
        <v>-0.3</v>
      </c>
      <c r="BA49">
        <v>0.52324999999999022</v>
      </c>
    </row>
    <row r="50" spans="1:53" ht="16.5" customHeight="1" x14ac:dyDescent="0.25">
      <c r="A50" s="15">
        <v>43616</v>
      </c>
      <c r="B50">
        <v>-7.2</v>
      </c>
      <c r="C50">
        <v>52.2</v>
      </c>
      <c r="D50">
        <v>47.6</v>
      </c>
      <c r="E50">
        <v>53.6</v>
      </c>
      <c r="F50">
        <v>1.1000000000000001</v>
      </c>
      <c r="G50">
        <v>1.3</v>
      </c>
      <c r="H50">
        <v>1.4</v>
      </c>
      <c r="I50">
        <v>7.5</v>
      </c>
      <c r="J50">
        <v>-0.4</v>
      </c>
      <c r="K50">
        <v>-20.2</v>
      </c>
      <c r="L50">
        <v>97</v>
      </c>
      <c r="M50" s="28">
        <v>0.33406593406591867</v>
      </c>
      <c r="N50" s="30">
        <v>40724</v>
      </c>
      <c r="O50" s="29">
        <v>0.2</v>
      </c>
      <c r="P50" s="29">
        <v>1.7</v>
      </c>
      <c r="Y50" s="21">
        <v>97.477045454545447</v>
      </c>
      <c r="Z50" s="29">
        <v>2.522954545454553</v>
      </c>
      <c r="AL50" s="15" t="e">
        <v>#N/A</v>
      </c>
      <c r="AM50" t="e">
        <v>#N/A</v>
      </c>
      <c r="AN50" t="e">
        <v>#N/A</v>
      </c>
      <c r="AY50" s="30">
        <v>40908</v>
      </c>
      <c r="AZ50">
        <v>-0.13152173913044862</v>
      </c>
      <c r="BA50">
        <v>0.59926190476191721</v>
      </c>
    </row>
    <row r="51" spans="1:53" ht="16.5" customHeight="1" x14ac:dyDescent="0.25">
      <c r="A51" s="15">
        <v>43585</v>
      </c>
      <c r="B51">
        <v>-6.5</v>
      </c>
      <c r="C51">
        <v>51.8</v>
      </c>
      <c r="D51">
        <v>47.7</v>
      </c>
      <c r="E51">
        <v>52.9</v>
      </c>
      <c r="F51">
        <v>0.8</v>
      </c>
      <c r="G51">
        <v>1.2</v>
      </c>
      <c r="H51">
        <v>-0.9</v>
      </c>
      <c r="I51">
        <v>7.6</v>
      </c>
      <c r="J51">
        <f>J50</f>
        <v>-0.4</v>
      </c>
      <c r="K51">
        <v>-1.6</v>
      </c>
      <c r="L51">
        <v>98.6</v>
      </c>
      <c r="M51" s="28">
        <v>0.4</v>
      </c>
      <c r="N51" s="30">
        <v>40633</v>
      </c>
      <c r="O51" s="29">
        <v>0.8</v>
      </c>
      <c r="P51" s="29">
        <v>2.5</v>
      </c>
      <c r="Y51" s="21">
        <v>97.435476190476194</v>
      </c>
      <c r="Z51" s="29">
        <v>2.5645238095238057</v>
      </c>
      <c r="AL51" s="15" t="e">
        <v>#N/A</v>
      </c>
      <c r="AM51" t="e">
        <v>#N/A</v>
      </c>
      <c r="AN51" t="e">
        <v>#N/A</v>
      </c>
      <c r="AY51" s="30">
        <v>40877</v>
      </c>
      <c r="AZ51">
        <v>3.1521739130397464E-2</v>
      </c>
      <c r="BA51">
        <v>0.59071428571429863</v>
      </c>
    </row>
    <row r="52" spans="1:53" ht="16.5" customHeight="1" x14ac:dyDescent="0.25">
      <c r="A52" s="15">
        <v>43555</v>
      </c>
      <c r="B52">
        <v>-7.9</v>
      </c>
      <c r="C52">
        <v>51.5</v>
      </c>
      <c r="D52">
        <v>47.9</v>
      </c>
      <c r="E52">
        <v>52.8</v>
      </c>
      <c r="F52">
        <v>1.3</v>
      </c>
      <c r="G52">
        <v>1.7</v>
      </c>
      <c r="H52">
        <v>0.6</v>
      </c>
      <c r="I52">
        <v>7.7</v>
      </c>
      <c r="J52">
        <v>-0.4</v>
      </c>
      <c r="K52">
        <v>4.5</v>
      </c>
      <c r="L52">
        <v>100.9</v>
      </c>
      <c r="M52" s="28">
        <v>0.33111111111111313</v>
      </c>
      <c r="N52" s="30">
        <v>40543</v>
      </c>
      <c r="O52" s="29">
        <v>0.3</v>
      </c>
      <c r="P52" s="29">
        <v>2</v>
      </c>
      <c r="Y52" s="21">
        <v>97.412138095238106</v>
      </c>
      <c r="Z52" s="29">
        <v>2.587861904761894</v>
      </c>
      <c r="AL52" s="15" t="e">
        <v>#N/A</v>
      </c>
      <c r="AM52" t="e">
        <v>#N/A</v>
      </c>
      <c r="AN52" t="e">
        <v>#N/A</v>
      </c>
      <c r="AY52" s="30">
        <v>40847</v>
      </c>
      <c r="AZ52">
        <v>0.2</v>
      </c>
      <c r="BA52">
        <v>0.54071428571428726</v>
      </c>
    </row>
    <row r="53" spans="1:53" ht="16.5" customHeight="1" x14ac:dyDescent="0.25">
      <c r="A53" s="15">
        <v>43524</v>
      </c>
      <c r="B53">
        <v>-7.2</v>
      </c>
      <c r="C53">
        <v>51.6</v>
      </c>
      <c r="D53">
        <v>47.5</v>
      </c>
      <c r="E53">
        <v>53.3</v>
      </c>
      <c r="F53">
        <v>0.8</v>
      </c>
      <c r="G53">
        <v>1.4</v>
      </c>
      <c r="H53">
        <v>0.1</v>
      </c>
      <c r="I53">
        <v>7.7</v>
      </c>
      <c r="J53">
        <v>-0.4</v>
      </c>
      <c r="K53">
        <v>-2.5</v>
      </c>
      <c r="L53">
        <v>100.1</v>
      </c>
      <c r="M53" s="28">
        <v>0.26888888888889539</v>
      </c>
      <c r="N53" s="30">
        <v>40451</v>
      </c>
      <c r="O53" s="29">
        <v>0.4</v>
      </c>
      <c r="P53" s="29">
        <v>1.9</v>
      </c>
      <c r="Y53" s="21">
        <v>97.37</v>
      </c>
      <c r="Z53" s="29">
        <v>2.6299999999999955</v>
      </c>
      <c r="AL53" s="15" t="e">
        <v>#N/A</v>
      </c>
      <c r="AM53" t="e">
        <v>#N/A</v>
      </c>
      <c r="AN53" t="e">
        <v>#N/A</v>
      </c>
      <c r="AY53" s="30">
        <v>40816</v>
      </c>
      <c r="AZ53">
        <v>0.2</v>
      </c>
      <c r="BA53">
        <v>0.42404761904761301</v>
      </c>
    </row>
    <row r="54" spans="1:53" ht="16.5" customHeight="1" x14ac:dyDescent="0.25">
      <c r="A54" s="15">
        <v>43496</v>
      </c>
      <c r="B54">
        <v>-7.4</v>
      </c>
      <c r="C54">
        <v>51.9</v>
      </c>
      <c r="D54">
        <v>49.3</v>
      </c>
      <c r="E54">
        <v>52.8</v>
      </c>
      <c r="F54">
        <v>1</v>
      </c>
      <c r="G54">
        <v>1.5</v>
      </c>
      <c r="H54">
        <v>0.5</v>
      </c>
      <c r="I54">
        <v>7.8</v>
      </c>
      <c r="J54">
        <f>J53</f>
        <v>-0.4</v>
      </c>
      <c r="K54">
        <v>-16.600000000000001</v>
      </c>
      <c r="L54">
        <v>98.6</v>
      </c>
      <c r="M54" s="28">
        <v>0.2</v>
      </c>
      <c r="N54" s="30">
        <v>40359</v>
      </c>
      <c r="O54" s="29">
        <v>1</v>
      </c>
      <c r="P54" s="29">
        <v>1.7</v>
      </c>
      <c r="Y54" s="21">
        <v>97.311666666666667</v>
      </c>
      <c r="Z54" s="29">
        <v>2.6883333333333326</v>
      </c>
      <c r="AL54" s="15" t="e">
        <v>#N/A</v>
      </c>
      <c r="AM54" t="e">
        <v>#N/A</v>
      </c>
      <c r="AN54" t="e">
        <v>#N/A</v>
      </c>
      <c r="AY54" s="30">
        <v>40786</v>
      </c>
      <c r="AZ54">
        <v>0.2</v>
      </c>
      <c r="BA54">
        <v>0.3847826086956303</v>
      </c>
    </row>
    <row r="55" spans="1:53" ht="16.5" customHeight="1" x14ac:dyDescent="0.25">
      <c r="A55" s="15">
        <v>43465</v>
      </c>
      <c r="B55">
        <v>-7.9</v>
      </c>
      <c r="C55">
        <v>51</v>
      </c>
      <c r="D55">
        <v>50.5</v>
      </c>
      <c r="E55">
        <v>51.2</v>
      </c>
      <c r="F55">
        <v>1.1000000000000001</v>
      </c>
      <c r="G55">
        <v>1.4</v>
      </c>
      <c r="H55">
        <v>0.7</v>
      </c>
      <c r="I55">
        <v>7.9</v>
      </c>
      <c r="J55">
        <v>-0.4</v>
      </c>
      <c r="K55">
        <v>-20.9</v>
      </c>
      <c r="L55">
        <v>99.4</v>
      </c>
      <c r="M55" s="28">
        <v>0.2</v>
      </c>
      <c r="N55" s="30">
        <v>40268</v>
      </c>
      <c r="O55" s="29">
        <v>0.2</v>
      </c>
      <c r="P55" s="29">
        <v>0.5</v>
      </c>
      <c r="Y55" s="21">
        <v>97.22757</v>
      </c>
      <c r="Z55" s="29">
        <v>2.7724299999999999</v>
      </c>
      <c r="AL55" s="15" t="e">
        <v>#N/A</v>
      </c>
      <c r="AM55" t="e">
        <v>#N/A</v>
      </c>
      <c r="AN55" t="e">
        <v>#N/A</v>
      </c>
      <c r="AY55" s="30">
        <v>40755</v>
      </c>
      <c r="AZ55">
        <v>0.2</v>
      </c>
      <c r="BA55">
        <v>0.37674999999998704</v>
      </c>
    </row>
    <row r="56" spans="1:53" ht="16.5" customHeight="1" x14ac:dyDescent="0.25">
      <c r="A56" s="15">
        <v>43434</v>
      </c>
      <c r="B56">
        <v>-6.2</v>
      </c>
      <c r="C56">
        <v>51.1</v>
      </c>
      <c r="D56">
        <v>51.4</v>
      </c>
      <c r="E56">
        <v>51.2</v>
      </c>
      <c r="F56">
        <v>0.9</v>
      </c>
      <c r="G56">
        <v>1.5</v>
      </c>
      <c r="H56">
        <v>-0.1</v>
      </c>
      <c r="I56">
        <v>7.9</v>
      </c>
      <c r="J56">
        <v>-0.4</v>
      </c>
      <c r="K56">
        <v>-21</v>
      </c>
      <c r="L56">
        <v>100.9</v>
      </c>
      <c r="M56" s="28">
        <v>0.2</v>
      </c>
      <c r="N56" s="30">
        <v>40178</v>
      </c>
      <c r="O56" s="29">
        <v>0.1</v>
      </c>
      <c r="P56" s="29">
        <v>-2.1</v>
      </c>
      <c r="Y56" s="21">
        <v>97.237500000000011</v>
      </c>
      <c r="Z56" s="29">
        <v>2.7624999999999886</v>
      </c>
      <c r="AL56" s="15" t="e">
        <v>#N/A</v>
      </c>
      <c r="AM56" t="e">
        <v>#N/A</v>
      </c>
      <c r="AN56" t="e">
        <v>#N/A</v>
      </c>
      <c r="AY56" s="30">
        <v>40724</v>
      </c>
      <c r="AZ56">
        <v>0.3978021978021502</v>
      </c>
      <c r="BA56">
        <v>0.33384090909089537</v>
      </c>
    </row>
    <row r="57" spans="1:53" ht="16.5" customHeight="1" x14ac:dyDescent="0.25">
      <c r="A57" s="15">
        <v>43404</v>
      </c>
      <c r="B57">
        <v>-3.9</v>
      </c>
      <c r="C57">
        <v>52.7</v>
      </c>
      <c r="D57">
        <v>51.8</v>
      </c>
      <c r="E57">
        <v>53.4</v>
      </c>
      <c r="F57">
        <v>0.9</v>
      </c>
      <c r="G57">
        <v>1.9</v>
      </c>
      <c r="H57">
        <v>0</v>
      </c>
      <c r="I57">
        <v>7.9</v>
      </c>
      <c r="J57">
        <f>J56</f>
        <v>-0.4</v>
      </c>
      <c r="K57">
        <v>-22</v>
      </c>
      <c r="L57">
        <v>102.2</v>
      </c>
      <c r="M57" s="28">
        <v>0.2</v>
      </c>
      <c r="N57" s="30">
        <v>40086</v>
      </c>
      <c r="O57" s="29">
        <v>0.4</v>
      </c>
      <c r="P57" s="29">
        <v>-4.0999999999999996</v>
      </c>
      <c r="Y57" s="21">
        <v>97.295434782608723</v>
      </c>
      <c r="Z57" s="29">
        <v>2.7045652173912771</v>
      </c>
      <c r="AL57" s="15" t="e">
        <v>#N/A</v>
      </c>
      <c r="AM57" t="e">
        <v>#N/A</v>
      </c>
      <c r="AN57" t="e">
        <v>#N/A</v>
      </c>
      <c r="AY57" s="30">
        <v>40694</v>
      </c>
      <c r="AZ57">
        <v>0.60219780219779295</v>
      </c>
      <c r="BA57">
        <v>0.27297619047620003</v>
      </c>
    </row>
    <row r="58" spans="1:53" ht="16.5" customHeight="1" x14ac:dyDescent="0.25">
      <c r="A58" s="15">
        <v>43373</v>
      </c>
      <c r="B58">
        <v>-2.7</v>
      </c>
      <c r="C58">
        <v>53.1</v>
      </c>
      <c r="D58">
        <v>52</v>
      </c>
      <c r="E58">
        <v>53.7</v>
      </c>
      <c r="F58">
        <v>1.2</v>
      </c>
      <c r="G58">
        <v>2.2999999999999998</v>
      </c>
      <c r="H58">
        <v>0.8</v>
      </c>
      <c r="I58">
        <v>8</v>
      </c>
      <c r="J58">
        <v>-0.4</v>
      </c>
      <c r="K58">
        <v>-19.399999999999999</v>
      </c>
      <c r="L58">
        <v>102.8</v>
      </c>
      <c r="M58" s="28">
        <v>0.26521739130434696</v>
      </c>
      <c r="N58" s="30">
        <v>39994</v>
      </c>
      <c r="O58" s="29">
        <v>-0.1</v>
      </c>
      <c r="P58" s="29">
        <v>-4.5999999999999996</v>
      </c>
      <c r="Y58" s="21">
        <v>97.502563157894741</v>
      </c>
      <c r="Z58" s="29">
        <v>2.4974368421052588</v>
      </c>
      <c r="AL58" s="15" t="e">
        <v>#N/A</v>
      </c>
      <c r="AM58" t="e">
        <v>#N/A</v>
      </c>
      <c r="AN58" t="e">
        <v>#N/A</v>
      </c>
      <c r="AY58" s="30">
        <v>40663</v>
      </c>
      <c r="AZ58">
        <v>0.8</v>
      </c>
      <c r="BA58">
        <v>0.30424999999999613</v>
      </c>
    </row>
    <row r="59" spans="1:53" ht="16.5" customHeight="1" x14ac:dyDescent="0.25">
      <c r="A59" s="15">
        <v>43343</v>
      </c>
      <c r="B59">
        <v>-2.9</v>
      </c>
      <c r="C59">
        <v>54.1</v>
      </c>
      <c r="D59">
        <v>53.2</v>
      </c>
      <c r="E59">
        <v>54.7</v>
      </c>
      <c r="F59">
        <v>1</v>
      </c>
      <c r="G59">
        <v>2.1</v>
      </c>
      <c r="H59">
        <v>-0.1</v>
      </c>
      <c r="I59">
        <v>8</v>
      </c>
      <c r="J59">
        <v>-0.4</v>
      </c>
      <c r="K59">
        <v>-7.2</v>
      </c>
      <c r="L59">
        <v>103.6</v>
      </c>
      <c r="M59" s="28">
        <v>0.33260869565216922</v>
      </c>
      <c r="N59" s="30">
        <v>39903</v>
      </c>
      <c r="O59" s="29">
        <v>-2.5</v>
      </c>
      <c r="P59" s="29">
        <v>-4.5999999999999996</v>
      </c>
      <c r="Y59" s="21">
        <v>97.624347826086961</v>
      </c>
      <c r="Z59" s="29">
        <v>2.3756521739130392</v>
      </c>
      <c r="AL59" s="15" t="e">
        <v>#N/A</v>
      </c>
      <c r="AM59" t="e">
        <v>#N/A</v>
      </c>
      <c r="AN59" t="e">
        <v>#N/A</v>
      </c>
      <c r="AY59" s="30">
        <v>40633</v>
      </c>
      <c r="AZ59">
        <v>0.62777777777776578</v>
      </c>
      <c r="BA59">
        <v>0.34917391304350076</v>
      </c>
    </row>
    <row r="60" spans="1:53" ht="16.5" customHeight="1" x14ac:dyDescent="0.25">
      <c r="A60" s="15">
        <v>43312</v>
      </c>
      <c r="B60">
        <v>-1.9</v>
      </c>
      <c r="C60">
        <v>54.5</v>
      </c>
      <c r="D60">
        <v>54.6</v>
      </c>
      <c r="E60">
        <v>54.4</v>
      </c>
      <c r="F60">
        <v>1</v>
      </c>
      <c r="G60">
        <v>2.1</v>
      </c>
      <c r="H60">
        <v>-0.1</v>
      </c>
      <c r="I60">
        <v>8</v>
      </c>
      <c r="J60">
        <f>J59</f>
        <v>-0.4</v>
      </c>
      <c r="K60">
        <v>-11.1</v>
      </c>
      <c r="L60">
        <v>103.6</v>
      </c>
      <c r="M60" s="28">
        <v>0.4</v>
      </c>
      <c r="N60" s="30">
        <v>39813</v>
      </c>
      <c r="O60" s="29">
        <v>-1.5</v>
      </c>
      <c r="P60" s="29">
        <v>-1.2</v>
      </c>
      <c r="Y60" s="21">
        <v>97.550714285714292</v>
      </c>
      <c r="Z60" s="29">
        <v>2.4492857142857076</v>
      </c>
      <c r="AL60" s="15" t="e">
        <v>#N/A</v>
      </c>
      <c r="AM60" t="e">
        <v>#N/A</v>
      </c>
      <c r="AN60" t="e">
        <v>#N/A</v>
      </c>
      <c r="AY60" s="30">
        <v>40602</v>
      </c>
      <c r="AZ60">
        <v>0.47222222222222854</v>
      </c>
      <c r="BA60">
        <v>0.33036842105262565</v>
      </c>
    </row>
    <row r="61" spans="1:53" ht="16.5" customHeight="1" x14ac:dyDescent="0.25">
      <c r="A61" s="15">
        <v>43281</v>
      </c>
      <c r="B61">
        <v>-0.6</v>
      </c>
      <c r="C61">
        <v>54.3</v>
      </c>
      <c r="D61">
        <v>55.1</v>
      </c>
      <c r="E61">
        <v>54.2</v>
      </c>
      <c r="F61">
        <v>1.1000000000000001</v>
      </c>
      <c r="G61">
        <v>2.2000000000000002</v>
      </c>
      <c r="H61">
        <v>-0.1</v>
      </c>
      <c r="I61">
        <v>8.1</v>
      </c>
      <c r="J61">
        <v>-0.4</v>
      </c>
      <c r="K61">
        <v>-18.7</v>
      </c>
      <c r="L61">
        <v>101.7</v>
      </c>
      <c r="M61" s="28">
        <v>0.4</v>
      </c>
      <c r="N61" s="30">
        <v>39721</v>
      </c>
      <c r="O61" s="29">
        <v>-0.2</v>
      </c>
      <c r="P61" s="29">
        <v>0.7</v>
      </c>
      <c r="Y61" s="21">
        <v>97.609300000000005</v>
      </c>
      <c r="Z61" s="29">
        <v>2.3906999999999954</v>
      </c>
      <c r="AL61" s="15" t="e">
        <v>#N/A</v>
      </c>
      <c r="AM61" t="e">
        <v>#N/A</v>
      </c>
      <c r="AN61" t="e">
        <v>#N/A</v>
      </c>
      <c r="AY61" s="30">
        <v>40574</v>
      </c>
      <c r="AZ61">
        <v>0.3</v>
      </c>
      <c r="BA61">
        <v>0.36049999999998761</v>
      </c>
    </row>
    <row r="62" spans="1:53" ht="16.5" customHeight="1" x14ac:dyDescent="0.25">
      <c r="A62" s="15">
        <v>43251</v>
      </c>
      <c r="B62">
        <v>-0.5</v>
      </c>
      <c r="C62">
        <v>54.9</v>
      </c>
      <c r="D62">
        <v>54.9</v>
      </c>
      <c r="E62">
        <v>55.2</v>
      </c>
      <c r="F62">
        <v>1</v>
      </c>
      <c r="G62">
        <v>2</v>
      </c>
      <c r="H62">
        <v>0.2</v>
      </c>
      <c r="I62">
        <v>8.1999999999999993</v>
      </c>
      <c r="J62">
        <v>-0.4</v>
      </c>
      <c r="K62">
        <v>-12.6</v>
      </c>
      <c r="L62">
        <v>101.8</v>
      </c>
      <c r="M62" s="28">
        <v>0.4</v>
      </c>
      <c r="N62" s="30">
        <v>39629</v>
      </c>
      <c r="O62" s="29">
        <v>-0.2</v>
      </c>
      <c r="P62" s="29">
        <v>1.4</v>
      </c>
      <c r="Y62" s="21">
        <v>97.667954545454535</v>
      </c>
      <c r="Z62" s="29">
        <v>2.3320454545454652</v>
      </c>
      <c r="AL62" s="15" t="e">
        <v>#N/A</v>
      </c>
      <c r="AM62" t="e">
        <v>#N/A</v>
      </c>
      <c r="AN62" t="e">
        <v>#N/A</v>
      </c>
      <c r="AY62" s="30">
        <v>40543</v>
      </c>
      <c r="AZ62">
        <v>0.33369565217390829</v>
      </c>
      <c r="BA62">
        <v>0.37302727272729896</v>
      </c>
    </row>
    <row r="63" spans="1:53" ht="16.5" customHeight="1" x14ac:dyDescent="0.25">
      <c r="A63" s="15">
        <v>43220</v>
      </c>
      <c r="B63">
        <v>0.2</v>
      </c>
      <c r="C63">
        <v>54.1</v>
      </c>
      <c r="D63">
        <v>55.5</v>
      </c>
      <c r="E63">
        <v>53.8</v>
      </c>
      <c r="F63">
        <v>1.2</v>
      </c>
      <c r="G63">
        <v>2</v>
      </c>
      <c r="H63">
        <v>0.2</v>
      </c>
      <c r="I63">
        <v>8.3000000000000007</v>
      </c>
      <c r="J63">
        <f>J62</f>
        <v>-0.4</v>
      </c>
      <c r="K63">
        <v>2.4</v>
      </c>
      <c r="L63">
        <v>103</v>
      </c>
      <c r="M63" s="28">
        <v>0.4</v>
      </c>
      <c r="N63" s="30">
        <v>39538</v>
      </c>
      <c r="O63" s="29">
        <v>0.7</v>
      </c>
      <c r="P63" s="29">
        <v>2.1</v>
      </c>
      <c r="Y63" s="21">
        <v>97.648333333333369</v>
      </c>
      <c r="Z63" s="29">
        <v>2.351666666666631</v>
      </c>
      <c r="AL63" s="15" t="e">
        <v>#N/A</v>
      </c>
      <c r="AM63" t="e">
        <v>#N/A</v>
      </c>
      <c r="AN63" t="e">
        <v>#N/A</v>
      </c>
      <c r="AY63" s="30">
        <v>40512</v>
      </c>
      <c r="AZ63">
        <v>0.36630434782608745</v>
      </c>
      <c r="BA63">
        <v>0.33416666666666117</v>
      </c>
    </row>
    <row r="64" spans="1:53" ht="16.5" customHeight="1" x14ac:dyDescent="0.25">
      <c r="A64" s="15">
        <v>43190</v>
      </c>
      <c r="B64">
        <v>0.4</v>
      </c>
      <c r="C64">
        <v>55.1</v>
      </c>
      <c r="D64">
        <v>56.2</v>
      </c>
      <c r="E64">
        <v>54.7</v>
      </c>
      <c r="F64">
        <v>0.7</v>
      </c>
      <c r="G64">
        <v>1.2</v>
      </c>
      <c r="H64">
        <v>0.2</v>
      </c>
      <c r="I64">
        <v>8.4</v>
      </c>
      <c r="J64">
        <v>-0.4</v>
      </c>
      <c r="K64">
        <v>1.9</v>
      </c>
      <c r="L64">
        <v>103.7</v>
      </c>
      <c r="M64" s="28">
        <v>0.46888888888889824</v>
      </c>
      <c r="N64" s="30">
        <v>39447</v>
      </c>
      <c r="O64" s="29">
        <v>0.4</v>
      </c>
      <c r="P64" s="29">
        <v>2.1</v>
      </c>
      <c r="Y64" s="21">
        <v>97.791428571428568</v>
      </c>
      <c r="Z64" s="29">
        <v>2.2085714285714317</v>
      </c>
      <c r="AL64" s="15" t="e">
        <v>#N/A</v>
      </c>
      <c r="AM64" t="e">
        <v>#N/A</v>
      </c>
      <c r="AN64" t="e">
        <v>#N/A</v>
      </c>
      <c r="AY64" s="30">
        <v>40482</v>
      </c>
      <c r="AZ64">
        <v>0.4</v>
      </c>
      <c r="BA64">
        <v>0.34238095238093535</v>
      </c>
    </row>
    <row r="65" spans="1:53" ht="16.5" customHeight="1" x14ac:dyDescent="0.25">
      <c r="A65" s="15">
        <v>43159</v>
      </c>
      <c r="B65">
        <v>0.1</v>
      </c>
      <c r="C65">
        <v>55.2</v>
      </c>
      <c r="D65">
        <v>56.6</v>
      </c>
      <c r="E65">
        <v>54.9</v>
      </c>
      <c r="F65">
        <v>1.1000000000000001</v>
      </c>
      <c r="G65">
        <v>1.4</v>
      </c>
      <c r="H65">
        <v>0.8</v>
      </c>
      <c r="I65">
        <v>8.5</v>
      </c>
      <c r="J65">
        <v>-0.4</v>
      </c>
      <c r="K65">
        <v>13.4</v>
      </c>
      <c r="L65">
        <v>104.1</v>
      </c>
      <c r="M65" s="28">
        <v>0.53111111111111597</v>
      </c>
      <c r="N65" s="30">
        <v>39355</v>
      </c>
      <c r="O65" s="29">
        <v>0.6</v>
      </c>
      <c r="P65" s="29">
        <v>2.6</v>
      </c>
      <c r="Y65" s="21">
        <v>97.99631578947367</v>
      </c>
      <c r="Z65" s="29">
        <v>2.0036842105263304</v>
      </c>
      <c r="AL65" s="15" t="e">
        <v>#N/A</v>
      </c>
      <c r="AM65" t="e">
        <v>#N/A</v>
      </c>
      <c r="AN65" t="e">
        <v>#N/A</v>
      </c>
      <c r="AY65" s="30">
        <v>40451</v>
      </c>
      <c r="AZ65">
        <v>0.59565217391303804</v>
      </c>
      <c r="BA65">
        <v>0.34962857142855341</v>
      </c>
    </row>
    <row r="66" spans="1:53" ht="16.5" customHeight="1" x14ac:dyDescent="0.25">
      <c r="A66" s="15">
        <v>43131</v>
      </c>
      <c r="B66">
        <v>0.1</v>
      </c>
      <c r="C66">
        <v>57.1</v>
      </c>
      <c r="D66">
        <v>58.6</v>
      </c>
      <c r="E66">
        <v>56.2</v>
      </c>
      <c r="F66">
        <v>1</v>
      </c>
      <c r="G66">
        <v>1.1000000000000001</v>
      </c>
      <c r="H66">
        <v>0.1</v>
      </c>
      <c r="I66">
        <v>8.6</v>
      </c>
      <c r="J66">
        <f>J65</f>
        <v>-0.4</v>
      </c>
      <c r="K66">
        <v>29.3</v>
      </c>
      <c r="L66">
        <v>104</v>
      </c>
      <c r="M66" s="28">
        <v>0.6</v>
      </c>
      <c r="N66" s="30">
        <v>39263</v>
      </c>
      <c r="O66" s="29">
        <v>0.5</v>
      </c>
      <c r="P66" s="29">
        <v>2.6</v>
      </c>
      <c r="Y66" s="21">
        <v>98.160714285714292</v>
      </c>
      <c r="Z66" s="29">
        <v>1.8392857142857082</v>
      </c>
      <c r="AL66" s="15" t="e">
        <v>#N/A</v>
      </c>
      <c r="AM66" t="e">
        <v>#N/A</v>
      </c>
      <c r="AN66" t="e">
        <v>#N/A</v>
      </c>
      <c r="AY66" s="30">
        <v>40421</v>
      </c>
      <c r="AZ66">
        <v>0.79782608695654744</v>
      </c>
      <c r="BA66">
        <v>0.35954545454545439</v>
      </c>
    </row>
    <row r="67" spans="1:53" ht="16.5" customHeight="1" x14ac:dyDescent="0.25">
      <c r="A67" s="15">
        <v>43100</v>
      </c>
      <c r="B67">
        <v>1.3</v>
      </c>
      <c r="C67">
        <v>58.8</v>
      </c>
      <c r="D67">
        <v>59.6</v>
      </c>
      <c r="E67">
        <v>58</v>
      </c>
      <c r="F67">
        <v>1</v>
      </c>
      <c r="G67">
        <v>1.3</v>
      </c>
      <c r="H67">
        <v>-0.8</v>
      </c>
      <c r="I67">
        <v>8.6999999999999993</v>
      </c>
      <c r="J67">
        <v>-0.4</v>
      </c>
      <c r="K67">
        <v>31.8</v>
      </c>
      <c r="L67">
        <v>104.9</v>
      </c>
      <c r="M67" s="28">
        <v>0.6</v>
      </c>
      <c r="N67" s="30">
        <v>39172</v>
      </c>
      <c r="O67" s="29">
        <v>0.7</v>
      </c>
      <c r="P67" s="29">
        <v>3.2</v>
      </c>
      <c r="Y67" s="21">
        <v>98.33022499999997</v>
      </c>
      <c r="Z67" s="29">
        <v>1.6697750000000298</v>
      </c>
      <c r="AL67" s="15" t="e">
        <v>#N/A</v>
      </c>
      <c r="AM67" t="e">
        <v>#N/A</v>
      </c>
      <c r="AN67" t="e">
        <v>#N/A</v>
      </c>
      <c r="AY67" s="30">
        <v>40390</v>
      </c>
      <c r="AZ67">
        <v>1</v>
      </c>
      <c r="BA67">
        <v>0.52000000000001023</v>
      </c>
    </row>
    <row r="68" spans="1:53" ht="16.5" customHeight="1" x14ac:dyDescent="0.25">
      <c r="A68" s="15">
        <v>43069</v>
      </c>
      <c r="B68">
        <v>0.5</v>
      </c>
      <c r="C68">
        <v>58.1</v>
      </c>
      <c r="D68">
        <v>60.6</v>
      </c>
      <c r="E68">
        <v>56.6</v>
      </c>
      <c r="F68">
        <v>0.9</v>
      </c>
      <c r="G68">
        <v>1.3</v>
      </c>
      <c r="H68">
        <v>0.1</v>
      </c>
      <c r="I68">
        <v>8.6999999999999993</v>
      </c>
      <c r="J68">
        <v>-0.4</v>
      </c>
      <c r="K68">
        <v>29</v>
      </c>
      <c r="L68">
        <v>104.5</v>
      </c>
      <c r="M68" s="28">
        <v>0.6</v>
      </c>
      <c r="N68" s="30">
        <v>39082</v>
      </c>
      <c r="O68" s="29">
        <v>0.8</v>
      </c>
      <c r="P68" s="29">
        <v>3.3</v>
      </c>
      <c r="Y68" s="21">
        <v>98.462142857142879</v>
      </c>
      <c r="Z68" s="29">
        <v>1.5378571428571206</v>
      </c>
      <c r="AL68" s="15" t="e">
        <v>#N/A</v>
      </c>
      <c r="AM68" t="e">
        <v>#N/A</v>
      </c>
      <c r="AN68" t="e">
        <v>#N/A</v>
      </c>
      <c r="AY68" s="30">
        <v>40359</v>
      </c>
      <c r="AZ68">
        <v>0.73626373626370878</v>
      </c>
      <c r="BA68">
        <v>0.6277090909091072</v>
      </c>
    </row>
    <row r="69" spans="1:53" ht="16.5" customHeight="1" x14ac:dyDescent="0.25">
      <c r="A69" s="15">
        <v>43039</v>
      </c>
      <c r="B69">
        <v>0.1</v>
      </c>
      <c r="C69" t="s">
        <v>65</v>
      </c>
      <c r="D69" t="s">
        <v>65</v>
      </c>
      <c r="E69" t="s">
        <v>65</v>
      </c>
      <c r="F69">
        <v>0.9</v>
      </c>
      <c r="G69">
        <v>1.5</v>
      </c>
      <c r="H69">
        <v>1.5</v>
      </c>
      <c r="I69">
        <v>8.6999999999999993</v>
      </c>
      <c r="J69">
        <f>J68</f>
        <v>-0.4</v>
      </c>
      <c r="K69">
        <v>30.9</v>
      </c>
      <c r="L69">
        <v>104.9</v>
      </c>
      <c r="M69" s="28">
        <v>0.6</v>
      </c>
      <c r="N69" s="30">
        <v>38990</v>
      </c>
      <c r="O69" s="29">
        <v>0.5</v>
      </c>
      <c r="P69" s="29">
        <v>2.9</v>
      </c>
      <c r="Y69" s="21">
        <v>98.491818181818175</v>
      </c>
      <c r="Z69" s="29">
        <v>1.508181818181825</v>
      </c>
      <c r="AL69" s="15" t="e">
        <v>#N/A</v>
      </c>
      <c r="AM69" t="e">
        <v>#N/A</v>
      </c>
      <c r="AN69" t="e">
        <v>#N/A</v>
      </c>
      <c r="AY69" s="30">
        <v>40329</v>
      </c>
      <c r="AZ69">
        <v>0.46373626373627985</v>
      </c>
      <c r="BA69">
        <v>0.600750000000005</v>
      </c>
    </row>
    <row r="70" spans="1:53" ht="16.5" customHeight="1" x14ac:dyDescent="0.25">
      <c r="A70" s="15">
        <v>43008</v>
      </c>
      <c r="B70">
        <v>-1</v>
      </c>
      <c r="C70" t="s">
        <v>65</v>
      </c>
      <c r="D70" t="s">
        <v>65</v>
      </c>
      <c r="E70" t="s">
        <v>65</v>
      </c>
      <c r="F70">
        <v>0.9</v>
      </c>
      <c r="G70">
        <v>1.4</v>
      </c>
      <c r="H70">
        <v>-1.6</v>
      </c>
      <c r="I70">
        <v>8.8000000000000007</v>
      </c>
      <c r="J70">
        <v>-0.4</v>
      </c>
      <c r="K70">
        <v>26.7</v>
      </c>
      <c r="L70">
        <v>104.3</v>
      </c>
      <c r="M70" s="28">
        <v>0.6</v>
      </c>
      <c r="N70" s="30">
        <v>38898</v>
      </c>
      <c r="O70" s="29">
        <v>1.1000000000000001</v>
      </c>
      <c r="P70" s="29">
        <v>3</v>
      </c>
      <c r="Y70" s="21">
        <v>98.603750000000019</v>
      </c>
      <c r="Z70" s="29">
        <v>1.3962499999999807</v>
      </c>
      <c r="AL70" s="15" t="e">
        <v>#N/A</v>
      </c>
      <c r="AM70" t="e">
        <v>#N/A</v>
      </c>
      <c r="AN70" t="e">
        <v>#N/A</v>
      </c>
      <c r="AY70" s="30">
        <v>40298</v>
      </c>
      <c r="AZ70">
        <v>0.2</v>
      </c>
      <c r="BA70">
        <v>0.38886363636360954</v>
      </c>
    </row>
    <row r="71" spans="1:53" ht="16.5" customHeight="1" x14ac:dyDescent="0.25">
      <c r="A71" s="15">
        <v>42978</v>
      </c>
      <c r="B71">
        <v>-1.2</v>
      </c>
      <c r="C71" t="s">
        <v>65</v>
      </c>
      <c r="D71" t="s">
        <v>65</v>
      </c>
      <c r="E71" t="s">
        <v>65</v>
      </c>
      <c r="F71">
        <v>1.2</v>
      </c>
      <c r="G71">
        <v>1.6</v>
      </c>
      <c r="H71">
        <v>1.6</v>
      </c>
      <c r="I71">
        <v>8.9</v>
      </c>
      <c r="J71">
        <v>-0.4</v>
      </c>
      <c r="K71">
        <v>31.7</v>
      </c>
      <c r="L71">
        <v>103.7</v>
      </c>
      <c r="M71" s="28">
        <v>0.6</v>
      </c>
      <c r="N71" s="30">
        <v>38807</v>
      </c>
      <c r="O71" s="29">
        <v>0.8</v>
      </c>
      <c r="P71" s="29">
        <v>2.6</v>
      </c>
      <c r="Y71" s="21">
        <v>98.6716304347826</v>
      </c>
      <c r="Z71" s="29">
        <v>1.3283695652174003</v>
      </c>
      <c r="AL71" s="15" t="e">
        <v>#N/A</v>
      </c>
      <c r="AM71" t="e">
        <v>#N/A</v>
      </c>
      <c r="AN71" t="e">
        <v>#N/A</v>
      </c>
      <c r="AY71" s="30">
        <v>40268</v>
      </c>
      <c r="AZ71">
        <v>0.16555555555555657</v>
      </c>
      <c r="BA71">
        <v>0.32620000000001426</v>
      </c>
    </row>
    <row r="72" spans="1:53" ht="16.5" customHeight="1" x14ac:dyDescent="0.25">
      <c r="A72" s="15">
        <v>42947</v>
      </c>
      <c r="B72">
        <v>-1.5</v>
      </c>
      <c r="C72" t="s">
        <v>65</v>
      </c>
      <c r="D72" t="s">
        <v>65</v>
      </c>
      <c r="E72" t="s">
        <v>65</v>
      </c>
      <c r="F72">
        <v>1.2</v>
      </c>
      <c r="G72">
        <v>1.5</v>
      </c>
      <c r="H72">
        <v>-0.8</v>
      </c>
      <c r="I72">
        <v>9</v>
      </c>
      <c r="J72">
        <f>J71</f>
        <v>-0.4</v>
      </c>
      <c r="K72">
        <v>29.3</v>
      </c>
      <c r="L72">
        <v>103.6</v>
      </c>
      <c r="M72" s="28">
        <v>0.6</v>
      </c>
      <c r="N72" s="30">
        <v>38717</v>
      </c>
      <c r="O72" s="29">
        <v>0.5</v>
      </c>
      <c r="P72" s="29">
        <v>2.1</v>
      </c>
      <c r="Y72" s="21">
        <v>98.658999999999992</v>
      </c>
      <c r="Z72" s="29">
        <v>1.3410000000000082</v>
      </c>
      <c r="AL72" s="15" t="e">
        <v>#N/A</v>
      </c>
      <c r="AM72" t="e">
        <v>#N/A</v>
      </c>
      <c r="AN72" t="e">
        <v>#N/A</v>
      </c>
      <c r="AY72" s="30">
        <v>40237</v>
      </c>
      <c r="AZ72">
        <v>0.1344444444444477</v>
      </c>
      <c r="BA72">
        <v>0.28434210526314985</v>
      </c>
    </row>
    <row r="73" spans="1:53" ht="16.5" customHeight="1" x14ac:dyDescent="0.25">
      <c r="A73" s="15">
        <v>42916</v>
      </c>
      <c r="B73">
        <v>-1.7</v>
      </c>
      <c r="C73" t="s">
        <v>65</v>
      </c>
      <c r="D73" t="s">
        <v>65</v>
      </c>
      <c r="E73" t="s">
        <v>65</v>
      </c>
      <c r="F73">
        <v>1.2</v>
      </c>
      <c r="G73">
        <v>1.3</v>
      </c>
      <c r="H73">
        <v>0.3</v>
      </c>
      <c r="I73">
        <v>9.1</v>
      </c>
      <c r="J73">
        <v>-0.4</v>
      </c>
      <c r="K73">
        <v>35.6</v>
      </c>
      <c r="L73">
        <v>103.9</v>
      </c>
      <c r="M73" s="28">
        <v>0.56703296703296502</v>
      </c>
      <c r="N73" s="30">
        <v>38625</v>
      </c>
      <c r="O73" s="29">
        <v>0.6</v>
      </c>
      <c r="P73" s="29">
        <v>1.9</v>
      </c>
      <c r="Y73" s="21">
        <v>98.699309090909097</v>
      </c>
      <c r="Z73" s="29">
        <v>1.3006909090909033</v>
      </c>
      <c r="AL73" s="15" t="e">
        <v>#N/A</v>
      </c>
      <c r="AM73" t="e">
        <v>#N/A</v>
      </c>
      <c r="AN73" t="e">
        <v>#N/A</v>
      </c>
      <c r="AY73" s="30" t="e">
        <v>#N/A</v>
      </c>
      <c r="AZ73" t="e">
        <v>#N/A</v>
      </c>
      <c r="BA73" t="e">
        <v>#N/A</v>
      </c>
    </row>
    <row r="74" spans="1:53" ht="16.5" customHeight="1" x14ac:dyDescent="0.25">
      <c r="A74" s="15">
        <v>42886</v>
      </c>
      <c r="B74">
        <v>-1.3</v>
      </c>
      <c r="C74" t="s">
        <v>65</v>
      </c>
      <c r="D74" t="s">
        <v>65</v>
      </c>
      <c r="E74" t="s">
        <v>65</v>
      </c>
      <c r="F74">
        <v>1.2</v>
      </c>
      <c r="G74">
        <v>1.3</v>
      </c>
      <c r="H74">
        <v>0.2</v>
      </c>
      <c r="I74">
        <v>9.1</v>
      </c>
      <c r="J74">
        <v>-0.4</v>
      </c>
      <c r="K74">
        <v>37.700000000000003</v>
      </c>
      <c r="L74">
        <v>102.8</v>
      </c>
      <c r="M74" s="28">
        <v>0.5329670329670293</v>
      </c>
      <c r="N74" s="30">
        <v>38533</v>
      </c>
      <c r="O74" s="29">
        <v>0.7</v>
      </c>
      <c r="P74" s="29">
        <v>1.7</v>
      </c>
      <c r="Y74" s="21">
        <v>98.737727272727298</v>
      </c>
      <c r="Z74" s="29">
        <v>1.2622727272727019</v>
      </c>
      <c r="AL74" s="15" t="e">
        <v>#N/A</v>
      </c>
      <c r="AM74" t="e">
        <v>#N/A</v>
      </c>
      <c r="AN74" t="e">
        <v>#N/A</v>
      </c>
      <c r="AY74" s="30" t="e">
        <v>#N/A</v>
      </c>
      <c r="AZ74" t="e">
        <v>#N/A</v>
      </c>
      <c r="BA74" t="e">
        <v>#N/A</v>
      </c>
    </row>
    <row r="75" spans="1:53" ht="16.5" customHeight="1" x14ac:dyDescent="0.25">
      <c r="A75" s="15">
        <v>42855</v>
      </c>
      <c r="B75">
        <v>-3.3</v>
      </c>
      <c r="C75" t="s">
        <v>65</v>
      </c>
      <c r="D75" t="s">
        <v>65</v>
      </c>
      <c r="E75" t="s">
        <v>65</v>
      </c>
      <c r="F75">
        <v>0.9</v>
      </c>
      <c r="G75">
        <v>1.4</v>
      </c>
      <c r="H75">
        <v>0.5</v>
      </c>
      <c r="I75">
        <v>9.1999999999999993</v>
      </c>
      <c r="J75">
        <f>J74</f>
        <v>-0.4</v>
      </c>
      <c r="K75">
        <v>35.1</v>
      </c>
      <c r="L75">
        <v>102.8</v>
      </c>
      <c r="M75" s="28">
        <v>0.5</v>
      </c>
      <c r="N75" s="30">
        <v>38442</v>
      </c>
      <c r="O75" s="29">
        <v>0.3</v>
      </c>
      <c r="P75" s="29">
        <v>1.4</v>
      </c>
      <c r="Y75" s="21">
        <v>98.716052631578933</v>
      </c>
      <c r="Z75" s="29">
        <v>1.2839473684210674</v>
      </c>
      <c r="AL75" s="15" t="e">
        <v>#N/A</v>
      </c>
      <c r="AM75" t="e">
        <v>#N/A</v>
      </c>
      <c r="AN75" t="e">
        <v>#N/A</v>
      </c>
      <c r="AY75" s="30" t="e">
        <v>#N/A</v>
      </c>
      <c r="AZ75" t="e">
        <v>#N/A</v>
      </c>
      <c r="BA75" t="e">
        <v>#N/A</v>
      </c>
    </row>
    <row r="76" spans="1:53" ht="16.5" customHeight="1" x14ac:dyDescent="0.25">
      <c r="A76" s="15">
        <v>42825</v>
      </c>
      <c r="B76">
        <v>-3.6</v>
      </c>
      <c r="C76" t="s">
        <v>65</v>
      </c>
      <c r="D76" t="s">
        <v>65</v>
      </c>
      <c r="E76" t="s">
        <v>65</v>
      </c>
      <c r="F76">
        <v>1.3</v>
      </c>
      <c r="G76">
        <v>1.9</v>
      </c>
      <c r="H76">
        <v>-0.3</v>
      </c>
      <c r="I76">
        <v>9.3000000000000007</v>
      </c>
      <c r="J76">
        <v>-0.4</v>
      </c>
      <c r="K76">
        <v>26.3</v>
      </c>
      <c r="L76">
        <v>103.8</v>
      </c>
      <c r="M76" s="28">
        <v>0.46555555555556083</v>
      </c>
      <c r="N76" s="30">
        <v>38352</v>
      </c>
      <c r="O76" s="29">
        <v>0.3</v>
      </c>
      <c r="P76" s="29">
        <v>1.7</v>
      </c>
      <c r="Y76" s="21">
        <v>98.761252173913022</v>
      </c>
      <c r="Z76" s="29">
        <v>1.2387478260869784</v>
      </c>
      <c r="AL76" s="15" t="e">
        <v>#N/A</v>
      </c>
      <c r="AM76" t="e">
        <v>#N/A</v>
      </c>
      <c r="AN76" t="e">
        <v>#N/A</v>
      </c>
      <c r="AY76" s="30" t="e">
        <v>#N/A</v>
      </c>
      <c r="AZ76" t="e">
        <v>#N/A</v>
      </c>
      <c r="BA76" t="e">
        <v>#N/A</v>
      </c>
    </row>
    <row r="77" spans="1:53" ht="16.5" customHeight="1" x14ac:dyDescent="0.25">
      <c r="A77" s="15">
        <v>42794</v>
      </c>
      <c r="B77">
        <v>-5</v>
      </c>
      <c r="C77" t="s">
        <v>65</v>
      </c>
      <c r="D77" t="s">
        <v>65</v>
      </c>
      <c r="E77" t="s">
        <v>65</v>
      </c>
      <c r="F77">
        <v>0.7</v>
      </c>
      <c r="G77">
        <v>1.5</v>
      </c>
      <c r="H77">
        <v>1</v>
      </c>
      <c r="I77">
        <v>9.5</v>
      </c>
      <c r="J77">
        <v>-0.4</v>
      </c>
      <c r="K77">
        <v>25.6</v>
      </c>
      <c r="L77">
        <v>102</v>
      </c>
      <c r="M77" s="28">
        <v>0.43444444444444485</v>
      </c>
      <c r="N77" s="30">
        <v>38260</v>
      </c>
      <c r="O77" s="29">
        <v>0.3</v>
      </c>
      <c r="P77" s="29">
        <v>2</v>
      </c>
      <c r="Y77" s="21">
        <v>98.915000000000006</v>
      </c>
      <c r="Z77" s="29">
        <v>1.0849999999999937</v>
      </c>
      <c r="AL77" s="15" t="e">
        <v>#N/A</v>
      </c>
      <c r="AM77" t="e">
        <v>#N/A</v>
      </c>
      <c r="AN77" t="e">
        <v>#N/A</v>
      </c>
      <c r="AY77" s="30" t="e">
        <v>#N/A</v>
      </c>
      <c r="AZ77" t="e">
        <v>#N/A</v>
      </c>
      <c r="BA77" t="e">
        <v>#N/A</v>
      </c>
    </row>
    <row r="78" spans="1:53" ht="16.5" customHeight="1" x14ac:dyDescent="0.25">
      <c r="A78" s="15">
        <v>42766</v>
      </c>
      <c r="B78">
        <v>-6.2</v>
      </c>
      <c r="C78" t="s">
        <v>65</v>
      </c>
      <c r="D78" t="s">
        <v>65</v>
      </c>
      <c r="E78" t="s">
        <v>65</v>
      </c>
      <c r="F78">
        <v>0.8</v>
      </c>
      <c r="G78">
        <v>2</v>
      </c>
      <c r="H78">
        <v>0.1</v>
      </c>
      <c r="I78">
        <v>9.5</v>
      </c>
      <c r="J78">
        <f>J77</f>
        <v>-0.4</v>
      </c>
      <c r="K78">
        <v>17.100000000000001</v>
      </c>
      <c r="L78">
        <v>101.2</v>
      </c>
      <c r="M78" s="28">
        <v>0.4</v>
      </c>
      <c r="N78" s="30">
        <v>38168</v>
      </c>
      <c r="O78" s="29">
        <v>0.5</v>
      </c>
      <c r="P78" s="29">
        <v>2.2000000000000002</v>
      </c>
      <c r="Y78" s="21">
        <v>98.92025000000001</v>
      </c>
      <c r="Z78" s="29">
        <v>1.07974999999999</v>
      </c>
      <c r="AL78" s="15" t="e">
        <v>#N/A</v>
      </c>
      <c r="AM78" t="e">
        <v>#N/A</v>
      </c>
      <c r="AN78" t="e">
        <v>#N/A</v>
      </c>
      <c r="AY78" s="30" t="e">
        <v>#N/A</v>
      </c>
      <c r="AZ78" t="e">
        <v>#N/A</v>
      </c>
      <c r="BA78" t="e">
        <v>#N/A</v>
      </c>
    </row>
    <row r="79" spans="1:53" ht="16.5" customHeight="1" x14ac:dyDescent="0.25">
      <c r="A79" s="15">
        <v>42735</v>
      </c>
      <c r="B79">
        <v>-4.9000000000000004</v>
      </c>
      <c r="C79" t="s">
        <v>65</v>
      </c>
      <c r="D79" t="s">
        <v>65</v>
      </c>
      <c r="E79" t="s">
        <v>65</v>
      </c>
      <c r="F79">
        <v>0.9</v>
      </c>
      <c r="G79">
        <v>1.7</v>
      </c>
      <c r="H79">
        <v>0.1</v>
      </c>
      <c r="I79">
        <v>9.6</v>
      </c>
      <c r="J79">
        <v>-0.4</v>
      </c>
      <c r="K79">
        <v>23.2</v>
      </c>
      <c r="L79">
        <v>101.2</v>
      </c>
      <c r="M79" s="28">
        <v>0.36630434782608745</v>
      </c>
      <c r="N79" s="30">
        <v>38077</v>
      </c>
      <c r="O79" s="29">
        <v>0.6</v>
      </c>
      <c r="P79" s="29">
        <v>1.7</v>
      </c>
      <c r="Y79" s="21">
        <v>98.982057142857144</v>
      </c>
      <c r="Z79" s="29">
        <v>1.0179428571428559</v>
      </c>
      <c r="AL79" s="15" t="e">
        <v>#N/A</v>
      </c>
      <c r="AM79" t="e">
        <v>#N/A</v>
      </c>
      <c r="AN79" t="e">
        <v>#N/A</v>
      </c>
      <c r="AY79" s="30" t="e">
        <v>#N/A</v>
      </c>
      <c r="AZ79" t="e">
        <v>#N/A</v>
      </c>
      <c r="BA79" t="e">
        <v>#N/A</v>
      </c>
    </row>
    <row r="80" spans="1:53" ht="16.5" customHeight="1" x14ac:dyDescent="0.25">
      <c r="A80" s="15">
        <v>42704</v>
      </c>
      <c r="B80">
        <v>-5.0999999999999996</v>
      </c>
      <c r="C80" t="s">
        <v>65</v>
      </c>
      <c r="D80" t="s">
        <v>65</v>
      </c>
      <c r="E80" t="s">
        <v>65</v>
      </c>
      <c r="F80">
        <v>0.9</v>
      </c>
      <c r="G80">
        <v>1.1000000000000001</v>
      </c>
      <c r="H80">
        <v>0.6</v>
      </c>
      <c r="I80">
        <v>9.6999999999999993</v>
      </c>
      <c r="J80">
        <v>-0.4</v>
      </c>
      <c r="K80">
        <v>18.100000000000001</v>
      </c>
      <c r="L80">
        <v>100.8</v>
      </c>
      <c r="M80" s="28">
        <v>0.33369565217390829</v>
      </c>
      <c r="N80" s="30">
        <v>37986</v>
      </c>
      <c r="O80" s="29">
        <v>0.6</v>
      </c>
      <c r="P80" s="29">
        <v>1.2</v>
      </c>
      <c r="Y80" s="21">
        <v>99.03749999999998</v>
      </c>
      <c r="Z80" s="29">
        <v>0.9625000000000199</v>
      </c>
      <c r="AL80" s="15" t="e">
        <v>#N/A</v>
      </c>
      <c r="AM80" t="e">
        <v>#N/A</v>
      </c>
      <c r="AN80" t="e">
        <v>#N/A</v>
      </c>
      <c r="AY80" s="30" t="e">
        <v>#N/A</v>
      </c>
      <c r="AZ80" t="e">
        <v>#N/A</v>
      </c>
      <c r="BA80" t="e">
        <v>#N/A</v>
      </c>
    </row>
    <row r="81" spans="1:53" ht="16.5" customHeight="1" x14ac:dyDescent="0.25">
      <c r="A81" s="15">
        <v>42674</v>
      </c>
      <c r="B81">
        <v>-6.1</v>
      </c>
      <c r="C81" t="s">
        <v>65</v>
      </c>
      <c r="D81" t="s">
        <v>65</v>
      </c>
      <c r="E81" t="s">
        <v>65</v>
      </c>
      <c r="F81">
        <v>0.8</v>
      </c>
      <c r="G81">
        <v>0.6</v>
      </c>
      <c r="H81">
        <v>-1.2</v>
      </c>
      <c r="I81">
        <v>9.8000000000000007</v>
      </c>
      <c r="J81">
        <f>J80</f>
        <v>-0.4</v>
      </c>
      <c r="K81">
        <v>15.8</v>
      </c>
      <c r="L81">
        <v>101.5</v>
      </c>
      <c r="M81" s="28">
        <v>0.3</v>
      </c>
      <c r="N81" s="30">
        <v>37894</v>
      </c>
      <c r="O81" s="29">
        <v>0.5</v>
      </c>
      <c r="P81" s="29">
        <v>0.6</v>
      </c>
      <c r="Y81" s="21">
        <v>99.054999999999993</v>
      </c>
      <c r="Z81" s="29">
        <v>0.94500000000000739</v>
      </c>
      <c r="AL81" s="15" t="e">
        <v>#N/A</v>
      </c>
      <c r="AM81" t="e">
        <v>#N/A</v>
      </c>
      <c r="AN81" t="e">
        <v>#N/A</v>
      </c>
      <c r="AY81" s="30" t="e">
        <v>#N/A</v>
      </c>
      <c r="AZ81" t="e">
        <v>#N/A</v>
      </c>
      <c r="BA81" t="e">
        <v>#N/A</v>
      </c>
    </row>
    <row r="82" spans="1:53" ht="16.5" customHeight="1" x14ac:dyDescent="0.25">
      <c r="A82" s="15">
        <v>42643</v>
      </c>
      <c r="B82">
        <v>-8</v>
      </c>
      <c r="C82" t="s">
        <v>65</v>
      </c>
      <c r="D82" t="s">
        <v>65</v>
      </c>
      <c r="E82" t="s">
        <v>65</v>
      </c>
      <c r="F82">
        <v>0.7</v>
      </c>
      <c r="G82">
        <v>0.5</v>
      </c>
      <c r="H82">
        <v>1.8</v>
      </c>
      <c r="I82">
        <v>9.8000000000000007</v>
      </c>
      <c r="J82">
        <v>-0.4</v>
      </c>
      <c r="K82">
        <v>12.3</v>
      </c>
      <c r="L82">
        <v>101.2</v>
      </c>
      <c r="M82" s="28">
        <v>0.3</v>
      </c>
      <c r="N82" s="30">
        <v>37802</v>
      </c>
      <c r="O82" s="29">
        <v>0</v>
      </c>
      <c r="P82" s="29">
        <v>0.5</v>
      </c>
      <c r="Y82" s="21">
        <v>99.110800000000012</v>
      </c>
      <c r="Z82" s="29">
        <v>0.88919999999998822</v>
      </c>
      <c r="AL82" s="15" t="e">
        <v>#N/A</v>
      </c>
      <c r="AM82" t="e">
        <v>#N/A</v>
      </c>
      <c r="AN82" t="e">
        <v>#N/A</v>
      </c>
      <c r="AY82" s="30" t="e">
        <v>#N/A</v>
      </c>
      <c r="AZ82" t="e">
        <v>#N/A</v>
      </c>
      <c r="BA82" t="e">
        <v>#N/A</v>
      </c>
    </row>
    <row r="83" spans="1:53" ht="16.5" customHeight="1" x14ac:dyDescent="0.25">
      <c r="A83" s="15">
        <v>42613</v>
      </c>
      <c r="B83">
        <v>-8.1999999999999993</v>
      </c>
      <c r="C83" t="s">
        <v>65</v>
      </c>
      <c r="D83" t="s">
        <v>65</v>
      </c>
      <c r="E83" t="s">
        <v>65</v>
      </c>
      <c r="F83">
        <v>0.8</v>
      </c>
      <c r="G83">
        <v>0.4</v>
      </c>
      <c r="H83">
        <v>-0.4</v>
      </c>
      <c r="I83">
        <v>9.9</v>
      </c>
      <c r="J83">
        <v>-0.4</v>
      </c>
      <c r="K83">
        <v>5.4</v>
      </c>
      <c r="L83">
        <v>100.7</v>
      </c>
      <c r="M83" s="28">
        <v>0.3</v>
      </c>
      <c r="N83" s="30">
        <v>37711</v>
      </c>
      <c r="O83" s="29">
        <v>0</v>
      </c>
      <c r="P83" s="29">
        <v>0.9</v>
      </c>
      <c r="Y83" s="21">
        <v>99.139130434782601</v>
      </c>
      <c r="Z83" s="29">
        <v>0.86086956521739921</v>
      </c>
      <c r="AL83" s="15" t="e">
        <v>#N/A</v>
      </c>
      <c r="AM83" t="e">
        <v>#N/A</v>
      </c>
      <c r="AN83" t="e">
        <v>#N/A</v>
      </c>
      <c r="AY83" s="30" t="e">
        <v>#N/A</v>
      </c>
      <c r="AZ83" t="e">
        <v>#N/A</v>
      </c>
      <c r="BA83" t="e">
        <v>#N/A</v>
      </c>
    </row>
    <row r="84" spans="1:53" ht="16.5" customHeight="1" x14ac:dyDescent="0.25">
      <c r="A84" s="15">
        <v>42582</v>
      </c>
      <c r="B84">
        <v>-8.5</v>
      </c>
      <c r="C84" t="s">
        <v>65</v>
      </c>
      <c r="D84" t="s">
        <v>65</v>
      </c>
      <c r="E84" t="s">
        <v>65</v>
      </c>
      <c r="F84">
        <v>0.8</v>
      </c>
      <c r="G84">
        <v>0.2</v>
      </c>
      <c r="H84">
        <v>0</v>
      </c>
      <c r="I84">
        <v>9.9</v>
      </c>
      <c r="J84">
        <f>J83</f>
        <v>-0.4</v>
      </c>
      <c r="K84">
        <v>4.5999999999999996</v>
      </c>
      <c r="L84">
        <v>99.6</v>
      </c>
      <c r="M84" s="28">
        <v>0.3</v>
      </c>
      <c r="N84" s="30">
        <v>37621</v>
      </c>
      <c r="O84" s="29">
        <v>0.1</v>
      </c>
      <c r="P84" s="29">
        <v>1.1000000000000001</v>
      </c>
      <c r="Y84" s="21">
        <v>99.252250000000004</v>
      </c>
      <c r="Z84" s="29">
        <v>0.74774999999999636</v>
      </c>
      <c r="AL84" s="15" t="e">
        <v>#N/A</v>
      </c>
      <c r="AM84" t="e">
        <v>#N/A</v>
      </c>
      <c r="AN84" t="e">
        <v>#N/A</v>
      </c>
      <c r="AY84" s="30" t="e">
        <v>#N/A</v>
      </c>
      <c r="AZ84" t="e">
        <v>#N/A</v>
      </c>
      <c r="BA84" t="e">
        <v>#N/A</v>
      </c>
    </row>
    <row r="85" spans="1:53" ht="16.5" customHeight="1" x14ac:dyDescent="0.25">
      <c r="A85" s="15">
        <v>42551</v>
      </c>
      <c r="B85">
        <v>-7.9</v>
      </c>
      <c r="C85" t="s">
        <v>65</v>
      </c>
      <c r="D85" t="s">
        <v>65</v>
      </c>
      <c r="E85" t="s">
        <v>65</v>
      </c>
      <c r="F85">
        <v>0.9</v>
      </c>
      <c r="G85">
        <v>0.2</v>
      </c>
      <c r="H85">
        <v>0.9</v>
      </c>
      <c r="I85">
        <v>10</v>
      </c>
      <c r="J85">
        <v>-0.4</v>
      </c>
      <c r="K85">
        <v>-14.7</v>
      </c>
      <c r="L85">
        <v>100</v>
      </c>
      <c r="M85" s="28">
        <v>0.39890109890109215</v>
      </c>
      <c r="N85" s="30">
        <v>37529</v>
      </c>
      <c r="O85" s="29">
        <v>0.3</v>
      </c>
      <c r="P85" s="29">
        <v>1.2</v>
      </c>
      <c r="Y85" s="21">
        <v>99.317499999999981</v>
      </c>
      <c r="Z85" s="29">
        <v>0.68250000000001876</v>
      </c>
      <c r="AL85" s="15" t="e">
        <v>#N/A</v>
      </c>
      <c r="AM85" t="e">
        <v>#N/A</v>
      </c>
      <c r="AN85" t="e">
        <v>#N/A</v>
      </c>
      <c r="AY85" s="30" t="e">
        <v>#N/A</v>
      </c>
      <c r="AZ85" t="e">
        <v>#N/A</v>
      </c>
      <c r="BA85" t="e">
        <v>#N/A</v>
      </c>
    </row>
    <row r="86" spans="1:53" ht="16.5" customHeight="1" x14ac:dyDescent="0.25">
      <c r="A86" s="15">
        <v>42521</v>
      </c>
      <c r="B86">
        <v>-7.3</v>
      </c>
      <c r="C86" t="s">
        <v>65</v>
      </c>
      <c r="D86" t="s">
        <v>65</v>
      </c>
      <c r="E86" t="s">
        <v>65</v>
      </c>
      <c r="F86">
        <v>0.8</v>
      </c>
      <c r="G86">
        <v>0</v>
      </c>
      <c r="H86">
        <v>-0.2</v>
      </c>
      <c r="I86">
        <v>10.1</v>
      </c>
      <c r="J86">
        <v>-0.4</v>
      </c>
      <c r="K86">
        <v>20.2</v>
      </c>
      <c r="L86">
        <v>100.2</v>
      </c>
      <c r="M86" s="28">
        <v>0.50109890109888511</v>
      </c>
      <c r="N86" s="30">
        <v>37437</v>
      </c>
      <c r="O86" s="29">
        <v>0.5</v>
      </c>
      <c r="P86" s="29">
        <v>0.9</v>
      </c>
      <c r="Y86" s="21">
        <v>99.312976190476206</v>
      </c>
      <c r="Z86" s="29">
        <v>0.68702380952379372</v>
      </c>
      <c r="AL86" s="15" t="e">
        <v>#N/A</v>
      </c>
      <c r="AM86" t="e">
        <v>#N/A</v>
      </c>
      <c r="AN86" t="e">
        <v>#N/A</v>
      </c>
      <c r="AY86" s="30" t="e">
        <v>#N/A</v>
      </c>
      <c r="AZ86" t="e">
        <v>#N/A</v>
      </c>
      <c r="BA86" t="e">
        <v>#N/A</v>
      </c>
    </row>
    <row r="87" spans="1:53" ht="16.5" customHeight="1" x14ac:dyDescent="0.25">
      <c r="A87" s="15">
        <v>42490</v>
      </c>
      <c r="B87">
        <v>-7</v>
      </c>
      <c r="C87" t="s">
        <v>65</v>
      </c>
      <c r="D87" t="s">
        <v>65</v>
      </c>
      <c r="E87" t="s">
        <v>65</v>
      </c>
      <c r="F87">
        <v>0.8</v>
      </c>
      <c r="G87">
        <v>-0.1</v>
      </c>
      <c r="H87">
        <v>0.3</v>
      </c>
      <c r="I87">
        <v>10.199999999999999</v>
      </c>
      <c r="J87">
        <f>J86</f>
        <v>-0.4</v>
      </c>
      <c r="K87">
        <v>16.8</v>
      </c>
      <c r="L87">
        <v>99.8</v>
      </c>
      <c r="M87" s="28">
        <v>0.6</v>
      </c>
      <c r="N87" s="30">
        <v>37346</v>
      </c>
      <c r="O87" s="29">
        <v>0.2</v>
      </c>
      <c r="P87" s="29">
        <v>0.5</v>
      </c>
      <c r="Y87" s="21">
        <v>99.30952380952381</v>
      </c>
      <c r="Z87" s="29">
        <v>0.6904761904761898</v>
      </c>
      <c r="AL87" s="15" t="e">
        <v>#N/A</v>
      </c>
      <c r="AM87" t="e">
        <v>#N/A</v>
      </c>
      <c r="AN87" t="e">
        <v>#N/A</v>
      </c>
      <c r="AY87" s="30" t="e">
        <v>#N/A</v>
      </c>
      <c r="AZ87" t="e">
        <v>#N/A</v>
      </c>
      <c r="BA87" t="e">
        <v>#N/A</v>
      </c>
    </row>
    <row r="88" spans="1:53" ht="16.5" customHeight="1" x14ac:dyDescent="0.25">
      <c r="A88" s="15">
        <v>42460</v>
      </c>
      <c r="B88">
        <v>-9.3000000000000007</v>
      </c>
      <c r="C88" t="s">
        <v>65</v>
      </c>
      <c r="D88" t="s">
        <v>65</v>
      </c>
      <c r="E88" t="s">
        <v>65</v>
      </c>
      <c r="F88">
        <v>0.7</v>
      </c>
      <c r="G88">
        <v>-0.3</v>
      </c>
      <c r="H88">
        <v>0</v>
      </c>
      <c r="I88">
        <v>10.3</v>
      </c>
      <c r="J88">
        <v>-0.4</v>
      </c>
      <c r="K88">
        <v>21.5</v>
      </c>
      <c r="L88">
        <v>100.2</v>
      </c>
      <c r="M88" s="28">
        <v>0.49780219780220136</v>
      </c>
      <c r="N88" s="30">
        <v>37256</v>
      </c>
      <c r="O88" s="29">
        <v>0.1</v>
      </c>
      <c r="P88" s="29">
        <v>1</v>
      </c>
      <c r="Y88" s="21">
        <v>99.300700000000006</v>
      </c>
      <c r="Z88" s="29">
        <v>0.69929999999999382</v>
      </c>
      <c r="AL88" s="15" t="e">
        <v>#N/A</v>
      </c>
      <c r="AM88" t="e">
        <v>#N/A</v>
      </c>
      <c r="AN88" t="e">
        <v>#N/A</v>
      </c>
      <c r="AY88" s="30" t="e">
        <v>#N/A</v>
      </c>
      <c r="AZ88" t="e">
        <v>#N/A</v>
      </c>
      <c r="BA88" t="e">
        <v>#N/A</v>
      </c>
    </row>
    <row r="89" spans="1:53" ht="16.5" customHeight="1" x14ac:dyDescent="0.25">
      <c r="A89" s="15">
        <v>42429</v>
      </c>
      <c r="B89">
        <v>-9.6999999999999993</v>
      </c>
      <c r="C89" t="s">
        <v>65</v>
      </c>
      <c r="D89" t="s">
        <v>65</v>
      </c>
      <c r="E89" t="s">
        <v>65</v>
      </c>
      <c r="F89">
        <v>1</v>
      </c>
      <c r="G89">
        <v>0</v>
      </c>
      <c r="H89">
        <v>-0.4</v>
      </c>
      <c r="I89">
        <v>10.3</v>
      </c>
      <c r="J89">
        <v>-0.4</v>
      </c>
      <c r="K89">
        <v>10.6</v>
      </c>
      <c r="L89">
        <v>99.2</v>
      </c>
      <c r="M89" s="28">
        <v>0.40219780219780432</v>
      </c>
      <c r="N89" s="30">
        <v>37164</v>
      </c>
      <c r="O89" s="29">
        <v>0.1</v>
      </c>
      <c r="P89" s="29">
        <v>1.6</v>
      </c>
      <c r="Y89" s="21">
        <v>99.354000000000028</v>
      </c>
      <c r="Z89" s="29">
        <v>0.64599999999997237</v>
      </c>
      <c r="AL89" s="15" t="e">
        <v>#N/A</v>
      </c>
      <c r="AM89" t="e">
        <v>#N/A</v>
      </c>
      <c r="AN89" t="e">
        <v>#N/A</v>
      </c>
      <c r="AY89" s="30" t="e">
        <v>#N/A</v>
      </c>
      <c r="AZ89" t="e">
        <v>#N/A</v>
      </c>
      <c r="BA89" t="e">
        <v>#N/A</v>
      </c>
    </row>
    <row r="90" spans="1:53" ht="16.5" customHeight="1" x14ac:dyDescent="0.25">
      <c r="A90" s="15">
        <v>42400</v>
      </c>
      <c r="B90">
        <v>-8.8000000000000007</v>
      </c>
      <c r="C90" t="s">
        <v>65</v>
      </c>
      <c r="D90" t="s">
        <v>65</v>
      </c>
      <c r="E90" t="s">
        <v>65</v>
      </c>
      <c r="F90">
        <v>0.9</v>
      </c>
      <c r="G90">
        <v>-0.1</v>
      </c>
      <c r="H90">
        <v>0.1</v>
      </c>
      <c r="I90">
        <v>10.4</v>
      </c>
      <c r="J90">
        <f>J89</f>
        <v>-0.4</v>
      </c>
      <c r="K90">
        <v>13.6</v>
      </c>
      <c r="L90">
        <v>98.7</v>
      </c>
      <c r="M90" s="28">
        <v>0.3</v>
      </c>
      <c r="N90" s="30">
        <v>37072</v>
      </c>
      <c r="O90" s="29">
        <v>0.1</v>
      </c>
      <c r="P90" s="29">
        <v>2.1</v>
      </c>
      <c r="Y90" s="21">
        <v>99.32236842105263</v>
      </c>
      <c r="Z90" s="29">
        <v>0.67763157894736992</v>
      </c>
      <c r="AL90" s="15" t="e">
        <v>#N/A</v>
      </c>
      <c r="AM90" t="e">
        <v>#N/A</v>
      </c>
      <c r="AN90" t="e">
        <v>#N/A</v>
      </c>
      <c r="AY90" s="30" t="e">
        <v>#N/A</v>
      </c>
      <c r="AZ90" t="e">
        <v>#N/A</v>
      </c>
      <c r="BA90" t="e">
        <v>#N/A</v>
      </c>
    </row>
    <row r="91" spans="1:53" ht="16.5" customHeight="1" x14ac:dyDescent="0.25">
      <c r="A91" s="15">
        <v>42369</v>
      </c>
      <c r="B91">
        <v>-6.3</v>
      </c>
      <c r="C91" t="s">
        <v>65</v>
      </c>
      <c r="D91" t="s">
        <v>65</v>
      </c>
      <c r="E91" t="s">
        <v>65</v>
      </c>
      <c r="F91">
        <v>1</v>
      </c>
      <c r="G91">
        <v>0.3</v>
      </c>
      <c r="H91">
        <v>0</v>
      </c>
      <c r="I91">
        <v>10.4</v>
      </c>
      <c r="J91">
        <v>-0.3</v>
      </c>
      <c r="K91">
        <v>22.7</v>
      </c>
      <c r="L91">
        <v>99.6</v>
      </c>
      <c r="M91" s="28">
        <v>0.3</v>
      </c>
      <c r="N91" s="30">
        <v>36981</v>
      </c>
      <c r="O91" s="29">
        <v>0.8</v>
      </c>
      <c r="P91" s="29">
        <v>3</v>
      </c>
      <c r="Y91" s="21">
        <v>99.380327272727257</v>
      </c>
      <c r="Z91" s="29">
        <v>0.61967272727274292</v>
      </c>
      <c r="AL91" s="15" t="e">
        <v>#N/A</v>
      </c>
      <c r="AM91" t="e">
        <v>#N/A</v>
      </c>
      <c r="AN91" t="e">
        <v>#N/A</v>
      </c>
      <c r="AY91" s="30" t="e">
        <v>#N/A</v>
      </c>
      <c r="AZ91" t="e">
        <v>#N/A</v>
      </c>
      <c r="BA91" t="e">
        <v>#N/A</v>
      </c>
    </row>
    <row r="92" spans="1:53" ht="16.5" customHeight="1" x14ac:dyDescent="0.25">
      <c r="A92" s="15">
        <v>42338</v>
      </c>
      <c r="B92">
        <v>-5.7</v>
      </c>
      <c r="C92" t="s">
        <v>65</v>
      </c>
      <c r="D92" t="s">
        <v>65</v>
      </c>
      <c r="E92" t="s">
        <v>65</v>
      </c>
      <c r="F92">
        <v>0.9</v>
      </c>
      <c r="G92">
        <v>0.3</v>
      </c>
      <c r="H92">
        <v>1.7</v>
      </c>
      <c r="I92">
        <v>10.5</v>
      </c>
      <c r="J92">
        <v>-0.3</v>
      </c>
      <c r="K92">
        <v>33.9</v>
      </c>
      <c r="L92">
        <v>100.6</v>
      </c>
      <c r="M92" s="28">
        <v>0.3</v>
      </c>
      <c r="N92" s="30">
        <v>36891</v>
      </c>
      <c r="O92" s="29">
        <v>0.7</v>
      </c>
      <c r="P92" s="29">
        <v>3.4</v>
      </c>
      <c r="Y92" s="21">
        <v>99.556624999999997</v>
      </c>
      <c r="Z92" s="29">
        <v>0.44337500000000318</v>
      </c>
      <c r="AL92" s="15" t="e">
        <v>#N/A</v>
      </c>
      <c r="AM92" t="e">
        <v>#N/A</v>
      </c>
      <c r="AN92" t="e">
        <v>#N/A</v>
      </c>
      <c r="AY92" s="30" t="e">
        <v>#N/A</v>
      </c>
      <c r="AZ92" t="e">
        <v>#N/A</v>
      </c>
      <c r="BA92" t="e">
        <v>#N/A</v>
      </c>
    </row>
    <row r="93" spans="1:53" ht="16.5" customHeight="1" x14ac:dyDescent="0.25">
      <c r="A93" s="15">
        <v>42308</v>
      </c>
      <c r="B93">
        <v>-6</v>
      </c>
      <c r="C93" t="s">
        <v>65</v>
      </c>
      <c r="D93" t="s">
        <v>65</v>
      </c>
      <c r="E93" t="s">
        <v>65</v>
      </c>
      <c r="F93">
        <v>0.9</v>
      </c>
      <c r="G93">
        <v>0.1</v>
      </c>
      <c r="H93">
        <v>-0.8</v>
      </c>
      <c r="I93">
        <v>10.6</v>
      </c>
      <c r="J93">
        <f>J92</f>
        <v>-0.3</v>
      </c>
      <c r="K93">
        <v>28.3</v>
      </c>
      <c r="L93">
        <v>100.9</v>
      </c>
      <c r="M93" s="28">
        <v>0.3</v>
      </c>
      <c r="N93" s="30">
        <v>36799</v>
      </c>
      <c r="O93" s="29">
        <v>0.5</v>
      </c>
      <c r="P93" s="29">
        <v>3.8</v>
      </c>
      <c r="Y93" s="21">
        <v>99.613863636363618</v>
      </c>
      <c r="Z93" s="29">
        <v>0.38613636363638193</v>
      </c>
      <c r="AL93" s="15" t="e">
        <v>#N/A</v>
      </c>
      <c r="AM93" t="e">
        <v>#N/A</v>
      </c>
      <c r="AN93" t="e">
        <v>#N/A</v>
      </c>
      <c r="AY93" s="30" t="e">
        <v>#N/A</v>
      </c>
      <c r="AZ93" t="e">
        <v>#N/A</v>
      </c>
      <c r="BA93" t="e">
        <v>#N/A</v>
      </c>
    </row>
    <row r="94" spans="1:53" ht="16.5" customHeight="1" x14ac:dyDescent="0.25">
      <c r="A94" s="15">
        <v>42277</v>
      </c>
      <c r="B94">
        <v>-7.7</v>
      </c>
      <c r="C94" t="s">
        <v>65</v>
      </c>
      <c r="D94" t="s">
        <v>65</v>
      </c>
      <c r="E94" t="s">
        <v>65</v>
      </c>
      <c r="F94">
        <v>1.5</v>
      </c>
      <c r="G94">
        <v>0.4</v>
      </c>
      <c r="H94">
        <v>-0.1</v>
      </c>
      <c r="I94">
        <v>10.7</v>
      </c>
      <c r="J94">
        <v>-0.2</v>
      </c>
      <c r="K94">
        <v>30.1</v>
      </c>
      <c r="L94">
        <v>100.6</v>
      </c>
      <c r="M94" s="28">
        <v>0.3</v>
      </c>
      <c r="N94" s="30">
        <v>36707</v>
      </c>
      <c r="O94" s="29">
        <v>1</v>
      </c>
      <c r="P94" s="29">
        <v>4.5999999999999996</v>
      </c>
      <c r="Y94" s="21">
        <v>99.60569047619046</v>
      </c>
      <c r="Z94" s="29">
        <v>0.39430952380953954</v>
      </c>
      <c r="AL94" s="15" t="e">
        <v>#N/A</v>
      </c>
      <c r="AM94" t="e">
        <v>#N/A</v>
      </c>
      <c r="AN94" t="e">
        <v>#N/A</v>
      </c>
      <c r="AY94" s="30" t="e">
        <v>#N/A</v>
      </c>
      <c r="AZ94" t="e">
        <v>#N/A</v>
      </c>
      <c r="BA94" t="e">
        <v>#N/A</v>
      </c>
    </row>
    <row r="95" spans="1:53" ht="16.5" customHeight="1" x14ac:dyDescent="0.25">
      <c r="A95" s="15">
        <v>42247</v>
      </c>
      <c r="B95">
        <v>-7.1</v>
      </c>
      <c r="C95" t="s">
        <v>65</v>
      </c>
      <c r="D95" t="s">
        <v>65</v>
      </c>
      <c r="E95" t="s">
        <v>65</v>
      </c>
      <c r="F95">
        <v>1.3</v>
      </c>
      <c r="G95">
        <v>0.2</v>
      </c>
      <c r="H95">
        <v>-0.1</v>
      </c>
      <c r="I95">
        <v>10.7</v>
      </c>
      <c r="J95">
        <v>-0.2</v>
      </c>
      <c r="K95">
        <v>33.299999999999997</v>
      </c>
      <c r="L95">
        <v>100</v>
      </c>
      <c r="M95" s="28">
        <v>0.3</v>
      </c>
      <c r="N95" s="30">
        <v>36616</v>
      </c>
      <c r="O95" s="29">
        <v>1.2</v>
      </c>
      <c r="P95" s="29">
        <v>4.3</v>
      </c>
      <c r="Y95" s="21">
        <v>99.630476190476202</v>
      </c>
      <c r="Z95" s="29">
        <v>0.36952380952379826</v>
      </c>
      <c r="AL95" s="15" t="e">
        <v>#N/A</v>
      </c>
      <c r="AM95" t="e">
        <v>#N/A</v>
      </c>
      <c r="AN95" t="e">
        <v>#N/A</v>
      </c>
      <c r="AY95" s="30" t="e">
        <v>#N/A</v>
      </c>
      <c r="AZ95" t="e">
        <v>#N/A</v>
      </c>
      <c r="BA95" t="e">
        <v>#N/A</v>
      </c>
    </row>
    <row r="96" spans="1:53" ht="16.5" customHeight="1" x14ac:dyDescent="0.25">
      <c r="A96" s="15">
        <v>42216</v>
      </c>
      <c r="B96">
        <v>-6.8</v>
      </c>
      <c r="C96" t="s">
        <v>65</v>
      </c>
      <c r="D96" t="s">
        <v>65</v>
      </c>
      <c r="E96" t="s">
        <v>65</v>
      </c>
      <c r="F96">
        <v>1.4</v>
      </c>
      <c r="G96">
        <v>0.4</v>
      </c>
      <c r="H96">
        <v>-0.1</v>
      </c>
      <c r="I96">
        <v>10.7</v>
      </c>
      <c r="J96">
        <f>J95</f>
        <v>-0.2</v>
      </c>
      <c r="K96">
        <v>47.6</v>
      </c>
      <c r="L96">
        <v>100.5</v>
      </c>
      <c r="M96" s="28">
        <v>0.3</v>
      </c>
      <c r="N96" s="30">
        <v>36525</v>
      </c>
      <c r="O96" s="29">
        <v>1.2</v>
      </c>
      <c r="P96" s="29">
        <v>4</v>
      </c>
      <c r="Y96" s="21">
        <v>99.636136363636396</v>
      </c>
      <c r="Z96" s="29">
        <v>0.36386363636360386</v>
      </c>
      <c r="AL96" s="15" t="e">
        <v>#N/A</v>
      </c>
      <c r="AM96" t="e">
        <v>#N/A</v>
      </c>
      <c r="AN96" t="e">
        <v>#N/A</v>
      </c>
      <c r="AY96" s="30" t="e">
        <v>#N/A</v>
      </c>
      <c r="AZ96" t="e">
        <v>#N/A</v>
      </c>
      <c r="BA96" t="e">
        <v>#N/A</v>
      </c>
    </row>
    <row r="97" spans="1:53" ht="16.5" customHeight="1" x14ac:dyDescent="0.25">
      <c r="A97" s="15">
        <v>42185</v>
      </c>
      <c r="B97">
        <v>-7.1</v>
      </c>
      <c r="C97" t="s">
        <v>65</v>
      </c>
      <c r="D97" t="s">
        <v>65</v>
      </c>
      <c r="E97" t="s">
        <v>65</v>
      </c>
      <c r="F97">
        <v>1.4</v>
      </c>
      <c r="G97">
        <v>0.5</v>
      </c>
      <c r="H97">
        <v>0.5</v>
      </c>
      <c r="I97">
        <v>10.8</v>
      </c>
      <c r="J97">
        <v>-0.2</v>
      </c>
      <c r="K97">
        <v>42.7</v>
      </c>
      <c r="L97">
        <v>99.7</v>
      </c>
      <c r="M97" s="28">
        <v>0.33296703296704067</v>
      </c>
      <c r="N97" s="30">
        <v>36433</v>
      </c>
      <c r="O97" s="29">
        <v>1.2</v>
      </c>
      <c r="P97" s="29">
        <v>3</v>
      </c>
      <c r="Y97" s="21">
        <v>99.661327272727263</v>
      </c>
      <c r="Z97" s="29">
        <v>0.33867272727273701</v>
      </c>
      <c r="AL97" s="15" t="e">
        <v>#N/A</v>
      </c>
      <c r="AM97" t="e">
        <v>#N/A</v>
      </c>
      <c r="AN97" t="e">
        <v>#N/A</v>
      </c>
      <c r="AY97" s="30" t="e">
        <v>#N/A</v>
      </c>
      <c r="AZ97" t="e">
        <v>#N/A</v>
      </c>
      <c r="BA97" t="e">
        <v>#N/A</v>
      </c>
    </row>
    <row r="98" spans="1:53" ht="16.5" customHeight="1" x14ac:dyDescent="0.25">
      <c r="A98" s="15">
        <v>42155</v>
      </c>
      <c r="B98">
        <v>-5.6</v>
      </c>
      <c r="C98" t="s">
        <v>65</v>
      </c>
      <c r="D98" t="s">
        <v>65</v>
      </c>
      <c r="E98" t="s">
        <v>65</v>
      </c>
      <c r="F98">
        <v>1.2</v>
      </c>
      <c r="G98">
        <v>0.5</v>
      </c>
      <c r="H98">
        <v>0</v>
      </c>
      <c r="I98">
        <v>11</v>
      </c>
      <c r="J98">
        <v>-0.2</v>
      </c>
      <c r="K98">
        <v>53.7</v>
      </c>
      <c r="L98">
        <v>100.4</v>
      </c>
      <c r="M98" s="28">
        <v>0.36703296703296928</v>
      </c>
      <c r="N98" s="30">
        <v>36341</v>
      </c>
      <c r="O98" s="29">
        <v>0.6</v>
      </c>
      <c r="P98" s="29">
        <v>2.2999999999999998</v>
      </c>
      <c r="Y98" s="21">
        <v>99.70474999999999</v>
      </c>
      <c r="Z98" s="29">
        <v>0.29525000000001</v>
      </c>
      <c r="AL98" s="15" t="e">
        <v>#N/A</v>
      </c>
      <c r="AM98" t="e">
        <v>#N/A</v>
      </c>
      <c r="AN98" t="e">
        <v>#N/A</v>
      </c>
      <c r="AY98" s="30" t="e">
        <v>#N/A</v>
      </c>
      <c r="AZ98" t="e">
        <v>#N/A</v>
      </c>
      <c r="BA98" t="e">
        <v>#N/A</v>
      </c>
    </row>
    <row r="99" spans="1:53" ht="16.5" customHeight="1" x14ac:dyDescent="0.25">
      <c r="A99" s="15">
        <v>42124</v>
      </c>
      <c r="B99">
        <v>-5.5</v>
      </c>
      <c r="C99" t="s">
        <v>65</v>
      </c>
      <c r="D99" t="s">
        <v>65</v>
      </c>
      <c r="E99" t="s">
        <v>65</v>
      </c>
      <c r="F99">
        <v>1.3</v>
      </c>
      <c r="G99">
        <v>0.6</v>
      </c>
      <c r="H99">
        <v>0.3</v>
      </c>
      <c r="I99">
        <v>11.1</v>
      </c>
      <c r="J99">
        <f>J98</f>
        <v>-0.2</v>
      </c>
      <c r="K99">
        <v>61.2</v>
      </c>
      <c r="L99">
        <v>100.4</v>
      </c>
      <c r="M99" s="28">
        <v>0.4</v>
      </c>
      <c r="N99" s="30">
        <v>36250</v>
      </c>
      <c r="O99" s="29">
        <v>0.9</v>
      </c>
      <c r="P99" s="29">
        <v>2.1</v>
      </c>
      <c r="Y99" s="21">
        <v>99.689772727272697</v>
      </c>
      <c r="Z99" s="29">
        <v>0.31022727272730322</v>
      </c>
      <c r="AL99" s="15" t="e">
        <v>#N/A</v>
      </c>
      <c r="AM99" t="e">
        <v>#N/A</v>
      </c>
      <c r="AN99" t="e">
        <v>#N/A</v>
      </c>
      <c r="AY99" s="30" t="e">
        <v>#N/A</v>
      </c>
      <c r="AZ99" t="e">
        <v>#N/A</v>
      </c>
      <c r="BA99" t="e">
        <v>#N/A</v>
      </c>
    </row>
    <row r="100" spans="1:53" ht="16.5" customHeight="1" x14ac:dyDescent="0.25">
      <c r="A100" s="15">
        <v>42094</v>
      </c>
      <c r="B100">
        <v>-4.5999999999999996</v>
      </c>
      <c r="C100" t="s">
        <v>65</v>
      </c>
      <c r="D100" t="s">
        <v>65</v>
      </c>
      <c r="E100" t="s">
        <v>65</v>
      </c>
      <c r="F100">
        <v>0.9</v>
      </c>
      <c r="G100">
        <v>0.2</v>
      </c>
      <c r="H100">
        <v>0.8</v>
      </c>
      <c r="I100">
        <v>11.1</v>
      </c>
      <c r="J100">
        <v>-0.2</v>
      </c>
      <c r="K100">
        <v>64.8</v>
      </c>
      <c r="L100">
        <v>100.2</v>
      </c>
      <c r="M100" s="28">
        <v>0.36555555555555941</v>
      </c>
      <c r="N100" s="30">
        <v>36160</v>
      </c>
      <c r="O100" s="29">
        <v>0.2</v>
      </c>
      <c r="P100" s="29">
        <v>1.8</v>
      </c>
      <c r="Y100" s="21">
        <v>99.692036363636376</v>
      </c>
      <c r="Z100" s="29">
        <v>0.307963636363624</v>
      </c>
      <c r="AL100" s="15" t="e">
        <v>#N/A</v>
      </c>
      <c r="AM100" t="e">
        <v>#N/A</v>
      </c>
      <c r="AN100" t="e">
        <v>#N/A</v>
      </c>
      <c r="AY100" s="30" t="e">
        <v>#N/A</v>
      </c>
      <c r="AZ100" t="e">
        <v>#N/A</v>
      </c>
      <c r="BA100" t="e">
        <v>#N/A</v>
      </c>
    </row>
    <row r="101" spans="1:53" ht="16.5" customHeight="1" x14ac:dyDescent="0.25">
      <c r="A101" s="15">
        <v>42063</v>
      </c>
      <c r="B101">
        <v>-3.7</v>
      </c>
      <c r="C101" t="s">
        <v>65</v>
      </c>
      <c r="D101" t="s">
        <v>65</v>
      </c>
      <c r="E101" t="s">
        <v>65</v>
      </c>
      <c r="F101">
        <v>0.6</v>
      </c>
      <c r="G101">
        <v>-0.1</v>
      </c>
      <c r="H101">
        <v>-0.3</v>
      </c>
      <c r="I101">
        <v>11.2</v>
      </c>
      <c r="J101">
        <v>-0.2</v>
      </c>
      <c r="K101">
        <v>62.4</v>
      </c>
      <c r="L101">
        <v>99.1</v>
      </c>
      <c r="M101" s="28">
        <v>0.33444444444445054</v>
      </c>
      <c r="N101" s="30">
        <v>36068</v>
      </c>
      <c r="O101" s="29">
        <v>0.5</v>
      </c>
      <c r="P101" s="29">
        <v>2.7</v>
      </c>
      <c r="Y101" s="21">
        <v>99.725263157894744</v>
      </c>
      <c r="Z101" s="29">
        <v>0.27473684210525562</v>
      </c>
      <c r="AL101" s="15" t="e">
        <v>#N/A</v>
      </c>
      <c r="AM101" t="e">
        <v>#N/A</v>
      </c>
      <c r="AN101" t="e">
        <v>#N/A</v>
      </c>
      <c r="AY101" s="30" t="e">
        <v>#N/A</v>
      </c>
      <c r="AZ101" t="e">
        <v>#N/A</v>
      </c>
      <c r="BA101" t="e">
        <v>#N/A</v>
      </c>
    </row>
    <row r="102" spans="1:53" ht="16.5" customHeight="1" x14ac:dyDescent="0.25">
      <c r="A102" s="15">
        <v>42035</v>
      </c>
      <c r="B102">
        <v>-6.7</v>
      </c>
      <c r="C102" t="s">
        <v>65</v>
      </c>
      <c r="D102" t="s">
        <v>65</v>
      </c>
      <c r="E102" t="s">
        <v>65</v>
      </c>
      <c r="F102">
        <v>0.7</v>
      </c>
      <c r="G102">
        <v>-0.3</v>
      </c>
      <c r="H102">
        <v>0</v>
      </c>
      <c r="I102">
        <v>11.3</v>
      </c>
      <c r="J102">
        <f>J101</f>
        <v>-0.2</v>
      </c>
      <c r="K102">
        <v>52.7</v>
      </c>
      <c r="L102">
        <v>98.7</v>
      </c>
      <c r="M102" s="28">
        <v>0.3</v>
      </c>
      <c r="N102" s="30">
        <v>35976</v>
      </c>
      <c r="O102" s="29">
        <v>0.4</v>
      </c>
      <c r="P102" s="29">
        <v>2.8</v>
      </c>
      <c r="Y102" s="21">
        <v>99.728000000000009</v>
      </c>
      <c r="Z102" s="29">
        <v>0.27199999999999136</v>
      </c>
      <c r="AL102" s="15" t="e">
        <v>#N/A</v>
      </c>
      <c r="AM102" t="e">
        <v>#N/A</v>
      </c>
      <c r="AN102" t="e">
        <v>#N/A</v>
      </c>
      <c r="AY102" s="30" t="e">
        <v>#N/A</v>
      </c>
      <c r="AZ102" t="e">
        <v>#N/A</v>
      </c>
      <c r="BA102" t="e">
        <v>#N/A</v>
      </c>
    </row>
    <row r="103" spans="1:53" ht="16.5" customHeight="1" x14ac:dyDescent="0.25">
      <c r="A103" s="15">
        <v>42004</v>
      </c>
      <c r="B103">
        <v>-8.5</v>
      </c>
      <c r="C103" t="s">
        <v>65</v>
      </c>
      <c r="D103" t="s">
        <v>65</v>
      </c>
      <c r="E103" t="s">
        <v>65</v>
      </c>
      <c r="F103">
        <v>0.6</v>
      </c>
      <c r="G103">
        <v>-0.6</v>
      </c>
      <c r="H103">
        <v>0.4</v>
      </c>
      <c r="I103">
        <v>11.3</v>
      </c>
      <c r="J103">
        <v>-0.2</v>
      </c>
      <c r="K103">
        <v>45.2</v>
      </c>
      <c r="L103">
        <v>98.8</v>
      </c>
      <c r="M103" s="28">
        <v>0.26630434782608603</v>
      </c>
      <c r="N103" s="30">
        <v>35885</v>
      </c>
      <c r="O103" s="29">
        <v>0.7</v>
      </c>
      <c r="P103" s="29">
        <v>3.6</v>
      </c>
      <c r="Y103" s="21">
        <v>99.735109090909091</v>
      </c>
      <c r="Z103" s="29">
        <v>0.26489090909090862</v>
      </c>
      <c r="AL103" s="15" t="e">
        <v>#N/A</v>
      </c>
      <c r="AM103" t="e">
        <v>#N/A</v>
      </c>
      <c r="AN103" t="e">
        <v>#N/A</v>
      </c>
      <c r="AY103" s="30" t="e">
        <v>#N/A</v>
      </c>
      <c r="AZ103" t="e">
        <v>#N/A</v>
      </c>
      <c r="BA103" t="e">
        <v>#N/A</v>
      </c>
    </row>
    <row r="104" spans="1:53" ht="16.5" customHeight="1" x14ac:dyDescent="0.25">
      <c r="A104" s="15">
        <v>41973</v>
      </c>
      <c r="B104">
        <v>-10.9</v>
      </c>
      <c r="C104" t="s">
        <v>65</v>
      </c>
      <c r="D104" t="s">
        <v>65</v>
      </c>
      <c r="E104" t="s">
        <v>65</v>
      </c>
      <c r="F104">
        <v>0.7</v>
      </c>
      <c r="G104">
        <v>-0.2</v>
      </c>
      <c r="H104">
        <v>0.9</v>
      </c>
      <c r="I104">
        <v>11.4</v>
      </c>
      <c r="J104">
        <v>-0.2</v>
      </c>
      <c r="K104">
        <v>31.8</v>
      </c>
      <c r="L104">
        <v>98.2</v>
      </c>
      <c r="M104" s="28">
        <v>0.23369565217391397</v>
      </c>
      <c r="N104" s="30">
        <v>35795</v>
      </c>
      <c r="O104" s="29">
        <v>1</v>
      </c>
      <c r="P104" s="29">
        <v>3.3</v>
      </c>
      <c r="Y104" s="21">
        <v>99.761447368421074</v>
      </c>
      <c r="Z104" s="29">
        <v>0.23855263157892637</v>
      </c>
      <c r="AL104" s="15" t="e">
        <v>#N/A</v>
      </c>
      <c r="AM104" t="e">
        <v>#N/A</v>
      </c>
      <c r="AN104" t="e">
        <v>#N/A</v>
      </c>
      <c r="AY104" s="30" t="e">
        <v>#N/A</v>
      </c>
      <c r="AZ104" t="e">
        <v>#N/A</v>
      </c>
      <c r="BA104" t="e">
        <v>#N/A</v>
      </c>
    </row>
    <row r="105" spans="1:53" ht="16.5" customHeight="1" x14ac:dyDescent="0.25">
      <c r="A105" s="15">
        <v>41943</v>
      </c>
      <c r="B105">
        <v>-11.6</v>
      </c>
      <c r="C105" t="s">
        <v>65</v>
      </c>
      <c r="D105" t="s">
        <v>65</v>
      </c>
      <c r="E105" t="s">
        <v>65</v>
      </c>
      <c r="F105">
        <v>0.7</v>
      </c>
      <c r="G105">
        <v>0.3</v>
      </c>
      <c r="H105">
        <v>0.3</v>
      </c>
      <c r="I105">
        <v>11.6</v>
      </c>
      <c r="J105">
        <v>-0.2</v>
      </c>
      <c r="K105">
        <v>11</v>
      </c>
      <c r="L105">
        <v>95.9</v>
      </c>
      <c r="M105" s="28">
        <v>0.2</v>
      </c>
      <c r="N105" s="30">
        <v>35703</v>
      </c>
      <c r="O105" s="29">
        <v>0.7</v>
      </c>
      <c r="P105" s="29">
        <v>2.6</v>
      </c>
      <c r="Y105" s="21">
        <v>99.761304347826112</v>
      </c>
      <c r="Z105" s="29">
        <v>0.23869565217388811</v>
      </c>
      <c r="AL105" s="15" t="e">
        <v>#N/A</v>
      </c>
      <c r="AM105" t="e">
        <v>#N/A</v>
      </c>
      <c r="AN105" t="e">
        <v>#N/A</v>
      </c>
      <c r="AY105" s="30" t="e">
        <v>#N/A</v>
      </c>
      <c r="AZ105" t="e">
        <v>#N/A</v>
      </c>
      <c r="BA105" t="e">
        <v>#N/A</v>
      </c>
    </row>
    <row r="106" spans="1:53" ht="16.5" customHeight="1" x14ac:dyDescent="0.25">
      <c r="A106" s="15">
        <v>41912</v>
      </c>
      <c r="B106">
        <v>-11.1</v>
      </c>
      <c r="C106" t="s">
        <v>65</v>
      </c>
      <c r="D106" t="s">
        <v>65</v>
      </c>
      <c r="E106" t="s">
        <v>65</v>
      </c>
      <c r="F106">
        <v>0.7</v>
      </c>
      <c r="G106">
        <v>0.4</v>
      </c>
      <c r="H106">
        <v>0.3</v>
      </c>
      <c r="I106">
        <v>11.6</v>
      </c>
      <c r="J106">
        <v>-0.2</v>
      </c>
      <c r="K106">
        <v>4.0999999999999996</v>
      </c>
      <c r="L106">
        <v>96.3</v>
      </c>
      <c r="M106" s="28">
        <v>0.13478260869565872</v>
      </c>
      <c r="N106" s="30">
        <v>35611</v>
      </c>
      <c r="O106" s="29">
        <v>1.2</v>
      </c>
      <c r="P106" s="29">
        <v>2.5</v>
      </c>
      <c r="Y106" s="21">
        <v>99.756685714285709</v>
      </c>
      <c r="Z106" s="29">
        <v>0.24331428571429115</v>
      </c>
      <c r="AL106" s="15" t="e">
        <v>#N/A</v>
      </c>
      <c r="AM106" t="e">
        <v>#N/A</v>
      </c>
      <c r="AN106" t="e">
        <v>#N/A</v>
      </c>
      <c r="AY106" s="30" t="e">
        <v>#N/A</v>
      </c>
      <c r="AZ106" t="e">
        <v>#N/A</v>
      </c>
      <c r="BA106" t="e">
        <v>#N/A</v>
      </c>
    </row>
    <row r="107" spans="1:53" ht="16.5" customHeight="1" x14ac:dyDescent="0.25">
      <c r="A107" s="15">
        <v>41882</v>
      </c>
      <c r="B107">
        <v>-11.4</v>
      </c>
      <c r="C107" t="s">
        <v>65</v>
      </c>
      <c r="D107" t="s">
        <v>65</v>
      </c>
      <c r="E107" t="s">
        <v>65</v>
      </c>
      <c r="F107">
        <v>0.8</v>
      </c>
      <c r="G107">
        <v>0.3</v>
      </c>
      <c r="H107">
        <v>-0.4</v>
      </c>
      <c r="I107">
        <v>11.5</v>
      </c>
      <c r="J107">
        <v>-0.2</v>
      </c>
      <c r="K107">
        <v>14.2</v>
      </c>
      <c r="L107">
        <v>97.6</v>
      </c>
      <c r="M107" s="28">
        <v>6.7391304347822256E-2</v>
      </c>
      <c r="N107" s="30">
        <v>35520</v>
      </c>
      <c r="O107" s="29">
        <v>0.4</v>
      </c>
      <c r="P107" s="29">
        <v>2</v>
      </c>
      <c r="Y107" s="21">
        <v>99.76428571428572</v>
      </c>
      <c r="Z107" s="29">
        <v>0.23571428571428044</v>
      </c>
      <c r="AL107" s="15" t="e">
        <v>#N/A</v>
      </c>
      <c r="AM107" t="e">
        <v>#N/A</v>
      </c>
      <c r="AN107" t="e">
        <v>#N/A</v>
      </c>
      <c r="AY107" s="30" t="e">
        <v>#N/A</v>
      </c>
      <c r="AZ107" t="e">
        <v>#N/A</v>
      </c>
      <c r="BA107" t="e">
        <v>#N/A</v>
      </c>
    </row>
    <row r="108" spans="1:53" ht="16.5" customHeight="1" x14ac:dyDescent="0.25">
      <c r="A108" s="15">
        <v>41851</v>
      </c>
      <c r="B108">
        <v>-10</v>
      </c>
      <c r="C108" t="s">
        <v>65</v>
      </c>
      <c r="D108" t="s">
        <v>65</v>
      </c>
      <c r="E108" t="s">
        <v>65</v>
      </c>
      <c r="F108">
        <v>0.9</v>
      </c>
      <c r="G108">
        <v>0.4</v>
      </c>
      <c r="H108">
        <v>1.3</v>
      </c>
      <c r="I108">
        <v>11.5</v>
      </c>
      <c r="J108">
        <v>-0.1</v>
      </c>
      <c r="K108">
        <v>23.7</v>
      </c>
      <c r="L108">
        <v>98.3</v>
      </c>
      <c r="M108" s="28">
        <v>0</v>
      </c>
      <c r="N108" s="30">
        <v>35430</v>
      </c>
      <c r="O108" s="29">
        <v>0.3</v>
      </c>
      <c r="P108" s="29">
        <v>1.6</v>
      </c>
      <c r="Y108" s="21">
        <v>99.762954545454605</v>
      </c>
      <c r="Z108" s="29">
        <v>0.23704545454539527</v>
      </c>
      <c r="AL108" s="15" t="e">
        <v>#N/A</v>
      </c>
      <c r="AM108" t="e">
        <v>#N/A</v>
      </c>
      <c r="AN108" t="e">
        <v>#N/A</v>
      </c>
      <c r="AY108" s="30" t="e">
        <v>#N/A</v>
      </c>
      <c r="AZ108" t="e">
        <v>#N/A</v>
      </c>
      <c r="BA108" t="e">
        <v>#N/A</v>
      </c>
    </row>
    <row r="109" spans="1:53" ht="16.5" customHeight="1" x14ac:dyDescent="0.25">
      <c r="A109" s="15">
        <v>41820</v>
      </c>
      <c r="B109">
        <v>-8.4</v>
      </c>
      <c r="C109" t="s">
        <v>65</v>
      </c>
      <c r="D109" t="s">
        <v>65</v>
      </c>
      <c r="E109" t="s">
        <v>65</v>
      </c>
      <c r="F109">
        <v>0.8</v>
      </c>
      <c r="G109">
        <v>0.4</v>
      </c>
      <c r="H109">
        <v>-0.8</v>
      </c>
      <c r="I109">
        <v>11.6</v>
      </c>
      <c r="J109">
        <v>-0.1</v>
      </c>
      <c r="K109">
        <v>48.1</v>
      </c>
      <c r="L109">
        <v>99.6</v>
      </c>
      <c r="M109" s="28">
        <v>6.5934065934072805E-2</v>
      </c>
      <c r="N109" s="30">
        <v>35338</v>
      </c>
      <c r="O109" s="29">
        <v>0.5</v>
      </c>
      <c r="P109" s="29">
        <v>1.7</v>
      </c>
      <c r="Y109" s="21">
        <v>99.766280952380953</v>
      </c>
      <c r="Z109" s="29">
        <v>0.23371904761904716</v>
      </c>
      <c r="AL109" s="15" t="e">
        <v>#N/A</v>
      </c>
      <c r="AM109" t="e">
        <v>#N/A</v>
      </c>
      <c r="AN109" t="e">
        <v>#N/A</v>
      </c>
      <c r="AY109" s="30" t="e">
        <v>#N/A</v>
      </c>
      <c r="AZ109" t="e">
        <v>#N/A</v>
      </c>
      <c r="BA109" t="e">
        <v>#N/A</v>
      </c>
    </row>
    <row r="110" spans="1:53" ht="16.5" customHeight="1" x14ac:dyDescent="0.25">
      <c r="A110" s="15">
        <v>41790</v>
      </c>
      <c r="B110">
        <v>-7.4</v>
      </c>
      <c r="C110" t="s">
        <v>65</v>
      </c>
      <c r="D110" t="s">
        <v>65</v>
      </c>
      <c r="E110" t="s">
        <v>65</v>
      </c>
      <c r="F110">
        <v>0.8</v>
      </c>
      <c r="G110">
        <v>0.5</v>
      </c>
      <c r="H110">
        <v>0.4</v>
      </c>
      <c r="I110">
        <v>11.6</v>
      </c>
      <c r="J110">
        <v>-0.1</v>
      </c>
      <c r="K110">
        <v>58.4</v>
      </c>
      <c r="L110">
        <v>100</v>
      </c>
      <c r="M110" s="28">
        <v>0.13406593406593004</v>
      </c>
      <c r="N110" s="30">
        <v>35246</v>
      </c>
      <c r="O110" s="29">
        <v>0.7</v>
      </c>
      <c r="P110" s="29">
        <v>1.5</v>
      </c>
      <c r="Y110" s="21">
        <v>99.77595238095239</v>
      </c>
      <c r="Z110" s="29">
        <v>0.22404761904761017</v>
      </c>
      <c r="AL110" s="15" t="e">
        <v>#N/A</v>
      </c>
      <c r="AM110" t="e">
        <v>#N/A</v>
      </c>
      <c r="AN110" t="e">
        <v>#N/A</v>
      </c>
      <c r="AY110" s="30" t="e">
        <v>#N/A</v>
      </c>
      <c r="AZ110" t="e">
        <v>#N/A</v>
      </c>
      <c r="BA110" t="e">
        <v>#N/A</v>
      </c>
    </row>
    <row r="111" spans="1:53" ht="16.5" customHeight="1" x14ac:dyDescent="0.25">
      <c r="A111" s="15">
        <v>41759</v>
      </c>
      <c r="B111">
        <v>-7.1</v>
      </c>
      <c r="C111" t="s">
        <v>65</v>
      </c>
      <c r="D111" t="s">
        <v>65</v>
      </c>
      <c r="E111" t="s">
        <v>65</v>
      </c>
      <c r="F111">
        <v>0.7</v>
      </c>
      <c r="G111">
        <v>0.5</v>
      </c>
      <c r="H111">
        <v>-0.3</v>
      </c>
      <c r="I111">
        <v>11.7</v>
      </c>
      <c r="J111">
        <v>0</v>
      </c>
      <c r="K111">
        <v>55.2</v>
      </c>
      <c r="L111">
        <v>100.1</v>
      </c>
      <c r="M111" s="28">
        <v>0.2</v>
      </c>
      <c r="N111" s="30">
        <v>35155</v>
      </c>
      <c r="O111" s="29">
        <v>0</v>
      </c>
      <c r="P111" s="29">
        <v>1.3</v>
      </c>
      <c r="Y111" s="21">
        <v>99.767619047619036</v>
      </c>
      <c r="Z111" s="29">
        <v>0.23238095238096435</v>
      </c>
      <c r="AL111" s="15" t="e">
        <v>#N/A</v>
      </c>
      <c r="AM111" t="e">
        <v>#N/A</v>
      </c>
      <c r="AN111" t="e">
        <v>#N/A</v>
      </c>
      <c r="AY111" s="30" t="e">
        <v>#N/A</v>
      </c>
      <c r="AZ111" t="e">
        <v>#N/A</v>
      </c>
      <c r="BA111" t="e">
        <v>#N/A</v>
      </c>
    </row>
    <row r="112" spans="1:53" ht="16.5" customHeight="1" x14ac:dyDescent="0.25">
      <c r="A112" s="15">
        <v>41729</v>
      </c>
      <c r="B112">
        <v>-8.6999999999999993</v>
      </c>
      <c r="C112" t="s">
        <v>65</v>
      </c>
      <c r="D112" t="s">
        <v>65</v>
      </c>
      <c r="E112" t="s">
        <v>65</v>
      </c>
      <c r="F112">
        <v>1</v>
      </c>
      <c r="G112">
        <v>0.7</v>
      </c>
      <c r="H112">
        <v>0.1</v>
      </c>
      <c r="I112">
        <v>11.7</v>
      </c>
      <c r="J112">
        <v>0</v>
      </c>
      <c r="K112">
        <v>61.2</v>
      </c>
      <c r="L112">
        <v>102.2</v>
      </c>
      <c r="M112" s="28">
        <v>0.23444444444444912</v>
      </c>
      <c r="N112" s="30">
        <v>35064</v>
      </c>
      <c r="O112" s="29">
        <v>0.4</v>
      </c>
      <c r="P112" s="29" t="s">
        <v>65</v>
      </c>
      <c r="Y112" s="21">
        <v>99.757166666666677</v>
      </c>
      <c r="Z112" s="29">
        <v>0.2428333333333228</v>
      </c>
      <c r="AL112" s="15" t="e">
        <v>#N/A</v>
      </c>
      <c r="AM112" t="e">
        <v>#N/A</v>
      </c>
      <c r="AN112" t="e">
        <v>#N/A</v>
      </c>
      <c r="AY112" s="30" t="e">
        <v>#N/A</v>
      </c>
      <c r="AZ112" t="e">
        <v>#N/A</v>
      </c>
      <c r="BA112" t="e">
        <v>#N/A</v>
      </c>
    </row>
    <row r="113" spans="1:53" ht="16.5" customHeight="1" x14ac:dyDescent="0.25">
      <c r="A113" s="15">
        <v>41698</v>
      </c>
      <c r="B113">
        <v>-9.3000000000000007</v>
      </c>
      <c r="C113" t="s">
        <v>65</v>
      </c>
      <c r="D113" t="s">
        <v>65</v>
      </c>
      <c r="E113" t="s">
        <v>65</v>
      </c>
      <c r="F113">
        <v>0.7</v>
      </c>
      <c r="G113">
        <v>0.5</v>
      </c>
      <c r="H113">
        <v>0.3</v>
      </c>
      <c r="I113">
        <v>11.9</v>
      </c>
      <c r="J113">
        <v>0</v>
      </c>
      <c r="K113">
        <v>61.5</v>
      </c>
      <c r="L113">
        <v>101.2</v>
      </c>
      <c r="M113" s="28">
        <v>0.26555555555555799</v>
      </c>
      <c r="N113" s="30">
        <v>34972</v>
      </c>
      <c r="O113" s="29">
        <v>0.3</v>
      </c>
      <c r="P113" s="29" t="s">
        <v>65</v>
      </c>
      <c r="Y113" s="21">
        <v>99.760526315789505</v>
      </c>
      <c r="Z113" s="29">
        <v>0.23947368421049475</v>
      </c>
      <c r="AL113" s="15" t="e">
        <v>#N/A</v>
      </c>
      <c r="AM113" t="e">
        <v>#N/A</v>
      </c>
      <c r="AN113" t="e">
        <v>#N/A</v>
      </c>
      <c r="AY113" s="30" t="e">
        <v>#N/A</v>
      </c>
      <c r="AZ113" t="e">
        <v>#N/A</v>
      </c>
      <c r="BA113" t="e">
        <v>#N/A</v>
      </c>
    </row>
    <row r="114" spans="1:53" ht="16.5" customHeight="1" x14ac:dyDescent="0.25">
      <c r="A114" s="15">
        <v>41670</v>
      </c>
      <c r="B114">
        <v>-12.7</v>
      </c>
      <c r="C114" t="s">
        <v>65</v>
      </c>
      <c r="D114" t="s">
        <v>65</v>
      </c>
      <c r="E114" t="s">
        <v>65</v>
      </c>
      <c r="F114">
        <v>1</v>
      </c>
      <c r="G114">
        <v>0.7</v>
      </c>
      <c r="H114">
        <v>0.1</v>
      </c>
      <c r="I114">
        <v>11.9</v>
      </c>
      <c r="J114">
        <v>0</v>
      </c>
      <c r="K114">
        <v>68.5</v>
      </c>
      <c r="L114">
        <v>101.2</v>
      </c>
      <c r="M114" s="28">
        <v>0.3</v>
      </c>
      <c r="N114" s="30">
        <v>34880</v>
      </c>
      <c r="O114" s="29">
        <v>0.6</v>
      </c>
      <c r="P114" s="29" t="s">
        <v>65</v>
      </c>
      <c r="Y114" s="21">
        <v>99.742619047619044</v>
      </c>
      <c r="Z114" s="29">
        <v>0.25738095238095582</v>
      </c>
      <c r="AL114" s="15" t="e">
        <v>#N/A</v>
      </c>
      <c r="AM114" t="e">
        <v>#N/A</v>
      </c>
      <c r="AN114" t="e">
        <v>#N/A</v>
      </c>
      <c r="AY114" s="30" t="e">
        <v>#N/A</v>
      </c>
      <c r="AZ114" t="e">
        <v>#N/A</v>
      </c>
      <c r="BA114" t="e">
        <v>#N/A</v>
      </c>
    </row>
    <row r="115" spans="1:53" ht="16.5" customHeight="1" x14ac:dyDescent="0.25">
      <c r="A115" s="15">
        <v>41639</v>
      </c>
      <c r="B115">
        <v>-11.7</v>
      </c>
      <c r="C115" t="s">
        <v>65</v>
      </c>
      <c r="D115" t="s">
        <v>65</v>
      </c>
      <c r="E115" t="s">
        <v>65</v>
      </c>
      <c r="F115">
        <v>0.8</v>
      </c>
      <c r="G115">
        <v>0.8</v>
      </c>
      <c r="H115">
        <v>0.4</v>
      </c>
      <c r="I115">
        <v>12</v>
      </c>
      <c r="J115">
        <v>0</v>
      </c>
      <c r="K115">
        <v>73.3</v>
      </c>
      <c r="L115">
        <v>101.4</v>
      </c>
      <c r="M115" s="28">
        <v>0.2326086956521749</v>
      </c>
      <c r="N115" s="30" t="s">
        <v>65</v>
      </c>
      <c r="O115" s="29" t="s">
        <v>65</v>
      </c>
      <c r="P115" s="29" t="s">
        <v>65</v>
      </c>
      <c r="Y115" s="21">
        <v>99.74248095238093</v>
      </c>
      <c r="Z115" s="29">
        <v>0.25751904761906985</v>
      </c>
      <c r="AL115" s="15" t="e">
        <v>#N/A</v>
      </c>
      <c r="AM115" t="e">
        <v>#N/A</v>
      </c>
      <c r="AN115" t="e">
        <v>#N/A</v>
      </c>
      <c r="AY115" s="30" t="e">
        <v>#N/A</v>
      </c>
      <c r="AZ115" t="e">
        <v>#N/A</v>
      </c>
      <c r="BA115" t="e">
        <v>#N/A</v>
      </c>
    </row>
    <row r="116" spans="1:53" ht="16.5" customHeight="1" x14ac:dyDescent="0.25">
      <c r="A116" s="15">
        <v>41608</v>
      </c>
      <c r="B116">
        <v>-13.6</v>
      </c>
      <c r="C116" t="s">
        <v>65</v>
      </c>
      <c r="D116" t="s">
        <v>65</v>
      </c>
      <c r="E116" t="s">
        <v>65</v>
      </c>
      <c r="F116">
        <v>0.7</v>
      </c>
      <c r="G116">
        <v>0.8</v>
      </c>
      <c r="H116">
        <v>-0.8</v>
      </c>
      <c r="I116">
        <v>11.9</v>
      </c>
      <c r="J116">
        <v>0</v>
      </c>
      <c r="K116">
        <v>68.3</v>
      </c>
      <c r="L116">
        <v>100.3</v>
      </c>
      <c r="M116" s="28">
        <v>0.16739130434783078</v>
      </c>
      <c r="N116" s="30" t="s">
        <v>65</v>
      </c>
      <c r="O116" s="29" t="s">
        <v>65</v>
      </c>
      <c r="P116" s="29" t="s">
        <v>65</v>
      </c>
      <c r="Y116" s="21">
        <v>99.756625000000014</v>
      </c>
      <c r="Z116" s="29">
        <v>0.24337499999998613</v>
      </c>
      <c r="AL116" s="15" t="e">
        <v>#N/A</v>
      </c>
      <c r="AM116" t="e">
        <v>#N/A</v>
      </c>
      <c r="AN116" t="e">
        <v>#N/A</v>
      </c>
      <c r="AY116" s="30" t="e">
        <v>#N/A</v>
      </c>
      <c r="AZ116" t="e">
        <v>#N/A</v>
      </c>
      <c r="BA116" t="e">
        <v>#N/A</v>
      </c>
    </row>
    <row r="117" spans="1:53" ht="16.5" customHeight="1" x14ac:dyDescent="0.25">
      <c r="A117" s="15">
        <v>41578</v>
      </c>
      <c r="B117">
        <v>-15.4</v>
      </c>
      <c r="C117" t="s">
        <v>65</v>
      </c>
      <c r="D117" t="s">
        <v>65</v>
      </c>
      <c r="E117" t="s">
        <v>65</v>
      </c>
      <c r="F117">
        <v>0.9</v>
      </c>
      <c r="G117">
        <v>0.9</v>
      </c>
      <c r="H117">
        <v>0.9</v>
      </c>
      <c r="I117">
        <v>12</v>
      </c>
      <c r="J117">
        <v>0</v>
      </c>
      <c r="K117">
        <v>60.2</v>
      </c>
      <c r="L117">
        <v>99.5</v>
      </c>
      <c r="M117" s="28">
        <v>0.1</v>
      </c>
      <c r="N117" s="30" t="s">
        <v>65</v>
      </c>
      <c r="O117" s="29" t="s">
        <v>65</v>
      </c>
      <c r="P117" s="29" t="s">
        <v>65</v>
      </c>
      <c r="Y117" s="21">
        <v>99.727173913043472</v>
      </c>
      <c r="Z117" s="29">
        <v>0.27282608695652755</v>
      </c>
      <c r="AL117" s="15" t="e">
        <v>#N/A</v>
      </c>
      <c r="AM117" t="e">
        <v>#N/A</v>
      </c>
      <c r="AN117" t="e">
        <v>#N/A</v>
      </c>
      <c r="AY117" s="30" t="e">
        <v>#N/A</v>
      </c>
      <c r="AZ117" t="e">
        <v>#N/A</v>
      </c>
      <c r="BA117" t="e">
        <v>#N/A</v>
      </c>
    </row>
    <row r="118" spans="1:53" ht="16.5" customHeight="1" x14ac:dyDescent="0.25">
      <c r="A118" s="15">
        <v>41547</v>
      </c>
      <c r="B118">
        <v>-14.5</v>
      </c>
      <c r="C118" t="s">
        <v>65</v>
      </c>
      <c r="D118" t="s">
        <v>65</v>
      </c>
      <c r="E118" t="s">
        <v>65</v>
      </c>
      <c r="F118">
        <v>0.8</v>
      </c>
      <c r="G118">
        <v>0.7</v>
      </c>
      <c r="H118">
        <v>-0.3</v>
      </c>
      <c r="I118">
        <v>12</v>
      </c>
      <c r="J118">
        <v>0</v>
      </c>
      <c r="K118">
        <v>59.1</v>
      </c>
      <c r="L118">
        <v>98.9</v>
      </c>
      <c r="M118" s="28">
        <v>0.16521739130435265</v>
      </c>
      <c r="N118" s="30" t="s">
        <v>65</v>
      </c>
      <c r="O118" s="29" t="s">
        <v>65</v>
      </c>
      <c r="P118" s="29" t="s">
        <v>65</v>
      </c>
      <c r="Y118" s="21">
        <v>99.731404999999981</v>
      </c>
      <c r="Z118" s="29">
        <v>0.26859500000001901</v>
      </c>
      <c r="AL118" s="15" t="e">
        <v>#N/A</v>
      </c>
      <c r="AM118" t="e">
        <v>#N/A</v>
      </c>
      <c r="AN118" t="e">
        <v>#N/A</v>
      </c>
      <c r="AY118" s="30" t="e">
        <v>#N/A</v>
      </c>
      <c r="AZ118" t="e">
        <v>#N/A</v>
      </c>
      <c r="BA118" t="e">
        <v>#N/A</v>
      </c>
    </row>
    <row r="119" spans="1:53" ht="16.5" customHeight="1" x14ac:dyDescent="0.25">
      <c r="A119" s="15">
        <v>41517</v>
      </c>
      <c r="B119">
        <v>-14.9</v>
      </c>
      <c r="C119" t="s">
        <v>65</v>
      </c>
      <c r="D119" t="s">
        <v>65</v>
      </c>
      <c r="E119" t="s">
        <v>65</v>
      </c>
      <c r="F119">
        <v>1</v>
      </c>
      <c r="G119">
        <v>1.1000000000000001</v>
      </c>
      <c r="H119">
        <v>-0.1</v>
      </c>
      <c r="I119">
        <v>12.1</v>
      </c>
      <c r="J119">
        <v>0</v>
      </c>
      <c r="K119">
        <v>58.6</v>
      </c>
      <c r="L119">
        <v>98.9</v>
      </c>
      <c r="M119" s="28">
        <v>0.2326086956521749</v>
      </c>
      <c r="N119" s="30" t="s">
        <v>65</v>
      </c>
      <c r="O119" s="29" t="s">
        <v>65</v>
      </c>
      <c r="P119" s="29" t="s">
        <v>65</v>
      </c>
      <c r="Y119" s="21">
        <v>99.725681818181826</v>
      </c>
      <c r="Z119" s="29">
        <v>0.27431818181817391</v>
      </c>
      <c r="AL119" s="15" t="e">
        <v>#N/A</v>
      </c>
      <c r="AM119" t="e">
        <v>#N/A</v>
      </c>
      <c r="AN119" t="e">
        <v>#N/A</v>
      </c>
      <c r="AY119" s="30" t="e">
        <v>#N/A</v>
      </c>
      <c r="AZ119" t="e">
        <v>#N/A</v>
      </c>
      <c r="BA119" t="e">
        <v>#N/A</v>
      </c>
    </row>
    <row r="120" spans="1:53" ht="16.5" customHeight="1" x14ac:dyDescent="0.25">
      <c r="A120" s="15">
        <v>41486</v>
      </c>
      <c r="B120">
        <v>-15.6</v>
      </c>
      <c r="C120" t="s">
        <v>65</v>
      </c>
      <c r="D120" t="s">
        <v>65</v>
      </c>
      <c r="E120" t="s">
        <v>65</v>
      </c>
      <c r="F120">
        <v>1.1000000000000001</v>
      </c>
      <c r="G120">
        <v>1.3</v>
      </c>
      <c r="H120">
        <v>0.1</v>
      </c>
      <c r="I120">
        <v>12</v>
      </c>
      <c r="J120">
        <v>0</v>
      </c>
      <c r="K120">
        <v>44</v>
      </c>
      <c r="L120">
        <v>98.7</v>
      </c>
      <c r="M120" s="28">
        <v>0.3</v>
      </c>
      <c r="N120" s="30" t="s">
        <v>65</v>
      </c>
      <c r="O120" s="29" t="s">
        <v>65</v>
      </c>
      <c r="P120" s="29" t="s">
        <v>65</v>
      </c>
      <c r="Y120" s="21">
        <v>99.702500000000001</v>
      </c>
      <c r="Z120" s="29">
        <v>0.29749999999999943</v>
      </c>
      <c r="AL120" s="15" t="e">
        <v>#N/A</v>
      </c>
      <c r="AM120" t="e">
        <v>#N/A</v>
      </c>
      <c r="AN120" t="e">
        <v>#N/A</v>
      </c>
      <c r="AY120" s="30" t="e">
        <v>#N/A</v>
      </c>
      <c r="AZ120" t="e">
        <v>#N/A</v>
      </c>
      <c r="BA120" t="e">
        <v>#N/A</v>
      </c>
    </row>
    <row r="121" spans="1:53" ht="16.5" customHeight="1" x14ac:dyDescent="0.25">
      <c r="A121" s="15">
        <v>41455</v>
      </c>
      <c r="B121">
        <v>-17.399999999999999</v>
      </c>
      <c r="C121" t="s">
        <v>65</v>
      </c>
      <c r="D121" t="s">
        <v>65</v>
      </c>
      <c r="E121" t="s">
        <v>65</v>
      </c>
      <c r="F121">
        <v>1.1000000000000001</v>
      </c>
      <c r="G121">
        <v>1.6</v>
      </c>
      <c r="H121">
        <v>0.7</v>
      </c>
      <c r="I121">
        <v>12.1</v>
      </c>
      <c r="J121">
        <v>0</v>
      </c>
      <c r="K121">
        <v>32.799999999999997</v>
      </c>
      <c r="L121">
        <v>98.1</v>
      </c>
      <c r="M121" s="28">
        <v>0.13516483516485778</v>
      </c>
      <c r="N121" s="30" t="s">
        <v>65</v>
      </c>
      <c r="O121" s="29" t="s">
        <v>65</v>
      </c>
      <c r="P121" s="29" t="s">
        <v>65</v>
      </c>
      <c r="Y121" s="21">
        <v>99.705084999999997</v>
      </c>
      <c r="Z121" s="29">
        <v>0.29491500000000315</v>
      </c>
      <c r="AL121" s="15" t="e">
        <v>#N/A</v>
      </c>
      <c r="AM121" t="e">
        <v>#N/A</v>
      </c>
      <c r="AN121" t="e">
        <v>#N/A</v>
      </c>
      <c r="AY121" s="30" t="e">
        <v>#N/A</v>
      </c>
      <c r="AZ121" t="e">
        <v>#N/A</v>
      </c>
      <c r="BA121" t="e">
        <v>#N/A</v>
      </c>
    </row>
    <row r="122" spans="1:53" ht="16.5" customHeight="1" x14ac:dyDescent="0.25">
      <c r="A122" s="15">
        <v>41425</v>
      </c>
      <c r="B122">
        <v>-18.8</v>
      </c>
      <c r="C122" t="s">
        <v>65</v>
      </c>
      <c r="D122" t="s">
        <v>65</v>
      </c>
      <c r="E122" t="s">
        <v>65</v>
      </c>
      <c r="F122">
        <v>1.2</v>
      </c>
      <c r="G122">
        <v>1.6</v>
      </c>
      <c r="H122">
        <v>-0.7</v>
      </c>
      <c r="I122">
        <v>12.1</v>
      </c>
      <c r="J122">
        <v>0</v>
      </c>
      <c r="K122">
        <v>30.6</v>
      </c>
      <c r="L122">
        <v>96.7</v>
      </c>
      <c r="M122" s="28">
        <v>-3.5164835164806618E-2</v>
      </c>
      <c r="N122" s="30" t="s">
        <v>65</v>
      </c>
      <c r="O122" s="29" t="s">
        <v>65</v>
      </c>
      <c r="P122" s="29" t="s">
        <v>65</v>
      </c>
      <c r="Y122" s="21">
        <v>99.724204545454526</v>
      </c>
      <c r="Z122" s="29">
        <v>0.27579545454547372</v>
      </c>
      <c r="AL122" s="15" t="e">
        <v>#N/A</v>
      </c>
      <c r="AM122" t="e">
        <v>#N/A</v>
      </c>
      <c r="AN122" t="e">
        <v>#N/A</v>
      </c>
      <c r="AY122" s="30" t="e">
        <v>#N/A</v>
      </c>
      <c r="AZ122" t="e">
        <v>#N/A</v>
      </c>
      <c r="BA122" t="e">
        <v>#N/A</v>
      </c>
    </row>
    <row r="123" spans="1:53" ht="16.5" customHeight="1" x14ac:dyDescent="0.25">
      <c r="A123" s="15">
        <v>41394</v>
      </c>
      <c r="B123">
        <v>-21.9</v>
      </c>
      <c r="C123" t="s">
        <v>65</v>
      </c>
      <c r="D123" t="s">
        <v>65</v>
      </c>
      <c r="E123" t="s">
        <v>65</v>
      </c>
      <c r="F123">
        <v>1.2</v>
      </c>
      <c r="G123">
        <v>1.4</v>
      </c>
      <c r="H123">
        <v>1</v>
      </c>
      <c r="I123">
        <v>12.2</v>
      </c>
      <c r="J123" t="s">
        <v>65</v>
      </c>
      <c r="K123">
        <v>27.6</v>
      </c>
      <c r="L123">
        <v>97.1</v>
      </c>
      <c r="M123" s="28">
        <v>-0.2</v>
      </c>
      <c r="N123" s="30" t="s">
        <v>65</v>
      </c>
      <c r="O123" s="29" t="s">
        <v>65</v>
      </c>
      <c r="P123" s="29" t="s">
        <v>65</v>
      </c>
      <c r="Y123" s="21">
        <v>99.706136363636361</v>
      </c>
      <c r="Z123" s="29">
        <v>0.2938636363636391</v>
      </c>
      <c r="AL123" s="15" t="e">
        <v>#N/A</v>
      </c>
      <c r="AM123" t="e">
        <v>#N/A</v>
      </c>
      <c r="AN123" t="e">
        <v>#N/A</v>
      </c>
      <c r="AY123" s="30" t="e">
        <v>#N/A</v>
      </c>
      <c r="AZ123" t="e">
        <v>#N/A</v>
      </c>
      <c r="BA123" t="e">
        <v>#N/A</v>
      </c>
    </row>
    <row r="124" spans="1:53" ht="16.5" customHeight="1" x14ac:dyDescent="0.25">
      <c r="A124" s="15">
        <v>41364</v>
      </c>
      <c r="B124">
        <v>-22.3</v>
      </c>
      <c r="C124" t="s">
        <v>65</v>
      </c>
      <c r="D124" t="s">
        <v>65</v>
      </c>
      <c r="E124" t="s">
        <v>65</v>
      </c>
      <c r="F124">
        <v>1</v>
      </c>
      <c r="G124">
        <v>1.2</v>
      </c>
      <c r="H124">
        <v>-0.6</v>
      </c>
      <c r="I124">
        <v>12.2</v>
      </c>
      <c r="J124" t="s">
        <v>65</v>
      </c>
      <c r="K124">
        <v>24.9</v>
      </c>
      <c r="L124">
        <v>96</v>
      </c>
      <c r="M124" s="28">
        <v>-0.33777777777777374</v>
      </c>
      <c r="N124" s="30" t="s">
        <v>65</v>
      </c>
      <c r="O124" s="29" t="s">
        <v>65</v>
      </c>
      <c r="P124" s="29" t="s">
        <v>65</v>
      </c>
      <c r="Y124" s="21">
        <v>99.696870000000018</v>
      </c>
      <c r="Z124" s="29">
        <v>0.30312999999998169</v>
      </c>
      <c r="AL124" s="15" t="e">
        <v>#N/A</v>
      </c>
      <c r="AM124" t="e">
        <v>#N/A</v>
      </c>
      <c r="AN124" t="e">
        <v>#N/A</v>
      </c>
      <c r="AY124" s="30" t="e">
        <v>#N/A</v>
      </c>
      <c r="AZ124" t="e">
        <v>#N/A</v>
      </c>
      <c r="BA124" t="e">
        <v>#N/A</v>
      </c>
    </row>
    <row r="125" spans="1:53" ht="16.5" customHeight="1" x14ac:dyDescent="0.25">
      <c r="A125" s="15">
        <v>41333</v>
      </c>
      <c r="B125">
        <v>-23.5</v>
      </c>
      <c r="C125" t="s">
        <v>65</v>
      </c>
      <c r="D125" t="s">
        <v>65</v>
      </c>
      <c r="E125" t="s">
        <v>65</v>
      </c>
      <c r="F125">
        <v>1.5</v>
      </c>
      <c r="G125">
        <v>1.7</v>
      </c>
      <c r="H125">
        <v>0.2</v>
      </c>
      <c r="I125">
        <v>12.2</v>
      </c>
      <c r="J125" t="s">
        <v>65</v>
      </c>
      <c r="K125">
        <v>33.4</v>
      </c>
      <c r="L125">
        <v>97.6</v>
      </c>
      <c r="M125" s="28">
        <v>-0.46222222222220921</v>
      </c>
      <c r="N125" s="30" t="s">
        <v>65</v>
      </c>
      <c r="O125" s="29" t="s">
        <v>65</v>
      </c>
      <c r="P125" s="29" t="s">
        <v>65</v>
      </c>
      <c r="Y125" s="21">
        <v>99.703815789473666</v>
      </c>
      <c r="Z125" s="29">
        <v>0.29618421052633437</v>
      </c>
      <c r="AL125" s="15" t="e">
        <v>#N/A</v>
      </c>
      <c r="AM125" t="e">
        <v>#N/A</v>
      </c>
      <c r="AN125" t="e">
        <v>#N/A</v>
      </c>
      <c r="AY125" s="30" t="e">
        <v>#N/A</v>
      </c>
      <c r="AZ125" t="e">
        <v>#N/A</v>
      </c>
      <c r="BA125" t="e">
        <v>#N/A</v>
      </c>
    </row>
    <row r="126" spans="1:53" ht="16.5" customHeight="1" x14ac:dyDescent="0.25">
      <c r="A126" s="15">
        <v>41305</v>
      </c>
      <c r="B126">
        <v>-23.6</v>
      </c>
      <c r="C126" t="s">
        <v>65</v>
      </c>
      <c r="D126" t="s">
        <v>65</v>
      </c>
      <c r="E126" t="s">
        <v>65</v>
      </c>
      <c r="F126">
        <v>1.3</v>
      </c>
      <c r="G126">
        <v>1.9</v>
      </c>
      <c r="H126">
        <v>0.1</v>
      </c>
      <c r="I126">
        <v>12.2</v>
      </c>
      <c r="J126" t="s">
        <v>65</v>
      </c>
      <c r="K126">
        <v>42.4</v>
      </c>
      <c r="L126">
        <v>97.2</v>
      </c>
      <c r="M126" s="28">
        <v>-0.6</v>
      </c>
      <c r="N126" s="30" t="s">
        <v>65</v>
      </c>
      <c r="O126" s="29" t="s">
        <v>65</v>
      </c>
      <c r="P126" s="29" t="s">
        <v>65</v>
      </c>
      <c r="Y126" s="21">
        <v>99.700476190476209</v>
      </c>
      <c r="Z126" s="29">
        <v>0.29952380952379087</v>
      </c>
      <c r="AL126" s="15" t="e">
        <v>#N/A</v>
      </c>
      <c r="AM126" t="e">
        <v>#N/A</v>
      </c>
      <c r="AN126" t="e">
        <v>#N/A</v>
      </c>
      <c r="AY126" s="30" t="e">
        <v>#N/A</v>
      </c>
      <c r="AZ126" t="e">
        <v>#N/A</v>
      </c>
      <c r="BA126" t="e">
        <v>#N/A</v>
      </c>
    </row>
    <row r="127" spans="1:53" ht="16.5" customHeight="1" x14ac:dyDescent="0.25">
      <c r="A127" s="15">
        <v>41274</v>
      </c>
      <c r="B127">
        <v>-23.9</v>
      </c>
      <c r="C127" t="s">
        <v>65</v>
      </c>
      <c r="D127" t="s">
        <v>65</v>
      </c>
      <c r="E127" t="s">
        <v>65</v>
      </c>
      <c r="F127">
        <v>1.3</v>
      </c>
      <c r="G127">
        <v>2</v>
      </c>
      <c r="H127">
        <v>-0.3</v>
      </c>
      <c r="I127">
        <v>12.2</v>
      </c>
      <c r="J127" t="s">
        <v>65</v>
      </c>
      <c r="K127">
        <v>31.2</v>
      </c>
      <c r="L127">
        <v>96.3</v>
      </c>
      <c r="M127" s="28">
        <v>-0.43152173913043157</v>
      </c>
      <c r="N127" s="30" t="s">
        <v>65</v>
      </c>
      <c r="O127" s="29" t="s">
        <v>65</v>
      </c>
      <c r="P127" s="29" t="s">
        <v>65</v>
      </c>
      <c r="Y127" s="21">
        <v>99.687799999999996</v>
      </c>
      <c r="Z127" s="29">
        <v>0.31220000000000425</v>
      </c>
      <c r="AL127" s="15" t="e">
        <v>#N/A</v>
      </c>
      <c r="AM127" t="e">
        <v>#N/A</v>
      </c>
      <c r="AN127" t="e">
        <v>#N/A</v>
      </c>
      <c r="AY127" s="30" t="e">
        <v>#N/A</v>
      </c>
      <c r="AZ127" t="e">
        <v>#N/A</v>
      </c>
      <c r="BA127" t="e">
        <v>#N/A</v>
      </c>
    </row>
    <row r="128" spans="1:53" ht="16.5" customHeight="1" x14ac:dyDescent="0.25">
      <c r="A128" s="15">
        <v>41243</v>
      </c>
      <c r="B128">
        <v>-26.6</v>
      </c>
      <c r="C128" t="s">
        <v>65</v>
      </c>
      <c r="D128" t="s">
        <v>65</v>
      </c>
      <c r="E128" t="s">
        <v>65</v>
      </c>
      <c r="F128">
        <v>1.5</v>
      </c>
      <c r="G128">
        <v>2.2000000000000002</v>
      </c>
      <c r="H128">
        <v>0.5</v>
      </c>
      <c r="I128">
        <v>12</v>
      </c>
      <c r="J128" t="s">
        <v>65</v>
      </c>
      <c r="K128">
        <v>7.6</v>
      </c>
      <c r="L128">
        <v>95.3</v>
      </c>
      <c r="M128" s="28">
        <v>-0.26847826086955706</v>
      </c>
      <c r="N128" s="30" t="s">
        <v>65</v>
      </c>
      <c r="O128" s="29" t="s">
        <v>65</v>
      </c>
      <c r="P128" s="29" t="s">
        <v>65</v>
      </c>
      <c r="Y128" s="21">
        <v>99.686190476190475</v>
      </c>
      <c r="Z128" s="29">
        <v>0.31380952380952465</v>
      </c>
      <c r="AL128" s="15" t="e">
        <v>#N/A</v>
      </c>
      <c r="AM128" t="e">
        <v>#N/A</v>
      </c>
      <c r="AN128" t="e">
        <v>#N/A</v>
      </c>
      <c r="AY128" s="30" t="e">
        <v>#N/A</v>
      </c>
      <c r="AZ128" t="e">
        <v>#N/A</v>
      </c>
      <c r="BA128" t="e">
        <v>#N/A</v>
      </c>
    </row>
    <row r="129" spans="1:53" ht="16.5" customHeight="1" x14ac:dyDescent="0.25">
      <c r="A129" s="15">
        <v>41213</v>
      </c>
      <c r="B129">
        <v>-26.9</v>
      </c>
      <c r="C129" t="s">
        <v>65</v>
      </c>
      <c r="D129" t="s">
        <v>65</v>
      </c>
      <c r="E129" t="s">
        <v>65</v>
      </c>
      <c r="F129">
        <v>1.4</v>
      </c>
      <c r="G129">
        <v>2.2000000000000002</v>
      </c>
      <c r="H129">
        <v>-0.5</v>
      </c>
      <c r="I129">
        <v>11.9</v>
      </c>
      <c r="J129" t="s">
        <v>65</v>
      </c>
      <c r="K129">
        <v>-2.6</v>
      </c>
      <c r="L129">
        <v>94</v>
      </c>
      <c r="M129" s="28">
        <v>-0.1</v>
      </c>
      <c r="N129" s="30" t="s">
        <v>65</v>
      </c>
      <c r="O129" s="29" t="s">
        <v>65</v>
      </c>
      <c r="P129" s="29" t="s">
        <v>65</v>
      </c>
      <c r="Y129" s="21">
        <v>99.690869565217369</v>
      </c>
      <c r="Z129" s="29">
        <v>0.30913043478263091</v>
      </c>
      <c r="AL129" s="15" t="e">
        <v>#N/A</v>
      </c>
      <c r="AM129" t="e">
        <v>#N/A</v>
      </c>
      <c r="AN129" t="e">
        <v>#N/A</v>
      </c>
      <c r="AY129" s="30" t="e">
        <v>#N/A</v>
      </c>
      <c r="AZ129" t="e">
        <v>#N/A</v>
      </c>
      <c r="BA129" t="e">
        <v>#N/A</v>
      </c>
    </row>
    <row r="130" spans="1:53" ht="16.5" customHeight="1" x14ac:dyDescent="0.25">
      <c r="A130" s="15">
        <v>41182</v>
      </c>
      <c r="B130">
        <v>-25.6</v>
      </c>
      <c r="C130" t="s">
        <v>65</v>
      </c>
      <c r="D130" t="s">
        <v>65</v>
      </c>
      <c r="E130" t="s">
        <v>65</v>
      </c>
      <c r="F130">
        <v>1.5</v>
      </c>
      <c r="G130">
        <v>2.5</v>
      </c>
      <c r="H130">
        <v>-0.3</v>
      </c>
      <c r="I130">
        <v>11.8</v>
      </c>
      <c r="J130" t="s">
        <v>65</v>
      </c>
      <c r="K130">
        <v>-1.4</v>
      </c>
      <c r="L130">
        <v>94.7</v>
      </c>
      <c r="M130" s="28">
        <v>-0.13260869565217348</v>
      </c>
      <c r="N130" s="30" t="s">
        <v>65</v>
      </c>
      <c r="O130" s="29" t="s">
        <v>65</v>
      </c>
      <c r="P130" s="29" t="s">
        <v>65</v>
      </c>
      <c r="Y130" s="21">
        <v>99.638510526315798</v>
      </c>
      <c r="Z130" s="29">
        <v>0.36148947368420181</v>
      </c>
      <c r="AL130" s="15" t="e">
        <v>#N/A</v>
      </c>
      <c r="AM130" t="e">
        <v>#N/A</v>
      </c>
      <c r="AN130" t="e">
        <v>#N/A</v>
      </c>
      <c r="AY130" s="30" t="e">
        <v>#N/A</v>
      </c>
      <c r="AZ130" t="e">
        <v>#N/A</v>
      </c>
      <c r="BA130" t="e">
        <v>#N/A</v>
      </c>
    </row>
    <row r="131" spans="1:53" ht="16.5" customHeight="1" x14ac:dyDescent="0.25">
      <c r="A131" s="15">
        <v>41152</v>
      </c>
      <c r="B131">
        <v>-25.9</v>
      </c>
      <c r="C131" t="s">
        <v>65</v>
      </c>
      <c r="D131" t="s">
        <v>65</v>
      </c>
      <c r="E131" t="s">
        <v>65</v>
      </c>
      <c r="F131">
        <v>1.5</v>
      </c>
      <c r="G131">
        <v>2.6</v>
      </c>
      <c r="H131">
        <v>-0.7</v>
      </c>
      <c r="I131">
        <v>11.7</v>
      </c>
      <c r="J131" t="s">
        <v>65</v>
      </c>
      <c r="K131">
        <v>-3.8</v>
      </c>
      <c r="L131">
        <v>94.7</v>
      </c>
      <c r="M131" s="28">
        <v>-0.16630434782608461</v>
      </c>
      <c r="N131" s="30" t="s">
        <v>65</v>
      </c>
      <c r="O131" s="29" t="s">
        <v>65</v>
      </c>
      <c r="P131" s="29" t="s">
        <v>65</v>
      </c>
      <c r="Y131" s="21">
        <v>99.597065217391332</v>
      </c>
      <c r="Z131" s="29">
        <v>0.40293478260866777</v>
      </c>
      <c r="AL131" s="15" t="e">
        <v>#N/A</v>
      </c>
      <c r="AM131" t="e">
        <v>#N/A</v>
      </c>
      <c r="AN131" t="e">
        <v>#N/A</v>
      </c>
      <c r="AY131" s="30" t="e">
        <v>#N/A</v>
      </c>
      <c r="AZ131" t="e">
        <v>#N/A</v>
      </c>
      <c r="BA131" t="e">
        <v>#N/A</v>
      </c>
    </row>
    <row r="132" spans="1:53" ht="16.5" customHeight="1" x14ac:dyDescent="0.25">
      <c r="A132" s="15">
        <v>41121</v>
      </c>
      <c r="B132">
        <v>-24.6</v>
      </c>
      <c r="C132" t="s">
        <v>65</v>
      </c>
      <c r="D132" t="s">
        <v>65</v>
      </c>
      <c r="E132" t="s">
        <v>65</v>
      </c>
      <c r="F132">
        <v>1.5</v>
      </c>
      <c r="G132">
        <v>2.6</v>
      </c>
      <c r="H132">
        <v>-0.3</v>
      </c>
      <c r="I132">
        <v>11.5</v>
      </c>
      <c r="J132" t="s">
        <v>65</v>
      </c>
      <c r="K132">
        <v>-21.2</v>
      </c>
      <c r="L132">
        <v>95.1</v>
      </c>
      <c r="M132" s="28">
        <v>-0.2</v>
      </c>
      <c r="N132" s="30" t="s">
        <v>65</v>
      </c>
      <c r="O132" s="29" t="s">
        <v>65</v>
      </c>
      <c r="P132" s="29" t="s">
        <v>65</v>
      </c>
      <c r="Y132" s="21">
        <v>99.582619047619033</v>
      </c>
      <c r="Z132" s="29">
        <v>0.41738095238096662</v>
      </c>
      <c r="AL132" s="15" t="e">
        <v>#N/A</v>
      </c>
      <c r="AM132" t="e">
        <v>#N/A</v>
      </c>
      <c r="AN132" t="e">
        <v>#N/A</v>
      </c>
      <c r="AY132" s="30" t="e">
        <v>#N/A</v>
      </c>
      <c r="AZ132" t="e">
        <v>#N/A</v>
      </c>
      <c r="BA132" t="e">
        <v>#N/A</v>
      </c>
    </row>
    <row r="133" spans="1:53" ht="16.5" customHeight="1" x14ac:dyDescent="0.25">
      <c r="A133" s="15">
        <v>41090</v>
      </c>
      <c r="B133">
        <v>-21.6</v>
      </c>
      <c r="C133" t="s">
        <v>65</v>
      </c>
      <c r="D133" t="s">
        <v>65</v>
      </c>
      <c r="E133" t="s">
        <v>65</v>
      </c>
      <c r="F133">
        <v>1.7</v>
      </c>
      <c r="G133">
        <v>2.4</v>
      </c>
      <c r="H133">
        <v>-0.2</v>
      </c>
      <c r="I133">
        <v>11.5</v>
      </c>
      <c r="J133" t="s">
        <v>65</v>
      </c>
      <c r="K133">
        <v>-22.3</v>
      </c>
      <c r="L133">
        <v>95.6</v>
      </c>
      <c r="M133" s="28">
        <v>-0.13406593406593004</v>
      </c>
      <c r="N133" s="30" t="s">
        <v>65</v>
      </c>
      <c r="O133" s="29" t="s">
        <v>65</v>
      </c>
      <c r="P133" s="29" t="s">
        <v>65</v>
      </c>
      <c r="Y133" s="21">
        <v>99.530100000000019</v>
      </c>
      <c r="Z133" s="29">
        <v>0.46989999999998133</v>
      </c>
      <c r="AL133" s="15" t="e">
        <v>#N/A</v>
      </c>
      <c r="AM133" t="e">
        <v>#N/A</v>
      </c>
      <c r="AN133" t="e">
        <v>#N/A</v>
      </c>
      <c r="AY133" s="30" t="e">
        <v>#N/A</v>
      </c>
      <c r="AZ133" t="e">
        <v>#N/A</v>
      </c>
      <c r="BA133" t="e">
        <v>#N/A</v>
      </c>
    </row>
    <row r="134" spans="1:53" ht="16.5" customHeight="1" x14ac:dyDescent="0.25">
      <c r="A134" s="15">
        <v>41060</v>
      </c>
      <c r="B134">
        <v>-19.600000000000001</v>
      </c>
      <c r="C134" t="s">
        <v>65</v>
      </c>
      <c r="D134" t="s">
        <v>65</v>
      </c>
      <c r="E134" t="s">
        <v>65</v>
      </c>
      <c r="F134">
        <v>1.6</v>
      </c>
      <c r="G134">
        <v>2.4</v>
      </c>
      <c r="H134">
        <v>0.4</v>
      </c>
      <c r="I134">
        <v>11.4</v>
      </c>
      <c r="J134" t="s">
        <v>65</v>
      </c>
      <c r="K134">
        <v>-20.100000000000001</v>
      </c>
      <c r="L134">
        <v>97</v>
      </c>
      <c r="M134" s="28">
        <v>-6.5934065934058594E-2</v>
      </c>
      <c r="N134" s="30" t="s">
        <v>65</v>
      </c>
      <c r="O134" s="29" t="s">
        <v>65</v>
      </c>
      <c r="P134" s="29" t="s">
        <v>65</v>
      </c>
      <c r="Y134" s="21">
        <v>99.511931818181836</v>
      </c>
      <c r="Z134" s="29">
        <v>0.48806818181816425</v>
      </c>
      <c r="AL134" s="15" t="e">
        <v>#N/A</v>
      </c>
      <c r="AM134" t="e">
        <v>#N/A</v>
      </c>
      <c r="AN134" t="e">
        <v>#N/A</v>
      </c>
      <c r="AY134" s="30" t="e">
        <v>#N/A</v>
      </c>
      <c r="AZ134" t="e">
        <v>#N/A</v>
      </c>
      <c r="BA134" t="e">
        <v>#N/A</v>
      </c>
    </row>
    <row r="135" spans="1:53" ht="16.5" customHeight="1" x14ac:dyDescent="0.25">
      <c r="A135" s="15">
        <v>41029</v>
      </c>
      <c r="B135">
        <v>-19.3</v>
      </c>
      <c r="C135" t="s">
        <v>65</v>
      </c>
      <c r="D135" t="s">
        <v>65</v>
      </c>
      <c r="E135" t="s">
        <v>65</v>
      </c>
      <c r="F135">
        <v>1.6</v>
      </c>
      <c r="G135">
        <v>2.4</v>
      </c>
      <c r="H135">
        <v>0.6</v>
      </c>
      <c r="I135">
        <v>11.4</v>
      </c>
      <c r="J135" t="s">
        <v>65</v>
      </c>
      <c r="K135">
        <v>-2.4</v>
      </c>
      <c r="L135">
        <v>98.9</v>
      </c>
      <c r="M135" s="28">
        <v>0</v>
      </c>
      <c r="N135" s="30" t="s">
        <v>65</v>
      </c>
      <c r="O135" s="29" t="s">
        <v>65</v>
      </c>
      <c r="P135" s="29" t="s">
        <v>65</v>
      </c>
      <c r="Y135" s="21">
        <v>99.513095238095261</v>
      </c>
      <c r="Z135" s="29">
        <v>0.4869047619047393</v>
      </c>
      <c r="AL135" s="15" t="e">
        <v>#N/A</v>
      </c>
      <c r="AM135" t="e">
        <v>#N/A</v>
      </c>
      <c r="AN135" t="e">
        <v>#N/A</v>
      </c>
      <c r="AY135" s="30" t="e">
        <v>#N/A</v>
      </c>
      <c r="AZ135" t="e">
        <v>#N/A</v>
      </c>
      <c r="BA135" t="e">
        <v>#N/A</v>
      </c>
    </row>
    <row r="136" spans="1:53" ht="16.5" customHeight="1" x14ac:dyDescent="0.25">
      <c r="A136" s="15">
        <v>40999</v>
      </c>
      <c r="B136">
        <v>-19.8</v>
      </c>
      <c r="C136" t="s">
        <v>65</v>
      </c>
      <c r="D136" t="s">
        <v>65</v>
      </c>
      <c r="E136" t="s">
        <v>65</v>
      </c>
      <c r="F136">
        <v>1.6</v>
      </c>
      <c r="G136">
        <v>2.6</v>
      </c>
      <c r="H136">
        <v>-1.5</v>
      </c>
      <c r="I136">
        <v>11.3</v>
      </c>
      <c r="J136" t="s">
        <v>65</v>
      </c>
      <c r="K136">
        <v>13.1</v>
      </c>
      <c r="L136">
        <v>100.1</v>
      </c>
      <c r="M136" s="28">
        <v>-0.10219780219782137</v>
      </c>
      <c r="N136" s="30" t="s">
        <v>65</v>
      </c>
      <c r="O136" s="29" t="s">
        <v>65</v>
      </c>
      <c r="P136" s="29" t="s">
        <v>65</v>
      </c>
      <c r="Y136" s="21">
        <v>99.532445454545481</v>
      </c>
      <c r="Z136" s="29">
        <v>0.46755454545451869</v>
      </c>
      <c r="AL136" s="15" t="e">
        <v>#N/A</v>
      </c>
      <c r="AM136" t="e">
        <v>#N/A</v>
      </c>
      <c r="AN136" t="e">
        <v>#N/A</v>
      </c>
      <c r="AY136" s="30" t="e">
        <v>#N/A</v>
      </c>
      <c r="AZ136" t="e">
        <v>#N/A</v>
      </c>
      <c r="BA136" t="e">
        <v>#N/A</v>
      </c>
    </row>
    <row r="137" spans="1:53" ht="16.5" customHeight="1" x14ac:dyDescent="0.25">
      <c r="A137" s="15">
        <v>40968</v>
      </c>
      <c r="B137">
        <v>-19</v>
      </c>
      <c r="C137" t="s">
        <v>65</v>
      </c>
      <c r="D137" t="s">
        <v>65</v>
      </c>
      <c r="E137" t="s">
        <v>65</v>
      </c>
      <c r="F137">
        <v>1.6</v>
      </c>
      <c r="G137">
        <v>2.7</v>
      </c>
      <c r="H137">
        <v>0.6</v>
      </c>
      <c r="I137">
        <v>11.2</v>
      </c>
      <c r="J137" t="s">
        <v>65</v>
      </c>
      <c r="K137">
        <v>11</v>
      </c>
      <c r="L137">
        <v>99.5</v>
      </c>
      <c r="M137" s="28">
        <v>-0.19780219780221842</v>
      </c>
      <c r="N137" s="30" t="s">
        <v>65</v>
      </c>
      <c r="O137" s="29" t="s">
        <v>65</v>
      </c>
      <c r="P137" s="29" t="s">
        <v>65</v>
      </c>
      <c r="Y137" s="21">
        <v>99.54525000000001</v>
      </c>
      <c r="Z137" s="29">
        <v>0.45474999999999</v>
      </c>
      <c r="AL137" s="15" t="e">
        <v>#N/A</v>
      </c>
      <c r="AM137" t="e">
        <v>#N/A</v>
      </c>
      <c r="AN137" t="e">
        <v>#N/A</v>
      </c>
      <c r="AY137" s="30" t="e">
        <v>#N/A</v>
      </c>
      <c r="AZ137" t="e">
        <v>#N/A</v>
      </c>
      <c r="BA137" t="e">
        <v>#N/A</v>
      </c>
    </row>
    <row r="138" spans="1:53" ht="16.5" customHeight="1" x14ac:dyDescent="0.25">
      <c r="A138" s="15">
        <v>40939</v>
      </c>
      <c r="B138">
        <v>-20.2</v>
      </c>
      <c r="C138" t="s">
        <v>65</v>
      </c>
      <c r="D138" t="s">
        <v>65</v>
      </c>
      <c r="E138" t="s">
        <v>65</v>
      </c>
      <c r="F138">
        <v>1.5</v>
      </c>
      <c r="G138">
        <v>2.7</v>
      </c>
      <c r="H138">
        <v>-0.4</v>
      </c>
      <c r="I138">
        <v>11</v>
      </c>
      <c r="J138" t="s">
        <v>65</v>
      </c>
      <c r="K138">
        <v>-8.1</v>
      </c>
      <c r="L138">
        <v>99.2</v>
      </c>
      <c r="M138" s="28">
        <v>-0.3</v>
      </c>
      <c r="N138" s="30" t="s">
        <v>65</v>
      </c>
      <c r="O138" s="29" t="s">
        <v>65</v>
      </c>
      <c r="P138" s="29" t="s">
        <v>65</v>
      </c>
      <c r="Y138" s="21">
        <v>99.47675000000001</v>
      </c>
      <c r="Z138" s="29">
        <v>0.52324999999999022</v>
      </c>
      <c r="AL138" s="15" t="e">
        <v>#N/A</v>
      </c>
      <c r="AM138" t="e">
        <v>#N/A</v>
      </c>
      <c r="AN138" t="e">
        <v>#N/A</v>
      </c>
      <c r="AY138" s="30" t="e">
        <v>#N/A</v>
      </c>
      <c r="AZ138" t="e">
        <v>#N/A</v>
      </c>
      <c r="BA138" t="e">
        <v>#N/A</v>
      </c>
    </row>
    <row r="139" spans="1:53" ht="16.5" customHeight="1" x14ac:dyDescent="0.25">
      <c r="A139" s="15">
        <v>40908</v>
      </c>
      <c r="B139">
        <v>-20.6</v>
      </c>
      <c r="C139" t="s">
        <v>65</v>
      </c>
      <c r="D139" t="s">
        <v>65</v>
      </c>
      <c r="E139" t="s">
        <v>65</v>
      </c>
      <c r="F139">
        <v>1.5</v>
      </c>
      <c r="G139">
        <v>2.7</v>
      </c>
      <c r="H139">
        <v>0.1</v>
      </c>
      <c r="I139">
        <v>10.8</v>
      </c>
      <c r="J139" t="s">
        <v>65</v>
      </c>
      <c r="K139">
        <v>-32.5</v>
      </c>
      <c r="L139">
        <v>98.4</v>
      </c>
      <c r="M139" s="28">
        <v>-0.13152173913044862</v>
      </c>
      <c r="N139" s="30" t="s">
        <v>65</v>
      </c>
      <c r="O139" s="29" t="s">
        <v>65</v>
      </c>
      <c r="P139" s="29" t="s">
        <v>65</v>
      </c>
      <c r="Y139" s="21">
        <v>99.400738095238083</v>
      </c>
      <c r="Z139" s="29">
        <v>0.59926190476191721</v>
      </c>
      <c r="AL139" s="15" t="e">
        <v>#N/A</v>
      </c>
      <c r="AM139" t="e">
        <v>#N/A</v>
      </c>
      <c r="AN139" t="e">
        <v>#N/A</v>
      </c>
      <c r="AY139" s="30" t="e">
        <v>#N/A</v>
      </c>
      <c r="AZ139" t="e">
        <v>#N/A</v>
      </c>
      <c r="BA139" t="e">
        <v>#N/A</v>
      </c>
    </row>
    <row r="140" spans="1:53" ht="16.5" customHeight="1" x14ac:dyDescent="0.25">
      <c r="A140" s="15">
        <v>40877</v>
      </c>
      <c r="B140">
        <v>-21.2</v>
      </c>
      <c r="C140" t="s">
        <v>65</v>
      </c>
      <c r="D140" t="s">
        <v>65</v>
      </c>
      <c r="E140" t="s">
        <v>65</v>
      </c>
      <c r="F140">
        <v>1.6</v>
      </c>
      <c r="G140">
        <v>2.8</v>
      </c>
      <c r="H140">
        <v>-0.3</v>
      </c>
      <c r="I140">
        <v>10.8</v>
      </c>
      <c r="J140" t="s">
        <v>65</v>
      </c>
      <c r="K140">
        <v>-54.1</v>
      </c>
      <c r="L140">
        <v>98</v>
      </c>
      <c r="M140" s="28">
        <v>3.1521739130397464E-2</v>
      </c>
      <c r="N140" s="30" t="s">
        <v>65</v>
      </c>
      <c r="O140" s="29" t="s">
        <v>65</v>
      </c>
      <c r="P140" s="29" t="s">
        <v>65</v>
      </c>
      <c r="Y140" s="21">
        <v>99.409285714285701</v>
      </c>
      <c r="Z140" s="29">
        <v>0.59071428571429863</v>
      </c>
      <c r="AL140" s="15" t="e">
        <v>#N/A</v>
      </c>
      <c r="AM140" t="e">
        <v>#N/A</v>
      </c>
      <c r="AN140" t="e">
        <v>#N/A</v>
      </c>
      <c r="AY140" s="30" t="e">
        <v>#N/A</v>
      </c>
      <c r="AZ140" t="e">
        <v>#N/A</v>
      </c>
      <c r="BA140" t="e">
        <v>#N/A</v>
      </c>
    </row>
    <row r="141" spans="1:53" ht="16.5" customHeight="1" x14ac:dyDescent="0.25">
      <c r="A141" s="15">
        <v>40847</v>
      </c>
      <c r="B141">
        <v>-20.399999999999999</v>
      </c>
      <c r="C141" t="s">
        <v>65</v>
      </c>
      <c r="D141" t="s">
        <v>65</v>
      </c>
      <c r="E141" t="s">
        <v>65</v>
      </c>
      <c r="F141">
        <v>1.6</v>
      </c>
      <c r="G141">
        <v>3</v>
      </c>
      <c r="H141">
        <v>-0.6</v>
      </c>
      <c r="I141">
        <v>10.7</v>
      </c>
      <c r="J141" t="s">
        <v>65</v>
      </c>
      <c r="K141">
        <v>-59.1</v>
      </c>
      <c r="L141">
        <v>98.1</v>
      </c>
      <c r="M141" s="28">
        <v>0.2</v>
      </c>
      <c r="N141" s="30" t="s">
        <v>65</v>
      </c>
      <c r="O141" s="29" t="s">
        <v>65</v>
      </c>
      <c r="P141" s="29" t="s">
        <v>65</v>
      </c>
      <c r="Y141" s="21">
        <v>99.459285714285713</v>
      </c>
      <c r="Z141" s="29">
        <v>0.54071428571428726</v>
      </c>
      <c r="AL141" s="15" t="e">
        <v>#N/A</v>
      </c>
      <c r="AM141" t="e">
        <v>#N/A</v>
      </c>
      <c r="AN141" t="e">
        <v>#N/A</v>
      </c>
      <c r="AY141" s="30" t="e">
        <v>#N/A</v>
      </c>
      <c r="AZ141" t="e">
        <v>#N/A</v>
      </c>
      <c r="BA141" t="e">
        <v>#N/A</v>
      </c>
    </row>
    <row r="142" spans="1:53" ht="16.5" customHeight="1" x14ac:dyDescent="0.25">
      <c r="A142" s="15">
        <v>40816</v>
      </c>
      <c r="B142">
        <v>-19.899999999999999</v>
      </c>
      <c r="C142" t="s">
        <v>65</v>
      </c>
      <c r="D142" t="s">
        <v>65</v>
      </c>
      <c r="E142" t="s">
        <v>65</v>
      </c>
      <c r="F142">
        <v>1.6</v>
      </c>
      <c r="G142">
        <v>3</v>
      </c>
      <c r="H142">
        <v>0.4</v>
      </c>
      <c r="I142">
        <v>10.5</v>
      </c>
      <c r="J142" t="s">
        <v>65</v>
      </c>
      <c r="K142">
        <v>-51.2</v>
      </c>
      <c r="L142">
        <v>97.9</v>
      </c>
      <c r="M142" s="28">
        <v>0.2</v>
      </c>
      <c r="N142" s="30" t="s">
        <v>65</v>
      </c>
      <c r="O142" s="29" t="s">
        <v>65</v>
      </c>
      <c r="P142" s="29" t="s">
        <v>65</v>
      </c>
      <c r="Y142" s="21">
        <v>99.575952380952387</v>
      </c>
      <c r="Z142" s="29">
        <v>0.42404761904761301</v>
      </c>
      <c r="AL142" s="15" t="e">
        <v>#N/A</v>
      </c>
      <c r="AM142" t="e">
        <v>#N/A</v>
      </c>
      <c r="AN142" t="e">
        <v>#N/A</v>
      </c>
      <c r="AY142" s="30" t="e">
        <v>#N/A</v>
      </c>
      <c r="AZ142" t="e">
        <v>#N/A</v>
      </c>
      <c r="BA142" t="e">
        <v>#N/A</v>
      </c>
    </row>
    <row r="143" spans="1:53" ht="16.5" customHeight="1" x14ac:dyDescent="0.25">
      <c r="A143" s="15">
        <v>40786</v>
      </c>
      <c r="B143">
        <v>-18.899999999999999</v>
      </c>
      <c r="C143" t="s">
        <v>65</v>
      </c>
      <c r="D143" t="s">
        <v>65</v>
      </c>
      <c r="E143" t="s">
        <v>65</v>
      </c>
      <c r="F143">
        <v>1.6</v>
      </c>
      <c r="G143">
        <v>3</v>
      </c>
      <c r="H143">
        <v>-0.2</v>
      </c>
      <c r="I143">
        <v>10.4</v>
      </c>
      <c r="J143" t="s">
        <v>65</v>
      </c>
      <c r="K143">
        <v>-44.6</v>
      </c>
      <c r="L143">
        <v>97.9</v>
      </c>
      <c r="M143" s="28">
        <v>0.2</v>
      </c>
      <c r="N143" s="30" t="s">
        <v>65</v>
      </c>
      <c r="O143" s="29" t="s">
        <v>65</v>
      </c>
      <c r="P143" s="29" t="s">
        <v>65</v>
      </c>
      <c r="Y143" s="21">
        <v>99.61521739130437</v>
      </c>
      <c r="Z143" s="29">
        <v>0.3847826086956303</v>
      </c>
      <c r="AL143" s="15" t="e">
        <v>#N/A</v>
      </c>
      <c r="AM143" t="e">
        <v>#N/A</v>
      </c>
      <c r="AN143" t="e">
        <v>#N/A</v>
      </c>
      <c r="AY143" s="30" t="e">
        <v>#N/A</v>
      </c>
      <c r="AZ143" t="e">
        <v>#N/A</v>
      </c>
      <c r="BA143" t="e">
        <v>#N/A</v>
      </c>
    </row>
    <row r="144" spans="1:53" ht="16.5" customHeight="1" x14ac:dyDescent="0.25">
      <c r="A144" s="15">
        <v>40755</v>
      </c>
      <c r="B144">
        <v>-16.600000000000001</v>
      </c>
      <c r="C144" t="s">
        <v>65</v>
      </c>
      <c r="D144" t="s">
        <v>65</v>
      </c>
      <c r="E144" t="s">
        <v>65</v>
      </c>
      <c r="F144">
        <v>1.2</v>
      </c>
      <c r="G144">
        <v>2.5</v>
      </c>
      <c r="H144">
        <v>-0.4</v>
      </c>
      <c r="I144">
        <v>10.3</v>
      </c>
      <c r="J144" t="s">
        <v>65</v>
      </c>
      <c r="K144">
        <v>-40</v>
      </c>
      <c r="L144">
        <v>99.6</v>
      </c>
      <c r="M144" s="28">
        <v>0.2</v>
      </c>
      <c r="N144" s="30" t="s">
        <v>65</v>
      </c>
      <c r="O144" s="29" t="s">
        <v>65</v>
      </c>
      <c r="P144" s="29" t="s">
        <v>65</v>
      </c>
      <c r="Y144" s="21">
        <v>99.623250000000013</v>
      </c>
      <c r="Z144" s="29">
        <v>0.37674999999998704</v>
      </c>
      <c r="AL144" s="15" t="e">
        <v>#N/A</v>
      </c>
      <c r="AM144" t="e">
        <v>#N/A</v>
      </c>
      <c r="AN144" t="e">
        <v>#N/A</v>
      </c>
      <c r="AY144" s="30" t="e">
        <v>#N/A</v>
      </c>
      <c r="AZ144" t="e">
        <v>#N/A</v>
      </c>
      <c r="BA144" t="e">
        <v>#N/A</v>
      </c>
    </row>
    <row r="145" spans="1:53" ht="16.5" customHeight="1" x14ac:dyDescent="0.25">
      <c r="A145" s="15">
        <v>40724</v>
      </c>
      <c r="B145">
        <v>-11.2</v>
      </c>
      <c r="C145" t="s">
        <v>65</v>
      </c>
      <c r="D145" t="s">
        <v>65</v>
      </c>
      <c r="E145" t="s">
        <v>65</v>
      </c>
      <c r="F145">
        <v>1.2</v>
      </c>
      <c r="G145">
        <v>2.6</v>
      </c>
      <c r="H145">
        <v>0.3</v>
      </c>
      <c r="I145">
        <v>10.199999999999999</v>
      </c>
      <c r="J145" t="s">
        <v>65</v>
      </c>
      <c r="K145">
        <v>-7</v>
      </c>
      <c r="L145">
        <v>102.3</v>
      </c>
      <c r="M145" s="28">
        <v>0.3978021978021502</v>
      </c>
      <c r="N145" s="30" t="s">
        <v>65</v>
      </c>
      <c r="O145" s="29" t="s">
        <v>65</v>
      </c>
      <c r="P145" s="29" t="s">
        <v>65</v>
      </c>
      <c r="Y145" s="21">
        <v>99.666159090909105</v>
      </c>
      <c r="Z145" s="29">
        <v>0.33384090909089537</v>
      </c>
      <c r="AL145" s="15" t="e">
        <v>#N/A</v>
      </c>
      <c r="AM145" t="e">
        <v>#N/A</v>
      </c>
      <c r="AN145" t="e">
        <v>#N/A</v>
      </c>
      <c r="AY145" s="30" t="e">
        <v>#N/A</v>
      </c>
      <c r="AZ145" t="e">
        <v>#N/A</v>
      </c>
      <c r="BA145" t="e">
        <v>#N/A</v>
      </c>
    </row>
    <row r="146" spans="1:53" ht="16.5" customHeight="1" x14ac:dyDescent="0.25">
      <c r="A146" s="15">
        <v>40694</v>
      </c>
      <c r="B146">
        <v>-10</v>
      </c>
      <c r="C146" t="s">
        <v>65</v>
      </c>
      <c r="D146" t="s">
        <v>65</v>
      </c>
      <c r="E146" t="s">
        <v>65</v>
      </c>
      <c r="F146">
        <v>1.5</v>
      </c>
      <c r="G146">
        <v>2.7</v>
      </c>
      <c r="H146">
        <v>1</v>
      </c>
      <c r="I146">
        <v>10.1</v>
      </c>
      <c r="J146" t="s">
        <v>65</v>
      </c>
      <c r="K146">
        <v>-5.9</v>
      </c>
      <c r="L146">
        <v>102.1</v>
      </c>
      <c r="M146" s="28">
        <v>0.60219780219779295</v>
      </c>
      <c r="N146" s="30" t="s">
        <v>65</v>
      </c>
      <c r="O146" s="29" t="s">
        <v>65</v>
      </c>
      <c r="P146" s="29" t="s">
        <v>65</v>
      </c>
      <c r="Y146" s="21">
        <v>99.7270238095238</v>
      </c>
      <c r="Z146" s="29">
        <v>0.27297619047620003</v>
      </c>
      <c r="AL146" s="15" t="e">
        <v>#N/A</v>
      </c>
      <c r="AM146" t="e">
        <v>#N/A</v>
      </c>
      <c r="AN146" t="e">
        <v>#N/A</v>
      </c>
      <c r="AY146" s="30" t="e">
        <v>#N/A</v>
      </c>
      <c r="AZ146" t="e">
        <v>#N/A</v>
      </c>
      <c r="BA146" t="e">
        <v>#N/A</v>
      </c>
    </row>
    <row r="147" spans="1:53" ht="16.5" customHeight="1" x14ac:dyDescent="0.25">
      <c r="A147" s="15">
        <v>40663</v>
      </c>
      <c r="B147">
        <v>-9.6999999999999993</v>
      </c>
      <c r="C147" t="s">
        <v>65</v>
      </c>
      <c r="D147" t="s">
        <v>65</v>
      </c>
      <c r="E147" t="s">
        <v>65</v>
      </c>
      <c r="F147">
        <v>1.5</v>
      </c>
      <c r="G147">
        <v>2.7</v>
      </c>
      <c r="H147">
        <v>-2</v>
      </c>
      <c r="I147">
        <v>10</v>
      </c>
      <c r="J147" t="s">
        <v>65</v>
      </c>
      <c r="K147">
        <v>13.6</v>
      </c>
      <c r="L147">
        <v>102.6</v>
      </c>
      <c r="M147" s="28">
        <v>0.8</v>
      </c>
      <c r="N147" s="30" t="s">
        <v>65</v>
      </c>
      <c r="O147" s="29" t="s">
        <v>65</v>
      </c>
      <c r="P147" s="29" t="s">
        <v>65</v>
      </c>
      <c r="Y147" s="21">
        <v>99.695750000000004</v>
      </c>
      <c r="Z147" s="29">
        <v>0.30424999999999613</v>
      </c>
      <c r="AL147" s="15" t="e">
        <v>#N/A</v>
      </c>
      <c r="AM147" t="e">
        <v>#N/A</v>
      </c>
      <c r="AN147" t="e">
        <v>#N/A</v>
      </c>
      <c r="AY147" s="30" t="e">
        <v>#N/A</v>
      </c>
      <c r="AZ147" t="e">
        <v>#N/A</v>
      </c>
      <c r="BA147" t="e">
        <v>#N/A</v>
      </c>
    </row>
    <row r="148" spans="1:53" ht="16.5" customHeight="1" x14ac:dyDescent="0.25">
      <c r="A148" s="15">
        <v>40633</v>
      </c>
      <c r="B148">
        <v>-11.4</v>
      </c>
      <c r="C148" t="s">
        <v>65</v>
      </c>
      <c r="D148" t="s">
        <v>65</v>
      </c>
      <c r="E148" t="s">
        <v>65</v>
      </c>
      <c r="F148">
        <v>1.6</v>
      </c>
      <c r="G148">
        <v>2.8</v>
      </c>
      <c r="H148">
        <v>1.3</v>
      </c>
      <c r="I148">
        <v>10</v>
      </c>
      <c r="J148" t="s">
        <v>65</v>
      </c>
      <c r="K148">
        <v>19.7</v>
      </c>
      <c r="L148">
        <v>102.2</v>
      </c>
      <c r="M148" s="28">
        <v>0.62777777777776578</v>
      </c>
      <c r="N148" s="30" t="s">
        <v>65</v>
      </c>
      <c r="O148" s="29" t="s">
        <v>65</v>
      </c>
      <c r="P148" s="29" t="s">
        <v>65</v>
      </c>
      <c r="Y148" s="21">
        <v>99.650826086956499</v>
      </c>
      <c r="Z148" s="29">
        <v>0.34917391304350076</v>
      </c>
      <c r="AL148" s="15" t="e">
        <v>#N/A</v>
      </c>
      <c r="AM148" t="e">
        <v>#N/A</v>
      </c>
      <c r="AN148" t="e">
        <v>#N/A</v>
      </c>
      <c r="AY148" s="30" t="e">
        <v>#N/A</v>
      </c>
      <c r="AZ148" t="e">
        <v>#N/A</v>
      </c>
      <c r="BA148" t="e">
        <v>#N/A</v>
      </c>
    </row>
    <row r="149" spans="1:53" ht="16.5" customHeight="1" x14ac:dyDescent="0.25">
      <c r="A149" s="15">
        <v>40602</v>
      </c>
      <c r="B149">
        <v>-10.6</v>
      </c>
      <c r="C149" t="s">
        <v>65</v>
      </c>
      <c r="D149" t="s">
        <v>65</v>
      </c>
      <c r="E149" t="s">
        <v>65</v>
      </c>
      <c r="F149">
        <v>1.3</v>
      </c>
      <c r="G149">
        <v>2.7</v>
      </c>
      <c r="H149">
        <v>-1.5</v>
      </c>
      <c r="I149">
        <v>10.1</v>
      </c>
      <c r="J149" t="s">
        <v>65</v>
      </c>
      <c r="K149">
        <v>31</v>
      </c>
      <c r="L149">
        <v>102.2</v>
      </c>
      <c r="M149" s="28">
        <v>0.47222222222222854</v>
      </c>
      <c r="N149" s="30" t="s">
        <v>65</v>
      </c>
      <c r="O149" s="29" t="s">
        <v>65</v>
      </c>
      <c r="P149" s="29" t="s">
        <v>65</v>
      </c>
      <c r="Y149" s="21">
        <v>99.669631578947374</v>
      </c>
      <c r="Z149" s="29">
        <v>0.33036842105262565</v>
      </c>
      <c r="AL149" s="15" t="e">
        <v>#N/A</v>
      </c>
      <c r="AM149" t="e">
        <v>#N/A</v>
      </c>
      <c r="AN149" t="e">
        <v>#N/A</v>
      </c>
      <c r="AY149" s="30" t="e">
        <v>#N/A</v>
      </c>
      <c r="AZ149" t="e">
        <v>#N/A</v>
      </c>
      <c r="BA149" t="e">
        <v>#N/A</v>
      </c>
    </row>
    <row r="150" spans="1:53" ht="16.5" customHeight="1" x14ac:dyDescent="0.25">
      <c r="A150" s="15">
        <v>40574</v>
      </c>
      <c r="B150">
        <v>-9.9</v>
      </c>
      <c r="C150" t="s">
        <v>65</v>
      </c>
      <c r="D150" t="s">
        <v>65</v>
      </c>
      <c r="E150" t="s">
        <v>65</v>
      </c>
      <c r="F150">
        <v>1</v>
      </c>
      <c r="G150">
        <v>2.4</v>
      </c>
      <c r="H150">
        <v>1</v>
      </c>
      <c r="I150">
        <v>10.1</v>
      </c>
      <c r="J150" t="s">
        <v>65</v>
      </c>
      <c r="K150">
        <v>29.5</v>
      </c>
      <c r="L150">
        <v>102.5</v>
      </c>
      <c r="M150" s="28">
        <v>0.3</v>
      </c>
      <c r="N150" s="30" t="s">
        <v>65</v>
      </c>
      <c r="O150" s="29" t="s">
        <v>65</v>
      </c>
      <c r="P150" s="29" t="s">
        <v>65</v>
      </c>
      <c r="Y150" s="21">
        <v>99.639500000000012</v>
      </c>
      <c r="Z150" s="29">
        <v>0.36049999999998761</v>
      </c>
      <c r="AL150" s="15" t="e">
        <v>#N/A</v>
      </c>
      <c r="AM150" t="e">
        <v>#N/A</v>
      </c>
      <c r="AN150" t="e">
        <v>#N/A</v>
      </c>
      <c r="AY150" s="30" t="e">
        <v>#N/A</v>
      </c>
      <c r="AZ150" t="e">
        <v>#N/A</v>
      </c>
      <c r="BA150" t="e">
        <v>#N/A</v>
      </c>
    </row>
    <row r="151" spans="1:53" ht="16.5" customHeight="1" x14ac:dyDescent="0.25">
      <c r="A151" s="15">
        <v>40543</v>
      </c>
      <c r="B151">
        <v>-11.4</v>
      </c>
      <c r="C151" t="s">
        <v>65</v>
      </c>
      <c r="D151" t="s">
        <v>65</v>
      </c>
      <c r="E151" t="s">
        <v>65</v>
      </c>
      <c r="F151">
        <v>1.1000000000000001</v>
      </c>
      <c r="G151">
        <v>2.2999999999999998</v>
      </c>
      <c r="H151">
        <v>-0.5</v>
      </c>
      <c r="I151">
        <v>10.1</v>
      </c>
      <c r="J151" t="s">
        <v>65</v>
      </c>
      <c r="K151">
        <v>25.4</v>
      </c>
      <c r="L151">
        <v>101.6</v>
      </c>
      <c r="M151" s="28">
        <v>0.33369565217390829</v>
      </c>
      <c r="N151" s="30" t="s">
        <v>65</v>
      </c>
      <c r="O151" s="29" t="s">
        <v>65</v>
      </c>
      <c r="P151" s="29" t="s">
        <v>65</v>
      </c>
      <c r="Y151" s="21">
        <v>99.626972727272701</v>
      </c>
      <c r="Z151" s="29">
        <v>0.37302727272729896</v>
      </c>
      <c r="AL151" s="15" t="e">
        <v>#N/A</v>
      </c>
      <c r="AM151" t="e">
        <v>#N/A</v>
      </c>
      <c r="AN151" t="e">
        <v>#N/A</v>
      </c>
      <c r="AY151" s="30" t="e">
        <v>#N/A</v>
      </c>
      <c r="AZ151" t="e">
        <v>#N/A</v>
      </c>
      <c r="BA151" t="e">
        <v>#N/A</v>
      </c>
    </row>
    <row r="152" spans="1:53" ht="16.5" customHeight="1" x14ac:dyDescent="0.25">
      <c r="A152" s="15">
        <v>40512</v>
      </c>
      <c r="B152">
        <v>-11</v>
      </c>
      <c r="C152" t="s">
        <v>65</v>
      </c>
      <c r="D152" t="s">
        <v>65</v>
      </c>
      <c r="E152" t="s">
        <v>65</v>
      </c>
      <c r="F152">
        <v>1.1000000000000001</v>
      </c>
      <c r="G152">
        <v>2.2000000000000002</v>
      </c>
      <c r="H152">
        <v>0</v>
      </c>
      <c r="I152">
        <v>10.199999999999999</v>
      </c>
      <c r="J152" t="s">
        <v>65</v>
      </c>
      <c r="K152">
        <v>15.5</v>
      </c>
      <c r="L152">
        <v>102.9</v>
      </c>
      <c r="M152" s="28">
        <v>0.36630434782608745</v>
      </c>
      <c r="N152" s="30" t="s">
        <v>65</v>
      </c>
      <c r="O152" s="29" t="s">
        <v>65</v>
      </c>
      <c r="P152" s="29" t="s">
        <v>65</v>
      </c>
      <c r="Y152" s="21">
        <v>99.665833333333339</v>
      </c>
      <c r="Z152" s="29">
        <v>0.33416666666666117</v>
      </c>
      <c r="AL152" s="15" t="e">
        <v>#N/A</v>
      </c>
      <c r="AM152" t="e">
        <v>#N/A</v>
      </c>
      <c r="AN152" t="e">
        <v>#N/A</v>
      </c>
      <c r="AY152" s="30" t="e">
        <v>#N/A</v>
      </c>
      <c r="AZ152" t="e">
        <v>#N/A</v>
      </c>
      <c r="BA152" t="e">
        <v>#N/A</v>
      </c>
    </row>
    <row r="153" spans="1:53" ht="16.5" customHeight="1" x14ac:dyDescent="0.25">
      <c r="A153" s="15">
        <v>40482</v>
      </c>
      <c r="B153">
        <v>-9.5</v>
      </c>
      <c r="C153" t="s">
        <v>65</v>
      </c>
      <c r="D153" t="s">
        <v>65</v>
      </c>
      <c r="E153" t="s">
        <v>65</v>
      </c>
      <c r="F153">
        <v>1.1000000000000001</v>
      </c>
      <c r="G153">
        <v>1.9</v>
      </c>
      <c r="H153">
        <v>0.1</v>
      </c>
      <c r="I153">
        <v>10.199999999999999</v>
      </c>
      <c r="J153" t="s">
        <v>65</v>
      </c>
      <c r="K153">
        <v>13.8</v>
      </c>
      <c r="L153">
        <v>103.4</v>
      </c>
      <c r="M153" s="28">
        <v>0.4</v>
      </c>
      <c r="N153" s="30" t="s">
        <v>65</v>
      </c>
      <c r="O153" s="29" t="s">
        <v>65</v>
      </c>
      <c r="P153" s="29" t="s">
        <v>65</v>
      </c>
      <c r="Y153" s="21">
        <v>99.657619047619065</v>
      </c>
      <c r="Z153" s="29">
        <v>0.34238095238093535</v>
      </c>
      <c r="AL153" s="15" t="e">
        <v>#N/A</v>
      </c>
      <c r="AM153" t="e">
        <v>#N/A</v>
      </c>
      <c r="AN153" t="e">
        <v>#N/A</v>
      </c>
      <c r="AY153" s="30" t="e">
        <v>#N/A</v>
      </c>
      <c r="AZ153" t="e">
        <v>#N/A</v>
      </c>
      <c r="BA153" t="e">
        <v>#N/A</v>
      </c>
    </row>
    <row r="154" spans="1:53" ht="16.5" customHeight="1" x14ac:dyDescent="0.25">
      <c r="A154" s="15">
        <v>40451</v>
      </c>
      <c r="B154">
        <v>-11</v>
      </c>
      <c r="C154" t="s">
        <v>65</v>
      </c>
      <c r="D154" t="s">
        <v>65</v>
      </c>
      <c r="E154" t="s">
        <v>65</v>
      </c>
      <c r="F154">
        <v>1.1000000000000001</v>
      </c>
      <c r="G154">
        <v>1.9</v>
      </c>
      <c r="H154">
        <v>-0.1</v>
      </c>
      <c r="I154">
        <v>10.199999999999999</v>
      </c>
      <c r="J154" t="s">
        <v>65</v>
      </c>
      <c r="K154">
        <v>1.8</v>
      </c>
      <c r="L154">
        <v>101.8</v>
      </c>
      <c r="M154" s="28">
        <v>0.59565217391303804</v>
      </c>
      <c r="N154" s="30" t="s">
        <v>65</v>
      </c>
      <c r="O154" s="29" t="s">
        <v>65</v>
      </c>
      <c r="P154" s="29" t="s">
        <v>65</v>
      </c>
      <c r="Y154" s="21">
        <v>99.650371428571447</v>
      </c>
      <c r="Z154" s="29">
        <v>0.34962857142855341</v>
      </c>
      <c r="AL154" s="15" t="e">
        <v>#N/A</v>
      </c>
      <c r="AM154" t="e">
        <v>#N/A</v>
      </c>
      <c r="AN154" t="e">
        <v>#N/A</v>
      </c>
      <c r="AY154" s="30" t="e">
        <v>#N/A</v>
      </c>
      <c r="AZ154" t="e">
        <v>#N/A</v>
      </c>
      <c r="BA154" t="e">
        <v>#N/A</v>
      </c>
    </row>
    <row r="155" spans="1:53" ht="16.5" customHeight="1" x14ac:dyDescent="0.25">
      <c r="A155" s="15">
        <v>40421</v>
      </c>
      <c r="B155">
        <v>-11.2</v>
      </c>
      <c r="C155" t="s">
        <v>65</v>
      </c>
      <c r="D155" t="s">
        <v>65</v>
      </c>
      <c r="E155" t="s">
        <v>65</v>
      </c>
      <c r="F155">
        <v>1.2</v>
      </c>
      <c r="G155">
        <v>1.9</v>
      </c>
      <c r="H155">
        <v>0.4</v>
      </c>
      <c r="I155">
        <v>10.199999999999999</v>
      </c>
      <c r="J155" t="s">
        <v>65</v>
      </c>
      <c r="K155">
        <v>4.4000000000000004</v>
      </c>
      <c r="L155">
        <v>100.6</v>
      </c>
      <c r="M155" s="28">
        <v>0.79782608695654744</v>
      </c>
      <c r="N155" s="30" t="s">
        <v>65</v>
      </c>
      <c r="O155" s="29" t="s">
        <v>65</v>
      </c>
      <c r="P155" s="29" t="s">
        <v>65</v>
      </c>
      <c r="Y155" s="21">
        <v>99.640454545454546</v>
      </c>
      <c r="Z155" s="29">
        <v>0.35954545454545439</v>
      </c>
      <c r="AL155" s="15" t="e">
        <v>#N/A</v>
      </c>
      <c r="AM155" t="e">
        <v>#N/A</v>
      </c>
      <c r="AN155" t="e">
        <v>#N/A</v>
      </c>
      <c r="AY155" s="30" t="e">
        <v>#N/A</v>
      </c>
      <c r="AZ155" t="e">
        <v>#N/A</v>
      </c>
      <c r="BA155" t="e">
        <v>#N/A</v>
      </c>
    </row>
    <row r="156" spans="1:53" ht="16.5" customHeight="1" x14ac:dyDescent="0.25">
      <c r="A156" s="15">
        <v>40390</v>
      </c>
      <c r="B156">
        <v>-11.7</v>
      </c>
      <c r="C156" t="s">
        <v>65</v>
      </c>
      <c r="D156" t="s">
        <v>65</v>
      </c>
      <c r="E156" t="s">
        <v>65</v>
      </c>
      <c r="F156">
        <v>1</v>
      </c>
      <c r="G156">
        <v>1.6</v>
      </c>
      <c r="H156">
        <v>-0.6</v>
      </c>
      <c r="I156">
        <v>10.199999999999999</v>
      </c>
      <c r="J156" t="s">
        <v>65</v>
      </c>
      <c r="K156">
        <v>15.8</v>
      </c>
      <c r="L156">
        <v>99.8</v>
      </c>
      <c r="M156" s="28">
        <v>1</v>
      </c>
      <c r="N156" s="30" t="s">
        <v>65</v>
      </c>
      <c r="O156" s="29" t="s">
        <v>65</v>
      </c>
      <c r="P156" s="29" t="s">
        <v>65</v>
      </c>
      <c r="Y156" s="21">
        <v>99.47999999999999</v>
      </c>
      <c r="Z156" s="29">
        <v>0.52000000000001023</v>
      </c>
      <c r="AL156" s="15" t="e">
        <v>#N/A</v>
      </c>
      <c r="AM156" t="e">
        <v>#N/A</v>
      </c>
      <c r="AN156" t="e">
        <v>#N/A</v>
      </c>
      <c r="AY156" s="30" t="e">
        <v>#N/A</v>
      </c>
      <c r="AZ156" t="e">
        <v>#N/A</v>
      </c>
      <c r="BA156" t="e">
        <v>#N/A</v>
      </c>
    </row>
    <row r="157" spans="1:53" ht="16.5" customHeight="1" x14ac:dyDescent="0.25">
      <c r="A157" s="15">
        <v>40359</v>
      </c>
      <c r="B157">
        <v>-14.1</v>
      </c>
      <c r="C157" t="s">
        <v>65</v>
      </c>
      <c r="D157" t="s">
        <v>65</v>
      </c>
      <c r="E157" t="s">
        <v>65</v>
      </c>
      <c r="F157">
        <v>1</v>
      </c>
      <c r="G157">
        <v>1.7</v>
      </c>
      <c r="H157">
        <v>0</v>
      </c>
      <c r="I157">
        <v>10.199999999999999</v>
      </c>
      <c r="J157" t="s">
        <v>65</v>
      </c>
      <c r="K157">
        <v>10.7</v>
      </c>
      <c r="L157">
        <v>98.6</v>
      </c>
      <c r="M157" s="28">
        <v>0.73626373626370878</v>
      </c>
      <c r="N157" s="30" t="s">
        <v>65</v>
      </c>
      <c r="O157" s="29" t="s">
        <v>65</v>
      </c>
      <c r="P157" s="29" t="s">
        <v>65</v>
      </c>
      <c r="Y157" s="21">
        <v>99.372290909090893</v>
      </c>
      <c r="Z157" s="29">
        <v>0.6277090909091072</v>
      </c>
      <c r="AL157" s="15" t="e">
        <v>#N/A</v>
      </c>
      <c r="AM157" t="e">
        <v>#N/A</v>
      </c>
      <c r="AN157" t="e">
        <v>#N/A</v>
      </c>
      <c r="AY157" s="30" t="e">
        <v>#N/A</v>
      </c>
      <c r="AZ157" t="e">
        <v>#N/A</v>
      </c>
      <c r="BA157" t="e">
        <v>#N/A</v>
      </c>
    </row>
    <row r="158" spans="1:53" ht="16.5" customHeight="1" x14ac:dyDescent="0.25">
      <c r="A158" s="15">
        <v>40329</v>
      </c>
      <c r="B158">
        <v>-17.3</v>
      </c>
      <c r="C158" t="s">
        <v>65</v>
      </c>
      <c r="D158" t="s">
        <v>65</v>
      </c>
      <c r="E158" t="s">
        <v>65</v>
      </c>
      <c r="F158">
        <v>1</v>
      </c>
      <c r="G158">
        <v>1.5</v>
      </c>
      <c r="H158">
        <v>0</v>
      </c>
      <c r="I158">
        <v>10.3</v>
      </c>
      <c r="J158" t="s">
        <v>65</v>
      </c>
      <c r="K158">
        <v>18.8</v>
      </c>
      <c r="L158">
        <v>96.4</v>
      </c>
      <c r="M158" s="28">
        <v>0.46373626373627985</v>
      </c>
      <c r="N158" s="30" t="s">
        <v>65</v>
      </c>
      <c r="O158" s="29" t="s">
        <v>65</v>
      </c>
      <c r="P158" s="29" t="s">
        <v>65</v>
      </c>
      <c r="Y158" s="21">
        <v>99.399249999999995</v>
      </c>
      <c r="Z158" s="29">
        <v>0.600750000000005</v>
      </c>
      <c r="AL158" s="15" t="e">
        <v>#N/A</v>
      </c>
      <c r="AM158" t="e">
        <v>#N/A</v>
      </c>
      <c r="AN158" t="e">
        <v>#N/A</v>
      </c>
      <c r="AY158" s="30" t="e">
        <v>#N/A</v>
      </c>
      <c r="AZ158" t="e">
        <v>#N/A</v>
      </c>
      <c r="BA158" t="e">
        <v>#N/A</v>
      </c>
    </row>
    <row r="159" spans="1:53" ht="16.5" customHeight="1" x14ac:dyDescent="0.25">
      <c r="A159" s="15">
        <v>40298</v>
      </c>
      <c r="B159">
        <v>-17.5</v>
      </c>
      <c r="C159" t="s">
        <v>65</v>
      </c>
      <c r="D159" t="s">
        <v>65</v>
      </c>
      <c r="E159" t="s">
        <v>65</v>
      </c>
      <c r="F159">
        <v>0.9</v>
      </c>
      <c r="G159">
        <v>1.7</v>
      </c>
      <c r="H159">
        <v>0.4</v>
      </c>
      <c r="I159">
        <v>10.3</v>
      </c>
      <c r="J159" t="s">
        <v>65</v>
      </c>
      <c r="K159">
        <v>37.6</v>
      </c>
      <c r="L159">
        <v>95.5</v>
      </c>
      <c r="M159" s="28">
        <v>0.2</v>
      </c>
      <c r="N159" s="30" t="s">
        <v>65</v>
      </c>
      <c r="O159" s="29" t="s">
        <v>65</v>
      </c>
      <c r="P159" s="29" t="s">
        <v>65</v>
      </c>
      <c r="Y159" s="21">
        <v>99.61113636363639</v>
      </c>
      <c r="Z159" s="29">
        <v>0.38886363636360954</v>
      </c>
      <c r="AL159" s="15" t="e">
        <v>#N/A</v>
      </c>
      <c r="AM159" t="e">
        <v>#N/A</v>
      </c>
      <c r="AN159" t="e">
        <v>#N/A</v>
      </c>
      <c r="AY159" s="30" t="e">
        <v>#N/A</v>
      </c>
      <c r="AZ159" t="e">
        <v>#N/A</v>
      </c>
      <c r="BA159" t="e">
        <v>#N/A</v>
      </c>
    </row>
    <row r="160" spans="1:53" ht="16.5" customHeight="1" x14ac:dyDescent="0.25">
      <c r="A160" s="15">
        <v>40268</v>
      </c>
      <c r="B160">
        <v>-15.2</v>
      </c>
      <c r="C160" t="s">
        <v>65</v>
      </c>
      <c r="D160" t="s">
        <v>65</v>
      </c>
      <c r="E160" t="s">
        <v>65</v>
      </c>
      <c r="F160">
        <v>0.9</v>
      </c>
      <c r="G160">
        <v>1.6</v>
      </c>
      <c r="H160">
        <v>-0.8</v>
      </c>
      <c r="I160">
        <v>10.3</v>
      </c>
      <c r="J160" t="s">
        <v>65</v>
      </c>
      <c r="K160">
        <v>46</v>
      </c>
      <c r="L160">
        <v>95.5</v>
      </c>
      <c r="M160" s="28">
        <v>0.16555555555555657</v>
      </c>
      <c r="N160" s="30" t="s">
        <v>65</v>
      </c>
      <c r="O160" s="29" t="s">
        <v>65</v>
      </c>
      <c r="P160" s="29" t="s">
        <v>65</v>
      </c>
      <c r="Y160" s="21">
        <v>99.673799999999986</v>
      </c>
      <c r="Z160" s="29">
        <v>0.32620000000001426</v>
      </c>
      <c r="AL160" s="15" t="e">
        <v>#N/A</v>
      </c>
      <c r="AM160" t="e">
        <v>#N/A</v>
      </c>
      <c r="AN160" t="e">
        <v>#N/A</v>
      </c>
      <c r="AY160" s="30" t="e">
        <v>#N/A</v>
      </c>
      <c r="AZ160" t="e">
        <v>#N/A</v>
      </c>
      <c r="BA160" t="e">
        <v>#N/A</v>
      </c>
    </row>
    <row r="161" spans="1:53" ht="16.5" customHeight="1" x14ac:dyDescent="0.25">
      <c r="A161" s="15">
        <v>40237</v>
      </c>
      <c r="B161">
        <v>-17.2</v>
      </c>
      <c r="C161" t="s">
        <v>65</v>
      </c>
      <c r="D161" t="s">
        <v>65</v>
      </c>
      <c r="E161" t="s">
        <v>65</v>
      </c>
      <c r="F161">
        <v>1.2</v>
      </c>
      <c r="G161">
        <v>1.6</v>
      </c>
      <c r="H161">
        <v>0.9</v>
      </c>
      <c r="I161">
        <v>10.3</v>
      </c>
      <c r="J161" t="s">
        <v>65</v>
      </c>
      <c r="K161">
        <v>37.9</v>
      </c>
      <c r="L161">
        <v>92.2</v>
      </c>
      <c r="M161" s="28">
        <v>0.1344444444444477</v>
      </c>
      <c r="N161" s="30" t="s">
        <v>65</v>
      </c>
      <c r="O161" s="29" t="s">
        <v>65</v>
      </c>
      <c r="P161" s="29" t="s">
        <v>65</v>
      </c>
      <c r="Y161" s="21">
        <v>99.71565789473685</v>
      </c>
      <c r="Z161" s="29">
        <v>0.28434210526314985</v>
      </c>
      <c r="AL161" s="15" t="e">
        <v>#N/A</v>
      </c>
      <c r="AM161" t="e">
        <v>#N/A</v>
      </c>
      <c r="AN161" t="e">
        <v>#N/A</v>
      </c>
      <c r="AY161" s="30" t="e">
        <v>#N/A</v>
      </c>
      <c r="AZ161" t="e">
        <v>#N/A</v>
      </c>
      <c r="BA161" t="e">
        <v>#N/A</v>
      </c>
    </row>
    <row r="162" spans="1:53" ht="16.5" customHeight="1" x14ac:dyDescent="0.25">
      <c r="A162" s="15">
        <v>40209</v>
      </c>
      <c r="B162">
        <v>-17.399999999999999</v>
      </c>
      <c r="C162" t="s">
        <v>65</v>
      </c>
      <c r="D162" t="s">
        <v>65</v>
      </c>
      <c r="E162" t="s">
        <v>65</v>
      </c>
      <c r="F162">
        <v>0.8</v>
      </c>
      <c r="G162">
        <v>0.8</v>
      </c>
      <c r="H162">
        <v>0.6</v>
      </c>
      <c r="I162">
        <v>10.3</v>
      </c>
      <c r="J162" t="s">
        <v>65</v>
      </c>
      <c r="K162">
        <v>40.200000000000003</v>
      </c>
      <c r="L162">
        <v>90.6</v>
      </c>
      <c r="M162" s="28">
        <v>0.1</v>
      </c>
      <c r="N162" s="30" t="s">
        <v>65</v>
      </c>
      <c r="O162" s="29" t="s">
        <v>65</v>
      </c>
      <c r="P162" s="29" t="s">
        <v>65</v>
      </c>
      <c r="Y162" s="21">
        <v>99.703684210526333</v>
      </c>
      <c r="Z162" s="29">
        <v>0.29631578947366677</v>
      </c>
      <c r="AL162" s="15" t="e">
        <v>#N/A</v>
      </c>
      <c r="AM162" t="e">
        <v>#N/A</v>
      </c>
      <c r="AN162" t="e">
        <v>#N/A</v>
      </c>
      <c r="AY162" s="30" t="e">
        <v>#N/A</v>
      </c>
      <c r="AZ162" t="e">
        <v>#N/A</v>
      </c>
      <c r="BA162" t="e">
        <v>#N/A</v>
      </c>
    </row>
    <row r="163" spans="1:53" ht="16.5" customHeight="1" x14ac:dyDescent="0.25">
      <c r="A163" s="15">
        <v>40178</v>
      </c>
      <c r="B163">
        <v>-15.8</v>
      </c>
      <c r="C163" t="s">
        <v>65</v>
      </c>
      <c r="D163" t="s">
        <v>65</v>
      </c>
      <c r="E163" t="s">
        <v>65</v>
      </c>
      <c r="F163">
        <v>0.8</v>
      </c>
      <c r="G163">
        <v>0.9</v>
      </c>
      <c r="H163">
        <v>-1.4</v>
      </c>
      <c r="I163">
        <v>10.199999999999999</v>
      </c>
      <c r="J163" t="s">
        <v>65</v>
      </c>
      <c r="K163">
        <v>46.4</v>
      </c>
      <c r="L163">
        <v>90.6</v>
      </c>
      <c r="M163" s="28">
        <v>0.20108695652174902</v>
      </c>
      <c r="N163" s="30" t="s">
        <v>65</v>
      </c>
      <c r="O163" s="29" t="s">
        <v>65</v>
      </c>
      <c r="P163" s="29" t="s">
        <v>65</v>
      </c>
      <c r="Y163" s="21">
        <v>99.678577272727296</v>
      </c>
      <c r="Z163" s="29">
        <v>0.32142272727270438</v>
      </c>
      <c r="AL163" s="15" t="e">
        <v>#N/A</v>
      </c>
      <c r="AM163" t="e">
        <v>#N/A</v>
      </c>
      <c r="AN163" t="e">
        <v>#N/A</v>
      </c>
      <c r="AY163" s="30" t="e">
        <v>#N/A</v>
      </c>
      <c r="AZ163" t="e">
        <v>#N/A</v>
      </c>
      <c r="BA163" t="e">
        <v>#N/A</v>
      </c>
    </row>
    <row r="164" spans="1:53" ht="16.5" customHeight="1" x14ac:dyDescent="0.25">
      <c r="A164" s="15">
        <v>40147</v>
      </c>
      <c r="B164">
        <v>-16.2</v>
      </c>
      <c r="C164" t="s">
        <v>65</v>
      </c>
      <c r="D164" t="s">
        <v>65</v>
      </c>
      <c r="E164" t="s">
        <v>65</v>
      </c>
      <c r="F164">
        <v>1.1000000000000001</v>
      </c>
      <c r="G164">
        <v>0.9</v>
      </c>
      <c r="H164">
        <v>1.5</v>
      </c>
      <c r="I164">
        <v>10.199999999999999</v>
      </c>
      <c r="J164" t="s">
        <v>65</v>
      </c>
      <c r="K164">
        <v>48</v>
      </c>
      <c r="L164">
        <v>90.9</v>
      </c>
      <c r="M164" s="28">
        <v>0.29891304347825098</v>
      </c>
      <c r="N164" s="30" t="s">
        <v>65</v>
      </c>
      <c r="O164" s="29" t="s">
        <v>65</v>
      </c>
      <c r="P164" s="29" t="s">
        <v>65</v>
      </c>
      <c r="Y164" s="21">
        <v>99.714624999999984</v>
      </c>
      <c r="Z164" s="29">
        <v>0.28537500000001614</v>
      </c>
      <c r="AL164" s="15" t="e">
        <v>#N/A</v>
      </c>
      <c r="AM164" t="e">
        <v>#N/A</v>
      </c>
      <c r="AN164" t="e">
        <v>#N/A</v>
      </c>
      <c r="AY164" s="30" t="e">
        <v>#N/A</v>
      </c>
      <c r="AZ164" t="e">
        <v>#N/A</v>
      </c>
      <c r="BA164" t="e">
        <v>#N/A</v>
      </c>
    </row>
    <row r="165" spans="1:53" ht="16.5" customHeight="1" x14ac:dyDescent="0.25">
      <c r="A165" s="15">
        <v>40117</v>
      </c>
      <c r="B165">
        <v>-17.399999999999999</v>
      </c>
      <c r="C165" t="s">
        <v>65</v>
      </c>
      <c r="D165" t="s">
        <v>65</v>
      </c>
      <c r="E165" t="s">
        <v>65</v>
      </c>
      <c r="F165">
        <v>1.1000000000000001</v>
      </c>
      <c r="G165">
        <v>0.5</v>
      </c>
      <c r="H165">
        <v>-0.3</v>
      </c>
      <c r="I165">
        <v>10.1</v>
      </c>
      <c r="J165" t="s">
        <v>65</v>
      </c>
      <c r="K165">
        <v>51.8</v>
      </c>
      <c r="L165">
        <v>90.8</v>
      </c>
      <c r="M165" s="28">
        <v>0.4</v>
      </c>
      <c r="N165" s="30" t="s">
        <v>65</v>
      </c>
      <c r="O165" s="29" t="s">
        <v>65</v>
      </c>
      <c r="P165" s="29" t="s">
        <v>65</v>
      </c>
      <c r="Y165" s="21">
        <v>99.644318181818193</v>
      </c>
      <c r="Z165" s="29">
        <v>0.35568181818180733</v>
      </c>
      <c r="AL165" s="15" t="e">
        <v>#N/A</v>
      </c>
      <c r="AM165" t="e">
        <v>#N/A</v>
      </c>
      <c r="AN165" t="e">
        <v>#N/A</v>
      </c>
      <c r="AY165" s="30" t="e">
        <v>#N/A</v>
      </c>
      <c r="AZ165" t="e">
        <v>#N/A</v>
      </c>
      <c r="BA165" t="e">
        <v>#N/A</v>
      </c>
    </row>
    <row r="166" spans="1:53" ht="16.5" customHeight="1" x14ac:dyDescent="0.25">
      <c r="A166" s="15">
        <v>40086</v>
      </c>
      <c r="B166">
        <v>-17.7</v>
      </c>
      <c r="C166" t="s">
        <v>65</v>
      </c>
      <c r="D166" t="s">
        <v>65</v>
      </c>
      <c r="E166" t="s">
        <v>65</v>
      </c>
      <c r="F166">
        <v>1.2</v>
      </c>
      <c r="G166">
        <v>-0.1</v>
      </c>
      <c r="H166">
        <v>0.1</v>
      </c>
      <c r="I166">
        <v>10.1</v>
      </c>
      <c r="J166" t="s">
        <v>65</v>
      </c>
      <c r="K166">
        <v>56.9</v>
      </c>
      <c r="L166">
        <v>89.5</v>
      </c>
      <c r="M166" s="28">
        <v>0.23695652173913118</v>
      </c>
      <c r="N166" s="30" t="s">
        <v>65</v>
      </c>
      <c r="O166" s="29" t="s">
        <v>65</v>
      </c>
      <c r="P166" s="29" t="s">
        <v>65</v>
      </c>
      <c r="Y166" s="21">
        <v>99.621547619047604</v>
      </c>
      <c r="Z166" s="29">
        <v>0.37845238095239608</v>
      </c>
      <c r="AL166" s="15" t="e">
        <v>#N/A</v>
      </c>
      <c r="AM166" t="e">
        <v>#N/A</v>
      </c>
      <c r="AN166" t="e">
        <v>#N/A</v>
      </c>
      <c r="AY166" s="30" t="e">
        <v>#N/A</v>
      </c>
      <c r="AZ166" t="e">
        <v>#N/A</v>
      </c>
      <c r="BA166" t="e">
        <v>#N/A</v>
      </c>
    </row>
    <row r="167" spans="1:53" ht="16.5" customHeight="1" x14ac:dyDescent="0.25">
      <c r="A167" s="15">
        <v>40056</v>
      </c>
      <c r="B167">
        <v>-19.100000000000001</v>
      </c>
      <c r="C167" t="s">
        <v>65</v>
      </c>
      <c r="D167" t="s">
        <v>65</v>
      </c>
      <c r="E167" t="s">
        <v>65</v>
      </c>
      <c r="F167">
        <v>1.2</v>
      </c>
      <c r="G167">
        <v>-0.3</v>
      </c>
      <c r="H167">
        <v>0.5</v>
      </c>
      <c r="I167">
        <v>10</v>
      </c>
      <c r="J167" t="s">
        <v>65</v>
      </c>
      <c r="K167">
        <v>59.6</v>
      </c>
      <c r="L167">
        <v>89.2</v>
      </c>
      <c r="M167" s="28">
        <v>6.847826086956843E-2</v>
      </c>
      <c r="N167" s="30" t="s">
        <v>65</v>
      </c>
      <c r="O167" s="29" t="s">
        <v>65</v>
      </c>
      <c r="P167" s="29" t="s">
        <v>65</v>
      </c>
      <c r="Y167" s="21">
        <v>99.570238095238068</v>
      </c>
      <c r="Z167" s="29">
        <v>0.4297619047619321</v>
      </c>
      <c r="AL167" s="15" t="e">
        <v>#N/A</v>
      </c>
      <c r="AM167" t="e">
        <v>#N/A</v>
      </c>
      <c r="AN167" t="e">
        <v>#N/A</v>
      </c>
      <c r="AY167" s="30" t="e">
        <v>#N/A</v>
      </c>
      <c r="AZ167" t="e">
        <v>#N/A</v>
      </c>
      <c r="BA167" t="e">
        <v>#N/A</v>
      </c>
    </row>
    <row r="168" spans="1:53" ht="16.5" customHeight="1" x14ac:dyDescent="0.25">
      <c r="A168" s="15">
        <v>40025</v>
      </c>
      <c r="B168">
        <v>-22</v>
      </c>
      <c r="C168" t="s">
        <v>65</v>
      </c>
      <c r="D168" t="s">
        <v>65</v>
      </c>
      <c r="E168" t="s">
        <v>65</v>
      </c>
      <c r="F168">
        <v>1.3</v>
      </c>
      <c r="G168">
        <v>-0.2</v>
      </c>
      <c r="H168">
        <v>-0.6</v>
      </c>
      <c r="I168">
        <v>9.9</v>
      </c>
      <c r="J168" t="s">
        <v>65</v>
      </c>
      <c r="K168">
        <v>54.9</v>
      </c>
      <c r="L168">
        <v>87.5</v>
      </c>
      <c r="M168" s="28">
        <v>-0.1</v>
      </c>
      <c r="N168" s="30" t="s">
        <v>65</v>
      </c>
      <c r="O168" s="29" t="s">
        <v>65</v>
      </c>
      <c r="P168" s="29" t="s">
        <v>65</v>
      </c>
      <c r="Y168" s="21">
        <v>99.449999999999989</v>
      </c>
      <c r="Z168" s="29">
        <v>0.55000000000001137</v>
      </c>
      <c r="AL168" s="15" t="e">
        <v>#N/A</v>
      </c>
      <c r="AM168" t="e">
        <v>#N/A</v>
      </c>
      <c r="AN168" t="e">
        <v>#N/A</v>
      </c>
      <c r="AY168" s="30" t="e">
        <v>#N/A</v>
      </c>
      <c r="AZ168" t="e">
        <v>#N/A</v>
      </c>
      <c r="BA168" t="e">
        <v>#N/A</v>
      </c>
    </row>
    <row r="169" spans="1:53" ht="16.5" customHeight="1" x14ac:dyDescent="0.25">
      <c r="A169" s="15">
        <v>39994</v>
      </c>
      <c r="B169">
        <v>-23</v>
      </c>
      <c r="C169" t="s">
        <v>65</v>
      </c>
      <c r="D169" t="s">
        <v>65</v>
      </c>
      <c r="E169" t="s">
        <v>65</v>
      </c>
      <c r="F169">
        <v>1.3</v>
      </c>
      <c r="G169">
        <v>-0.6</v>
      </c>
      <c r="H169">
        <v>0.6</v>
      </c>
      <c r="I169">
        <v>9.8000000000000007</v>
      </c>
      <c r="J169" t="s">
        <v>65</v>
      </c>
      <c r="K169">
        <v>39.5</v>
      </c>
      <c r="L169">
        <v>85.2</v>
      </c>
      <c r="M169" s="28">
        <v>-0.89120879120878271</v>
      </c>
      <c r="N169" s="30" t="s">
        <v>65</v>
      </c>
      <c r="O169" s="29" t="s">
        <v>65</v>
      </c>
      <c r="P169" s="29" t="s">
        <v>65</v>
      </c>
      <c r="Y169" s="21">
        <v>99.313777272727251</v>
      </c>
      <c r="Z169" s="29">
        <v>0.68622272727274947</v>
      </c>
      <c r="AL169" s="15" t="e">
        <v>#N/A</v>
      </c>
      <c r="AM169" t="e">
        <v>#N/A</v>
      </c>
      <c r="AN169" t="e">
        <v>#N/A</v>
      </c>
      <c r="AY169" s="30" t="e">
        <v>#N/A</v>
      </c>
      <c r="AZ169" t="e">
        <v>#N/A</v>
      </c>
      <c r="BA169" t="e">
        <v>#N/A</v>
      </c>
    </row>
    <row r="170" spans="1:53" ht="16.5" customHeight="1" x14ac:dyDescent="0.25">
      <c r="A170" s="15">
        <v>39964</v>
      </c>
      <c r="B170">
        <v>-25.1</v>
      </c>
      <c r="C170" t="s">
        <v>65</v>
      </c>
      <c r="D170" t="s">
        <v>65</v>
      </c>
      <c r="E170" t="s">
        <v>65</v>
      </c>
      <c r="F170">
        <v>1.4</v>
      </c>
      <c r="G170">
        <v>-0.1</v>
      </c>
      <c r="H170">
        <v>-0.4</v>
      </c>
      <c r="I170">
        <v>9.6999999999999993</v>
      </c>
      <c r="J170" t="s">
        <v>65</v>
      </c>
      <c r="K170">
        <v>42.7</v>
      </c>
      <c r="L170">
        <v>84</v>
      </c>
      <c r="M170" s="28">
        <v>-1.7087912087913537</v>
      </c>
      <c r="N170" s="30" t="s">
        <v>65</v>
      </c>
      <c r="O170" s="29" t="s">
        <v>65</v>
      </c>
      <c r="P170" s="29" t="s">
        <v>65</v>
      </c>
      <c r="Y170" s="21">
        <v>99.227249999999984</v>
      </c>
      <c r="Z170" s="29">
        <v>0.77275000000001626</v>
      </c>
      <c r="AL170" s="15" t="e">
        <v>#N/A</v>
      </c>
      <c r="AM170" t="e">
        <v>#N/A</v>
      </c>
      <c r="AN170" t="e">
        <v>#N/A</v>
      </c>
      <c r="AY170" s="30" t="e">
        <v>#N/A</v>
      </c>
      <c r="AZ170" t="e">
        <v>#N/A</v>
      </c>
      <c r="BA170" t="e">
        <v>#N/A</v>
      </c>
    </row>
    <row r="171" spans="1:53" ht="16.5" customHeight="1" x14ac:dyDescent="0.25">
      <c r="A171" s="15">
        <v>39933</v>
      </c>
      <c r="B171">
        <v>-28.2</v>
      </c>
      <c r="C171" t="s">
        <v>65</v>
      </c>
      <c r="D171" t="s">
        <v>65</v>
      </c>
      <c r="E171" t="s">
        <v>65</v>
      </c>
      <c r="F171">
        <v>1.5</v>
      </c>
      <c r="G171">
        <v>0</v>
      </c>
      <c r="H171">
        <v>-1</v>
      </c>
      <c r="I171">
        <v>9.6</v>
      </c>
      <c r="J171" t="s">
        <v>65</v>
      </c>
      <c r="K171">
        <v>28.5</v>
      </c>
      <c r="L171">
        <v>82</v>
      </c>
      <c r="M171" s="28">
        <v>-2.5</v>
      </c>
      <c r="N171" s="30" t="s">
        <v>65</v>
      </c>
      <c r="O171" s="29" t="s">
        <v>65</v>
      </c>
      <c r="P171" s="29" t="s">
        <v>65</v>
      </c>
      <c r="Y171" s="21">
        <v>98.937142857142845</v>
      </c>
      <c r="Z171" s="29">
        <v>1.0628571428571547</v>
      </c>
      <c r="AL171" s="15" t="e">
        <v>#N/A</v>
      </c>
      <c r="AM171" t="e">
        <v>#N/A</v>
      </c>
      <c r="AN171" t="e">
        <v>#N/A</v>
      </c>
      <c r="AY171" s="30" t="e">
        <v>#N/A</v>
      </c>
      <c r="AZ171" t="e">
        <v>#N/A</v>
      </c>
      <c r="BA171" t="e">
        <v>#N/A</v>
      </c>
    </row>
    <row r="172" spans="1:53" ht="16.5" customHeight="1" x14ac:dyDescent="0.25">
      <c r="A172" s="15">
        <v>39903</v>
      </c>
      <c r="B172">
        <v>-30.5</v>
      </c>
      <c r="C172" t="s">
        <v>65</v>
      </c>
      <c r="D172" t="s">
        <v>65</v>
      </c>
      <c r="E172" t="s">
        <v>65</v>
      </c>
      <c r="F172">
        <v>1.8</v>
      </c>
      <c r="G172">
        <v>0.6</v>
      </c>
      <c r="H172">
        <v>1.1000000000000001</v>
      </c>
      <c r="I172">
        <v>9.5</v>
      </c>
      <c r="J172" t="s">
        <v>65</v>
      </c>
      <c r="K172">
        <v>11.8</v>
      </c>
      <c r="L172">
        <v>81.5</v>
      </c>
      <c r="M172" s="28">
        <v>-2.1555555555555657</v>
      </c>
      <c r="N172" s="30" t="s">
        <v>65</v>
      </c>
      <c r="O172" s="29" t="s">
        <v>65</v>
      </c>
      <c r="P172" s="29" t="s">
        <v>65</v>
      </c>
      <c r="Y172" s="21">
        <v>98.731645454545458</v>
      </c>
      <c r="Z172" s="29">
        <v>1.2683545454545424</v>
      </c>
      <c r="AL172" s="15" t="e">
        <v>#N/A</v>
      </c>
      <c r="AM172" t="e">
        <v>#N/A</v>
      </c>
      <c r="AN172" t="e">
        <v>#N/A</v>
      </c>
      <c r="AY172" s="30" t="e">
        <v>#N/A</v>
      </c>
      <c r="AZ172" t="e">
        <v>#N/A</v>
      </c>
      <c r="BA172" t="e">
        <v>#N/A</v>
      </c>
    </row>
    <row r="173" spans="1:53" ht="16.5" customHeight="1" x14ac:dyDescent="0.25">
      <c r="A173" s="15">
        <v>39872</v>
      </c>
      <c r="B173">
        <v>-34.299999999999997</v>
      </c>
      <c r="C173" t="s">
        <v>65</v>
      </c>
      <c r="D173" t="s">
        <v>65</v>
      </c>
      <c r="E173" t="s">
        <v>65</v>
      </c>
      <c r="F173">
        <v>1.4</v>
      </c>
      <c r="G173">
        <v>0.6</v>
      </c>
      <c r="H173">
        <v>-0.3</v>
      </c>
      <c r="I173">
        <v>9.4</v>
      </c>
      <c r="J173" t="s">
        <v>65</v>
      </c>
      <c r="K173">
        <v>-6.5</v>
      </c>
      <c r="L173">
        <v>79.7</v>
      </c>
      <c r="M173" s="28">
        <v>-1.8444444444444343</v>
      </c>
      <c r="N173" s="30" t="s">
        <v>65</v>
      </c>
      <c r="O173" s="29" t="s">
        <v>65</v>
      </c>
      <c r="P173" s="29" t="s">
        <v>65</v>
      </c>
      <c r="Y173" s="21">
        <v>98.759473684210533</v>
      </c>
      <c r="Z173" s="29">
        <v>1.2405263157894666</v>
      </c>
      <c r="AL173" s="15" t="e">
        <v>#N/A</v>
      </c>
      <c r="AM173" t="e">
        <v>#N/A</v>
      </c>
      <c r="AN173" t="e">
        <v>#N/A</v>
      </c>
      <c r="AY173" s="30" t="e">
        <v>#N/A</v>
      </c>
      <c r="AZ173" t="e">
        <v>#N/A</v>
      </c>
      <c r="BA173" t="e">
        <v>#N/A</v>
      </c>
    </row>
    <row r="174" spans="1:53" ht="16.5" customHeight="1" x14ac:dyDescent="0.25">
      <c r="A174" s="15">
        <v>39844</v>
      </c>
      <c r="B174">
        <v>-33</v>
      </c>
      <c r="C174" t="s">
        <v>65</v>
      </c>
      <c r="D174" t="s">
        <v>65</v>
      </c>
      <c r="E174" t="s">
        <v>65</v>
      </c>
      <c r="F174">
        <v>1.7</v>
      </c>
      <c r="G174">
        <v>1.2</v>
      </c>
      <c r="H174">
        <v>-1</v>
      </c>
      <c r="I174">
        <v>9.1</v>
      </c>
      <c r="J174" t="s">
        <v>65</v>
      </c>
      <c r="K174">
        <v>-8.6999999999999993</v>
      </c>
      <c r="L174">
        <v>81.3</v>
      </c>
      <c r="M174" s="28">
        <v>-1.5</v>
      </c>
      <c r="N174" s="30" t="s">
        <v>65</v>
      </c>
      <c r="O174" s="29" t="s">
        <v>65</v>
      </c>
      <c r="P174" s="29" t="s">
        <v>65</v>
      </c>
      <c r="Y174" s="21">
        <v>98.959750000000028</v>
      </c>
      <c r="Z174" s="29">
        <v>1.0402499999999719</v>
      </c>
      <c r="AL174" s="15" t="e">
        <v>#N/A</v>
      </c>
      <c r="AM174" t="e">
        <v>#N/A</v>
      </c>
      <c r="AN174" t="e">
        <v>#N/A</v>
      </c>
      <c r="AY174" s="30" t="e">
        <v>#N/A</v>
      </c>
      <c r="AZ174" t="e">
        <v>#N/A</v>
      </c>
      <c r="BA174" t="e">
        <v>#N/A</v>
      </c>
    </row>
    <row r="175" spans="1:53" ht="16.5" customHeight="1" x14ac:dyDescent="0.25">
      <c r="A175" s="15">
        <v>39813</v>
      </c>
      <c r="B175">
        <v>-30.7</v>
      </c>
      <c r="C175" t="s">
        <v>65</v>
      </c>
      <c r="D175" t="s">
        <v>65</v>
      </c>
      <c r="E175" t="s">
        <v>65</v>
      </c>
      <c r="F175">
        <v>1.6</v>
      </c>
      <c r="G175">
        <v>1.1000000000000001</v>
      </c>
      <c r="H175">
        <v>-1.1000000000000001</v>
      </c>
      <c r="I175">
        <v>8.8000000000000007</v>
      </c>
      <c r="J175" t="s">
        <v>65</v>
      </c>
      <c r="K175">
        <v>-30.8</v>
      </c>
      <c r="L175">
        <v>81.7</v>
      </c>
      <c r="M175" s="28">
        <v>-1.0619565217391482</v>
      </c>
      <c r="N175" s="30" t="s">
        <v>65</v>
      </c>
      <c r="O175" s="29" t="s">
        <v>65</v>
      </c>
      <c r="P175" s="29" t="s">
        <v>65</v>
      </c>
      <c r="Y175" s="21">
        <v>98.408236363636377</v>
      </c>
      <c r="Z175" s="29">
        <v>1.5917636363636234</v>
      </c>
      <c r="AL175" s="15" t="e">
        <v>#N/A</v>
      </c>
      <c r="AM175" t="e">
        <v>#N/A</v>
      </c>
      <c r="AN175" t="e">
        <v>#N/A</v>
      </c>
      <c r="AY175" s="30" t="e">
        <v>#N/A</v>
      </c>
      <c r="AZ175" t="e">
        <v>#N/A</v>
      </c>
      <c r="BA175" t="e">
        <v>#N/A</v>
      </c>
    </row>
    <row r="176" spans="1:53" ht="16.5" customHeight="1" x14ac:dyDescent="0.25">
      <c r="A176" s="15">
        <v>39782</v>
      </c>
      <c r="B176">
        <v>-31</v>
      </c>
      <c r="C176" t="s">
        <v>65</v>
      </c>
      <c r="D176" t="s">
        <v>65</v>
      </c>
      <c r="E176" t="s">
        <v>65</v>
      </c>
      <c r="F176">
        <v>1.9</v>
      </c>
      <c r="G176">
        <v>1.6</v>
      </c>
      <c r="H176">
        <v>-0.2</v>
      </c>
      <c r="I176">
        <v>8.4</v>
      </c>
      <c r="J176" t="s">
        <v>65</v>
      </c>
      <c r="K176">
        <v>-46.1</v>
      </c>
      <c r="L176">
        <v>80.900000000000006</v>
      </c>
      <c r="M176" s="28">
        <v>-0.63804347826089725</v>
      </c>
      <c r="N176" s="30" t="s">
        <v>65</v>
      </c>
      <c r="O176" s="29" t="s">
        <v>65</v>
      </c>
      <c r="P176" s="29" t="s">
        <v>65</v>
      </c>
      <c r="Y176" s="21">
        <v>97.948026315789463</v>
      </c>
      <c r="Z176" s="29">
        <v>2.0519736842105374</v>
      </c>
      <c r="AL176" s="15" t="e">
        <v>#N/A</v>
      </c>
      <c r="AM176" t="e">
        <v>#N/A</v>
      </c>
      <c r="AN176" t="e">
        <v>#N/A</v>
      </c>
      <c r="AY176" s="30" t="e">
        <v>#N/A</v>
      </c>
      <c r="AZ176" t="e">
        <v>#N/A</v>
      </c>
      <c r="BA176" t="e">
        <v>#N/A</v>
      </c>
    </row>
    <row r="177" spans="1:53" ht="16.5" customHeight="1" x14ac:dyDescent="0.25">
      <c r="A177" s="15">
        <v>39752</v>
      </c>
      <c r="B177">
        <v>-26.6</v>
      </c>
      <c r="C177" t="s">
        <v>65</v>
      </c>
      <c r="D177" t="s">
        <v>65</v>
      </c>
      <c r="E177" t="s">
        <v>65</v>
      </c>
      <c r="F177">
        <v>1.9</v>
      </c>
      <c r="G177">
        <v>2.1</v>
      </c>
      <c r="H177">
        <v>0.3</v>
      </c>
      <c r="I177">
        <v>8.1</v>
      </c>
      <c r="J177" t="s">
        <v>65</v>
      </c>
      <c r="K177">
        <v>-54</v>
      </c>
      <c r="L177">
        <v>84.3</v>
      </c>
      <c r="M177" s="28">
        <v>-0.2</v>
      </c>
      <c r="N177" s="30" t="s">
        <v>65</v>
      </c>
      <c r="O177" s="29" t="s">
        <v>65</v>
      </c>
      <c r="P177" s="29" t="s">
        <v>65</v>
      </c>
      <c r="Y177" s="21">
        <v>97.321956521739139</v>
      </c>
      <c r="Z177" s="29">
        <v>2.6780434782608609</v>
      </c>
      <c r="AL177" s="15" t="e">
        <v>#N/A</v>
      </c>
      <c r="AM177" t="e">
        <v>#N/A</v>
      </c>
      <c r="AN177" t="e">
        <v>#N/A</v>
      </c>
      <c r="AY177" s="30" t="e">
        <v>#N/A</v>
      </c>
      <c r="AZ177" t="e">
        <v>#N/A</v>
      </c>
      <c r="BA177" t="e">
        <v>#N/A</v>
      </c>
    </row>
    <row r="178" spans="1:53" ht="16.5" customHeight="1" x14ac:dyDescent="0.25">
      <c r="A178" s="15">
        <v>39721</v>
      </c>
      <c r="B178">
        <v>-24.5</v>
      </c>
      <c r="C178" t="s">
        <v>65</v>
      </c>
      <c r="D178" t="s">
        <v>65</v>
      </c>
      <c r="E178" t="s">
        <v>65</v>
      </c>
      <c r="F178">
        <v>1.9</v>
      </c>
      <c r="G178">
        <v>3.2</v>
      </c>
      <c r="H178">
        <v>-1.2</v>
      </c>
      <c r="I178">
        <v>7.9</v>
      </c>
      <c r="J178" t="s">
        <v>65</v>
      </c>
      <c r="K178">
        <v>-62.7</v>
      </c>
      <c r="L178">
        <v>87.1</v>
      </c>
      <c r="M178" s="28">
        <v>-0.2</v>
      </c>
      <c r="N178" s="30" t="s">
        <v>65</v>
      </c>
      <c r="O178" s="29" t="s">
        <v>65</v>
      </c>
      <c r="P178" s="29" t="s">
        <v>65</v>
      </c>
      <c r="Y178" s="21">
        <v>96.926247619047615</v>
      </c>
      <c r="Z178" s="29">
        <v>3.073752380952385</v>
      </c>
      <c r="AL178" s="15" t="e">
        <v>#N/A</v>
      </c>
      <c r="AM178" t="e">
        <v>#N/A</v>
      </c>
      <c r="AN178" t="e">
        <v>#N/A</v>
      </c>
      <c r="AY178" s="30" t="e">
        <v>#N/A</v>
      </c>
      <c r="AZ178" t="e">
        <v>#N/A</v>
      </c>
      <c r="BA178" t="e">
        <v>#N/A</v>
      </c>
    </row>
    <row r="179" spans="1:53" ht="16.5" customHeight="1" x14ac:dyDescent="0.25">
      <c r="A179" s="15">
        <v>39691</v>
      </c>
      <c r="B179">
        <v>-19.3</v>
      </c>
      <c r="C179" t="s">
        <v>65</v>
      </c>
      <c r="D179" t="s">
        <v>65</v>
      </c>
      <c r="E179" t="s">
        <v>65</v>
      </c>
      <c r="F179">
        <v>1.9</v>
      </c>
      <c r="G179">
        <v>3.6</v>
      </c>
      <c r="H179">
        <v>0.9</v>
      </c>
      <c r="I179">
        <v>7.7</v>
      </c>
      <c r="J179" t="s">
        <v>65</v>
      </c>
      <c r="K179">
        <v>-40.9</v>
      </c>
      <c r="L179">
        <v>91.1</v>
      </c>
      <c r="M179" s="28">
        <v>-0.2</v>
      </c>
      <c r="N179" s="30" t="s">
        <v>65</v>
      </c>
      <c r="O179" s="29" t="s">
        <v>65</v>
      </c>
      <c r="P179" s="29" t="s">
        <v>65</v>
      </c>
      <c r="Y179" s="21">
        <v>97.165714285714273</v>
      </c>
      <c r="Z179" s="29">
        <v>2.834285714285727</v>
      </c>
      <c r="AL179" s="15" t="e">
        <v>#N/A</v>
      </c>
      <c r="AM179" t="e">
        <v>#N/A</v>
      </c>
      <c r="AN179" t="e">
        <v>#N/A</v>
      </c>
      <c r="AY179" s="30" t="e">
        <v>#N/A</v>
      </c>
      <c r="AZ179" t="e">
        <v>#N/A</v>
      </c>
      <c r="BA179" t="e">
        <v>#N/A</v>
      </c>
    </row>
    <row r="180" spans="1:53" ht="16.5" customHeight="1" x14ac:dyDescent="0.25">
      <c r="A180" s="15">
        <v>39660</v>
      </c>
      <c r="B180">
        <v>-19.5</v>
      </c>
      <c r="C180" t="s">
        <v>65</v>
      </c>
      <c r="D180" t="s">
        <v>65</v>
      </c>
      <c r="E180" t="s">
        <v>65</v>
      </c>
      <c r="F180">
        <v>1.9</v>
      </c>
      <c r="G180">
        <v>3.8</v>
      </c>
      <c r="H180">
        <v>0.5</v>
      </c>
      <c r="I180">
        <v>7.7</v>
      </c>
      <c r="J180" t="s">
        <v>65</v>
      </c>
      <c r="K180">
        <v>-55.7</v>
      </c>
      <c r="L180">
        <v>91.5</v>
      </c>
      <c r="M180" s="28">
        <v>-0.2</v>
      </c>
      <c r="N180" s="30" t="s">
        <v>65</v>
      </c>
      <c r="O180" s="29" t="s">
        <v>65</v>
      </c>
      <c r="P180" s="29" t="s">
        <v>65</v>
      </c>
      <c r="Y180" s="21">
        <v>97.100227272727295</v>
      </c>
      <c r="Z180" s="29">
        <v>2.8997727272727047</v>
      </c>
      <c r="AL180" s="15" t="e">
        <v>#N/A</v>
      </c>
      <c r="AM180" t="e">
        <v>#N/A</v>
      </c>
      <c r="AN180" t="e">
        <v>#N/A</v>
      </c>
      <c r="AY180" s="30" t="e">
        <v>#N/A</v>
      </c>
      <c r="AZ180" t="e">
        <v>#N/A</v>
      </c>
      <c r="BA180" t="e">
        <v>#N/A</v>
      </c>
    </row>
    <row r="181" spans="1:53" ht="16.5" customHeight="1" x14ac:dyDescent="0.25">
      <c r="A181" s="15">
        <v>39629</v>
      </c>
      <c r="B181">
        <v>-19.5</v>
      </c>
      <c r="C181" t="s">
        <v>65</v>
      </c>
      <c r="D181" t="s">
        <v>65</v>
      </c>
      <c r="E181" t="s">
        <v>65</v>
      </c>
      <c r="F181">
        <v>1.7</v>
      </c>
      <c r="G181">
        <v>4.0999999999999996</v>
      </c>
      <c r="H181">
        <v>-0.4</v>
      </c>
      <c r="I181">
        <v>7.6</v>
      </c>
      <c r="J181" t="s">
        <v>65</v>
      </c>
      <c r="K181">
        <v>-63.7</v>
      </c>
      <c r="L181">
        <v>92.5</v>
      </c>
      <c r="M181" s="28">
        <v>9.6703296703310571E-2</v>
      </c>
      <c r="N181" s="30" t="s">
        <v>65</v>
      </c>
      <c r="O181" s="29" t="s">
        <v>65</v>
      </c>
      <c r="P181" s="29" t="s">
        <v>65</v>
      </c>
      <c r="Y181" s="21">
        <v>97.090238095238078</v>
      </c>
      <c r="Z181" s="29">
        <v>2.9097619047619219</v>
      </c>
      <c r="AL181" s="15" t="e">
        <v>#N/A</v>
      </c>
      <c r="AM181" t="e">
        <v>#N/A</v>
      </c>
      <c r="AN181" t="e">
        <v>#N/A</v>
      </c>
      <c r="AY181" s="30" t="e">
        <v>#N/A</v>
      </c>
      <c r="AZ181" t="e">
        <v>#N/A</v>
      </c>
      <c r="BA181" t="e">
        <v>#N/A</v>
      </c>
    </row>
    <row r="182" spans="1:53" ht="16.5" customHeight="1" x14ac:dyDescent="0.25">
      <c r="A182" s="15">
        <v>39599</v>
      </c>
      <c r="B182">
        <v>-16.2</v>
      </c>
      <c r="C182" t="s">
        <v>65</v>
      </c>
      <c r="D182" t="s">
        <v>65</v>
      </c>
      <c r="E182" t="s">
        <v>65</v>
      </c>
      <c r="F182">
        <v>1.8</v>
      </c>
      <c r="G182">
        <v>3.9</v>
      </c>
      <c r="H182">
        <v>-1.2</v>
      </c>
      <c r="I182">
        <v>7.6</v>
      </c>
      <c r="J182" t="s">
        <v>65</v>
      </c>
      <c r="K182">
        <v>-52.7</v>
      </c>
      <c r="L182">
        <v>95.9</v>
      </c>
      <c r="M182" s="28">
        <v>0.40329670329668943</v>
      </c>
      <c r="N182" s="30" t="s">
        <v>65</v>
      </c>
      <c r="O182" s="29" t="s">
        <v>65</v>
      </c>
      <c r="P182" s="29" t="s">
        <v>65</v>
      </c>
      <c r="Y182" s="21">
        <v>97.340119047619055</v>
      </c>
      <c r="Z182" s="29">
        <v>2.659880952380945</v>
      </c>
      <c r="AL182" s="15" t="e">
        <v>#N/A</v>
      </c>
      <c r="AM182" t="e">
        <v>#N/A</v>
      </c>
      <c r="AN182" t="e">
        <v>#N/A</v>
      </c>
      <c r="AY182" s="30" t="e">
        <v>#N/A</v>
      </c>
      <c r="AZ182" t="e">
        <v>#N/A</v>
      </c>
      <c r="BA182" t="e">
        <v>#N/A</v>
      </c>
    </row>
    <row r="183" spans="1:53" ht="16.5" customHeight="1" x14ac:dyDescent="0.25">
      <c r="A183" s="15">
        <v>39568</v>
      </c>
      <c r="B183">
        <v>-14</v>
      </c>
      <c r="C183" t="s">
        <v>65</v>
      </c>
      <c r="D183" t="s">
        <v>65</v>
      </c>
      <c r="E183" t="s">
        <v>65</v>
      </c>
      <c r="F183">
        <v>1.7</v>
      </c>
      <c r="G183">
        <v>3.7</v>
      </c>
      <c r="H183">
        <v>0.2</v>
      </c>
      <c r="I183">
        <v>7.5</v>
      </c>
      <c r="J183" t="s">
        <v>65</v>
      </c>
      <c r="K183">
        <v>-43.6</v>
      </c>
      <c r="L183">
        <v>96.8</v>
      </c>
      <c r="M183" s="28">
        <v>0.7</v>
      </c>
      <c r="N183" s="30" t="s">
        <v>65</v>
      </c>
      <c r="O183" s="29" t="s">
        <v>65</v>
      </c>
      <c r="P183" s="29" t="s">
        <v>65</v>
      </c>
      <c r="Y183" s="21">
        <v>97.357954545454518</v>
      </c>
      <c r="Z183" s="29">
        <v>2.6420454545454817</v>
      </c>
      <c r="AL183" s="15" t="e">
        <v>#N/A</v>
      </c>
      <c r="AM183" t="e">
        <v>#N/A</v>
      </c>
      <c r="AN183" t="e">
        <v>#N/A</v>
      </c>
      <c r="AY183" s="30" t="e">
        <v>#N/A</v>
      </c>
      <c r="AZ183" t="e">
        <v>#N/A</v>
      </c>
      <c r="BA183" t="e">
        <v>#N/A</v>
      </c>
    </row>
    <row r="184" spans="1:53" ht="16.5" customHeight="1" x14ac:dyDescent="0.25">
      <c r="A184" s="15">
        <v>39538</v>
      </c>
      <c r="B184">
        <v>-12.6</v>
      </c>
      <c r="C184" t="s">
        <v>65</v>
      </c>
      <c r="D184" t="s">
        <v>65</v>
      </c>
      <c r="E184" t="s">
        <v>65</v>
      </c>
      <c r="F184">
        <v>1.6</v>
      </c>
      <c r="G184">
        <v>3.3</v>
      </c>
      <c r="H184">
        <v>0.4</v>
      </c>
      <c r="I184">
        <v>7.4</v>
      </c>
      <c r="J184" t="s">
        <v>65</v>
      </c>
      <c r="K184">
        <v>-44.8</v>
      </c>
      <c r="L184">
        <v>97.1</v>
      </c>
      <c r="M184" s="28">
        <v>0.59780219780219568</v>
      </c>
      <c r="N184" s="30" t="s">
        <v>65</v>
      </c>
      <c r="O184" s="29" t="s">
        <v>65</v>
      </c>
      <c r="P184" s="29" t="s">
        <v>65</v>
      </c>
      <c r="Y184" s="21">
        <v>97.454434999999989</v>
      </c>
      <c r="Z184" s="29">
        <v>2.5455650000000105</v>
      </c>
      <c r="AL184" s="15" t="e">
        <v>#N/A</v>
      </c>
      <c r="AM184" t="e">
        <v>#N/A</v>
      </c>
      <c r="AN184" t="e">
        <v>#N/A</v>
      </c>
      <c r="AY184" s="30" t="e">
        <v>#N/A</v>
      </c>
      <c r="AZ184" t="e">
        <v>#N/A</v>
      </c>
      <c r="BA184" t="e">
        <v>#N/A</v>
      </c>
    </row>
    <row r="185" spans="1:53" ht="16.5" customHeight="1" x14ac:dyDescent="0.25">
      <c r="A185" s="15">
        <v>39507</v>
      </c>
      <c r="B185">
        <v>-13</v>
      </c>
      <c r="C185" t="s">
        <v>65</v>
      </c>
      <c r="D185" t="s">
        <v>65</v>
      </c>
      <c r="E185" t="s">
        <v>65</v>
      </c>
      <c r="F185">
        <v>2</v>
      </c>
      <c r="G185">
        <v>3.6</v>
      </c>
      <c r="H185">
        <v>-1.6</v>
      </c>
      <c r="I185">
        <v>7.3</v>
      </c>
      <c r="J185" t="s">
        <v>65</v>
      </c>
      <c r="K185">
        <v>-35</v>
      </c>
      <c r="L185">
        <v>98.1</v>
      </c>
      <c r="M185" s="28">
        <v>0.50219780219779864</v>
      </c>
      <c r="N185" s="30" t="s">
        <v>65</v>
      </c>
      <c r="O185" s="29" t="s">
        <v>65</v>
      </c>
      <c r="P185" s="29" t="s">
        <v>65</v>
      </c>
      <c r="Y185" s="21">
        <v>97.08475</v>
      </c>
      <c r="Z185" s="29">
        <v>2.9152500000000003</v>
      </c>
      <c r="AL185" s="15" t="e">
        <v>#N/A</v>
      </c>
      <c r="AM185" t="e">
        <v>#N/A</v>
      </c>
      <c r="AN185" t="e">
        <v>#N/A</v>
      </c>
      <c r="AY185" s="30" t="e">
        <v>#N/A</v>
      </c>
      <c r="AZ185" t="e">
        <v>#N/A</v>
      </c>
      <c r="BA185" t="e">
        <v>#N/A</v>
      </c>
    </row>
    <row r="186" spans="1:53" ht="16.5" customHeight="1" x14ac:dyDescent="0.25">
      <c r="A186" s="15">
        <v>39478</v>
      </c>
      <c r="B186">
        <v>-12.6</v>
      </c>
      <c r="C186" t="s">
        <v>65</v>
      </c>
      <c r="D186" t="s">
        <v>65</v>
      </c>
      <c r="E186" t="s">
        <v>65</v>
      </c>
      <c r="F186">
        <v>1.8</v>
      </c>
      <c r="G186">
        <v>3.3</v>
      </c>
      <c r="H186">
        <v>0.8</v>
      </c>
      <c r="I186">
        <v>7.4</v>
      </c>
      <c r="J186" t="s">
        <v>65</v>
      </c>
      <c r="K186">
        <v>-41.4</v>
      </c>
      <c r="L186">
        <v>98.1</v>
      </c>
      <c r="M186" s="28">
        <v>0.4</v>
      </c>
      <c r="N186" s="30" t="s">
        <v>65</v>
      </c>
      <c r="O186" s="29" t="s">
        <v>65</v>
      </c>
      <c r="P186" s="29" t="s">
        <v>65</v>
      </c>
      <c r="Y186" s="21">
        <v>96.524523809523828</v>
      </c>
      <c r="Z186" s="29">
        <v>3.4754761904761722</v>
      </c>
      <c r="AL186" s="15" t="e">
        <v>#N/A</v>
      </c>
      <c r="AM186" t="e">
        <v>#N/A</v>
      </c>
      <c r="AN186" t="e">
        <v>#N/A</v>
      </c>
      <c r="AY186" s="30" t="e">
        <v>#N/A</v>
      </c>
      <c r="AZ186" t="e">
        <v>#N/A</v>
      </c>
      <c r="BA186" t="e">
        <v>#N/A</v>
      </c>
    </row>
    <row r="187" spans="1:53" ht="16.5" customHeight="1" x14ac:dyDescent="0.25">
      <c r="A187" s="15">
        <v>39447</v>
      </c>
      <c r="B187">
        <v>-11.4</v>
      </c>
      <c r="C187" t="s">
        <v>65</v>
      </c>
      <c r="D187" t="s">
        <v>65</v>
      </c>
      <c r="E187" t="s">
        <v>65</v>
      </c>
      <c r="F187">
        <v>1.7</v>
      </c>
      <c r="G187">
        <v>3.2</v>
      </c>
      <c r="H187">
        <v>0.2</v>
      </c>
      <c r="I187">
        <v>7.4</v>
      </c>
      <c r="J187" t="s">
        <v>65</v>
      </c>
      <c r="K187">
        <v>-41.7</v>
      </c>
      <c r="L187">
        <v>98.1</v>
      </c>
      <c r="M187" s="28">
        <v>0.46739130434781373</v>
      </c>
      <c r="N187" s="30" t="s">
        <v>65</v>
      </c>
      <c r="O187" s="29" t="s">
        <v>65</v>
      </c>
      <c r="P187" s="29" t="s">
        <v>65</v>
      </c>
      <c r="Y187" s="21">
        <v>95.334685000000007</v>
      </c>
      <c r="Z187" s="29">
        <v>4.6653149999999926</v>
      </c>
      <c r="AL187" s="15" t="e">
        <v>#N/A</v>
      </c>
      <c r="AM187" t="e">
        <v>#N/A</v>
      </c>
      <c r="AN187" t="e">
        <v>#N/A</v>
      </c>
      <c r="AY187" s="30" t="e">
        <v>#N/A</v>
      </c>
      <c r="AZ187" t="e">
        <v>#N/A</v>
      </c>
      <c r="BA187" t="e">
        <v>#N/A</v>
      </c>
    </row>
    <row r="188" spans="1:53" ht="16.5" customHeight="1" x14ac:dyDescent="0.25">
      <c r="A188" s="15">
        <v>39416</v>
      </c>
      <c r="B188">
        <v>-9.4</v>
      </c>
      <c r="C188" t="s">
        <v>65</v>
      </c>
      <c r="D188" t="s">
        <v>65</v>
      </c>
      <c r="E188" t="s">
        <v>65</v>
      </c>
      <c r="F188">
        <v>1.9</v>
      </c>
      <c r="G188">
        <v>3.1</v>
      </c>
      <c r="H188">
        <v>-0.5</v>
      </c>
      <c r="I188">
        <v>7.4</v>
      </c>
      <c r="J188" t="s">
        <v>65</v>
      </c>
      <c r="K188">
        <v>-35.700000000000003</v>
      </c>
      <c r="L188">
        <v>98.8</v>
      </c>
      <c r="M188" s="28">
        <v>0.53260869565217206</v>
      </c>
      <c r="N188" s="30" t="s">
        <v>65</v>
      </c>
      <c r="O188" s="29" t="s">
        <v>65</v>
      </c>
      <c r="P188" s="29" t="s">
        <v>65</v>
      </c>
      <c r="Y188" s="21">
        <v>95.179761904761904</v>
      </c>
      <c r="Z188" s="29">
        <v>4.8202380952380963</v>
      </c>
      <c r="AL188" s="15" t="e">
        <v>#N/A</v>
      </c>
      <c r="AM188" t="e">
        <v>#N/A</v>
      </c>
      <c r="AN188" t="e">
        <v>#N/A</v>
      </c>
      <c r="AY188" s="30" t="e">
        <v>#N/A</v>
      </c>
      <c r="AZ188" t="e">
        <v>#N/A</v>
      </c>
      <c r="BA188" t="e">
        <v>#N/A</v>
      </c>
    </row>
    <row r="189" spans="1:53" ht="16.5" customHeight="1" x14ac:dyDescent="0.25">
      <c r="A189" s="15">
        <v>39386</v>
      </c>
      <c r="B189">
        <v>-9.1</v>
      </c>
      <c r="C189" t="s">
        <v>65</v>
      </c>
      <c r="D189" t="s">
        <v>65</v>
      </c>
      <c r="E189" t="s">
        <v>65</v>
      </c>
      <c r="F189">
        <v>1.9</v>
      </c>
      <c r="G189">
        <v>3.1</v>
      </c>
      <c r="H189">
        <v>-0.1</v>
      </c>
      <c r="I189">
        <v>7.4</v>
      </c>
      <c r="J189" t="s">
        <v>65</v>
      </c>
      <c r="K189">
        <v>-30</v>
      </c>
      <c r="L189">
        <v>98.7</v>
      </c>
      <c r="M189" s="28">
        <v>0.6</v>
      </c>
      <c r="N189" s="30" t="s">
        <v>65</v>
      </c>
      <c r="O189" s="29" t="s">
        <v>65</v>
      </c>
      <c r="P189" s="29" t="s">
        <v>65</v>
      </c>
      <c r="Y189" s="21">
        <v>95.157272727272726</v>
      </c>
      <c r="Z189" s="29">
        <v>4.8427272727272737</v>
      </c>
      <c r="AL189" s="15" t="e">
        <v>#N/A</v>
      </c>
      <c r="AM189" t="e">
        <v>#N/A</v>
      </c>
      <c r="AN189" t="e">
        <v>#N/A</v>
      </c>
      <c r="AY189" s="30" t="e">
        <v>#N/A</v>
      </c>
      <c r="AZ189" t="e">
        <v>#N/A</v>
      </c>
      <c r="BA189" t="e">
        <v>#N/A</v>
      </c>
    </row>
    <row r="190" spans="1:53" ht="16.5" customHeight="1" x14ac:dyDescent="0.25">
      <c r="A190" s="15">
        <v>39355</v>
      </c>
      <c r="B190">
        <v>-7</v>
      </c>
      <c r="C190" t="s">
        <v>65</v>
      </c>
      <c r="D190" t="s">
        <v>65</v>
      </c>
      <c r="E190" t="s">
        <v>65</v>
      </c>
      <c r="F190">
        <v>1.9</v>
      </c>
      <c r="G190">
        <v>2.5</v>
      </c>
      <c r="H190">
        <v>-0.1</v>
      </c>
      <c r="I190">
        <v>7.5</v>
      </c>
      <c r="J190" t="s">
        <v>65</v>
      </c>
      <c r="K190">
        <v>-19</v>
      </c>
      <c r="L190">
        <v>99.8</v>
      </c>
      <c r="M190" s="28">
        <v>0.56739130434782226</v>
      </c>
      <c r="N190" s="30" t="s">
        <v>65</v>
      </c>
      <c r="O190" s="29" t="s">
        <v>65</v>
      </c>
      <c r="P190" s="29" t="s">
        <v>65</v>
      </c>
      <c r="Y190" s="21">
        <v>94.780921052631584</v>
      </c>
      <c r="Z190" s="29">
        <v>5.2190789473684163</v>
      </c>
      <c r="AL190" s="15" t="e">
        <v>#N/A</v>
      </c>
      <c r="AM190" t="e">
        <v>#N/A</v>
      </c>
      <c r="AN190" t="e">
        <v>#N/A</v>
      </c>
      <c r="AY190" s="30" t="e">
        <v>#N/A</v>
      </c>
      <c r="AZ190" t="e">
        <v>#N/A</v>
      </c>
      <c r="BA190" t="e">
        <v>#N/A</v>
      </c>
    </row>
    <row r="191" spans="1:53" ht="16.5" customHeight="1" x14ac:dyDescent="0.25">
      <c r="A191" s="15">
        <v>39325</v>
      </c>
      <c r="B191">
        <v>-6.2</v>
      </c>
      <c r="C191" t="s">
        <v>65</v>
      </c>
      <c r="D191" t="s">
        <v>65</v>
      </c>
      <c r="E191" t="s">
        <v>65</v>
      </c>
      <c r="F191">
        <v>1.8</v>
      </c>
      <c r="G191">
        <v>2.1</v>
      </c>
      <c r="H191">
        <v>-0.2</v>
      </c>
      <c r="I191">
        <v>7.5</v>
      </c>
      <c r="J191" t="s">
        <v>65</v>
      </c>
      <c r="K191">
        <v>-20.3</v>
      </c>
      <c r="L191">
        <v>99.2</v>
      </c>
      <c r="M191" s="28">
        <v>0.53369565217391113</v>
      </c>
      <c r="N191" s="30" t="s">
        <v>65</v>
      </c>
      <c r="O191" s="29" t="s">
        <v>65</v>
      </c>
      <c r="P191" s="29" t="s">
        <v>65</v>
      </c>
      <c r="Y191" s="21">
        <v>94.729347826086965</v>
      </c>
      <c r="Z191" s="29">
        <v>5.2706521739130352</v>
      </c>
      <c r="AL191" s="15" t="e">
        <v>#N/A</v>
      </c>
      <c r="AM191" t="e">
        <v>#N/A</v>
      </c>
      <c r="AN191" t="e">
        <v>#N/A</v>
      </c>
      <c r="AY191" s="30" t="e">
        <v>#N/A</v>
      </c>
      <c r="AZ191" t="e">
        <v>#N/A</v>
      </c>
      <c r="BA191" t="e">
        <v>#N/A</v>
      </c>
    </row>
    <row r="192" spans="1:53" ht="16.5" customHeight="1" x14ac:dyDescent="0.25">
      <c r="A192" s="15">
        <v>39294</v>
      </c>
      <c r="B192">
        <v>-4.2</v>
      </c>
      <c r="C192" t="s">
        <v>65</v>
      </c>
      <c r="D192" t="s">
        <v>65</v>
      </c>
      <c r="E192" t="s">
        <v>65</v>
      </c>
      <c r="F192">
        <v>1.9</v>
      </c>
      <c r="G192">
        <v>1.7</v>
      </c>
      <c r="H192">
        <v>0.2</v>
      </c>
      <c r="I192">
        <v>7.6</v>
      </c>
      <c r="J192" t="s">
        <v>65</v>
      </c>
      <c r="K192">
        <v>-6.1</v>
      </c>
      <c r="L192">
        <v>99.8</v>
      </c>
      <c r="M192" s="28">
        <v>0.5</v>
      </c>
      <c r="N192" s="30" t="s">
        <v>65</v>
      </c>
      <c r="O192" s="29" t="s">
        <v>65</v>
      </c>
      <c r="P192" s="29" t="s">
        <v>65</v>
      </c>
      <c r="Y192" s="21">
        <v>94.674523809523791</v>
      </c>
      <c r="Z192" s="29">
        <v>5.3254761904762091</v>
      </c>
      <c r="AL192" s="15" t="e">
        <v>#N/A</v>
      </c>
      <c r="AM192" t="e">
        <v>#N/A</v>
      </c>
      <c r="AN192" t="e">
        <v>#N/A</v>
      </c>
      <c r="AY192" s="30" t="e">
        <v>#N/A</v>
      </c>
      <c r="AZ192" t="e">
        <v>#N/A</v>
      </c>
      <c r="BA192" t="e">
        <v>#N/A</v>
      </c>
    </row>
    <row r="193" spans="1:53" ht="16.5" customHeight="1" x14ac:dyDescent="0.25">
      <c r="A193" s="15">
        <v>39263</v>
      </c>
      <c r="B193">
        <v>-1.8</v>
      </c>
      <c r="C193" t="s">
        <v>65</v>
      </c>
      <c r="D193" t="s">
        <v>65</v>
      </c>
      <c r="E193" t="s">
        <v>65</v>
      </c>
      <c r="F193">
        <v>1.9</v>
      </c>
      <c r="G193">
        <v>1.8</v>
      </c>
      <c r="H193">
        <v>0</v>
      </c>
      <c r="I193">
        <v>7.6</v>
      </c>
      <c r="J193" t="s">
        <v>65</v>
      </c>
      <c r="K193">
        <v>7.2</v>
      </c>
      <c r="L193">
        <v>100.3</v>
      </c>
      <c r="M193" s="28">
        <v>0.56593406593405859</v>
      </c>
      <c r="N193" s="30" t="s">
        <v>65</v>
      </c>
      <c r="O193" s="29" t="s">
        <v>65</v>
      </c>
      <c r="P193" s="29" t="s">
        <v>65</v>
      </c>
      <c r="Y193" s="21">
        <v>94.649285714285753</v>
      </c>
      <c r="Z193" s="29">
        <v>5.3507142857142469</v>
      </c>
      <c r="AL193" s="15" t="e">
        <v>#N/A</v>
      </c>
      <c r="AM193" t="e">
        <v>#N/A</v>
      </c>
      <c r="AN193" t="e">
        <v>#N/A</v>
      </c>
      <c r="AY193" s="30" t="e">
        <v>#N/A</v>
      </c>
      <c r="AZ193" t="e">
        <v>#N/A</v>
      </c>
      <c r="BA193" t="e">
        <v>#N/A</v>
      </c>
    </row>
    <row r="194" spans="1:53" ht="16.5" customHeight="1" x14ac:dyDescent="0.25">
      <c r="A194" s="15">
        <v>39233</v>
      </c>
      <c r="B194">
        <v>-1.7</v>
      </c>
      <c r="C194" t="s">
        <v>65</v>
      </c>
      <c r="D194" t="s">
        <v>65</v>
      </c>
      <c r="E194" t="s">
        <v>65</v>
      </c>
      <c r="F194">
        <v>1.9</v>
      </c>
      <c r="G194">
        <v>1.9</v>
      </c>
      <c r="H194">
        <v>1.1000000000000001</v>
      </c>
      <c r="I194">
        <v>7.6</v>
      </c>
      <c r="J194" t="s">
        <v>65</v>
      </c>
      <c r="K194">
        <v>19</v>
      </c>
      <c r="L194">
        <v>100.1</v>
      </c>
      <c r="M194" s="28">
        <v>0.63406593406593004</v>
      </c>
      <c r="N194" s="30" t="s">
        <v>65</v>
      </c>
      <c r="O194" s="29" t="s">
        <v>65</v>
      </c>
      <c r="P194" s="29" t="s">
        <v>65</v>
      </c>
      <c r="Y194" s="21">
        <v>94.652386363636367</v>
      </c>
      <c r="Z194" s="29">
        <v>5.3476136363636328</v>
      </c>
      <c r="AL194" s="15" t="e">
        <v>#N/A</v>
      </c>
      <c r="AM194" t="e">
        <v>#N/A</v>
      </c>
      <c r="AN194" t="e">
        <v>#N/A</v>
      </c>
      <c r="AY194" s="30" t="e">
        <v>#N/A</v>
      </c>
      <c r="AZ194" t="e">
        <v>#N/A</v>
      </c>
      <c r="BA194" t="e">
        <v>#N/A</v>
      </c>
    </row>
    <row r="195" spans="1:53" ht="16.5" customHeight="1" x14ac:dyDescent="0.25">
      <c r="A195" s="15">
        <v>39202</v>
      </c>
      <c r="B195">
        <v>-1.2</v>
      </c>
      <c r="C195" t="s">
        <v>65</v>
      </c>
      <c r="D195" t="s">
        <v>65</v>
      </c>
      <c r="E195" t="s">
        <v>65</v>
      </c>
      <c r="F195">
        <v>1.9</v>
      </c>
      <c r="G195">
        <v>1.9</v>
      </c>
      <c r="H195">
        <v>-1.4</v>
      </c>
      <c r="I195">
        <v>7.6</v>
      </c>
      <c r="J195" t="s">
        <v>65</v>
      </c>
      <c r="K195">
        <v>22.3</v>
      </c>
      <c r="L195">
        <v>101.2</v>
      </c>
      <c r="M195" s="28">
        <v>0.7</v>
      </c>
      <c r="N195" s="30" t="s">
        <v>65</v>
      </c>
      <c r="O195" s="29" t="s">
        <v>65</v>
      </c>
      <c r="P195" s="29" t="s">
        <v>65</v>
      </c>
      <c r="Y195" s="21">
        <v>94.681190476190494</v>
      </c>
      <c r="Z195" s="29">
        <v>5.3188095238095059</v>
      </c>
      <c r="AL195" s="15" t="e">
        <v>#N/A</v>
      </c>
      <c r="AM195" t="e">
        <v>#N/A</v>
      </c>
      <c r="AN195" t="e">
        <v>#N/A</v>
      </c>
      <c r="AY195" s="30" t="e">
        <v>#N/A</v>
      </c>
      <c r="AZ195" t="e">
        <v>#N/A</v>
      </c>
      <c r="BA195" t="e">
        <v>#N/A</v>
      </c>
    </row>
    <row r="196" spans="1:53" ht="16.5" customHeight="1" x14ac:dyDescent="0.25">
      <c r="A196" s="15">
        <v>39172</v>
      </c>
      <c r="B196">
        <v>-4.5</v>
      </c>
      <c r="C196" t="s">
        <v>65</v>
      </c>
      <c r="D196" t="s">
        <v>65</v>
      </c>
      <c r="E196" t="s">
        <v>65</v>
      </c>
      <c r="F196">
        <v>1.9</v>
      </c>
      <c r="G196">
        <v>1.9</v>
      </c>
      <c r="H196">
        <v>-0.1</v>
      </c>
      <c r="I196">
        <v>7.7</v>
      </c>
      <c r="J196" t="s">
        <v>65</v>
      </c>
      <c r="K196">
        <v>10.7</v>
      </c>
      <c r="L196">
        <v>101.1</v>
      </c>
      <c r="M196" s="28">
        <v>0.73444444444444912</v>
      </c>
      <c r="N196" s="30" t="s">
        <v>65</v>
      </c>
      <c r="O196" s="29" t="s">
        <v>65</v>
      </c>
      <c r="P196" s="29" t="s">
        <v>65</v>
      </c>
      <c r="Y196" s="21">
        <v>94.692954545454555</v>
      </c>
      <c r="Z196" s="29">
        <v>5.3070454545454453</v>
      </c>
      <c r="AL196" s="15" t="e">
        <v>#N/A</v>
      </c>
      <c r="AM196" t="e">
        <v>#N/A</v>
      </c>
      <c r="AN196" t="e">
        <v>#N/A</v>
      </c>
      <c r="AY196" s="30" t="e">
        <v>#N/A</v>
      </c>
      <c r="AZ196" t="e">
        <v>#N/A</v>
      </c>
      <c r="BA196" t="e">
        <v>#N/A</v>
      </c>
    </row>
    <row r="197" spans="1:53" ht="16.5" customHeight="1" x14ac:dyDescent="0.25">
      <c r="A197" s="15">
        <v>39141</v>
      </c>
      <c r="B197">
        <v>-5.3</v>
      </c>
      <c r="C197" t="s">
        <v>65</v>
      </c>
      <c r="D197" t="s">
        <v>65</v>
      </c>
      <c r="E197" t="s">
        <v>65</v>
      </c>
      <c r="F197">
        <v>1.9</v>
      </c>
      <c r="G197">
        <v>1.9</v>
      </c>
      <c r="H197">
        <v>1.1000000000000001</v>
      </c>
      <c r="I197">
        <v>7.8</v>
      </c>
      <c r="J197" t="s">
        <v>65</v>
      </c>
      <c r="K197">
        <v>5.0999999999999996</v>
      </c>
      <c r="L197">
        <v>100.7</v>
      </c>
      <c r="M197" s="28">
        <v>0.76555555555555799</v>
      </c>
      <c r="N197" s="30" t="s">
        <v>65</v>
      </c>
      <c r="O197" s="29" t="s">
        <v>65</v>
      </c>
      <c r="P197" s="29" t="s">
        <v>65</v>
      </c>
      <c r="Y197" s="21">
        <v>94.638947368421071</v>
      </c>
      <c r="Z197" s="29">
        <v>5.3610526315789286</v>
      </c>
      <c r="AL197" s="15" t="e">
        <v>#N/A</v>
      </c>
      <c r="AM197" t="e">
        <v>#N/A</v>
      </c>
      <c r="AN197" t="e">
        <v>#N/A</v>
      </c>
      <c r="AY197" s="30" t="e">
        <v>#N/A</v>
      </c>
      <c r="AZ197" t="e">
        <v>#N/A</v>
      </c>
      <c r="BA197" t="e">
        <v>#N/A</v>
      </c>
    </row>
    <row r="198" spans="1:53" ht="16.5" customHeight="1" x14ac:dyDescent="0.25">
      <c r="A198" s="15">
        <v>39113</v>
      </c>
      <c r="B198">
        <v>-5.4</v>
      </c>
      <c r="C198" t="s">
        <v>65</v>
      </c>
      <c r="D198" t="s">
        <v>65</v>
      </c>
      <c r="E198" t="s">
        <v>65</v>
      </c>
      <c r="F198">
        <v>1.9</v>
      </c>
      <c r="G198">
        <v>1.8</v>
      </c>
      <c r="H198">
        <v>0.8</v>
      </c>
      <c r="I198">
        <v>7.9</v>
      </c>
      <c r="J198" t="s">
        <v>65</v>
      </c>
      <c r="K198">
        <v>6.8</v>
      </c>
      <c r="L198">
        <v>100</v>
      </c>
      <c r="M198" s="28">
        <v>0.8</v>
      </c>
      <c r="N198" s="30" t="s">
        <v>65</v>
      </c>
      <c r="O198" s="29" t="s">
        <v>65</v>
      </c>
      <c r="P198" s="29" t="s">
        <v>65</v>
      </c>
      <c r="Y198" s="21">
        <v>94.651190476190479</v>
      </c>
      <c r="Z198" s="29">
        <v>5.3488095238095212</v>
      </c>
      <c r="AL198" s="15" t="e">
        <v>#N/A</v>
      </c>
      <c r="AM198" t="e">
        <v>#N/A</v>
      </c>
      <c r="AN198" t="e">
        <v>#N/A</v>
      </c>
      <c r="AY198" s="30" t="e">
        <v>#N/A</v>
      </c>
      <c r="AZ198" t="e">
        <v>#N/A</v>
      </c>
      <c r="BA198" t="e">
        <v>#N/A</v>
      </c>
    </row>
    <row r="199" spans="1:53" ht="16.5" customHeight="1" x14ac:dyDescent="0.25">
      <c r="A199" s="15">
        <v>39082</v>
      </c>
      <c r="B199">
        <v>-6.2</v>
      </c>
      <c r="C199" t="s">
        <v>65</v>
      </c>
      <c r="D199" t="s">
        <v>65</v>
      </c>
      <c r="E199" t="s">
        <v>65</v>
      </c>
      <c r="F199">
        <v>1.7</v>
      </c>
      <c r="G199">
        <v>1.8</v>
      </c>
      <c r="H199">
        <v>-1.7</v>
      </c>
      <c r="I199">
        <v>8</v>
      </c>
      <c r="J199" t="s">
        <v>65</v>
      </c>
      <c r="K199">
        <v>-1.8</v>
      </c>
      <c r="L199">
        <v>101.4</v>
      </c>
      <c r="M199" s="28">
        <v>0.69891304347827088</v>
      </c>
      <c r="N199" s="30" t="s">
        <v>65</v>
      </c>
      <c r="O199" s="29" t="s">
        <v>65</v>
      </c>
      <c r="P199" s="29" t="s">
        <v>65</v>
      </c>
      <c r="Y199" s="21">
        <v>94.66362500000001</v>
      </c>
      <c r="Z199" s="29">
        <v>5.3363749999999897</v>
      </c>
      <c r="AL199" s="15" t="e">
        <v>#N/A</v>
      </c>
      <c r="AM199" t="e">
        <v>#N/A</v>
      </c>
      <c r="AN199" t="e">
        <v>#N/A</v>
      </c>
      <c r="AY199" s="30" t="e">
        <v>#N/A</v>
      </c>
      <c r="AZ199" t="e">
        <v>#N/A</v>
      </c>
      <c r="BA199" t="e">
        <v>#N/A</v>
      </c>
    </row>
    <row r="200" spans="1:53" ht="16.5" customHeight="1" x14ac:dyDescent="0.25">
      <c r="A200" s="15">
        <v>39051</v>
      </c>
      <c r="B200">
        <v>-6.8</v>
      </c>
      <c r="C200" t="s">
        <v>65</v>
      </c>
      <c r="D200" t="s">
        <v>65</v>
      </c>
      <c r="E200" t="s">
        <v>65</v>
      </c>
      <c r="F200">
        <v>1.5</v>
      </c>
      <c r="G200">
        <v>1.9</v>
      </c>
      <c r="H200">
        <v>1.1000000000000001</v>
      </c>
      <c r="I200">
        <v>8</v>
      </c>
      <c r="J200" t="s">
        <v>65</v>
      </c>
      <c r="K200">
        <v>-3</v>
      </c>
      <c r="L200">
        <v>101.8</v>
      </c>
      <c r="M200" s="28">
        <v>0.60108695652174049</v>
      </c>
      <c r="N200" s="30" t="s">
        <v>65</v>
      </c>
      <c r="O200" s="29" t="s">
        <v>65</v>
      </c>
      <c r="P200" s="29" t="s">
        <v>65</v>
      </c>
      <c r="Y200" s="21">
        <v>94.627142857142871</v>
      </c>
      <c r="Z200" s="29">
        <v>5.3728571428571286</v>
      </c>
      <c r="AL200" s="15" t="e">
        <v>#N/A</v>
      </c>
      <c r="AM200" t="e">
        <v>#N/A</v>
      </c>
      <c r="AN200" t="e">
        <v>#N/A</v>
      </c>
      <c r="AY200" s="30" t="e">
        <v>#N/A</v>
      </c>
      <c r="AZ200" t="e">
        <v>#N/A</v>
      </c>
      <c r="BA200" t="e">
        <v>#N/A</v>
      </c>
    </row>
    <row r="201" spans="1:53" ht="16.5" customHeight="1" x14ac:dyDescent="0.25">
      <c r="A201" s="15">
        <v>39021</v>
      </c>
      <c r="B201">
        <v>-7.9</v>
      </c>
      <c r="C201" t="s">
        <v>65</v>
      </c>
      <c r="D201" t="s">
        <v>65</v>
      </c>
      <c r="E201" t="s">
        <v>65</v>
      </c>
      <c r="F201">
        <v>1.5</v>
      </c>
      <c r="G201">
        <v>1.8</v>
      </c>
      <c r="H201">
        <v>0.6</v>
      </c>
      <c r="I201">
        <v>8.1</v>
      </c>
      <c r="J201" t="s">
        <v>65</v>
      </c>
      <c r="K201">
        <v>-11</v>
      </c>
      <c r="L201">
        <v>100.8</v>
      </c>
      <c r="M201" s="28">
        <v>0.5</v>
      </c>
      <c r="N201" s="30" t="s">
        <v>65</v>
      </c>
      <c r="O201" s="29" t="s">
        <v>65</v>
      </c>
      <c r="P201" s="29" t="s">
        <v>65</v>
      </c>
      <c r="Y201" s="21">
        <v>94.625909090909076</v>
      </c>
      <c r="Z201" s="29">
        <v>5.3740909090909241</v>
      </c>
      <c r="AL201" s="15" t="e">
        <v>#N/A</v>
      </c>
      <c r="AM201" t="e">
        <v>#N/A</v>
      </c>
      <c r="AN201" t="e">
        <v>#N/A</v>
      </c>
      <c r="AY201" s="30" t="e">
        <v>#N/A</v>
      </c>
      <c r="AZ201" t="e">
        <v>#N/A</v>
      </c>
      <c r="BA201" t="e">
        <v>#N/A</v>
      </c>
    </row>
    <row r="202" spans="1:53" ht="16.5" customHeight="1" x14ac:dyDescent="0.25">
      <c r="A202" s="15">
        <v>38990</v>
      </c>
      <c r="B202">
        <v>-8.4</v>
      </c>
      <c r="C202" t="s">
        <v>65</v>
      </c>
      <c r="D202" t="s">
        <v>65</v>
      </c>
      <c r="E202" t="s">
        <v>65</v>
      </c>
      <c r="F202">
        <v>1.5</v>
      </c>
      <c r="G202">
        <v>1.6</v>
      </c>
      <c r="H202">
        <v>0.5</v>
      </c>
      <c r="I202">
        <v>8.1999999999999993</v>
      </c>
      <c r="J202" t="s">
        <v>65</v>
      </c>
      <c r="K202">
        <v>-12.5</v>
      </c>
      <c r="L202">
        <v>99.4</v>
      </c>
      <c r="M202" s="28">
        <v>0.69565217391306078</v>
      </c>
      <c r="N202" s="30" t="s">
        <v>65</v>
      </c>
      <c r="O202" s="29" t="s">
        <v>65</v>
      </c>
      <c r="P202" s="29" t="s">
        <v>65</v>
      </c>
      <c r="Y202" s="21">
        <v>94.632374999999996</v>
      </c>
      <c r="Z202" s="29">
        <v>5.3676250000000039</v>
      </c>
      <c r="AL202" s="15" t="e">
        <v>#N/A</v>
      </c>
      <c r="AM202" t="e">
        <v>#N/A</v>
      </c>
      <c r="AN202" t="e">
        <v>#N/A</v>
      </c>
      <c r="AY202" s="30" t="e">
        <v>#N/A</v>
      </c>
      <c r="AZ202" t="e">
        <v>#N/A</v>
      </c>
      <c r="BA202" t="e">
        <v>#N/A</v>
      </c>
    </row>
    <row r="203" spans="1:53" ht="16.5" customHeight="1" x14ac:dyDescent="0.25">
      <c r="A203" s="15">
        <v>38960</v>
      </c>
      <c r="B203">
        <v>-8.1</v>
      </c>
      <c r="C203" t="s">
        <v>65</v>
      </c>
      <c r="D203" t="s">
        <v>65</v>
      </c>
      <c r="E203" t="s">
        <v>65</v>
      </c>
      <c r="F203">
        <v>1.5</v>
      </c>
      <c r="G203">
        <v>1.8</v>
      </c>
      <c r="H203">
        <v>-0.2</v>
      </c>
      <c r="I203">
        <v>8.3000000000000007</v>
      </c>
      <c r="J203" t="s">
        <v>65</v>
      </c>
      <c r="K203">
        <v>-10.199999999999999</v>
      </c>
      <c r="L203">
        <v>99</v>
      </c>
      <c r="M203" s="28">
        <v>0.89782608695654176</v>
      </c>
      <c r="N203" s="30" t="s">
        <v>65</v>
      </c>
      <c r="O203" s="29" t="s">
        <v>65</v>
      </c>
      <c r="P203" s="29" t="s">
        <v>65</v>
      </c>
      <c r="Y203" s="21">
        <v>94.560652173913041</v>
      </c>
      <c r="Z203" s="29">
        <v>5.4393478260869585</v>
      </c>
      <c r="AL203" s="15" t="e">
        <v>#N/A</v>
      </c>
      <c r="AM203" t="e">
        <v>#N/A</v>
      </c>
      <c r="AN203" t="e">
        <v>#N/A</v>
      </c>
      <c r="AY203" s="30" t="e">
        <v>#N/A</v>
      </c>
      <c r="AZ203" t="e">
        <v>#N/A</v>
      </c>
      <c r="BA203" t="e">
        <v>#N/A</v>
      </c>
    </row>
    <row r="204" spans="1:53" ht="16.5" customHeight="1" x14ac:dyDescent="0.25">
      <c r="A204" s="15">
        <v>38929</v>
      </c>
      <c r="B204">
        <v>-8.6999999999999993</v>
      </c>
      <c r="C204" t="s">
        <v>65</v>
      </c>
      <c r="D204" t="s">
        <v>65</v>
      </c>
      <c r="E204" t="s">
        <v>65</v>
      </c>
      <c r="F204">
        <v>1.4</v>
      </c>
      <c r="G204">
        <v>2.2999999999999998</v>
      </c>
      <c r="H204">
        <v>0.2</v>
      </c>
      <c r="I204">
        <v>8.4</v>
      </c>
      <c r="J204" t="s">
        <v>65</v>
      </c>
      <c r="K204">
        <v>1.3</v>
      </c>
      <c r="L204">
        <v>98.7</v>
      </c>
      <c r="M204" s="28">
        <v>1.1000000000000001</v>
      </c>
      <c r="N204" s="30" t="s">
        <v>65</v>
      </c>
      <c r="O204" s="29" t="s">
        <v>65</v>
      </c>
      <c r="P204" s="29" t="s">
        <v>65</v>
      </c>
      <c r="Y204" s="21">
        <v>94.435249999999982</v>
      </c>
      <c r="Z204" s="29">
        <v>5.5647500000000178</v>
      </c>
      <c r="AL204" s="15" t="e">
        <v>#N/A</v>
      </c>
      <c r="AM204" t="e">
        <v>#N/A</v>
      </c>
      <c r="AN204" t="e">
        <v>#N/A</v>
      </c>
      <c r="AY204" s="30" t="e">
        <v>#N/A</v>
      </c>
      <c r="AZ204" t="e">
        <v>#N/A</v>
      </c>
      <c r="BA204" t="e">
        <v>#N/A</v>
      </c>
    </row>
    <row r="205" spans="1:53" ht="16.5" customHeight="1" x14ac:dyDescent="0.25">
      <c r="A205" s="15">
        <v>38898</v>
      </c>
      <c r="B205">
        <v>-8.1</v>
      </c>
      <c r="C205" t="s">
        <v>65</v>
      </c>
      <c r="D205" t="s">
        <v>65</v>
      </c>
      <c r="E205" t="s">
        <v>65</v>
      </c>
      <c r="F205">
        <v>1.4</v>
      </c>
      <c r="G205">
        <v>2.4</v>
      </c>
      <c r="H205">
        <v>-0.2</v>
      </c>
      <c r="I205">
        <v>8.4</v>
      </c>
      <c r="J205" t="s">
        <v>65</v>
      </c>
      <c r="K205">
        <v>18.100000000000001</v>
      </c>
      <c r="L205">
        <v>98.9</v>
      </c>
      <c r="M205" s="28">
        <v>1.0010989010988993</v>
      </c>
      <c r="N205" s="30" t="s">
        <v>65</v>
      </c>
      <c r="O205" s="29" t="s">
        <v>65</v>
      </c>
      <c r="P205" s="29" t="s">
        <v>65</v>
      </c>
      <c r="Y205" s="21">
        <v>94.529772727272743</v>
      </c>
      <c r="Z205" s="29">
        <v>5.4702272727272572</v>
      </c>
      <c r="AL205" s="15" t="e">
        <v>#N/A</v>
      </c>
      <c r="AM205" t="e">
        <v>#N/A</v>
      </c>
      <c r="AN205" t="e">
        <v>#N/A</v>
      </c>
      <c r="AY205" s="30" t="e">
        <v>#N/A</v>
      </c>
      <c r="AZ205" t="e">
        <v>#N/A</v>
      </c>
      <c r="BA205" t="e">
        <v>#N/A</v>
      </c>
    </row>
    <row r="206" spans="1:53" ht="16.5" customHeight="1" x14ac:dyDescent="0.25">
      <c r="A206" s="15">
        <v>38868</v>
      </c>
      <c r="B206">
        <v>-8.9</v>
      </c>
      <c r="C206" t="s">
        <v>65</v>
      </c>
      <c r="D206" t="s">
        <v>65</v>
      </c>
      <c r="E206" t="s">
        <v>65</v>
      </c>
      <c r="F206">
        <v>1.4</v>
      </c>
      <c r="G206">
        <v>2.5</v>
      </c>
      <c r="H206">
        <v>0.3</v>
      </c>
      <c r="I206">
        <v>8.5</v>
      </c>
      <c r="J206" t="s">
        <v>65</v>
      </c>
      <c r="K206">
        <v>37.299999999999997</v>
      </c>
      <c r="L206">
        <v>99.2</v>
      </c>
      <c r="M206" s="28">
        <v>0.89890109890110637</v>
      </c>
      <c r="N206" s="30" t="s">
        <v>65</v>
      </c>
      <c r="O206" s="29" t="s">
        <v>65</v>
      </c>
      <c r="P206" s="29" t="s">
        <v>65</v>
      </c>
      <c r="Y206" s="21">
        <v>94.738522727272724</v>
      </c>
      <c r="Z206" s="29">
        <v>5.2614772727272765</v>
      </c>
      <c r="AL206" s="15" t="e">
        <v>#N/A</v>
      </c>
      <c r="AM206" t="e">
        <v>#N/A</v>
      </c>
      <c r="AN206" t="e">
        <v>#N/A</v>
      </c>
      <c r="AY206" s="30" t="e">
        <v>#N/A</v>
      </c>
      <c r="AZ206" t="e">
        <v>#N/A</v>
      </c>
      <c r="BA206" t="e">
        <v>#N/A</v>
      </c>
    </row>
    <row r="207" spans="1:53" ht="16.5" customHeight="1" x14ac:dyDescent="0.25">
      <c r="A207" s="15">
        <v>38837</v>
      </c>
      <c r="B207">
        <v>-8.6999999999999993</v>
      </c>
      <c r="C207" t="s">
        <v>65</v>
      </c>
      <c r="D207" t="s">
        <v>65</v>
      </c>
      <c r="E207" t="s">
        <v>65</v>
      </c>
      <c r="F207">
        <v>1.3</v>
      </c>
      <c r="G207">
        <v>2.5</v>
      </c>
      <c r="H207">
        <v>0.3</v>
      </c>
      <c r="I207">
        <v>8.6</v>
      </c>
      <c r="J207" t="s">
        <v>65</v>
      </c>
      <c r="K207">
        <v>47.7</v>
      </c>
      <c r="L207">
        <v>98.9</v>
      </c>
      <c r="M207" s="28">
        <v>0.8</v>
      </c>
      <c r="N207" s="30" t="s">
        <v>65</v>
      </c>
      <c r="O207" s="29" t="s">
        <v>65</v>
      </c>
      <c r="P207" s="29" t="s">
        <v>65</v>
      </c>
      <c r="Y207" s="21">
        <v>94.7628947368421</v>
      </c>
      <c r="Z207" s="29">
        <v>5.2371052631579005</v>
      </c>
      <c r="AL207" s="15" t="e">
        <v>#N/A</v>
      </c>
      <c r="AM207" t="e">
        <v>#N/A</v>
      </c>
      <c r="AN207" t="e">
        <v>#N/A</v>
      </c>
      <c r="AY207" s="30" t="e">
        <v>#N/A</v>
      </c>
      <c r="AZ207" t="e">
        <v>#N/A</v>
      </c>
      <c r="BA207" t="e">
        <v>#N/A</v>
      </c>
    </row>
    <row r="208" spans="1:53" ht="16.5" customHeight="1" x14ac:dyDescent="0.25">
      <c r="A208" s="15">
        <v>38807</v>
      </c>
      <c r="B208">
        <v>-10.5</v>
      </c>
      <c r="C208" t="s">
        <v>65</v>
      </c>
      <c r="D208" t="s">
        <v>65</v>
      </c>
      <c r="E208" t="s">
        <v>65</v>
      </c>
      <c r="F208">
        <v>1.5</v>
      </c>
      <c r="G208">
        <v>2.4</v>
      </c>
      <c r="H208">
        <v>0.5</v>
      </c>
      <c r="I208">
        <v>8.6999999999999993</v>
      </c>
      <c r="J208" t="s">
        <v>65</v>
      </c>
      <c r="K208">
        <v>58.7</v>
      </c>
      <c r="L208">
        <v>97.9</v>
      </c>
      <c r="M208" s="28">
        <v>0.69666666666668675</v>
      </c>
      <c r="N208" s="30" t="s">
        <v>65</v>
      </c>
      <c r="O208" s="29" t="s">
        <v>65</v>
      </c>
      <c r="P208" s="29" t="s">
        <v>65</v>
      </c>
      <c r="Y208" s="21">
        <v>94.965000000000003</v>
      </c>
      <c r="Z208" s="29">
        <v>5.0349999999999966</v>
      </c>
      <c r="AL208" s="15" t="e">
        <v>#N/A</v>
      </c>
      <c r="AM208" t="e">
        <v>#N/A</v>
      </c>
      <c r="AN208" t="e">
        <v>#N/A</v>
      </c>
      <c r="AY208" s="30" t="e">
        <v>#N/A</v>
      </c>
      <c r="AZ208" t="e">
        <v>#N/A</v>
      </c>
      <c r="BA208" t="e">
        <v>#N/A</v>
      </c>
    </row>
    <row r="209" spans="1:53" ht="16.5" customHeight="1" x14ac:dyDescent="0.25">
      <c r="A209" s="15">
        <v>38776</v>
      </c>
      <c r="B209">
        <v>-11.5</v>
      </c>
      <c r="C209" t="s">
        <v>65</v>
      </c>
      <c r="D209" t="s">
        <v>65</v>
      </c>
      <c r="E209" t="s">
        <v>65</v>
      </c>
      <c r="F209">
        <v>1.3</v>
      </c>
      <c r="G209">
        <v>2.2000000000000002</v>
      </c>
      <c r="H209">
        <v>-0.1</v>
      </c>
      <c r="I209">
        <v>8.8000000000000007</v>
      </c>
      <c r="J209" t="s">
        <v>65</v>
      </c>
      <c r="K209">
        <v>61.1</v>
      </c>
      <c r="L209">
        <v>98.1</v>
      </c>
      <c r="M209" s="28">
        <v>0.60333333333335304</v>
      </c>
      <c r="N209" s="30" t="s">
        <v>65</v>
      </c>
      <c r="O209" s="29" t="s">
        <v>65</v>
      </c>
      <c r="P209" s="29" t="s">
        <v>65</v>
      </c>
      <c r="Y209" s="21">
        <v>95.121624999999995</v>
      </c>
      <c r="Z209" s="29">
        <v>4.8783750000000055</v>
      </c>
      <c r="AL209" s="15" t="e">
        <v>#N/A</v>
      </c>
      <c r="AM209" t="e">
        <v>#N/A</v>
      </c>
      <c r="AN209" t="e">
        <v>#N/A</v>
      </c>
      <c r="AY209" s="30" t="e">
        <v>#N/A</v>
      </c>
      <c r="AZ209" t="e">
        <v>#N/A</v>
      </c>
      <c r="BA209" t="e">
        <v>#N/A</v>
      </c>
    </row>
    <row r="210" spans="1:53" ht="16.5" customHeight="1" x14ac:dyDescent="0.25">
      <c r="A210" s="15">
        <v>38748</v>
      </c>
      <c r="B210">
        <v>-10.9</v>
      </c>
      <c r="C210" t="s">
        <v>65</v>
      </c>
      <c r="D210" t="s">
        <v>65</v>
      </c>
      <c r="E210" t="s">
        <v>65</v>
      </c>
      <c r="F210">
        <v>1.2</v>
      </c>
      <c r="G210">
        <v>2.4</v>
      </c>
      <c r="H210">
        <v>0.4</v>
      </c>
      <c r="I210">
        <v>8.9</v>
      </c>
      <c r="J210" t="s">
        <v>65</v>
      </c>
      <c r="K210">
        <v>66</v>
      </c>
      <c r="L210">
        <v>97.6</v>
      </c>
      <c r="M210" s="28">
        <v>0.5</v>
      </c>
      <c r="N210" s="30" t="s">
        <v>65</v>
      </c>
      <c r="O210" s="29" t="s">
        <v>65</v>
      </c>
      <c r="P210" s="29" t="s">
        <v>65</v>
      </c>
      <c r="Y210" s="21">
        <v>95.242142857142852</v>
      </c>
      <c r="Z210" s="29">
        <v>4.7578571428571479</v>
      </c>
      <c r="AL210" s="15" t="e">
        <v>#N/A</v>
      </c>
      <c r="AM210" t="e">
        <v>#N/A</v>
      </c>
      <c r="AN210" t="e">
        <v>#N/A</v>
      </c>
      <c r="AY210" s="30" t="e">
        <v>#N/A</v>
      </c>
      <c r="AZ210" t="e">
        <v>#N/A</v>
      </c>
      <c r="BA210" t="e">
        <v>#N/A</v>
      </c>
    </row>
    <row r="211" spans="1:53" ht="16.5" customHeight="1" x14ac:dyDescent="0.25">
      <c r="A211" s="15">
        <v>38717</v>
      </c>
      <c r="B211">
        <v>-10.7</v>
      </c>
      <c r="C211" t="s">
        <v>65</v>
      </c>
      <c r="D211" t="s">
        <v>65</v>
      </c>
      <c r="E211" t="s">
        <v>65</v>
      </c>
      <c r="F211">
        <v>1.2</v>
      </c>
      <c r="G211">
        <v>2.4</v>
      </c>
      <c r="H211">
        <v>0</v>
      </c>
      <c r="I211">
        <v>8.9</v>
      </c>
      <c r="J211" t="s">
        <v>65</v>
      </c>
      <c r="K211">
        <v>66.099999999999994</v>
      </c>
      <c r="L211">
        <v>96.5</v>
      </c>
      <c r="M211" s="28">
        <v>0.53369565217391113</v>
      </c>
      <c r="N211" s="30" t="s">
        <v>65</v>
      </c>
      <c r="O211" s="29" t="s">
        <v>65</v>
      </c>
      <c r="P211" s="29" t="s">
        <v>65</v>
      </c>
      <c r="Y211" s="21">
        <v>95.394285714285715</v>
      </c>
      <c r="Z211" s="29">
        <v>4.605714285714285</v>
      </c>
      <c r="AL211" s="15" t="e">
        <v>#N/A</v>
      </c>
      <c r="AM211" t="e">
        <v>#N/A</v>
      </c>
      <c r="AN211" t="e">
        <v>#N/A</v>
      </c>
      <c r="AY211" s="30" t="e">
        <v>#N/A</v>
      </c>
      <c r="AZ211" t="e">
        <v>#N/A</v>
      </c>
      <c r="BA211" t="e">
        <v>#N/A</v>
      </c>
    </row>
    <row r="212" spans="1:53" ht="16.5" customHeight="1" x14ac:dyDescent="0.25">
      <c r="A212" s="15">
        <v>38686</v>
      </c>
      <c r="B212">
        <v>-11.6</v>
      </c>
      <c r="C212" t="s">
        <v>65</v>
      </c>
      <c r="D212" t="s">
        <v>65</v>
      </c>
      <c r="E212" t="s">
        <v>65</v>
      </c>
      <c r="F212">
        <v>1.3</v>
      </c>
      <c r="G212">
        <v>2.2999999999999998</v>
      </c>
      <c r="H212">
        <v>0.1</v>
      </c>
      <c r="I212">
        <v>9</v>
      </c>
      <c r="J212" t="s">
        <v>65</v>
      </c>
      <c r="K212">
        <v>51.2</v>
      </c>
      <c r="L212">
        <v>95</v>
      </c>
      <c r="M212" s="28">
        <v>0.56630434782608319</v>
      </c>
      <c r="N212" s="30" t="s">
        <v>65</v>
      </c>
      <c r="O212" s="29" t="s">
        <v>65</v>
      </c>
      <c r="P212" s="29" t="s">
        <v>65</v>
      </c>
      <c r="Y212" s="21">
        <v>95.502272727272739</v>
      </c>
      <c r="Z212" s="29">
        <v>4.4977272727272606</v>
      </c>
      <c r="AL212" s="15" t="e">
        <v>#N/A</v>
      </c>
      <c r="AM212" t="e">
        <v>#N/A</v>
      </c>
      <c r="AN212" t="e">
        <v>#N/A</v>
      </c>
      <c r="AY212" s="30" t="e">
        <v>#N/A</v>
      </c>
      <c r="AZ212" t="e">
        <v>#N/A</v>
      </c>
      <c r="BA212" t="e">
        <v>#N/A</v>
      </c>
    </row>
    <row r="213" spans="1:53" ht="16.5" customHeight="1" x14ac:dyDescent="0.25">
      <c r="A213" s="15">
        <v>38656</v>
      </c>
      <c r="B213">
        <v>-13.8</v>
      </c>
      <c r="C213" t="s">
        <v>65</v>
      </c>
      <c r="D213" t="s">
        <v>65</v>
      </c>
      <c r="E213" t="s">
        <v>65</v>
      </c>
      <c r="F213">
        <v>1.4</v>
      </c>
      <c r="G213">
        <v>2.2999999999999998</v>
      </c>
      <c r="H213">
        <v>0.3</v>
      </c>
      <c r="I213">
        <v>9.1</v>
      </c>
      <c r="J213" t="s">
        <v>65</v>
      </c>
      <c r="K213">
        <v>40</v>
      </c>
      <c r="L213">
        <v>94.9</v>
      </c>
      <c r="M213" s="28">
        <v>0.6</v>
      </c>
      <c r="N213" s="30" t="s">
        <v>65</v>
      </c>
      <c r="O213" s="29" t="s">
        <v>65</v>
      </c>
      <c r="P213" s="29" t="s">
        <v>65</v>
      </c>
      <c r="Y213" s="21">
        <v>95.575952380952387</v>
      </c>
      <c r="Z213" s="29">
        <v>4.424047619047613</v>
      </c>
      <c r="AL213" s="15" t="e">
        <v>#N/A</v>
      </c>
      <c r="AM213" t="e">
        <v>#N/A</v>
      </c>
      <c r="AN213" t="e">
        <v>#N/A</v>
      </c>
      <c r="AY213" s="30" t="e">
        <v>#N/A</v>
      </c>
      <c r="AZ213" t="e">
        <v>#N/A</v>
      </c>
      <c r="BA213" t="e">
        <v>#N/A</v>
      </c>
    </row>
    <row r="214" spans="1:53" ht="16.5" customHeight="1" x14ac:dyDescent="0.25">
      <c r="A214" s="15">
        <v>38625</v>
      </c>
      <c r="B214">
        <v>-13.6</v>
      </c>
      <c r="C214" t="s">
        <v>65</v>
      </c>
      <c r="D214" t="s">
        <v>65</v>
      </c>
      <c r="E214" t="s">
        <v>65</v>
      </c>
      <c r="F214">
        <v>1.4</v>
      </c>
      <c r="G214">
        <v>2.5</v>
      </c>
      <c r="H214">
        <v>0.2</v>
      </c>
      <c r="I214">
        <v>9.1</v>
      </c>
      <c r="J214" t="s">
        <v>65</v>
      </c>
      <c r="K214">
        <v>34.700000000000003</v>
      </c>
      <c r="L214">
        <v>94.4</v>
      </c>
      <c r="M214" s="28">
        <v>0.63260869565217348</v>
      </c>
      <c r="N214" s="30" t="s">
        <v>65</v>
      </c>
      <c r="O214" s="29" t="s">
        <v>65</v>
      </c>
      <c r="P214" s="29" t="s">
        <v>65</v>
      </c>
      <c r="Y214" s="21">
        <v>95.964318181818172</v>
      </c>
      <c r="Z214" s="29">
        <v>4.0356818181818284</v>
      </c>
      <c r="AL214" s="15" t="e">
        <v>#N/A</v>
      </c>
      <c r="AM214" t="e">
        <v>#N/A</v>
      </c>
      <c r="AN214" t="e">
        <v>#N/A</v>
      </c>
      <c r="AY214" s="30" t="e">
        <v>#N/A</v>
      </c>
      <c r="AZ214" t="e">
        <v>#N/A</v>
      </c>
      <c r="BA214" t="e">
        <v>#N/A</v>
      </c>
    </row>
    <row r="215" spans="1:53" ht="16.5" customHeight="1" x14ac:dyDescent="0.25">
      <c r="A215" s="15">
        <v>38595</v>
      </c>
      <c r="B215">
        <v>-14.3</v>
      </c>
      <c r="C215" t="s">
        <v>65</v>
      </c>
      <c r="D215" t="s">
        <v>65</v>
      </c>
      <c r="E215" t="s">
        <v>65</v>
      </c>
      <c r="F215">
        <v>1.3</v>
      </c>
      <c r="G215">
        <v>2.6</v>
      </c>
      <c r="H215">
        <v>0.2</v>
      </c>
      <c r="I215">
        <v>9.1</v>
      </c>
      <c r="J215" t="s">
        <v>65</v>
      </c>
      <c r="K215">
        <v>31.8</v>
      </c>
      <c r="L215">
        <v>92.8</v>
      </c>
      <c r="M215" s="28">
        <v>0.66630434782609171</v>
      </c>
      <c r="N215" s="30" t="s">
        <v>65</v>
      </c>
      <c r="O215" s="29" t="s">
        <v>65</v>
      </c>
      <c r="P215" s="29" t="s">
        <v>65</v>
      </c>
      <c r="Y215" s="21">
        <v>96.015108695652174</v>
      </c>
      <c r="Z215" s="29">
        <v>3.9848913043478262</v>
      </c>
      <c r="AL215" s="15" t="e">
        <v>#N/A</v>
      </c>
      <c r="AM215" t="e">
        <v>#N/A</v>
      </c>
      <c r="AN215" t="e">
        <v>#N/A</v>
      </c>
      <c r="AY215" s="30" t="e">
        <v>#N/A</v>
      </c>
      <c r="AZ215" t="e">
        <v>#N/A</v>
      </c>
      <c r="BA215" t="e">
        <v>#N/A</v>
      </c>
    </row>
    <row r="216" spans="1:53" ht="16.5" customHeight="1" x14ac:dyDescent="0.25">
      <c r="A216" s="15">
        <v>38564</v>
      </c>
      <c r="B216">
        <v>-14.6</v>
      </c>
      <c r="C216" t="s">
        <v>65</v>
      </c>
      <c r="D216" t="s">
        <v>65</v>
      </c>
      <c r="E216" t="s">
        <v>65</v>
      </c>
      <c r="F216">
        <v>1.3</v>
      </c>
      <c r="G216">
        <v>2.2000000000000002</v>
      </c>
      <c r="H216">
        <v>0.4</v>
      </c>
      <c r="I216">
        <v>9.1</v>
      </c>
      <c r="J216" t="s">
        <v>65</v>
      </c>
      <c r="K216">
        <v>41.6</v>
      </c>
      <c r="L216">
        <v>92.1</v>
      </c>
      <c r="M216" s="28">
        <v>0.7</v>
      </c>
      <c r="N216" s="30" t="s">
        <v>65</v>
      </c>
      <c r="O216" s="29" t="s">
        <v>65</v>
      </c>
      <c r="P216" s="29" t="s">
        <v>65</v>
      </c>
      <c r="Y216" s="21">
        <v>96.064249999999987</v>
      </c>
      <c r="Z216" s="29">
        <v>3.935750000000013</v>
      </c>
      <c r="AL216" s="15" t="e">
        <v>#N/A</v>
      </c>
      <c r="AM216" t="e">
        <v>#N/A</v>
      </c>
      <c r="AN216" t="e">
        <v>#N/A</v>
      </c>
      <c r="AY216" s="30" t="e">
        <v>#N/A</v>
      </c>
      <c r="AZ216" t="e">
        <v>#N/A</v>
      </c>
      <c r="BA216" t="e">
        <v>#N/A</v>
      </c>
    </row>
    <row r="217" spans="1:53" ht="16.5" customHeight="1" x14ac:dyDescent="0.25">
      <c r="A217" s="15">
        <v>38533</v>
      </c>
      <c r="B217">
        <v>-15</v>
      </c>
      <c r="C217" t="s">
        <v>65</v>
      </c>
      <c r="D217" t="s">
        <v>65</v>
      </c>
      <c r="E217" t="s">
        <v>65</v>
      </c>
      <c r="F217">
        <v>1.3</v>
      </c>
      <c r="G217">
        <v>2.1</v>
      </c>
      <c r="H217">
        <v>-0.2</v>
      </c>
      <c r="I217">
        <v>9.1999999999999993</v>
      </c>
      <c r="J217" t="s">
        <v>65</v>
      </c>
      <c r="K217">
        <v>29</v>
      </c>
      <c r="L217">
        <v>91.2</v>
      </c>
      <c r="M217" s="28">
        <v>0.56813186813187144</v>
      </c>
      <c r="N217" s="30" t="s">
        <v>65</v>
      </c>
      <c r="O217" s="29" t="s">
        <v>65</v>
      </c>
      <c r="P217" s="29" t="s">
        <v>65</v>
      </c>
      <c r="Y217" s="21">
        <v>96.358977272727273</v>
      </c>
      <c r="Z217" s="29">
        <v>3.6410227272727269</v>
      </c>
      <c r="AL217" s="15" t="e">
        <v>#N/A</v>
      </c>
      <c r="AM217" t="e">
        <v>#N/A</v>
      </c>
      <c r="AN217" t="e">
        <v>#N/A</v>
      </c>
      <c r="AY217" s="30" t="e">
        <v>#N/A</v>
      </c>
      <c r="AZ217" t="e">
        <v>#N/A</v>
      </c>
      <c r="BA217" t="e">
        <v>#N/A</v>
      </c>
    </row>
    <row r="218" spans="1:53" ht="16.5" customHeight="1" x14ac:dyDescent="0.25">
      <c r="A218" s="15">
        <v>38503</v>
      </c>
      <c r="B218">
        <v>-14.5</v>
      </c>
      <c r="C218" t="s">
        <v>65</v>
      </c>
      <c r="D218" t="s">
        <v>65</v>
      </c>
      <c r="E218" t="s">
        <v>65</v>
      </c>
      <c r="F218">
        <v>1.4</v>
      </c>
      <c r="G218">
        <v>2</v>
      </c>
      <c r="H218">
        <v>0.4</v>
      </c>
      <c r="I218">
        <v>9.3000000000000007</v>
      </c>
      <c r="J218" t="s">
        <v>65</v>
      </c>
      <c r="K218">
        <v>16.7</v>
      </c>
      <c r="L218">
        <v>89.6</v>
      </c>
      <c r="M218" s="28">
        <v>0.43186813186812856</v>
      </c>
      <c r="N218" s="30" t="s">
        <v>65</v>
      </c>
      <c r="O218" s="29" t="s">
        <v>65</v>
      </c>
      <c r="P218" s="29" t="s">
        <v>65</v>
      </c>
      <c r="Y218" s="21">
        <v>96.575113636363668</v>
      </c>
      <c r="Z218" s="29">
        <v>3.4248863636363325</v>
      </c>
      <c r="AL218" s="15" t="e">
        <v>#N/A</v>
      </c>
      <c r="AM218" t="e">
        <v>#N/A</v>
      </c>
      <c r="AN218" t="e">
        <v>#N/A</v>
      </c>
      <c r="AY218" s="30" t="e">
        <v>#N/A</v>
      </c>
      <c r="AZ218" t="e">
        <v>#N/A</v>
      </c>
      <c r="BA218" t="e">
        <v>#N/A</v>
      </c>
    </row>
    <row r="219" spans="1:53" ht="16.5" customHeight="1" x14ac:dyDescent="0.25">
      <c r="A219" s="15">
        <v>38472</v>
      </c>
      <c r="B219">
        <v>-14.2</v>
      </c>
      <c r="C219" t="s">
        <v>65</v>
      </c>
      <c r="D219" t="s">
        <v>65</v>
      </c>
      <c r="E219" t="s">
        <v>65</v>
      </c>
      <c r="F219">
        <v>1.6</v>
      </c>
      <c r="G219">
        <v>2</v>
      </c>
      <c r="H219">
        <v>0</v>
      </c>
      <c r="I219">
        <v>9.3000000000000007</v>
      </c>
      <c r="J219" t="s">
        <v>65</v>
      </c>
      <c r="K219">
        <v>14.8</v>
      </c>
      <c r="L219">
        <v>89.3</v>
      </c>
      <c r="M219" s="28">
        <v>0.3</v>
      </c>
      <c r="N219" s="30" t="s">
        <v>65</v>
      </c>
      <c r="O219" s="29" t="s">
        <v>65</v>
      </c>
      <c r="P219" s="29" t="s">
        <v>65</v>
      </c>
      <c r="Y219" s="21">
        <v>96.561428571428578</v>
      </c>
      <c r="Z219" s="29">
        <v>3.4385714285714215</v>
      </c>
      <c r="AL219" s="15" t="e">
        <v>#N/A</v>
      </c>
      <c r="AM219" t="e">
        <v>#N/A</v>
      </c>
      <c r="AN219" t="e">
        <v>#N/A</v>
      </c>
      <c r="AY219" s="30" t="e">
        <v>#N/A</v>
      </c>
      <c r="AZ219" t="e">
        <v>#N/A</v>
      </c>
      <c r="BA219" t="e">
        <v>#N/A</v>
      </c>
    </row>
    <row r="220" spans="1:53" ht="16.5" customHeight="1" x14ac:dyDescent="0.25">
      <c r="A220" s="15">
        <v>38442</v>
      </c>
      <c r="B220">
        <v>-13.2</v>
      </c>
      <c r="C220" t="s">
        <v>65</v>
      </c>
      <c r="D220" t="s">
        <v>65</v>
      </c>
      <c r="E220" t="s">
        <v>65</v>
      </c>
      <c r="F220">
        <v>1.4</v>
      </c>
      <c r="G220">
        <v>2.1</v>
      </c>
      <c r="H220">
        <v>-0.2</v>
      </c>
      <c r="I220">
        <v>9.3000000000000007</v>
      </c>
      <c r="J220" t="s">
        <v>65</v>
      </c>
      <c r="K220">
        <v>24.6</v>
      </c>
      <c r="L220">
        <v>89.9</v>
      </c>
      <c r="M220" s="28">
        <v>0.3</v>
      </c>
      <c r="N220" s="30" t="s">
        <v>65</v>
      </c>
      <c r="O220" s="29" t="s">
        <v>65</v>
      </c>
      <c r="P220" s="29" t="s">
        <v>65</v>
      </c>
      <c r="Y220" s="21">
        <v>96.71193181818181</v>
      </c>
      <c r="Z220" s="29">
        <v>3.2880681818181898</v>
      </c>
      <c r="AL220" s="15" t="e">
        <v>#N/A</v>
      </c>
      <c r="AM220" t="e">
        <v>#N/A</v>
      </c>
      <c r="AN220" t="e">
        <v>#N/A</v>
      </c>
      <c r="AY220" s="30" t="e">
        <v>#N/A</v>
      </c>
      <c r="AZ220" t="e">
        <v>#N/A</v>
      </c>
      <c r="BA220" t="e">
        <v>#N/A</v>
      </c>
    </row>
    <row r="221" spans="1:53" ht="16.5" customHeight="1" x14ac:dyDescent="0.25">
      <c r="A221" s="15">
        <v>38411</v>
      </c>
      <c r="B221">
        <v>-14.4</v>
      </c>
      <c r="C221" t="s">
        <v>65</v>
      </c>
      <c r="D221" t="s">
        <v>65</v>
      </c>
      <c r="E221" t="s">
        <v>65</v>
      </c>
      <c r="F221">
        <v>1.6</v>
      </c>
      <c r="G221">
        <v>2.2000000000000002</v>
      </c>
      <c r="H221">
        <v>0.3</v>
      </c>
      <c r="I221">
        <v>9.1999999999999993</v>
      </c>
      <c r="J221" t="s">
        <v>65</v>
      </c>
      <c r="K221">
        <v>37.299999999999997</v>
      </c>
      <c r="L221">
        <v>90.1</v>
      </c>
      <c r="M221" s="28">
        <v>0.3</v>
      </c>
      <c r="N221" s="30" t="s">
        <v>65</v>
      </c>
      <c r="O221" s="29" t="s">
        <v>65</v>
      </c>
      <c r="P221" s="29" t="s">
        <v>65</v>
      </c>
      <c r="Y221" s="21">
        <v>97.014874999999975</v>
      </c>
      <c r="Z221" s="29">
        <v>2.9851250000000249</v>
      </c>
      <c r="AL221" s="15" t="e">
        <v>#N/A</v>
      </c>
      <c r="AM221" t="e">
        <v>#N/A</v>
      </c>
      <c r="AN221" t="e">
        <v>#N/A</v>
      </c>
      <c r="AY221" s="30" t="e">
        <v>#N/A</v>
      </c>
      <c r="AZ221" t="e">
        <v>#N/A</v>
      </c>
      <c r="BA221" t="e">
        <v>#N/A</v>
      </c>
    </row>
    <row r="222" spans="1:53" ht="16.5" customHeight="1" x14ac:dyDescent="0.25">
      <c r="A222" s="15">
        <v>38383</v>
      </c>
      <c r="B222">
        <v>-14.1</v>
      </c>
      <c r="C222" t="s">
        <v>65</v>
      </c>
      <c r="D222" t="s">
        <v>65</v>
      </c>
      <c r="E222" t="s">
        <v>65</v>
      </c>
      <c r="F222">
        <v>1.4</v>
      </c>
      <c r="G222">
        <v>2.1</v>
      </c>
      <c r="H222">
        <v>-0.2</v>
      </c>
      <c r="I222">
        <v>9.1999999999999993</v>
      </c>
      <c r="J222" t="s">
        <v>65</v>
      </c>
      <c r="K222">
        <v>36</v>
      </c>
      <c r="L222">
        <v>91.9</v>
      </c>
      <c r="M222" s="28">
        <v>0.3</v>
      </c>
      <c r="N222" s="30" t="s">
        <v>65</v>
      </c>
      <c r="O222" s="29" t="s">
        <v>65</v>
      </c>
      <c r="P222" s="29" t="s">
        <v>65</v>
      </c>
      <c r="Y222" s="21">
        <v>97.040714285714301</v>
      </c>
      <c r="Z222" s="29">
        <v>2.9592857142856985</v>
      </c>
      <c r="AL222" s="15" t="e">
        <v>#N/A</v>
      </c>
      <c r="AM222" t="e">
        <v>#N/A</v>
      </c>
      <c r="AN222" t="e">
        <v>#N/A</v>
      </c>
      <c r="AY222" s="30" t="e">
        <v>#N/A</v>
      </c>
      <c r="AZ222" t="e">
        <v>#N/A</v>
      </c>
      <c r="BA222" t="e">
        <v>#N/A</v>
      </c>
    </row>
    <row r="223" spans="1:53" ht="16.5" customHeight="1" x14ac:dyDescent="0.25">
      <c r="A223" s="15">
        <v>38352</v>
      </c>
      <c r="B223">
        <v>-12.8</v>
      </c>
      <c r="C223" t="s">
        <v>65</v>
      </c>
      <c r="D223" t="s">
        <v>65</v>
      </c>
      <c r="E223" t="s">
        <v>65</v>
      </c>
      <c r="F223">
        <v>1.6</v>
      </c>
      <c r="G223">
        <v>1.9</v>
      </c>
      <c r="H223">
        <v>0.5</v>
      </c>
      <c r="I223">
        <v>9.1999999999999993</v>
      </c>
      <c r="J223" t="s">
        <v>65</v>
      </c>
      <c r="K223">
        <v>29.9</v>
      </c>
      <c r="L223">
        <v>92.1</v>
      </c>
      <c r="M223" s="28">
        <v>0.3</v>
      </c>
      <c r="N223" s="30" t="s">
        <v>65</v>
      </c>
      <c r="O223" s="29" t="s">
        <v>65</v>
      </c>
      <c r="P223" s="29" t="s">
        <v>65</v>
      </c>
      <c r="Y223" s="21">
        <v>97.269545454545423</v>
      </c>
      <c r="Z223" s="29">
        <v>2.7304545454545774</v>
      </c>
      <c r="AL223" s="15" t="e">
        <v>#N/A</v>
      </c>
      <c r="AM223" t="e">
        <v>#N/A</v>
      </c>
      <c r="AN223" t="e">
        <v>#N/A</v>
      </c>
      <c r="AY223" s="30" t="e">
        <v>#N/A</v>
      </c>
      <c r="AZ223" t="e">
        <v>#N/A</v>
      </c>
      <c r="BA223" t="e">
        <v>#N/A</v>
      </c>
    </row>
    <row r="224" spans="1:53" ht="16.5" customHeight="1" x14ac:dyDescent="0.25">
      <c r="A224" s="15">
        <v>38321</v>
      </c>
      <c r="B224">
        <v>-14.1</v>
      </c>
      <c r="C224" t="s">
        <v>65</v>
      </c>
      <c r="D224" t="s">
        <v>65</v>
      </c>
      <c r="E224" t="s">
        <v>65</v>
      </c>
      <c r="F224">
        <v>1.9</v>
      </c>
      <c r="G224">
        <v>2.2999999999999998</v>
      </c>
      <c r="H224">
        <v>0.4</v>
      </c>
      <c r="I224">
        <v>9.3000000000000007</v>
      </c>
      <c r="J224" t="s">
        <v>65</v>
      </c>
      <c r="K224">
        <v>17.7</v>
      </c>
      <c r="L224" t="s">
        <v>65</v>
      </c>
      <c r="M224" s="28">
        <v>0.3</v>
      </c>
      <c r="N224" s="30" t="s">
        <v>65</v>
      </c>
      <c r="O224" s="29" t="s">
        <v>65</v>
      </c>
      <c r="P224" s="29" t="s">
        <v>65</v>
      </c>
      <c r="Y224" s="21">
        <v>97.565681818181829</v>
      </c>
      <c r="Z224" s="29">
        <v>2.4343181818181705</v>
      </c>
      <c r="AL224" s="15" t="e">
        <v>#N/A</v>
      </c>
      <c r="AM224" t="e">
        <v>#N/A</v>
      </c>
      <c r="AN224" t="e">
        <v>#N/A</v>
      </c>
      <c r="AY224" s="30" t="e">
        <v>#N/A</v>
      </c>
      <c r="AZ224" t="e">
        <v>#N/A</v>
      </c>
      <c r="BA224" t="e">
        <v>#N/A</v>
      </c>
    </row>
    <row r="225" spans="1:53" ht="16.5" customHeight="1" x14ac:dyDescent="0.25">
      <c r="A225" s="15">
        <v>38291</v>
      </c>
      <c r="B225">
        <v>-13.9</v>
      </c>
      <c r="C225" t="s">
        <v>65</v>
      </c>
      <c r="D225" t="s">
        <v>65</v>
      </c>
      <c r="E225" t="s">
        <v>65</v>
      </c>
      <c r="F225">
        <v>1.9</v>
      </c>
      <c r="G225">
        <v>2.2000000000000002</v>
      </c>
      <c r="H225">
        <v>0.5</v>
      </c>
      <c r="I225">
        <v>9.4</v>
      </c>
      <c r="J225" t="s">
        <v>65</v>
      </c>
      <c r="K225">
        <v>22.1</v>
      </c>
      <c r="L225" t="s">
        <v>65</v>
      </c>
      <c r="M225" s="28">
        <v>0.3</v>
      </c>
      <c r="N225" s="30" t="s">
        <v>65</v>
      </c>
      <c r="O225" s="29" t="s">
        <v>65</v>
      </c>
      <c r="P225" s="29" t="s">
        <v>65</v>
      </c>
      <c r="Y225" s="21">
        <v>97.713095238095235</v>
      </c>
      <c r="Z225" s="29">
        <v>2.2869047619047649</v>
      </c>
      <c r="AL225" s="15" t="e">
        <v>#N/A</v>
      </c>
      <c r="AM225" t="e">
        <v>#N/A</v>
      </c>
      <c r="AN225" t="e">
        <v>#N/A</v>
      </c>
      <c r="AY225" s="30" t="e">
        <v>#N/A</v>
      </c>
      <c r="AZ225" t="e">
        <v>#N/A</v>
      </c>
      <c r="BA225" t="e">
        <v>#N/A</v>
      </c>
    </row>
    <row r="226" spans="1:53" ht="16.5" customHeight="1" x14ac:dyDescent="0.25">
      <c r="A226" s="15">
        <v>38260</v>
      </c>
      <c r="B226">
        <v>-14.4</v>
      </c>
      <c r="C226" t="s">
        <v>65</v>
      </c>
      <c r="D226" t="s">
        <v>65</v>
      </c>
      <c r="E226" t="s">
        <v>65</v>
      </c>
      <c r="F226">
        <v>1.8</v>
      </c>
      <c r="G226">
        <v>2.4</v>
      </c>
      <c r="H226">
        <v>0</v>
      </c>
      <c r="I226">
        <v>9.4</v>
      </c>
      <c r="J226" t="s">
        <v>65</v>
      </c>
      <c r="K226">
        <v>37.6</v>
      </c>
      <c r="L226" t="s">
        <v>65</v>
      </c>
      <c r="M226" s="28">
        <v>0.36521739130434128</v>
      </c>
      <c r="N226" s="30" t="s">
        <v>65</v>
      </c>
      <c r="O226" s="29" t="s">
        <v>65</v>
      </c>
      <c r="P226" s="29" t="s">
        <v>65</v>
      </c>
      <c r="Y226" s="21">
        <v>97.898977272727294</v>
      </c>
      <c r="Z226" s="29">
        <v>2.1010227272727064</v>
      </c>
      <c r="AL226" s="15" t="e">
        <v>#N/A</v>
      </c>
      <c r="AM226" t="e">
        <v>#N/A</v>
      </c>
      <c r="AN226" t="e">
        <v>#N/A</v>
      </c>
      <c r="AY226" s="30" t="e">
        <v>#N/A</v>
      </c>
      <c r="AZ226" t="e">
        <v>#N/A</v>
      </c>
      <c r="BA226" t="e">
        <v>#N/A</v>
      </c>
    </row>
    <row r="227" spans="1:53" ht="16.5" customHeight="1" x14ac:dyDescent="0.25">
      <c r="A227" s="15">
        <v>38230</v>
      </c>
      <c r="B227">
        <v>-13.1</v>
      </c>
      <c r="C227" t="s">
        <v>65</v>
      </c>
      <c r="D227" t="s">
        <v>65</v>
      </c>
      <c r="E227" t="s">
        <v>65</v>
      </c>
      <c r="F227">
        <v>1.8</v>
      </c>
      <c r="G227">
        <v>2.1</v>
      </c>
      <c r="H227">
        <v>0.7</v>
      </c>
      <c r="I227">
        <v>9.4</v>
      </c>
      <c r="J227" t="s">
        <v>65</v>
      </c>
      <c r="K227">
        <v>44.7</v>
      </c>
      <c r="L227" t="s">
        <v>65</v>
      </c>
      <c r="M227" s="28">
        <v>0.43260869565217774</v>
      </c>
      <c r="N227" s="30" t="s">
        <v>65</v>
      </c>
      <c r="O227" s="29" t="s">
        <v>65</v>
      </c>
      <c r="P227" s="29" t="s">
        <v>65</v>
      </c>
      <c r="Y227" s="21">
        <v>98.118636363636369</v>
      </c>
      <c r="Z227" s="29">
        <v>1.8813636363636306</v>
      </c>
      <c r="AL227" s="15" t="e">
        <v>#N/A</v>
      </c>
      <c r="AM227" t="e">
        <v>#N/A</v>
      </c>
      <c r="AN227" t="e">
        <v>#N/A</v>
      </c>
      <c r="AY227" s="30" t="e">
        <v>#N/A</v>
      </c>
      <c r="AZ227" t="e">
        <v>#N/A</v>
      </c>
      <c r="BA227" t="e">
        <v>#N/A</v>
      </c>
    </row>
    <row r="228" spans="1:53" ht="16.5" customHeight="1" x14ac:dyDescent="0.25">
      <c r="A228" s="15">
        <v>38199</v>
      </c>
      <c r="B228">
        <v>-14</v>
      </c>
      <c r="C228" t="s">
        <v>65</v>
      </c>
      <c r="D228" t="s">
        <v>65</v>
      </c>
      <c r="E228" t="s">
        <v>65</v>
      </c>
      <c r="F228">
        <v>1.9</v>
      </c>
      <c r="G228">
        <v>2.4</v>
      </c>
      <c r="H228">
        <v>-0.6</v>
      </c>
      <c r="I228">
        <v>9.3000000000000007</v>
      </c>
      <c r="J228" t="s">
        <v>65</v>
      </c>
      <c r="K228">
        <v>52</v>
      </c>
      <c r="L228" t="s">
        <v>65</v>
      </c>
      <c r="M228" s="28">
        <v>0.5</v>
      </c>
      <c r="N228" s="30" t="s">
        <v>65</v>
      </c>
      <c r="O228" s="29" t="s">
        <v>65</v>
      </c>
      <c r="P228" s="29" t="s">
        <v>65</v>
      </c>
      <c r="Y228" s="21">
        <v>98.05568181818181</v>
      </c>
      <c r="Z228" s="29">
        <v>1.9443181818181898</v>
      </c>
      <c r="AL228" s="15" t="e">
        <v>#N/A</v>
      </c>
      <c r="AM228" t="e">
        <v>#N/A</v>
      </c>
      <c r="AN228" t="e">
        <v>#N/A</v>
      </c>
      <c r="AY228" s="30" t="e">
        <v>#N/A</v>
      </c>
      <c r="AZ228" t="e">
        <v>#N/A</v>
      </c>
      <c r="BA228" t="e">
        <v>#N/A</v>
      </c>
    </row>
    <row r="229" spans="1:53" ht="16.5" customHeight="1" x14ac:dyDescent="0.25">
      <c r="A229" s="15">
        <v>38168</v>
      </c>
      <c r="B229">
        <v>-14.1</v>
      </c>
      <c r="C229" t="s">
        <v>65</v>
      </c>
      <c r="D229" t="s">
        <v>65</v>
      </c>
      <c r="E229" t="s">
        <v>65</v>
      </c>
      <c r="F229">
        <v>1.8</v>
      </c>
      <c r="G229">
        <v>2.2999999999999998</v>
      </c>
      <c r="H229">
        <v>-0.2</v>
      </c>
      <c r="I229">
        <v>9.3000000000000007</v>
      </c>
      <c r="J229" t="s">
        <v>65</v>
      </c>
      <c r="K229">
        <v>55.5</v>
      </c>
      <c r="L229" t="s">
        <v>65</v>
      </c>
      <c r="M229" s="28">
        <v>0.5329670329670293</v>
      </c>
      <c r="N229" s="30" t="s">
        <v>65</v>
      </c>
      <c r="O229" s="29" t="s">
        <v>65</v>
      </c>
      <c r="P229" s="29" t="s">
        <v>65</v>
      </c>
      <c r="Y229" s="21">
        <v>98.191431818181812</v>
      </c>
      <c r="Z229" s="29">
        <v>1.8085681818181882</v>
      </c>
      <c r="AL229" s="15" t="e">
        <v>#N/A</v>
      </c>
      <c r="AM229" t="e">
        <v>#N/A</v>
      </c>
      <c r="AN229" t="e">
        <v>#N/A</v>
      </c>
      <c r="AY229" s="30" t="e">
        <v>#N/A</v>
      </c>
      <c r="AZ229" t="e">
        <v>#N/A</v>
      </c>
      <c r="BA229" t="e">
        <v>#N/A</v>
      </c>
    </row>
    <row r="230" spans="1:53" ht="16.5" customHeight="1" x14ac:dyDescent="0.25">
      <c r="A230" s="15">
        <v>38138</v>
      </c>
      <c r="B230">
        <v>-13.5</v>
      </c>
      <c r="C230" t="s">
        <v>65</v>
      </c>
      <c r="D230" t="s">
        <v>65</v>
      </c>
      <c r="E230" t="s">
        <v>65</v>
      </c>
      <c r="F230">
        <v>1.9</v>
      </c>
      <c r="G230">
        <v>2.4</v>
      </c>
      <c r="H230">
        <v>0.9</v>
      </c>
      <c r="I230">
        <v>9.3000000000000007</v>
      </c>
      <c r="J230" t="s">
        <v>65</v>
      </c>
      <c r="K230">
        <v>56.8</v>
      </c>
      <c r="L230" t="s">
        <v>65</v>
      </c>
      <c r="M230" s="28">
        <v>0.56703296703295791</v>
      </c>
      <c r="N230" s="30" t="s">
        <v>65</v>
      </c>
      <c r="O230" s="29" t="s">
        <v>65</v>
      </c>
      <c r="P230" s="29" t="s">
        <v>65</v>
      </c>
      <c r="Y230" s="21">
        <v>98.572500000000005</v>
      </c>
      <c r="Z230" s="29">
        <v>1.4274999999999949</v>
      </c>
      <c r="AL230" s="15" t="e">
        <v>#N/A</v>
      </c>
      <c r="AM230" t="e">
        <v>#N/A</v>
      </c>
      <c r="AN230" t="e">
        <v>#N/A</v>
      </c>
      <c r="AY230" s="30" t="e">
        <v>#N/A</v>
      </c>
      <c r="AZ230" t="e">
        <v>#N/A</v>
      </c>
      <c r="BA230" t="e">
        <v>#N/A</v>
      </c>
    </row>
    <row r="231" spans="1:53" ht="16.5" customHeight="1" x14ac:dyDescent="0.25">
      <c r="A231" s="15">
        <v>38107</v>
      </c>
      <c r="B231">
        <v>-14.7</v>
      </c>
      <c r="C231" t="s">
        <v>65</v>
      </c>
      <c r="D231" t="s">
        <v>65</v>
      </c>
      <c r="E231" t="s">
        <v>65</v>
      </c>
      <c r="F231">
        <v>1.8</v>
      </c>
      <c r="G231">
        <v>2.5</v>
      </c>
      <c r="H231">
        <v>-1.2</v>
      </c>
      <c r="I231">
        <v>9.3000000000000007</v>
      </c>
      <c r="J231" t="s">
        <v>65</v>
      </c>
      <c r="K231">
        <v>59.2</v>
      </c>
      <c r="L231" t="s">
        <v>65</v>
      </c>
      <c r="M231" s="28">
        <v>0.6</v>
      </c>
      <c r="N231" s="30" t="s">
        <v>65</v>
      </c>
      <c r="O231" s="29" t="s">
        <v>65</v>
      </c>
      <c r="P231" s="29" t="s">
        <v>65</v>
      </c>
      <c r="Y231" s="21">
        <v>98.721190476190472</v>
      </c>
      <c r="Z231" s="29">
        <v>1.2788095238095281</v>
      </c>
      <c r="AL231" s="15" t="e">
        <v>#N/A</v>
      </c>
      <c r="AM231" t="e">
        <v>#N/A</v>
      </c>
      <c r="AN231" t="e">
        <v>#N/A</v>
      </c>
      <c r="AY231" s="30" t="e">
        <v>#N/A</v>
      </c>
      <c r="AZ231" t="e">
        <v>#N/A</v>
      </c>
      <c r="BA231" t="e">
        <v>#N/A</v>
      </c>
    </row>
    <row r="232" spans="1:53" ht="16.5" customHeight="1" x14ac:dyDescent="0.25">
      <c r="A232" s="15">
        <v>38077</v>
      </c>
      <c r="B232">
        <v>-13.6</v>
      </c>
      <c r="C232" t="s">
        <v>65</v>
      </c>
      <c r="D232" t="s">
        <v>65</v>
      </c>
      <c r="E232" t="s">
        <v>65</v>
      </c>
      <c r="F232">
        <v>1.8</v>
      </c>
      <c r="G232">
        <v>2.1</v>
      </c>
      <c r="H232">
        <v>0.6</v>
      </c>
      <c r="I232">
        <v>9.4</v>
      </c>
      <c r="J232" t="s">
        <v>65</v>
      </c>
      <c r="K232">
        <v>59.1</v>
      </c>
      <c r="L232" t="s">
        <v>65</v>
      </c>
      <c r="M232" s="28">
        <v>0.6</v>
      </c>
      <c r="N232" s="30" t="s">
        <v>65</v>
      </c>
      <c r="O232" s="29" t="s">
        <v>65</v>
      </c>
      <c r="P232" s="29" t="s">
        <v>65</v>
      </c>
      <c r="Y232" s="21">
        <v>98.857826086956507</v>
      </c>
      <c r="Z232" s="29">
        <v>1.1421739130434929</v>
      </c>
      <c r="AL232" s="15" t="e">
        <v>#N/A</v>
      </c>
      <c r="AM232" t="e">
        <v>#N/A</v>
      </c>
      <c r="AN232" t="e">
        <v>#N/A</v>
      </c>
      <c r="AY232" s="30" t="e">
        <v>#N/A</v>
      </c>
      <c r="AZ232" t="e">
        <v>#N/A</v>
      </c>
      <c r="BA232" t="e">
        <v>#N/A</v>
      </c>
    </row>
    <row r="233" spans="1:53" ht="16.5" customHeight="1" x14ac:dyDescent="0.25">
      <c r="A233" s="15">
        <v>38046</v>
      </c>
      <c r="B233">
        <v>-14.1</v>
      </c>
      <c r="C233" t="s">
        <v>65</v>
      </c>
      <c r="D233" t="s">
        <v>65</v>
      </c>
      <c r="E233" t="s">
        <v>65</v>
      </c>
      <c r="F233">
        <v>1.8</v>
      </c>
      <c r="G233">
        <v>1.7</v>
      </c>
      <c r="H233">
        <v>0.5</v>
      </c>
      <c r="I233">
        <v>9.4</v>
      </c>
      <c r="J233" t="s">
        <v>65</v>
      </c>
      <c r="K233">
        <v>64.3</v>
      </c>
      <c r="L233" t="s">
        <v>65</v>
      </c>
      <c r="M233" s="28">
        <v>0.6</v>
      </c>
      <c r="N233" s="30" t="s">
        <v>65</v>
      </c>
      <c r="O233" s="29" t="s">
        <v>65</v>
      </c>
      <c r="P233" s="29" t="s">
        <v>65</v>
      </c>
      <c r="Y233" s="21">
        <v>98.854375000000019</v>
      </c>
      <c r="Z233" s="29">
        <v>1.1456249999999812</v>
      </c>
      <c r="AL233" s="15" t="e">
        <v>#N/A</v>
      </c>
      <c r="AM233" t="e">
        <v>#N/A</v>
      </c>
      <c r="AN233" t="e">
        <v>#N/A</v>
      </c>
      <c r="AY233" s="30" t="e">
        <v>#N/A</v>
      </c>
      <c r="AZ233" t="e">
        <v>#N/A</v>
      </c>
      <c r="BA233" t="e">
        <v>#N/A</v>
      </c>
    </row>
    <row r="234" spans="1:53" ht="16.5" customHeight="1" x14ac:dyDescent="0.25">
      <c r="A234" s="15">
        <v>38017</v>
      </c>
      <c r="B234">
        <v>-14.6</v>
      </c>
      <c r="C234" t="s">
        <v>65</v>
      </c>
      <c r="D234" t="s">
        <v>65</v>
      </c>
      <c r="E234" t="s">
        <v>65</v>
      </c>
      <c r="F234">
        <v>1.8</v>
      </c>
      <c r="G234">
        <v>1.6</v>
      </c>
      <c r="H234">
        <v>-0.5</v>
      </c>
      <c r="I234">
        <v>9.3000000000000007</v>
      </c>
      <c r="J234" t="s">
        <v>65</v>
      </c>
      <c r="K234">
        <v>75.599999999999994</v>
      </c>
      <c r="L234" t="s">
        <v>65</v>
      </c>
      <c r="M234" s="28">
        <v>0.6</v>
      </c>
      <c r="N234" s="30" t="s">
        <v>65</v>
      </c>
      <c r="O234" s="29" t="s">
        <v>65</v>
      </c>
      <c r="P234" s="29" t="s">
        <v>65</v>
      </c>
      <c r="Y234" s="21">
        <v>98.821190476190466</v>
      </c>
      <c r="Z234" s="29">
        <v>1.1788095238095337</v>
      </c>
      <c r="AL234" s="15" t="e">
        <v>#N/A</v>
      </c>
      <c r="AM234" t="e">
        <v>#N/A</v>
      </c>
      <c r="AN234" t="e">
        <v>#N/A</v>
      </c>
      <c r="AY234" s="30" t="e">
        <v>#N/A</v>
      </c>
      <c r="AZ234" t="e">
        <v>#N/A</v>
      </c>
      <c r="BA234" t="e">
        <v>#N/A</v>
      </c>
    </row>
    <row r="235" spans="1:53" ht="16.5" customHeight="1" x14ac:dyDescent="0.25">
      <c r="A235" s="15">
        <v>37986</v>
      </c>
      <c r="B235">
        <v>-14.9</v>
      </c>
      <c r="C235" t="s">
        <v>65</v>
      </c>
      <c r="D235" t="s">
        <v>65</v>
      </c>
      <c r="E235" t="s">
        <v>65</v>
      </c>
      <c r="F235">
        <v>1.7</v>
      </c>
      <c r="G235">
        <v>1.8</v>
      </c>
      <c r="H235">
        <v>1.6</v>
      </c>
      <c r="I235">
        <v>9.3000000000000007</v>
      </c>
      <c r="J235" t="s">
        <v>65</v>
      </c>
      <c r="K235">
        <v>80.099999999999994</v>
      </c>
      <c r="L235" t="s">
        <v>65</v>
      </c>
      <c r="M235" s="28">
        <v>0.56630434782608319</v>
      </c>
      <c r="N235" s="30" t="s">
        <v>65</v>
      </c>
      <c r="O235" s="29" t="s">
        <v>65</v>
      </c>
      <c r="P235" s="29" t="s">
        <v>65</v>
      </c>
      <c r="Y235" s="21">
        <v>98.793068181818214</v>
      </c>
      <c r="Z235" s="29">
        <v>1.2069318181817863</v>
      </c>
      <c r="AL235" s="15" t="e">
        <v>#N/A</v>
      </c>
      <c r="AM235" t="e">
        <v>#N/A</v>
      </c>
      <c r="AN235" t="e">
        <v>#N/A</v>
      </c>
      <c r="AY235" s="30" t="e">
        <v>#N/A</v>
      </c>
      <c r="AZ235" t="e">
        <v>#N/A</v>
      </c>
      <c r="BA235" t="e">
        <v>#N/A</v>
      </c>
    </row>
    <row r="236" spans="1:53" ht="16.5" customHeight="1" x14ac:dyDescent="0.25">
      <c r="A236" s="15">
        <v>37955</v>
      </c>
      <c r="B236">
        <v>-16.5</v>
      </c>
      <c r="C236" t="s">
        <v>65</v>
      </c>
      <c r="D236" t="s">
        <v>65</v>
      </c>
      <c r="E236" t="s">
        <v>65</v>
      </c>
      <c r="F236">
        <v>1.6</v>
      </c>
      <c r="G236">
        <v>2</v>
      </c>
      <c r="H236">
        <v>0.1</v>
      </c>
      <c r="I236">
        <v>9.1999999999999993</v>
      </c>
      <c r="J236" t="s">
        <v>65</v>
      </c>
      <c r="K236">
        <v>78.2</v>
      </c>
      <c r="L236" t="s">
        <v>65</v>
      </c>
      <c r="M236" s="28">
        <v>0.53369565217391113</v>
      </c>
      <c r="N236" s="30" t="s">
        <v>65</v>
      </c>
      <c r="O236" s="29" t="s">
        <v>65</v>
      </c>
      <c r="P236" s="29" t="s">
        <v>65</v>
      </c>
      <c r="Y236" s="21">
        <v>98.809999999999988</v>
      </c>
      <c r="Z236" s="29">
        <v>1.1900000000000119</v>
      </c>
      <c r="AL236" s="15" t="e">
        <v>#N/A</v>
      </c>
      <c r="AM236" t="e">
        <v>#N/A</v>
      </c>
      <c r="AN236" t="e">
        <v>#N/A</v>
      </c>
      <c r="AY236" s="30" t="e">
        <v>#N/A</v>
      </c>
      <c r="AZ236" t="e">
        <v>#N/A</v>
      </c>
      <c r="BA236" t="e">
        <v>#N/A</v>
      </c>
    </row>
    <row r="237" spans="1:53" ht="16.5" customHeight="1" x14ac:dyDescent="0.25">
      <c r="A237" s="15">
        <v>37925</v>
      </c>
      <c r="B237">
        <v>-16.2</v>
      </c>
      <c r="C237" t="s">
        <v>65</v>
      </c>
      <c r="D237" t="s">
        <v>65</v>
      </c>
      <c r="E237" t="s">
        <v>65</v>
      </c>
      <c r="F237">
        <v>1.7</v>
      </c>
      <c r="G237">
        <v>2.2000000000000002</v>
      </c>
      <c r="H237">
        <v>-1.6</v>
      </c>
      <c r="I237">
        <v>9.1999999999999993</v>
      </c>
      <c r="J237" t="s">
        <v>65</v>
      </c>
      <c r="K237">
        <v>72.099999999999994</v>
      </c>
      <c r="L237" t="s">
        <v>65</v>
      </c>
      <c r="M237" s="28">
        <v>0.5</v>
      </c>
      <c r="N237" s="30" t="s">
        <v>65</v>
      </c>
      <c r="O237" s="29" t="s">
        <v>65</v>
      </c>
      <c r="P237" s="29" t="s">
        <v>65</v>
      </c>
      <c r="Y237" s="21">
        <v>98.821521739130432</v>
      </c>
      <c r="Z237" s="29">
        <v>1.1784782608695679</v>
      </c>
      <c r="AL237" s="15" t="e">
        <v>#N/A</v>
      </c>
      <c r="AM237" t="e">
        <v>#N/A</v>
      </c>
      <c r="AN237" t="e">
        <v>#N/A</v>
      </c>
      <c r="AY237" s="30" t="e">
        <v>#N/A</v>
      </c>
      <c r="AZ237" t="e">
        <v>#N/A</v>
      </c>
      <c r="BA237" t="e">
        <v>#N/A</v>
      </c>
    </row>
    <row r="238" spans="1:53" ht="16.5" customHeight="1" x14ac:dyDescent="0.25">
      <c r="A238" s="15">
        <v>37894</v>
      </c>
      <c r="B238">
        <v>-17.5</v>
      </c>
      <c r="C238" t="s">
        <v>65</v>
      </c>
      <c r="D238" t="s">
        <v>65</v>
      </c>
      <c r="E238" t="s">
        <v>65</v>
      </c>
      <c r="F238">
        <v>1.7</v>
      </c>
      <c r="G238">
        <v>2</v>
      </c>
      <c r="H238">
        <v>0.7</v>
      </c>
      <c r="I238">
        <v>9.1</v>
      </c>
      <c r="J238" t="s">
        <v>65</v>
      </c>
      <c r="K238">
        <v>66.8</v>
      </c>
      <c r="L238" t="s">
        <v>65</v>
      </c>
      <c r="M238" s="28">
        <v>0.33695652173912549</v>
      </c>
      <c r="N238" s="30" t="s">
        <v>65</v>
      </c>
      <c r="O238" s="29" t="s">
        <v>65</v>
      </c>
      <c r="P238" s="29" t="s">
        <v>65</v>
      </c>
      <c r="Y238" s="21">
        <v>98.84136363636361</v>
      </c>
      <c r="Z238" s="29">
        <v>1.1586363636363899</v>
      </c>
      <c r="AL238" s="15" t="e">
        <v>#N/A</v>
      </c>
      <c r="AM238" t="e">
        <v>#N/A</v>
      </c>
      <c r="AN238" t="e">
        <v>#N/A</v>
      </c>
      <c r="AY238" s="30" t="e">
        <v>#N/A</v>
      </c>
      <c r="AZ238" t="e">
        <v>#N/A</v>
      </c>
      <c r="BA238" t="e">
        <v>#N/A</v>
      </c>
    </row>
    <row r="239" spans="1:53" ht="16.5" customHeight="1" x14ac:dyDescent="0.25">
      <c r="A239" s="15">
        <v>37864</v>
      </c>
      <c r="B239">
        <v>-16.7</v>
      </c>
      <c r="C239" t="s">
        <v>65</v>
      </c>
      <c r="D239" t="s">
        <v>65</v>
      </c>
      <c r="E239" t="s">
        <v>65</v>
      </c>
      <c r="F239">
        <v>1.8</v>
      </c>
      <c r="G239">
        <v>2.1</v>
      </c>
      <c r="H239">
        <v>0.4</v>
      </c>
      <c r="I239">
        <v>9.1</v>
      </c>
      <c r="J239" t="s">
        <v>65</v>
      </c>
      <c r="K239">
        <v>69.599999999999994</v>
      </c>
      <c r="L239" t="s">
        <v>65</v>
      </c>
      <c r="M239" s="28">
        <v>0.16847826086956275</v>
      </c>
      <c r="N239" s="30" t="s">
        <v>65</v>
      </c>
      <c r="O239" s="29" t="s">
        <v>65</v>
      </c>
      <c r="P239" s="29" t="s">
        <v>65</v>
      </c>
      <c r="Y239" s="21">
        <v>98.845714285714294</v>
      </c>
      <c r="Z239" s="29">
        <v>1.1542857142857059</v>
      </c>
      <c r="AL239" s="15" t="e">
        <v>#N/A</v>
      </c>
      <c r="AM239" t="e">
        <v>#N/A</v>
      </c>
      <c r="AN239" t="e">
        <v>#N/A</v>
      </c>
      <c r="AY239" s="30" t="e">
        <v>#N/A</v>
      </c>
      <c r="AZ239" t="e">
        <v>#N/A</v>
      </c>
      <c r="BA239" t="e">
        <v>#N/A</v>
      </c>
    </row>
    <row r="240" spans="1:53" ht="16.5" customHeight="1" x14ac:dyDescent="0.25">
      <c r="A240" s="15">
        <v>37833</v>
      </c>
      <c r="B240">
        <v>-17</v>
      </c>
      <c r="C240" t="s">
        <v>65</v>
      </c>
      <c r="D240" t="s">
        <v>65</v>
      </c>
      <c r="E240" t="s">
        <v>65</v>
      </c>
      <c r="F240">
        <v>1.7</v>
      </c>
      <c r="G240">
        <v>2</v>
      </c>
      <c r="H240">
        <v>0.2</v>
      </c>
      <c r="I240">
        <v>9.1</v>
      </c>
      <c r="J240" t="s">
        <v>65</v>
      </c>
      <c r="K240">
        <v>58.1</v>
      </c>
      <c r="L240" t="s">
        <v>65</v>
      </c>
      <c r="M240" s="28">
        <v>0</v>
      </c>
      <c r="N240" s="30" t="s">
        <v>65</v>
      </c>
      <c r="O240" s="29" t="s">
        <v>65</v>
      </c>
      <c r="P240" s="29" t="s">
        <v>65</v>
      </c>
      <c r="Y240" s="21">
        <v>98.912954545454525</v>
      </c>
      <c r="Z240" s="29">
        <v>1.0870454545454749</v>
      </c>
      <c r="AL240" s="15" t="e">
        <v>#N/A</v>
      </c>
      <c r="AM240" t="e">
        <v>#N/A</v>
      </c>
      <c r="AN240" t="e">
        <v>#N/A</v>
      </c>
      <c r="AY240" s="30" t="e">
        <v>#N/A</v>
      </c>
      <c r="AZ240" t="e">
        <v>#N/A</v>
      </c>
      <c r="BA240" t="e">
        <v>#N/A</v>
      </c>
    </row>
    <row r="241" spans="1:53" ht="16.5" customHeight="1" x14ac:dyDescent="0.25">
      <c r="A241" s="15">
        <v>37802</v>
      </c>
      <c r="B241">
        <v>-17.8</v>
      </c>
      <c r="C241" t="s">
        <v>65</v>
      </c>
      <c r="D241" t="s">
        <v>65</v>
      </c>
      <c r="E241" t="s">
        <v>65</v>
      </c>
      <c r="F241">
        <v>1.6</v>
      </c>
      <c r="G241">
        <v>1.9</v>
      </c>
      <c r="H241">
        <v>0.1</v>
      </c>
      <c r="I241">
        <v>9.1</v>
      </c>
      <c r="J241" t="s">
        <v>65</v>
      </c>
      <c r="K241">
        <v>50.5</v>
      </c>
      <c r="L241" t="s">
        <v>65</v>
      </c>
      <c r="M241" s="28">
        <v>0</v>
      </c>
      <c r="N241" s="30" t="s">
        <v>65</v>
      </c>
      <c r="O241" s="29" t="s">
        <v>65</v>
      </c>
      <c r="P241" s="29" t="s">
        <v>65</v>
      </c>
      <c r="Y241" s="21">
        <v>98.922023809523822</v>
      </c>
      <c r="Z241" s="29">
        <v>1.0779761904761784</v>
      </c>
      <c r="AL241" s="15" t="e">
        <v>#N/A</v>
      </c>
      <c r="AM241" t="e">
        <v>#N/A</v>
      </c>
      <c r="AN241" t="e">
        <v>#N/A</v>
      </c>
      <c r="AY241" s="30" t="e">
        <v>#N/A</v>
      </c>
      <c r="AZ241" t="e">
        <v>#N/A</v>
      </c>
      <c r="BA241" t="e">
        <v>#N/A</v>
      </c>
    </row>
    <row r="242" spans="1:53" ht="16.5" customHeight="1" x14ac:dyDescent="0.25">
      <c r="A242" s="15">
        <v>37772</v>
      </c>
      <c r="B242">
        <v>-17.600000000000001</v>
      </c>
      <c r="C242" t="s">
        <v>65</v>
      </c>
      <c r="D242" t="s">
        <v>65</v>
      </c>
      <c r="E242" t="s">
        <v>65</v>
      </c>
      <c r="F242">
        <v>1.8</v>
      </c>
      <c r="G242">
        <v>2</v>
      </c>
      <c r="H242">
        <v>-0.4</v>
      </c>
      <c r="I242">
        <v>9.1999999999999993</v>
      </c>
      <c r="J242" t="s">
        <v>65</v>
      </c>
      <c r="K242">
        <v>38</v>
      </c>
      <c r="L242" t="s">
        <v>65</v>
      </c>
      <c r="M242" s="28">
        <v>0</v>
      </c>
      <c r="N242" s="30" t="s">
        <v>65</v>
      </c>
      <c r="O242" s="29" t="s">
        <v>65</v>
      </c>
      <c r="P242" s="29" t="s">
        <v>65</v>
      </c>
      <c r="Y242" s="21">
        <v>98.785357142857151</v>
      </c>
      <c r="Z242" s="29">
        <v>1.2146428571428487</v>
      </c>
      <c r="AL242" s="15" t="e">
        <v>#N/A</v>
      </c>
      <c r="AM242" t="e">
        <v>#N/A</v>
      </c>
      <c r="AN242" t="e">
        <v>#N/A</v>
      </c>
      <c r="AY242" s="30" t="e">
        <v>#N/A</v>
      </c>
      <c r="AZ242" t="e">
        <v>#N/A</v>
      </c>
      <c r="BA242" t="e">
        <v>#N/A</v>
      </c>
    </row>
    <row r="243" spans="1:53" ht="16.5" customHeight="1" x14ac:dyDescent="0.25">
      <c r="A243" s="15">
        <v>37741</v>
      </c>
      <c r="B243">
        <v>-18.7</v>
      </c>
      <c r="C243" t="s">
        <v>65</v>
      </c>
      <c r="D243" t="s">
        <v>65</v>
      </c>
      <c r="E243" t="s">
        <v>65</v>
      </c>
      <c r="F243">
        <v>1.8</v>
      </c>
      <c r="G243">
        <v>1.8</v>
      </c>
      <c r="H243">
        <v>0</v>
      </c>
      <c r="I243">
        <v>9.1</v>
      </c>
      <c r="J243" t="s">
        <v>65</v>
      </c>
      <c r="K243">
        <v>35.5</v>
      </c>
      <c r="L243" t="s">
        <v>65</v>
      </c>
      <c r="M243" s="28">
        <v>0</v>
      </c>
      <c r="N243" s="30" t="s">
        <v>65</v>
      </c>
      <c r="O243" s="29" t="s">
        <v>65</v>
      </c>
      <c r="P243" s="29" t="s">
        <v>65</v>
      </c>
      <c r="Y243" s="21">
        <v>98.78357142857142</v>
      </c>
      <c r="Z243" s="29">
        <v>1.2164285714285796</v>
      </c>
      <c r="AL243" s="15" t="e">
        <v>#N/A</v>
      </c>
      <c r="AM243" t="e">
        <v>#N/A</v>
      </c>
      <c r="AN243" t="e">
        <v>#N/A</v>
      </c>
      <c r="AY243" s="30" t="e">
        <v>#N/A</v>
      </c>
      <c r="AZ243" t="e">
        <v>#N/A</v>
      </c>
      <c r="BA243" t="e">
        <v>#N/A</v>
      </c>
    </row>
    <row r="244" spans="1:53" ht="16.5" customHeight="1" x14ac:dyDescent="0.25">
      <c r="A244" s="15">
        <v>37711</v>
      </c>
      <c r="B244">
        <v>-18.8</v>
      </c>
      <c r="C244" t="s">
        <v>65</v>
      </c>
      <c r="D244" t="s">
        <v>65</v>
      </c>
      <c r="E244" t="s">
        <v>65</v>
      </c>
      <c r="F244">
        <v>2</v>
      </c>
      <c r="G244">
        <v>2.1</v>
      </c>
      <c r="H244">
        <v>0.5</v>
      </c>
      <c r="I244">
        <v>9.1</v>
      </c>
      <c r="J244" t="s">
        <v>65</v>
      </c>
      <c r="K244">
        <v>29.5</v>
      </c>
      <c r="L244" t="s">
        <v>65</v>
      </c>
      <c r="M244" s="28">
        <v>3.4444444444439171E-2</v>
      </c>
      <c r="N244" s="30" t="s">
        <v>65</v>
      </c>
      <c r="O244" s="29" t="s">
        <v>65</v>
      </c>
      <c r="P244" s="29" t="s">
        <v>65</v>
      </c>
      <c r="Y244" s="21">
        <v>98.757828571428576</v>
      </c>
      <c r="Z244" s="29">
        <v>1.2421714285714245</v>
      </c>
      <c r="AL244" s="15" t="e">
        <v>#N/A</v>
      </c>
      <c r="AM244" t="e">
        <v>#N/A</v>
      </c>
      <c r="AN244" t="e">
        <v>#N/A</v>
      </c>
      <c r="AY244" s="30" t="e">
        <v>#N/A</v>
      </c>
      <c r="AZ244" t="e">
        <v>#N/A</v>
      </c>
      <c r="BA244" t="e">
        <v>#N/A</v>
      </c>
    </row>
    <row r="245" spans="1:53" ht="16.5" customHeight="1" x14ac:dyDescent="0.25">
      <c r="A245" s="15">
        <v>37680</v>
      </c>
      <c r="B245">
        <v>-20.8</v>
      </c>
      <c r="C245" t="s">
        <v>65</v>
      </c>
      <c r="D245" t="s">
        <v>65</v>
      </c>
      <c r="E245" t="s">
        <v>65</v>
      </c>
      <c r="F245">
        <v>1.8</v>
      </c>
      <c r="G245">
        <v>2.4</v>
      </c>
      <c r="H245">
        <v>-0.6</v>
      </c>
      <c r="I245">
        <v>9.1</v>
      </c>
      <c r="J245" t="s">
        <v>65</v>
      </c>
      <c r="K245">
        <v>29.6</v>
      </c>
      <c r="L245" t="s">
        <v>65</v>
      </c>
      <c r="M245" s="28">
        <v>6.555555555554804E-2</v>
      </c>
      <c r="N245" s="30" t="s">
        <v>65</v>
      </c>
      <c r="O245" s="29" t="s">
        <v>65</v>
      </c>
      <c r="P245" s="29" t="s">
        <v>65</v>
      </c>
      <c r="Y245" s="21">
        <v>98.684750000000022</v>
      </c>
      <c r="Z245" s="29">
        <v>1.3152499999999776</v>
      </c>
      <c r="AL245" s="15" t="e">
        <v>#N/A</v>
      </c>
      <c r="AM245" t="e">
        <v>#N/A</v>
      </c>
      <c r="AN245" t="e">
        <v>#N/A</v>
      </c>
      <c r="AY245" s="30" t="e">
        <v>#N/A</v>
      </c>
      <c r="AZ245" t="e">
        <v>#N/A</v>
      </c>
      <c r="BA245" t="e">
        <v>#N/A</v>
      </c>
    </row>
    <row r="246" spans="1:53" ht="16.5" customHeight="1" x14ac:dyDescent="0.25">
      <c r="A246" s="15">
        <v>37652</v>
      </c>
      <c r="B246">
        <v>-19.3</v>
      </c>
      <c r="C246" t="s">
        <v>65</v>
      </c>
      <c r="D246" t="s">
        <v>65</v>
      </c>
      <c r="E246" t="s">
        <v>65</v>
      </c>
      <c r="F246">
        <v>1.9</v>
      </c>
      <c r="G246">
        <v>2.4</v>
      </c>
      <c r="H246">
        <v>0.5</v>
      </c>
      <c r="I246">
        <v>9.1</v>
      </c>
      <c r="J246" t="s">
        <v>65</v>
      </c>
      <c r="K246">
        <v>28.7</v>
      </c>
      <c r="L246" t="s">
        <v>65</v>
      </c>
      <c r="M246" s="28">
        <v>0.1</v>
      </c>
      <c r="N246" s="30" t="s">
        <v>65</v>
      </c>
      <c r="O246" s="29" t="s">
        <v>65</v>
      </c>
      <c r="P246" s="29" t="s">
        <v>65</v>
      </c>
      <c r="Y246" s="21">
        <v>98.671136363636336</v>
      </c>
      <c r="Z246" s="29">
        <v>1.3288636363636641</v>
      </c>
      <c r="AL246" s="15" t="e">
        <v>#N/A</v>
      </c>
      <c r="AM246" t="e">
        <v>#N/A</v>
      </c>
      <c r="AN246" t="e">
        <v>#N/A</v>
      </c>
      <c r="AY246" s="30" t="e">
        <v>#N/A</v>
      </c>
      <c r="AZ246" t="e">
        <v>#N/A</v>
      </c>
      <c r="BA246" t="e">
        <v>#N/A</v>
      </c>
    </row>
    <row r="247" spans="1:53" ht="16.5" customHeight="1" x14ac:dyDescent="0.25">
      <c r="A247" s="15">
        <v>37621</v>
      </c>
      <c r="B247">
        <v>-17.7</v>
      </c>
      <c r="C247" t="s">
        <v>65</v>
      </c>
      <c r="D247" t="s">
        <v>65</v>
      </c>
      <c r="E247" t="s">
        <v>65</v>
      </c>
      <c r="F247">
        <v>1.9</v>
      </c>
      <c r="G247">
        <v>2.1</v>
      </c>
      <c r="H247">
        <v>0.4</v>
      </c>
      <c r="I247">
        <v>9</v>
      </c>
      <c r="J247" t="s">
        <v>65</v>
      </c>
      <c r="K247">
        <v>29.9</v>
      </c>
      <c r="L247" t="s">
        <v>65</v>
      </c>
      <c r="M247" s="28">
        <v>0.16739130434783078</v>
      </c>
      <c r="N247" s="30" t="s">
        <v>65</v>
      </c>
      <c r="O247" s="29" t="s">
        <v>65</v>
      </c>
      <c r="P247" s="29" t="s">
        <v>65</v>
      </c>
      <c r="Y247" s="21">
        <v>98.616904761904763</v>
      </c>
      <c r="Z247" s="29">
        <v>1.3830952380952368</v>
      </c>
      <c r="AL247" s="15" t="e">
        <v>#N/A</v>
      </c>
      <c r="AM247" t="e">
        <v>#N/A</v>
      </c>
      <c r="AN247" t="e">
        <v>#N/A</v>
      </c>
      <c r="AY247" s="30" t="e">
        <v>#N/A</v>
      </c>
      <c r="AZ247" t="e">
        <v>#N/A</v>
      </c>
      <c r="BA247" t="e">
        <v>#N/A</v>
      </c>
    </row>
    <row r="248" spans="1:53" ht="16.5" customHeight="1" x14ac:dyDescent="0.25">
      <c r="A248" s="15">
        <v>37590</v>
      </c>
      <c r="B248">
        <v>-17.399999999999999</v>
      </c>
      <c r="C248" t="s">
        <v>65</v>
      </c>
      <c r="D248" t="s">
        <v>65</v>
      </c>
      <c r="E248" t="s">
        <v>65</v>
      </c>
      <c r="F248">
        <v>2.2000000000000002</v>
      </c>
      <c r="G248">
        <v>2.2999999999999998</v>
      </c>
      <c r="H248">
        <v>-0.8</v>
      </c>
      <c r="I248">
        <v>8.9</v>
      </c>
      <c r="J248" t="s">
        <v>65</v>
      </c>
      <c r="K248">
        <v>27.1</v>
      </c>
      <c r="L248" t="s">
        <v>65</v>
      </c>
      <c r="M248" s="28">
        <v>0.2326086956521749</v>
      </c>
      <c r="N248" s="30" t="s">
        <v>65</v>
      </c>
      <c r="O248" s="29" t="s">
        <v>65</v>
      </c>
      <c r="P248" s="29" t="s">
        <v>65</v>
      </c>
      <c r="Y248" s="21">
        <v>98.588250000000002</v>
      </c>
      <c r="Z248" s="29">
        <v>1.4117499999999978</v>
      </c>
      <c r="AL248" s="15" t="e">
        <v>#N/A</v>
      </c>
      <c r="AM248" t="e">
        <v>#N/A</v>
      </c>
      <c r="AN248" t="e">
        <v>#N/A</v>
      </c>
      <c r="AY248" s="30" t="e">
        <v>#N/A</v>
      </c>
      <c r="AZ248" t="e">
        <v>#N/A</v>
      </c>
      <c r="BA248" t="e">
        <v>#N/A</v>
      </c>
    </row>
    <row r="249" spans="1:53" ht="16.5" customHeight="1" x14ac:dyDescent="0.25">
      <c r="A249" s="15">
        <v>37560</v>
      </c>
      <c r="B249">
        <v>-14.8</v>
      </c>
      <c r="C249" t="s">
        <v>65</v>
      </c>
      <c r="D249" t="s">
        <v>65</v>
      </c>
      <c r="E249" t="s">
        <v>65</v>
      </c>
      <c r="F249">
        <v>2.2999999999999998</v>
      </c>
      <c r="G249">
        <v>2.2999999999999998</v>
      </c>
      <c r="H249">
        <v>-0.3</v>
      </c>
      <c r="I249">
        <v>8.9</v>
      </c>
      <c r="J249" t="s">
        <v>65</v>
      </c>
      <c r="K249">
        <v>24.2</v>
      </c>
      <c r="L249" t="s">
        <v>65</v>
      </c>
      <c r="M249" s="28">
        <v>0.3</v>
      </c>
      <c r="N249" s="30" t="s">
        <v>65</v>
      </c>
      <c r="O249" s="29" t="s">
        <v>65</v>
      </c>
      <c r="P249" s="29" t="s">
        <v>65</v>
      </c>
      <c r="Y249" s="21">
        <v>98.361739130434771</v>
      </c>
      <c r="Z249" s="29">
        <v>1.6382608695652294</v>
      </c>
      <c r="AL249" s="15" t="e">
        <v>#N/A</v>
      </c>
      <c r="AM249" t="e">
        <v>#N/A</v>
      </c>
      <c r="AN249" t="e">
        <v>#N/A</v>
      </c>
      <c r="AY249" s="30" t="e">
        <v>#N/A</v>
      </c>
      <c r="AZ249" t="e">
        <v>#N/A</v>
      </c>
      <c r="BA249" t="e">
        <v>#N/A</v>
      </c>
    </row>
    <row r="250" spans="1:53" ht="16.5" customHeight="1" x14ac:dyDescent="0.25">
      <c r="A250" s="15">
        <v>37529</v>
      </c>
      <c r="B250">
        <v>-13</v>
      </c>
      <c r="C250" t="s">
        <v>65</v>
      </c>
      <c r="D250" t="s">
        <v>65</v>
      </c>
      <c r="E250" t="s">
        <v>65</v>
      </c>
      <c r="F250">
        <v>2.2999999999999998</v>
      </c>
      <c r="G250">
        <v>2.2999999999999998</v>
      </c>
      <c r="H250">
        <v>0</v>
      </c>
      <c r="I250">
        <v>8.8000000000000007</v>
      </c>
      <c r="J250" t="s">
        <v>65</v>
      </c>
      <c r="K250">
        <v>34.299999999999997</v>
      </c>
      <c r="L250" t="s">
        <v>65</v>
      </c>
      <c r="M250" s="28">
        <v>0.36521739130435549</v>
      </c>
      <c r="N250" s="30" t="s">
        <v>65</v>
      </c>
      <c r="O250" s="29" t="s">
        <v>65</v>
      </c>
      <c r="P250" s="29" t="s">
        <v>65</v>
      </c>
      <c r="Y250" s="21">
        <v>98.269875000000027</v>
      </c>
      <c r="Z250" s="29">
        <v>1.7301249999999726</v>
      </c>
      <c r="AL250" s="15" t="e">
        <v>#N/A</v>
      </c>
      <c r="AM250" t="e">
        <v>#N/A</v>
      </c>
      <c r="AN250" t="e">
        <v>#N/A</v>
      </c>
      <c r="AY250" s="30" t="e">
        <v>#N/A</v>
      </c>
      <c r="AZ250" t="e">
        <v>#N/A</v>
      </c>
      <c r="BA250" t="e">
        <v>#N/A</v>
      </c>
    </row>
    <row r="251" spans="1:53" ht="16.5" customHeight="1" x14ac:dyDescent="0.25">
      <c r="A251" s="15">
        <v>37499</v>
      </c>
      <c r="B251">
        <v>-9.6</v>
      </c>
      <c r="C251" t="s">
        <v>65</v>
      </c>
      <c r="D251" t="s">
        <v>65</v>
      </c>
      <c r="E251" t="s">
        <v>65</v>
      </c>
      <c r="F251">
        <v>2.4</v>
      </c>
      <c r="G251">
        <v>2.1</v>
      </c>
      <c r="H251">
        <v>0.3</v>
      </c>
      <c r="I251">
        <v>8.8000000000000007</v>
      </c>
      <c r="J251" t="s">
        <v>65</v>
      </c>
      <c r="K251">
        <v>43</v>
      </c>
      <c r="L251" t="s">
        <v>65</v>
      </c>
      <c r="M251" s="28">
        <v>0.43260869565217774</v>
      </c>
      <c r="N251" s="30" t="s">
        <v>65</v>
      </c>
      <c r="O251" s="29" t="s">
        <v>65</v>
      </c>
      <c r="P251" s="29" t="s">
        <v>65</v>
      </c>
      <c r="Y251" s="21">
        <v>98.254204545454556</v>
      </c>
      <c r="Z251" s="29">
        <v>1.7457954545454442</v>
      </c>
      <c r="AL251" s="15" t="e">
        <v>#N/A</v>
      </c>
      <c r="AM251" t="e">
        <v>#N/A</v>
      </c>
      <c r="AN251" t="e">
        <v>#N/A</v>
      </c>
      <c r="AY251" s="30" t="e">
        <v>#N/A</v>
      </c>
      <c r="AZ251" t="e">
        <v>#N/A</v>
      </c>
      <c r="BA251" t="e">
        <v>#N/A</v>
      </c>
    </row>
    <row r="252" spans="1:53" ht="16.5" customHeight="1" x14ac:dyDescent="0.25">
      <c r="A252" s="15">
        <v>37468</v>
      </c>
      <c r="B252">
        <v>-10.9</v>
      </c>
      <c r="C252" t="s">
        <v>65</v>
      </c>
      <c r="D252" t="s">
        <v>65</v>
      </c>
      <c r="E252" t="s">
        <v>65</v>
      </c>
      <c r="F252">
        <v>2.4</v>
      </c>
      <c r="G252">
        <v>2.1</v>
      </c>
      <c r="H252">
        <v>0.2</v>
      </c>
      <c r="I252">
        <v>8.6999999999999993</v>
      </c>
      <c r="J252" t="s">
        <v>65</v>
      </c>
      <c r="K252">
        <v>47.6</v>
      </c>
      <c r="L252" t="s">
        <v>65</v>
      </c>
      <c r="M252" s="28">
        <v>0.5</v>
      </c>
      <c r="N252" s="30" t="s">
        <v>65</v>
      </c>
      <c r="O252" s="29" t="s">
        <v>65</v>
      </c>
      <c r="P252" s="29" t="s">
        <v>65</v>
      </c>
      <c r="Y252" s="21">
        <v>98.137500000000003</v>
      </c>
      <c r="Z252" s="29">
        <v>1.8624999999999972</v>
      </c>
      <c r="AL252" s="15" t="e">
        <v>#N/A</v>
      </c>
      <c r="AM252" t="e">
        <v>#N/A</v>
      </c>
      <c r="AN252" t="e">
        <v>#N/A</v>
      </c>
      <c r="AY252" s="30" t="e">
        <v>#N/A</v>
      </c>
      <c r="AZ252" t="e">
        <v>#N/A</v>
      </c>
      <c r="BA252" t="e">
        <v>#N/A</v>
      </c>
    </row>
    <row r="253" spans="1:53" ht="16.5" customHeight="1" x14ac:dyDescent="0.25">
      <c r="A253" s="15">
        <v>37437</v>
      </c>
      <c r="B253">
        <v>-9.4</v>
      </c>
      <c r="C253" t="s">
        <v>65</v>
      </c>
      <c r="D253" t="s">
        <v>65</v>
      </c>
      <c r="E253" t="s">
        <v>65</v>
      </c>
      <c r="F253">
        <v>2.4</v>
      </c>
      <c r="G253">
        <v>2</v>
      </c>
      <c r="H253">
        <v>0.8</v>
      </c>
      <c r="I253">
        <v>8.6999999999999993</v>
      </c>
      <c r="J253" t="s">
        <v>65</v>
      </c>
      <c r="K253">
        <v>70.900000000000006</v>
      </c>
      <c r="L253" t="s">
        <v>65</v>
      </c>
      <c r="M253" s="28">
        <v>0.40109890109889079</v>
      </c>
      <c r="N253" s="30" t="s">
        <v>65</v>
      </c>
      <c r="O253" s="29" t="s">
        <v>65</v>
      </c>
      <c r="P253" s="29" t="s">
        <v>65</v>
      </c>
      <c r="Y253" s="21">
        <v>98.044560000000004</v>
      </c>
      <c r="Z253" s="29">
        <v>1.9554399999999958</v>
      </c>
      <c r="AL253" s="15" t="e">
        <v>#N/A</v>
      </c>
      <c r="AM253" t="e">
        <v>#N/A</v>
      </c>
      <c r="AN253" t="e">
        <v>#N/A</v>
      </c>
      <c r="AY253" s="30" t="e">
        <v>#N/A</v>
      </c>
      <c r="AZ253" t="e">
        <v>#N/A</v>
      </c>
      <c r="BA253" t="e">
        <v>#N/A</v>
      </c>
    </row>
    <row r="254" spans="1:53" ht="16.5" customHeight="1" x14ac:dyDescent="0.25">
      <c r="A254" s="15">
        <v>37407</v>
      </c>
      <c r="B254">
        <v>-7.7</v>
      </c>
      <c r="C254" t="s">
        <v>65</v>
      </c>
      <c r="D254" t="s">
        <v>65</v>
      </c>
      <c r="E254" t="s">
        <v>65</v>
      </c>
      <c r="F254">
        <v>2.5</v>
      </c>
      <c r="G254">
        <v>1.9</v>
      </c>
      <c r="H254">
        <v>-0.6</v>
      </c>
      <c r="I254">
        <v>8.6</v>
      </c>
      <c r="J254" t="s">
        <v>65</v>
      </c>
      <c r="K254">
        <v>72.5</v>
      </c>
      <c r="L254" t="s">
        <v>65</v>
      </c>
      <c r="M254" s="28">
        <v>0.29890109890109784</v>
      </c>
      <c r="N254" s="30" t="s">
        <v>65</v>
      </c>
      <c r="O254" s="29" t="s">
        <v>65</v>
      </c>
      <c r="P254" s="29" t="s">
        <v>65</v>
      </c>
      <c r="Y254" s="21">
        <v>98.017272727272754</v>
      </c>
      <c r="Z254" s="29">
        <v>1.9827272727272458</v>
      </c>
      <c r="AL254" s="15" t="e">
        <v>#N/A</v>
      </c>
      <c r="AM254" t="e">
        <v>#N/A</v>
      </c>
      <c r="AN254" t="e">
        <v>#N/A</v>
      </c>
      <c r="AY254" s="30" t="e">
        <v>#N/A</v>
      </c>
      <c r="AZ254" t="e">
        <v>#N/A</v>
      </c>
      <c r="BA254" t="e">
        <v>#N/A</v>
      </c>
    </row>
    <row r="255" spans="1:53" ht="16.5" customHeight="1" x14ac:dyDescent="0.25">
      <c r="A255" s="15">
        <v>37376</v>
      </c>
      <c r="B255">
        <v>-7.1</v>
      </c>
      <c r="C255" t="s">
        <v>65</v>
      </c>
      <c r="D255" t="s">
        <v>65</v>
      </c>
      <c r="E255" t="s">
        <v>65</v>
      </c>
      <c r="F255">
        <v>2.5</v>
      </c>
      <c r="G255">
        <v>2.1</v>
      </c>
      <c r="H255">
        <v>0.4</v>
      </c>
      <c r="I255">
        <v>8.6</v>
      </c>
      <c r="J255" t="s">
        <v>65</v>
      </c>
      <c r="K255">
        <v>68.400000000000006</v>
      </c>
      <c r="L255" t="s">
        <v>65</v>
      </c>
      <c r="M255" s="28">
        <v>0.2</v>
      </c>
      <c r="N255" s="30" t="s">
        <v>65</v>
      </c>
      <c r="O255" s="29" t="s">
        <v>65</v>
      </c>
      <c r="P255" s="29" t="s">
        <v>65</v>
      </c>
      <c r="Y255" s="21">
        <v>97.765227272727273</v>
      </c>
      <c r="Z255" s="29">
        <v>2.2347727272727269</v>
      </c>
      <c r="AL255" s="15" t="e">
        <v>#N/A</v>
      </c>
      <c r="AM255" t="e">
        <v>#N/A</v>
      </c>
      <c r="AN255" t="e">
        <v>#N/A</v>
      </c>
      <c r="AY255" s="30" t="e">
        <v>#N/A</v>
      </c>
      <c r="AZ255" t="e">
        <v>#N/A</v>
      </c>
      <c r="BA255" t="e">
        <v>#N/A</v>
      </c>
    </row>
    <row r="256" spans="1:53" ht="16.5" customHeight="1" x14ac:dyDescent="0.25">
      <c r="A256" s="15">
        <v>37346</v>
      </c>
      <c r="B256">
        <v>-8.6999999999999993</v>
      </c>
      <c r="C256" t="s">
        <v>65</v>
      </c>
      <c r="D256" t="s">
        <v>65</v>
      </c>
      <c r="E256" t="s">
        <v>65</v>
      </c>
      <c r="F256">
        <v>2.4</v>
      </c>
      <c r="G256">
        <v>2.4</v>
      </c>
      <c r="H256">
        <v>-0.1</v>
      </c>
      <c r="I256">
        <v>8.6</v>
      </c>
      <c r="J256" t="s">
        <v>65</v>
      </c>
      <c r="K256">
        <v>74.3</v>
      </c>
      <c r="L256" t="s">
        <v>65</v>
      </c>
      <c r="M256" s="28">
        <v>0.16555555555554946</v>
      </c>
      <c r="N256" s="30" t="s">
        <v>65</v>
      </c>
      <c r="O256" s="29" t="s">
        <v>65</v>
      </c>
      <c r="P256" s="29" t="s">
        <v>65</v>
      </c>
      <c r="Y256" s="21">
        <v>97.782999999999987</v>
      </c>
      <c r="Z256" s="29">
        <v>2.217000000000013</v>
      </c>
      <c r="AL256" s="15" t="e">
        <v>#N/A</v>
      </c>
      <c r="AM256" t="e">
        <v>#N/A</v>
      </c>
      <c r="AN256" t="e">
        <v>#N/A</v>
      </c>
      <c r="AY256" s="30" t="e">
        <v>#N/A</v>
      </c>
      <c r="AZ256" t="e">
        <v>#N/A</v>
      </c>
      <c r="BA256" t="e">
        <v>#N/A</v>
      </c>
    </row>
    <row r="257" spans="1:53" ht="16.5" customHeight="1" x14ac:dyDescent="0.25">
      <c r="A257" s="15">
        <v>37315</v>
      </c>
      <c r="B257">
        <v>-8.4</v>
      </c>
      <c r="C257" t="s">
        <v>65</v>
      </c>
      <c r="D257" t="s">
        <v>65</v>
      </c>
      <c r="E257" t="s">
        <v>65</v>
      </c>
      <c r="F257">
        <v>2.6</v>
      </c>
      <c r="G257">
        <v>2.5</v>
      </c>
      <c r="H257">
        <v>0.3</v>
      </c>
      <c r="I257">
        <v>8.5</v>
      </c>
      <c r="J257" t="s">
        <v>65</v>
      </c>
      <c r="K257">
        <v>75.7</v>
      </c>
      <c r="L257" t="s">
        <v>65</v>
      </c>
      <c r="M257" s="28">
        <v>0.13444444444444059</v>
      </c>
      <c r="N257" s="30" t="s">
        <v>65</v>
      </c>
      <c r="O257" s="29" t="s">
        <v>65</v>
      </c>
      <c r="P257" s="29" t="s">
        <v>65</v>
      </c>
      <c r="Y257" s="21">
        <v>98.048157894736846</v>
      </c>
      <c r="Z257" s="29">
        <v>1.9518421052631538</v>
      </c>
      <c r="AL257" s="15" t="e">
        <v>#N/A</v>
      </c>
      <c r="AM257" t="e">
        <v>#N/A</v>
      </c>
      <c r="AN257" t="e">
        <v>#N/A</v>
      </c>
      <c r="AY257" s="30" t="e">
        <v>#N/A</v>
      </c>
      <c r="AZ257" t="e">
        <v>#N/A</v>
      </c>
      <c r="BA257" t="e">
        <v>#N/A</v>
      </c>
    </row>
    <row r="258" spans="1:53" ht="16.5" customHeight="1" x14ac:dyDescent="0.25">
      <c r="A258" s="15">
        <v>37287</v>
      </c>
      <c r="B258">
        <v>-9.1999999999999993</v>
      </c>
      <c r="C258" t="s">
        <v>65</v>
      </c>
      <c r="D258" t="s">
        <v>65</v>
      </c>
      <c r="E258" t="s">
        <v>65</v>
      </c>
      <c r="F258">
        <v>2.5</v>
      </c>
      <c r="G258">
        <v>2.5</v>
      </c>
      <c r="H258">
        <v>1.1000000000000001</v>
      </c>
      <c r="I258">
        <v>8.5</v>
      </c>
      <c r="J258" t="s">
        <v>65</v>
      </c>
      <c r="K258">
        <v>56.6</v>
      </c>
      <c r="L258" t="s">
        <v>65</v>
      </c>
      <c r="M258" s="28">
        <v>0.1</v>
      </c>
      <c r="N258" s="30" t="s">
        <v>65</v>
      </c>
      <c r="O258" s="29" t="s">
        <v>65</v>
      </c>
      <c r="P258" s="29" t="s">
        <v>65</v>
      </c>
      <c r="Y258" s="21">
        <v>98.082380952380973</v>
      </c>
      <c r="Z258" s="29">
        <v>1.9176190476190271</v>
      </c>
      <c r="AL258" s="15" t="e">
        <v>#N/A</v>
      </c>
      <c r="AM258" t="e">
        <v>#N/A</v>
      </c>
      <c r="AN258" t="e">
        <v>#N/A</v>
      </c>
      <c r="AY258" s="30" t="e">
        <v>#N/A</v>
      </c>
      <c r="AZ258" t="e">
        <v>#N/A</v>
      </c>
      <c r="BA258" t="e">
        <v>#N/A</v>
      </c>
    </row>
    <row r="259" spans="1:53" ht="16.5" customHeight="1" x14ac:dyDescent="0.25">
      <c r="A259" s="15">
        <v>37256</v>
      </c>
      <c r="B259">
        <v>-10.1</v>
      </c>
      <c r="C259" t="s">
        <v>65</v>
      </c>
      <c r="D259" t="s">
        <v>65</v>
      </c>
      <c r="E259" t="s">
        <v>65</v>
      </c>
      <c r="F259">
        <v>2.4</v>
      </c>
      <c r="G259">
        <v>2.6</v>
      </c>
      <c r="H259">
        <v>-1.6</v>
      </c>
      <c r="I259">
        <v>8.5</v>
      </c>
      <c r="J259" t="s">
        <v>65</v>
      </c>
      <c r="K259">
        <v>43.1</v>
      </c>
      <c r="L259" t="s">
        <v>65</v>
      </c>
      <c r="M259" s="28">
        <v>0.1</v>
      </c>
      <c r="N259" s="30" t="s">
        <v>65</v>
      </c>
      <c r="O259" s="29" t="s">
        <v>65</v>
      </c>
      <c r="P259" s="29" t="s">
        <v>65</v>
      </c>
      <c r="Y259" s="21">
        <v>98.041935000000009</v>
      </c>
      <c r="Z259" s="29">
        <v>1.9580649999999906</v>
      </c>
      <c r="AL259" s="15" t="e">
        <v>#N/A</v>
      </c>
      <c r="AM259" t="e">
        <v>#N/A</v>
      </c>
      <c r="AN259" t="e">
        <v>#N/A</v>
      </c>
      <c r="AY259" s="30" t="e">
        <v>#N/A</v>
      </c>
      <c r="AZ259" t="e">
        <v>#N/A</v>
      </c>
      <c r="BA259" t="e">
        <v>#N/A</v>
      </c>
    </row>
    <row r="260" spans="1:53" ht="16.5" customHeight="1" x14ac:dyDescent="0.25">
      <c r="A260" s="15">
        <v>37225</v>
      </c>
      <c r="B260">
        <v>-11.1</v>
      </c>
      <c r="C260" t="s">
        <v>65</v>
      </c>
      <c r="D260" t="s">
        <v>65</v>
      </c>
      <c r="E260" t="s">
        <v>65</v>
      </c>
      <c r="F260">
        <v>2.2000000000000002</v>
      </c>
      <c r="G260">
        <v>2.1</v>
      </c>
      <c r="H260">
        <v>0</v>
      </c>
      <c r="I260">
        <v>8.5</v>
      </c>
      <c r="J260" t="s">
        <v>65</v>
      </c>
      <c r="K260">
        <v>30.3</v>
      </c>
      <c r="L260" t="s">
        <v>65</v>
      </c>
      <c r="M260" s="28">
        <v>0.1</v>
      </c>
      <c r="N260" s="30" t="s">
        <v>65</v>
      </c>
      <c r="O260" s="29" t="s">
        <v>65</v>
      </c>
      <c r="P260" s="29" t="s">
        <v>65</v>
      </c>
      <c r="Y260" s="21">
        <v>97.977261904761903</v>
      </c>
      <c r="Z260" s="29">
        <v>2.0227380952380969</v>
      </c>
      <c r="AL260" s="15" t="e">
        <v>#N/A</v>
      </c>
      <c r="AM260" t="e">
        <v>#N/A</v>
      </c>
      <c r="AN260" t="e">
        <v>#N/A</v>
      </c>
      <c r="AY260" s="30" t="e">
        <v>#N/A</v>
      </c>
      <c r="AZ260" t="e">
        <v>#N/A</v>
      </c>
      <c r="BA260" t="e">
        <v>#N/A</v>
      </c>
    </row>
    <row r="261" spans="1:53" ht="16.5" customHeight="1" x14ac:dyDescent="0.25">
      <c r="A261" s="15">
        <v>37195</v>
      </c>
      <c r="B261">
        <v>-12.9</v>
      </c>
      <c r="C261" t="s">
        <v>65</v>
      </c>
      <c r="D261" t="s">
        <v>65</v>
      </c>
      <c r="E261" t="s">
        <v>65</v>
      </c>
      <c r="F261">
        <v>2.2000000000000002</v>
      </c>
      <c r="G261">
        <v>2</v>
      </c>
      <c r="H261">
        <v>1.6</v>
      </c>
      <c r="I261">
        <v>8.5</v>
      </c>
      <c r="J261" t="s">
        <v>65</v>
      </c>
      <c r="K261">
        <v>14.9</v>
      </c>
      <c r="L261" t="s">
        <v>65</v>
      </c>
      <c r="M261" s="28">
        <v>0.1</v>
      </c>
      <c r="N261" s="30" t="s">
        <v>65</v>
      </c>
      <c r="O261" s="29" t="s">
        <v>65</v>
      </c>
      <c r="P261" s="29" t="s">
        <v>65</v>
      </c>
      <c r="Y261" s="21">
        <v>97.743913043478273</v>
      </c>
      <c r="Z261" s="29">
        <v>2.2560869565217274</v>
      </c>
      <c r="AL261" s="15" t="e">
        <v>#N/A</v>
      </c>
      <c r="AM261" t="e">
        <v>#N/A</v>
      </c>
      <c r="AN261" t="e">
        <v>#N/A</v>
      </c>
      <c r="AY261" s="30" t="e">
        <v>#N/A</v>
      </c>
      <c r="AZ261" t="e">
        <v>#N/A</v>
      </c>
      <c r="BA261" t="e">
        <v>#N/A</v>
      </c>
    </row>
    <row r="262" spans="1:53" ht="16.5" customHeight="1" x14ac:dyDescent="0.25">
      <c r="A262" s="15">
        <v>37164</v>
      </c>
      <c r="B262">
        <v>-11</v>
      </c>
      <c r="C262" t="s">
        <v>65</v>
      </c>
      <c r="D262" t="s">
        <v>65</v>
      </c>
      <c r="E262" t="s">
        <v>65</v>
      </c>
      <c r="F262">
        <v>2.2000000000000002</v>
      </c>
      <c r="G262">
        <v>2.2000000000000002</v>
      </c>
      <c r="H262">
        <v>-0.6</v>
      </c>
      <c r="I262">
        <v>8.4</v>
      </c>
      <c r="J262" t="s">
        <v>65</v>
      </c>
      <c r="K262">
        <v>10.6</v>
      </c>
      <c r="L262" t="s">
        <v>65</v>
      </c>
      <c r="M262" s="28">
        <v>0.1</v>
      </c>
      <c r="N262" s="30" t="s">
        <v>65</v>
      </c>
      <c r="O262" s="29" t="s">
        <v>65</v>
      </c>
      <c r="P262" s="29" t="s">
        <v>65</v>
      </c>
      <c r="Y262" s="21">
        <v>97.113611111111112</v>
      </c>
      <c r="Z262" s="29">
        <v>2.886388888888888</v>
      </c>
      <c r="AL262" s="15" t="e">
        <v>#N/A</v>
      </c>
      <c r="AM262" t="e">
        <v>#N/A</v>
      </c>
      <c r="AN262" t="e">
        <v>#N/A</v>
      </c>
      <c r="AY262" s="30" t="e">
        <v>#N/A</v>
      </c>
      <c r="AZ262" t="e">
        <v>#N/A</v>
      </c>
      <c r="BA262" t="e">
        <v>#N/A</v>
      </c>
    </row>
    <row r="263" spans="1:53" ht="16.5" customHeight="1" x14ac:dyDescent="0.25">
      <c r="A263" s="15">
        <v>37134</v>
      </c>
      <c r="B263">
        <v>-9</v>
      </c>
      <c r="C263" t="s">
        <v>65</v>
      </c>
      <c r="D263" t="s">
        <v>65</v>
      </c>
      <c r="E263" t="s">
        <v>65</v>
      </c>
      <c r="F263">
        <v>1.9</v>
      </c>
      <c r="G263">
        <v>2.2000000000000002</v>
      </c>
      <c r="H263">
        <v>-0.2</v>
      </c>
      <c r="I263">
        <v>8.4</v>
      </c>
      <c r="J263" t="s">
        <v>65</v>
      </c>
      <c r="K263">
        <v>14.7</v>
      </c>
      <c r="L263" t="s">
        <v>65</v>
      </c>
      <c r="M263" s="28">
        <v>0.1</v>
      </c>
      <c r="N263" s="30" t="s">
        <v>65</v>
      </c>
      <c r="O263" s="29" t="s">
        <v>65</v>
      </c>
      <c r="P263" s="29" t="s">
        <v>65</v>
      </c>
      <c r="Y263" s="21">
        <v>96.517934782608705</v>
      </c>
      <c r="Z263" s="29">
        <v>3.4820652173912947</v>
      </c>
      <c r="AL263" s="15" t="e">
        <v>#N/A</v>
      </c>
      <c r="AM263" t="e">
        <v>#N/A</v>
      </c>
      <c r="AN263" t="e">
        <v>#N/A</v>
      </c>
      <c r="AY263" s="30" t="e">
        <v>#N/A</v>
      </c>
      <c r="AZ263" t="e">
        <v>#N/A</v>
      </c>
      <c r="BA263" t="e">
        <v>#N/A</v>
      </c>
    </row>
    <row r="264" spans="1:53" ht="16.5" customHeight="1" x14ac:dyDescent="0.25">
      <c r="A264" s="15">
        <v>37103</v>
      </c>
      <c r="B264">
        <v>-8.5</v>
      </c>
      <c r="C264" t="s">
        <v>65</v>
      </c>
      <c r="D264" t="s">
        <v>65</v>
      </c>
      <c r="E264" t="s">
        <v>65</v>
      </c>
      <c r="F264">
        <v>1.7</v>
      </c>
      <c r="G264">
        <v>2.2999999999999998</v>
      </c>
      <c r="H264">
        <v>0.4</v>
      </c>
      <c r="I264">
        <v>8.4</v>
      </c>
      <c r="J264" t="s">
        <v>65</v>
      </c>
      <c r="K264">
        <v>12.2</v>
      </c>
      <c r="L264" t="s">
        <v>65</v>
      </c>
      <c r="M264" s="28">
        <v>0.1</v>
      </c>
      <c r="N264" s="30" t="s">
        <v>65</v>
      </c>
      <c r="O264" s="29" t="s">
        <v>65</v>
      </c>
      <c r="P264" s="29" t="s">
        <v>65</v>
      </c>
      <c r="Y264" s="21">
        <v>96.335714285714289</v>
      </c>
      <c r="Z264" s="29">
        <v>3.664285714285711</v>
      </c>
      <c r="AL264" s="15" t="e">
        <v>#N/A</v>
      </c>
      <c r="AM264" t="e">
        <v>#N/A</v>
      </c>
      <c r="AN264" t="e">
        <v>#N/A</v>
      </c>
      <c r="AY264" s="30" t="e">
        <v>#N/A</v>
      </c>
      <c r="AZ264" t="e">
        <v>#N/A</v>
      </c>
      <c r="BA264" t="e">
        <v>#N/A</v>
      </c>
    </row>
    <row r="265" spans="1:53" ht="16.5" customHeight="1" x14ac:dyDescent="0.25">
      <c r="A265" s="15">
        <v>37072</v>
      </c>
      <c r="B265">
        <v>-5.5</v>
      </c>
      <c r="C265" t="s">
        <v>65</v>
      </c>
      <c r="D265" t="s">
        <v>65</v>
      </c>
      <c r="E265" t="s">
        <v>65</v>
      </c>
      <c r="F265">
        <v>1.8</v>
      </c>
      <c r="G265">
        <v>2.5</v>
      </c>
      <c r="H265">
        <v>-0.3</v>
      </c>
      <c r="I265">
        <v>8.4</v>
      </c>
      <c r="J265" t="s">
        <v>65</v>
      </c>
      <c r="K265">
        <v>1.7</v>
      </c>
      <c r="L265" t="s">
        <v>65</v>
      </c>
      <c r="M265" s="28">
        <v>0.33076923076919229</v>
      </c>
      <c r="N265" s="30" t="s">
        <v>65</v>
      </c>
      <c r="O265" s="29" t="s">
        <v>65</v>
      </c>
      <c r="P265" s="29" t="s">
        <v>65</v>
      </c>
      <c r="Y265" s="21">
        <v>96.19395714285713</v>
      </c>
      <c r="Z265" s="29">
        <v>3.8060428571428702</v>
      </c>
      <c r="AL265" s="15" t="e">
        <v>#N/A</v>
      </c>
      <c r="AM265" t="e">
        <v>#N/A</v>
      </c>
      <c r="AN265" t="e">
        <v>#N/A</v>
      </c>
      <c r="AY265" s="30" t="e">
        <v>#N/A</v>
      </c>
      <c r="AZ265" t="e">
        <v>#N/A</v>
      </c>
      <c r="BA265" t="e">
        <v>#N/A</v>
      </c>
    </row>
    <row r="266" spans="1:53" ht="16.5" customHeight="1" x14ac:dyDescent="0.25">
      <c r="A266" s="15">
        <v>37042</v>
      </c>
      <c r="B266">
        <v>-2.9</v>
      </c>
      <c r="C266" t="s">
        <v>65</v>
      </c>
      <c r="D266" t="s">
        <v>65</v>
      </c>
      <c r="E266" t="s">
        <v>65</v>
      </c>
      <c r="F266">
        <v>1.9</v>
      </c>
      <c r="G266">
        <v>2.9</v>
      </c>
      <c r="H266">
        <v>0.4</v>
      </c>
      <c r="I266">
        <v>8.4</v>
      </c>
      <c r="J266" t="s">
        <v>65</v>
      </c>
      <c r="K266">
        <v>-3.9</v>
      </c>
      <c r="L266" t="s">
        <v>65</v>
      </c>
      <c r="M266" s="28">
        <v>0.56923076923078497</v>
      </c>
      <c r="N266" s="30" t="s">
        <v>65</v>
      </c>
      <c r="O266" s="29" t="s">
        <v>65</v>
      </c>
      <c r="P266" s="29" t="s">
        <v>65</v>
      </c>
      <c r="Y266" s="21">
        <v>95.981704545454534</v>
      </c>
      <c r="Z266" s="29">
        <v>4.0182954545454663</v>
      </c>
      <c r="AL266" s="15" t="e">
        <v>#N/A</v>
      </c>
      <c r="AM266" t="e">
        <v>#N/A</v>
      </c>
      <c r="AN266" t="e">
        <v>#N/A</v>
      </c>
      <c r="AY266" s="30" t="e">
        <v>#N/A</v>
      </c>
      <c r="AZ266" t="e">
        <v>#N/A</v>
      </c>
      <c r="BA266" t="e">
        <v>#N/A</v>
      </c>
    </row>
    <row r="267" spans="1:53" ht="16.5" customHeight="1" x14ac:dyDescent="0.25">
      <c r="A267" s="15">
        <v>37011</v>
      </c>
      <c r="B267">
        <v>-2.1</v>
      </c>
      <c r="C267" t="s">
        <v>65</v>
      </c>
      <c r="D267" t="s">
        <v>65</v>
      </c>
      <c r="E267" t="s">
        <v>65</v>
      </c>
      <c r="F267">
        <v>1.9</v>
      </c>
      <c r="G267">
        <v>3.1</v>
      </c>
      <c r="H267">
        <v>0</v>
      </c>
      <c r="I267">
        <v>8.4</v>
      </c>
      <c r="J267" t="s">
        <v>65</v>
      </c>
      <c r="K267">
        <v>-1.5</v>
      </c>
      <c r="L267" t="s">
        <v>65</v>
      </c>
      <c r="M267" s="28">
        <v>0.8</v>
      </c>
      <c r="N267" s="30" t="s">
        <v>65</v>
      </c>
      <c r="O267" s="29" t="s">
        <v>65</v>
      </c>
      <c r="P267" s="29" t="s">
        <v>65</v>
      </c>
      <c r="Y267" s="21">
        <v>95.69550000000001</v>
      </c>
      <c r="Z267" s="29">
        <v>4.3044999999999902</v>
      </c>
      <c r="AL267" s="15" t="e">
        <v>#N/A</v>
      </c>
      <c r="AM267" t="e">
        <v>#N/A</v>
      </c>
      <c r="AN267" t="e">
        <v>#N/A</v>
      </c>
      <c r="AY267" s="30" t="e">
        <v>#N/A</v>
      </c>
      <c r="AZ267" t="e">
        <v>#N/A</v>
      </c>
      <c r="BA267" t="e">
        <v>#N/A</v>
      </c>
    </row>
    <row r="268" spans="1:53" ht="16.5" customHeight="1" x14ac:dyDescent="0.25">
      <c r="A268" s="15">
        <v>36981</v>
      </c>
      <c r="B268">
        <v>-0.8</v>
      </c>
      <c r="C268" t="s">
        <v>65</v>
      </c>
      <c r="D268" t="s">
        <v>65</v>
      </c>
      <c r="E268" t="s">
        <v>65</v>
      </c>
      <c r="F268">
        <v>1.8</v>
      </c>
      <c r="G268">
        <v>2.7</v>
      </c>
      <c r="H268">
        <v>0</v>
      </c>
      <c r="I268">
        <v>8.4</v>
      </c>
      <c r="J268" t="s">
        <v>65</v>
      </c>
      <c r="K268">
        <v>-4.2</v>
      </c>
      <c r="L268" t="s">
        <v>65</v>
      </c>
      <c r="M268" s="28">
        <v>0.76555555555555088</v>
      </c>
      <c r="N268" s="30" t="s">
        <v>65</v>
      </c>
      <c r="O268" s="29" t="s">
        <v>65</v>
      </c>
      <c r="P268" s="29" t="s">
        <v>65</v>
      </c>
      <c r="Y268" s="21">
        <v>95.238522727272724</v>
      </c>
      <c r="Z268" s="29">
        <v>4.7614772727272765</v>
      </c>
      <c r="AL268" s="15" t="e">
        <v>#N/A</v>
      </c>
      <c r="AM268" t="e">
        <v>#N/A</v>
      </c>
      <c r="AN268" t="e">
        <v>#N/A</v>
      </c>
      <c r="AY268" s="30" t="e">
        <v>#N/A</v>
      </c>
      <c r="AZ268" t="e">
        <v>#N/A</v>
      </c>
      <c r="BA268" t="e">
        <v>#N/A</v>
      </c>
    </row>
    <row r="269" spans="1:53" ht="16.5" customHeight="1" x14ac:dyDescent="0.25">
      <c r="A269" s="15">
        <v>36950</v>
      </c>
      <c r="B269">
        <v>0</v>
      </c>
      <c r="C269" t="s">
        <v>65</v>
      </c>
      <c r="D269" t="s">
        <v>65</v>
      </c>
      <c r="E269" t="s">
        <v>65</v>
      </c>
      <c r="F269">
        <v>1.4</v>
      </c>
      <c r="G269">
        <v>2.2000000000000002</v>
      </c>
      <c r="H269">
        <v>0.2</v>
      </c>
      <c r="I269">
        <v>8.4</v>
      </c>
      <c r="J269" t="s">
        <v>65</v>
      </c>
      <c r="K269">
        <v>-10</v>
      </c>
      <c r="L269" t="s">
        <v>65</v>
      </c>
      <c r="M269" s="28">
        <v>0.73444444444444201</v>
      </c>
      <c r="N269" s="30" t="s">
        <v>65</v>
      </c>
      <c r="O269" s="29" t="s">
        <v>65</v>
      </c>
      <c r="P269" s="29" t="s">
        <v>65</v>
      </c>
      <c r="Y269" s="21">
        <v>94.864078947368441</v>
      </c>
      <c r="Z269" s="29">
        <v>5.1359210526315593</v>
      </c>
      <c r="AL269" s="15" t="e">
        <v>#N/A</v>
      </c>
      <c r="AM269" t="e">
        <v>#N/A</v>
      </c>
      <c r="AN269" t="e">
        <v>#N/A</v>
      </c>
      <c r="AY269" s="30" t="e">
        <v>#N/A</v>
      </c>
      <c r="AZ269" t="e">
        <v>#N/A</v>
      </c>
      <c r="BA269" t="e">
        <v>#N/A</v>
      </c>
    </row>
    <row r="270" spans="1:53" ht="16.5" customHeight="1" x14ac:dyDescent="0.25">
      <c r="A270" s="15">
        <v>36922</v>
      </c>
      <c r="B270">
        <v>-0.3</v>
      </c>
      <c r="C270" t="s">
        <v>65</v>
      </c>
      <c r="D270" t="s">
        <v>65</v>
      </c>
      <c r="E270" t="s">
        <v>65</v>
      </c>
      <c r="F270">
        <v>1</v>
      </c>
      <c r="G270">
        <v>2</v>
      </c>
      <c r="H270">
        <v>-0.7</v>
      </c>
      <c r="I270">
        <v>8.4</v>
      </c>
      <c r="J270" t="s">
        <v>65</v>
      </c>
      <c r="K270">
        <v>-7</v>
      </c>
      <c r="L270" t="s">
        <v>65</v>
      </c>
      <c r="M270" s="28">
        <v>0.7</v>
      </c>
      <c r="N270" s="30" t="s">
        <v>65</v>
      </c>
      <c r="O270" s="29" t="s">
        <v>65</v>
      </c>
      <c r="P270" s="29" t="s">
        <v>65</v>
      </c>
      <c r="Y270" s="21">
        <v>94.666666666666643</v>
      </c>
      <c r="Z270" s="29">
        <v>5.333333333333357</v>
      </c>
      <c r="AL270" s="15" t="e">
        <v>#N/A</v>
      </c>
      <c r="AM270" t="e">
        <v>#N/A</v>
      </c>
      <c r="AN270" t="e">
        <v>#N/A</v>
      </c>
      <c r="AY270" s="30" t="e">
        <v>#N/A</v>
      </c>
      <c r="AZ270" t="e">
        <v>#N/A</v>
      </c>
      <c r="BA270" t="e">
        <v>#N/A</v>
      </c>
    </row>
    <row r="271" spans="1:53" ht="16.5" customHeight="1" x14ac:dyDescent="0.25">
      <c r="A271" s="15">
        <v>36891</v>
      </c>
      <c r="B271">
        <v>0.8</v>
      </c>
      <c r="C271" t="s">
        <v>65</v>
      </c>
      <c r="D271" t="s">
        <v>65</v>
      </c>
      <c r="E271" t="s">
        <v>65</v>
      </c>
      <c r="F271">
        <v>1.2</v>
      </c>
      <c r="G271">
        <v>2</v>
      </c>
      <c r="H271">
        <v>1.4</v>
      </c>
      <c r="I271">
        <v>8.5</v>
      </c>
      <c r="J271" t="s">
        <v>65</v>
      </c>
      <c r="K271">
        <v>-4.5999999999999996</v>
      </c>
      <c r="L271" t="s">
        <v>65</v>
      </c>
      <c r="M271" s="28">
        <v>0.63260869565216638</v>
      </c>
      <c r="N271" s="30" t="s">
        <v>65</v>
      </c>
      <c r="O271" s="29" t="s">
        <v>65</v>
      </c>
      <c r="P271" s="29" t="s">
        <v>65</v>
      </c>
      <c r="Y271" s="21">
        <v>93.683310000000006</v>
      </c>
      <c r="Z271" s="29">
        <v>6.3166899999999941</v>
      </c>
      <c r="AL271" s="15" t="e">
        <v>#N/A</v>
      </c>
      <c r="AM271" t="e">
        <v>#N/A</v>
      </c>
      <c r="AN271" t="e">
        <v>#N/A</v>
      </c>
      <c r="AY271" s="30" t="e">
        <v>#N/A</v>
      </c>
      <c r="AZ271" t="e">
        <v>#N/A</v>
      </c>
      <c r="BA271" t="e">
        <v>#N/A</v>
      </c>
    </row>
    <row r="272" spans="1:53" ht="16.5" customHeight="1" x14ac:dyDescent="0.25">
      <c r="A272" s="15">
        <v>36860</v>
      </c>
      <c r="B272">
        <v>0.7</v>
      </c>
      <c r="C272" t="s">
        <v>65</v>
      </c>
      <c r="D272" t="s">
        <v>65</v>
      </c>
      <c r="E272" t="s">
        <v>65</v>
      </c>
      <c r="F272">
        <v>1.5</v>
      </c>
      <c r="G272">
        <v>2.5</v>
      </c>
      <c r="H272">
        <v>-0.2</v>
      </c>
      <c r="I272">
        <v>8.6</v>
      </c>
      <c r="J272" t="s">
        <v>65</v>
      </c>
      <c r="K272">
        <v>-0.3</v>
      </c>
      <c r="L272" t="s">
        <v>65</v>
      </c>
      <c r="M272" s="28">
        <v>0.56739130434782226</v>
      </c>
      <c r="N272" s="30" t="s">
        <v>65</v>
      </c>
      <c r="O272" s="29" t="s">
        <v>65</v>
      </c>
      <c r="P272" s="29" t="s">
        <v>65</v>
      </c>
      <c r="Y272" s="21">
        <v>93.2895238095238</v>
      </c>
      <c r="Z272" s="29">
        <v>6.7104761904762</v>
      </c>
      <c r="AL272" s="15" t="e">
        <v>#N/A</v>
      </c>
      <c r="AM272" t="e">
        <v>#N/A</v>
      </c>
      <c r="AN272" t="e">
        <v>#N/A</v>
      </c>
      <c r="AY272" s="30" t="e">
        <v>#N/A</v>
      </c>
      <c r="AZ272" t="e">
        <v>#N/A</v>
      </c>
      <c r="BA272" t="e">
        <v>#N/A</v>
      </c>
    </row>
    <row r="273" spans="1:53" ht="16.5" customHeight="1" x14ac:dyDescent="0.25">
      <c r="A273" s="15">
        <v>36830</v>
      </c>
      <c r="B273">
        <v>-0.2</v>
      </c>
      <c r="C273" t="s">
        <v>65</v>
      </c>
      <c r="D273" t="s">
        <v>65</v>
      </c>
      <c r="E273" t="s">
        <v>65</v>
      </c>
      <c r="F273">
        <v>1</v>
      </c>
      <c r="G273">
        <v>2.5</v>
      </c>
      <c r="H273">
        <v>0.8</v>
      </c>
      <c r="I273">
        <v>8.6999999999999993</v>
      </c>
      <c r="J273" t="s">
        <v>65</v>
      </c>
      <c r="K273">
        <v>6.1</v>
      </c>
      <c r="L273" t="s">
        <v>65</v>
      </c>
      <c r="M273" s="28">
        <v>0.5</v>
      </c>
      <c r="N273" s="30" t="s">
        <v>65</v>
      </c>
      <c r="O273" s="29" t="s">
        <v>65</v>
      </c>
      <c r="P273" s="29" t="s">
        <v>65</v>
      </c>
      <c r="Y273" s="21">
        <v>93.29840909090909</v>
      </c>
      <c r="Z273" s="29">
        <v>6.7015909090909105</v>
      </c>
      <c r="AL273" s="15" t="e">
        <v>#N/A</v>
      </c>
      <c r="AM273" t="e">
        <v>#N/A</v>
      </c>
      <c r="AN273" t="e">
        <v>#N/A</v>
      </c>
      <c r="AY273" s="30" t="e">
        <v>#N/A</v>
      </c>
      <c r="AZ273" t="e">
        <v>#N/A</v>
      </c>
      <c r="BA273" t="e">
        <v>#N/A</v>
      </c>
    </row>
    <row r="274" spans="1:53" ht="16.5" customHeight="1" x14ac:dyDescent="0.25">
      <c r="A274" s="15">
        <v>36799</v>
      </c>
      <c r="B274">
        <v>-0.5</v>
      </c>
      <c r="C274" t="s">
        <v>65</v>
      </c>
      <c r="D274" t="s">
        <v>65</v>
      </c>
      <c r="E274" t="s">
        <v>65</v>
      </c>
      <c r="F274">
        <v>1.1000000000000001</v>
      </c>
      <c r="G274">
        <v>2.4</v>
      </c>
      <c r="H274">
        <v>0.2</v>
      </c>
      <c r="I274">
        <v>8.6999999999999993</v>
      </c>
      <c r="J274" t="s">
        <v>65</v>
      </c>
      <c r="K274">
        <v>17.600000000000001</v>
      </c>
      <c r="L274" t="s">
        <v>65</v>
      </c>
      <c r="M274" s="28">
        <v>0.66304347826087451</v>
      </c>
      <c r="N274" s="30" t="s">
        <v>65</v>
      </c>
      <c r="O274" s="29" t="s">
        <v>65</v>
      </c>
      <c r="P274" s="29" t="s">
        <v>65</v>
      </c>
      <c r="Y274" s="21">
        <v>93.308625000000035</v>
      </c>
      <c r="Z274" s="29">
        <v>6.6913749999999652</v>
      </c>
      <c r="AL274" s="15" t="e">
        <v>#N/A</v>
      </c>
      <c r="AM274" t="e">
        <v>#N/A</v>
      </c>
      <c r="AN274" t="e">
        <v>#N/A</v>
      </c>
      <c r="AY274" s="30" t="e">
        <v>#N/A</v>
      </c>
      <c r="AZ274" t="e">
        <v>#N/A</v>
      </c>
      <c r="BA274" t="e">
        <v>#N/A</v>
      </c>
    </row>
    <row r="275" spans="1:53" ht="16.5" customHeight="1" x14ac:dyDescent="0.25">
      <c r="A275" s="15">
        <v>36769</v>
      </c>
      <c r="B275">
        <v>-1.5</v>
      </c>
      <c r="C275" t="s">
        <v>65</v>
      </c>
      <c r="D275" t="s">
        <v>65</v>
      </c>
      <c r="E275" t="s">
        <v>65</v>
      </c>
      <c r="F275">
        <v>1</v>
      </c>
      <c r="G275">
        <v>2.4</v>
      </c>
      <c r="H275">
        <v>0.4</v>
      </c>
      <c r="I275">
        <v>8.8000000000000007</v>
      </c>
      <c r="J275" t="s">
        <v>65</v>
      </c>
      <c r="K275">
        <v>37.200000000000003</v>
      </c>
      <c r="L275" t="s">
        <v>65</v>
      </c>
      <c r="M275" s="28">
        <v>0.83152173913043725</v>
      </c>
      <c r="N275" s="30" t="s">
        <v>65</v>
      </c>
      <c r="O275" s="29" t="s">
        <v>65</v>
      </c>
      <c r="P275" s="29" t="s">
        <v>65</v>
      </c>
      <c r="Y275" s="21">
        <v>93.287391304347793</v>
      </c>
      <c r="Z275" s="29">
        <v>6.7126086956522073</v>
      </c>
      <c r="AL275" s="15" t="e">
        <v>#N/A</v>
      </c>
      <c r="AM275" t="e">
        <v>#N/A</v>
      </c>
      <c r="AN275" t="e">
        <v>#N/A</v>
      </c>
      <c r="AY275" s="30" t="e">
        <v>#N/A</v>
      </c>
      <c r="AZ275" t="e">
        <v>#N/A</v>
      </c>
      <c r="BA275" t="e">
        <v>#N/A</v>
      </c>
    </row>
    <row r="276" spans="1:53" ht="16.5" customHeight="1" x14ac:dyDescent="0.25">
      <c r="A276" s="15">
        <v>36738</v>
      </c>
      <c r="B276">
        <v>2.2000000000000002</v>
      </c>
      <c r="C276" t="s">
        <v>65</v>
      </c>
      <c r="D276" t="s">
        <v>65</v>
      </c>
      <c r="E276" t="s">
        <v>65</v>
      </c>
      <c r="F276">
        <v>0.9</v>
      </c>
      <c r="G276">
        <v>2</v>
      </c>
      <c r="H276">
        <v>0</v>
      </c>
      <c r="I276">
        <v>8.9</v>
      </c>
      <c r="J276" t="s">
        <v>65</v>
      </c>
      <c r="K276">
        <v>62.8</v>
      </c>
      <c r="L276" t="s">
        <v>65</v>
      </c>
      <c r="M276" s="28">
        <v>1</v>
      </c>
      <c r="N276" s="30" t="s">
        <v>65</v>
      </c>
      <c r="O276" s="29" t="s">
        <v>65</v>
      </c>
      <c r="P276" s="29" t="s">
        <v>65</v>
      </c>
      <c r="Y276" s="21">
        <v>93.175249999999977</v>
      </c>
      <c r="Z276" s="29">
        <v>6.824750000000023</v>
      </c>
      <c r="AL276" s="15" t="e">
        <v>#N/A</v>
      </c>
      <c r="AM276" t="e">
        <v>#N/A</v>
      </c>
      <c r="AN276" t="e">
        <v>#N/A</v>
      </c>
      <c r="AY276" s="30" t="e">
        <v>#N/A</v>
      </c>
      <c r="AZ276" t="e">
        <v>#N/A</v>
      </c>
      <c r="BA276" t="e">
        <v>#N/A</v>
      </c>
    </row>
    <row r="277" spans="1:53" ht="16.5" customHeight="1" x14ac:dyDescent="0.25">
      <c r="A277" s="15">
        <v>36707</v>
      </c>
      <c r="B277">
        <v>2</v>
      </c>
      <c r="C277" t="s">
        <v>65</v>
      </c>
      <c r="D277" t="s">
        <v>65</v>
      </c>
      <c r="E277" t="s">
        <v>65</v>
      </c>
      <c r="F277">
        <v>0.9</v>
      </c>
      <c r="G277">
        <v>2.1</v>
      </c>
      <c r="H277">
        <v>0.5</v>
      </c>
      <c r="I277">
        <v>9</v>
      </c>
      <c r="J277" t="s">
        <v>65</v>
      </c>
      <c r="K277">
        <v>70.099999999999994</v>
      </c>
      <c r="L277" t="s">
        <v>65</v>
      </c>
      <c r="M277" s="28">
        <v>1.0659340659340586</v>
      </c>
      <c r="N277" s="30" t="s">
        <v>65</v>
      </c>
      <c r="O277" s="29" t="s">
        <v>65</v>
      </c>
      <c r="P277" s="29" t="s">
        <v>65</v>
      </c>
      <c r="Y277" s="21">
        <v>93.123663636363659</v>
      </c>
      <c r="Z277" s="29">
        <v>6.8763363636363408</v>
      </c>
      <c r="AL277" s="15" t="e">
        <v>#N/A</v>
      </c>
      <c r="AM277" t="e">
        <v>#N/A</v>
      </c>
      <c r="AN277" t="e">
        <v>#N/A</v>
      </c>
      <c r="AY277" s="30" t="e">
        <v>#N/A</v>
      </c>
      <c r="AZ277" t="e">
        <v>#N/A</v>
      </c>
      <c r="BA277" t="e">
        <v>#N/A</v>
      </c>
    </row>
    <row r="278" spans="1:53" ht="16.5" customHeight="1" x14ac:dyDescent="0.25">
      <c r="A278" s="15">
        <v>36677</v>
      </c>
      <c r="B278">
        <v>1.5</v>
      </c>
      <c r="C278" t="s">
        <v>65</v>
      </c>
      <c r="D278" t="s">
        <v>65</v>
      </c>
      <c r="E278" t="s">
        <v>65</v>
      </c>
      <c r="F278">
        <v>0.9</v>
      </c>
      <c r="G278">
        <v>2.1</v>
      </c>
      <c r="H278">
        <v>-0.5</v>
      </c>
      <c r="I278">
        <v>9</v>
      </c>
      <c r="J278" t="s">
        <v>65</v>
      </c>
      <c r="K278">
        <v>74.900000000000006</v>
      </c>
      <c r="L278" t="s">
        <v>65</v>
      </c>
      <c r="M278" s="28">
        <v>1.1340659340659158</v>
      </c>
      <c r="N278" s="30" t="s">
        <v>65</v>
      </c>
      <c r="O278" s="29" t="s">
        <v>65</v>
      </c>
      <c r="P278" s="29" t="s">
        <v>65</v>
      </c>
      <c r="Y278" s="21">
        <v>93.105909090909094</v>
      </c>
      <c r="Z278" s="29">
        <v>6.8940909090909059</v>
      </c>
      <c r="AL278" s="15" t="e">
        <v>#N/A</v>
      </c>
      <c r="AM278" t="e">
        <v>#N/A</v>
      </c>
      <c r="AN278" t="e">
        <v>#N/A</v>
      </c>
      <c r="AY278" s="30" t="e">
        <v>#N/A</v>
      </c>
      <c r="AZ278" t="e">
        <v>#N/A</v>
      </c>
      <c r="BA278" t="e">
        <v>#N/A</v>
      </c>
    </row>
    <row r="279" spans="1:53" ht="16.5" customHeight="1" x14ac:dyDescent="0.25">
      <c r="A279" s="15">
        <v>36646</v>
      </c>
      <c r="B279">
        <v>2.4</v>
      </c>
      <c r="C279" t="s">
        <v>65</v>
      </c>
      <c r="D279" t="s">
        <v>65</v>
      </c>
      <c r="E279" t="s">
        <v>65</v>
      </c>
      <c r="F279">
        <v>0.8</v>
      </c>
      <c r="G279">
        <v>1.8</v>
      </c>
      <c r="H279">
        <v>0.3</v>
      </c>
      <c r="I279">
        <v>9</v>
      </c>
      <c r="J279" t="s">
        <v>65</v>
      </c>
      <c r="K279">
        <v>78.2</v>
      </c>
      <c r="L279" t="s">
        <v>65</v>
      </c>
      <c r="M279" s="28">
        <v>1.2</v>
      </c>
      <c r="N279" s="30" t="s">
        <v>65</v>
      </c>
      <c r="O279" s="29" t="s">
        <v>65</v>
      </c>
      <c r="P279" s="29" t="s">
        <v>65</v>
      </c>
      <c r="Y279" s="21">
        <v>93.381052631578953</v>
      </c>
      <c r="Z279" s="29">
        <v>6.6189473684210469</v>
      </c>
      <c r="AL279" s="15" t="e">
        <v>#N/A</v>
      </c>
      <c r="AM279" t="e">
        <v>#N/A</v>
      </c>
      <c r="AN279" t="e">
        <v>#N/A</v>
      </c>
      <c r="AY279" s="30" t="e">
        <v>#N/A</v>
      </c>
      <c r="AZ279" t="e">
        <v>#N/A</v>
      </c>
      <c r="BA279" t="e">
        <v>#N/A</v>
      </c>
    </row>
    <row r="280" spans="1:53" ht="16.5" customHeight="1" x14ac:dyDescent="0.25">
      <c r="A280" s="15">
        <v>36616</v>
      </c>
      <c r="B280">
        <v>1.7</v>
      </c>
      <c r="C280" t="s">
        <v>65</v>
      </c>
      <c r="D280" t="s">
        <v>65</v>
      </c>
      <c r="E280" t="s">
        <v>65</v>
      </c>
      <c r="F280">
        <v>1</v>
      </c>
      <c r="G280">
        <v>1.7</v>
      </c>
      <c r="H280">
        <v>0.8</v>
      </c>
      <c r="I280">
        <v>9.1</v>
      </c>
      <c r="J280" t="s">
        <v>65</v>
      </c>
      <c r="K280">
        <v>80.599999999999994</v>
      </c>
      <c r="L280" t="s">
        <v>65</v>
      </c>
      <c r="M280" s="28">
        <v>1.2</v>
      </c>
      <c r="N280" s="30" t="s">
        <v>65</v>
      </c>
      <c r="O280" s="29" t="s">
        <v>65</v>
      </c>
      <c r="P280" s="29" t="s">
        <v>65</v>
      </c>
      <c r="Y280" s="21">
        <v>93.555108695652166</v>
      </c>
      <c r="Z280" s="29">
        <v>6.4448913043478342</v>
      </c>
      <c r="AL280" s="15" t="e">
        <v>#N/A</v>
      </c>
      <c r="AM280" t="e">
        <v>#N/A</v>
      </c>
      <c r="AN280" t="e">
        <v>#N/A</v>
      </c>
      <c r="AY280" s="30" t="e">
        <v>#N/A</v>
      </c>
      <c r="AZ280" t="e">
        <v>#N/A</v>
      </c>
      <c r="BA280" t="e">
        <v>#N/A</v>
      </c>
    </row>
    <row r="281" spans="1:53" ht="16.5" customHeight="1" x14ac:dyDescent="0.25">
      <c r="A281" s="15">
        <v>36585</v>
      </c>
      <c r="B281">
        <v>0.7</v>
      </c>
      <c r="C281" t="s">
        <v>65</v>
      </c>
      <c r="D281" t="s">
        <v>65</v>
      </c>
      <c r="E281" t="s">
        <v>65</v>
      </c>
      <c r="F281">
        <v>0.9</v>
      </c>
      <c r="G281">
        <v>2</v>
      </c>
      <c r="H281">
        <v>0</v>
      </c>
      <c r="I281">
        <v>9.1999999999999993</v>
      </c>
      <c r="J281" t="s">
        <v>65</v>
      </c>
      <c r="K281">
        <v>81.5</v>
      </c>
      <c r="L281" t="s">
        <v>65</v>
      </c>
      <c r="M281" s="28">
        <v>1.2</v>
      </c>
      <c r="N281" s="30" t="s">
        <v>65</v>
      </c>
      <c r="O281" s="29" t="s">
        <v>65</v>
      </c>
      <c r="P281" s="29" t="s">
        <v>65</v>
      </c>
      <c r="Y281" s="21">
        <v>93.747380952380951</v>
      </c>
      <c r="Z281" s="29">
        <v>6.2526190476190493</v>
      </c>
      <c r="AL281" s="15" t="e">
        <v>#N/A</v>
      </c>
      <c r="AM281" t="e">
        <v>#N/A</v>
      </c>
      <c r="AN281" t="e">
        <v>#N/A</v>
      </c>
      <c r="AY281" s="30" t="e">
        <v>#N/A</v>
      </c>
      <c r="AZ281" t="e">
        <v>#N/A</v>
      </c>
      <c r="BA281" t="e">
        <v>#N/A</v>
      </c>
    </row>
    <row r="282" spans="1:53" ht="16.5" customHeight="1" x14ac:dyDescent="0.25">
      <c r="A282" s="15">
        <v>36556</v>
      </c>
      <c r="B282">
        <v>-0.1</v>
      </c>
      <c r="C282" t="s">
        <v>65</v>
      </c>
      <c r="D282" t="s">
        <v>65</v>
      </c>
      <c r="E282" t="s">
        <v>65</v>
      </c>
      <c r="F282">
        <v>0.9</v>
      </c>
      <c r="G282">
        <v>1.9</v>
      </c>
      <c r="H282">
        <v>0.6</v>
      </c>
      <c r="I282">
        <v>9.3000000000000007</v>
      </c>
      <c r="J282" t="s">
        <v>65</v>
      </c>
      <c r="K282">
        <v>86.7</v>
      </c>
      <c r="L282" t="s">
        <v>65</v>
      </c>
      <c r="M282" s="28">
        <v>1.2</v>
      </c>
      <c r="N282" s="30" t="s">
        <v>65</v>
      </c>
      <c r="O282" s="29" t="s">
        <v>65</v>
      </c>
      <c r="P282" s="29" t="s">
        <v>65</v>
      </c>
      <c r="Y282" s="21">
        <v>93.774761904761931</v>
      </c>
      <c r="Z282" s="29">
        <v>6.225238095238069</v>
      </c>
      <c r="AL282" s="15" t="e">
        <v>#N/A</v>
      </c>
      <c r="AM282" t="e">
        <v>#N/A</v>
      </c>
      <c r="AN282" t="e">
        <v>#N/A</v>
      </c>
      <c r="AY282" s="30" t="e">
        <v>#N/A</v>
      </c>
      <c r="AZ282" t="e">
        <v>#N/A</v>
      </c>
      <c r="BA282" t="e">
        <v>#N/A</v>
      </c>
    </row>
    <row r="283" spans="1:53" ht="16.5" customHeight="1" x14ac:dyDescent="0.25">
      <c r="A283" s="15">
        <v>36525</v>
      </c>
      <c r="B283">
        <v>0.6</v>
      </c>
      <c r="C283" t="s">
        <v>65</v>
      </c>
      <c r="D283" t="s">
        <v>65</v>
      </c>
      <c r="E283" t="s">
        <v>65</v>
      </c>
      <c r="F283">
        <v>1.1000000000000001</v>
      </c>
      <c r="G283">
        <v>1.9</v>
      </c>
      <c r="H283">
        <v>0</v>
      </c>
      <c r="I283">
        <v>9.4</v>
      </c>
      <c r="J283" t="s">
        <v>65</v>
      </c>
      <c r="K283">
        <v>89.9</v>
      </c>
      <c r="L283" t="s">
        <v>65</v>
      </c>
      <c r="M283" s="28">
        <v>1.2</v>
      </c>
      <c r="N283" s="30" t="s">
        <v>65</v>
      </c>
      <c r="O283" s="29" t="s">
        <v>65</v>
      </c>
      <c r="P283" s="29" t="s">
        <v>65</v>
      </c>
      <c r="AL283" s="15" t="e">
        <v>#N/A</v>
      </c>
      <c r="AM283" t="e">
        <v>#N/A</v>
      </c>
      <c r="AN283" t="e">
        <v>#N/A</v>
      </c>
      <c r="AY283" s="30" t="e">
        <v>#N/A</v>
      </c>
      <c r="AZ283" t="e">
        <v>#N/A</v>
      </c>
      <c r="BA283" t="e">
        <v>#N/A</v>
      </c>
    </row>
    <row r="284" spans="1:53" ht="16.5" customHeight="1" x14ac:dyDescent="0.25">
      <c r="A284" s="15">
        <v>36494</v>
      </c>
      <c r="B284">
        <v>-1.4</v>
      </c>
      <c r="C284" t="s">
        <v>65</v>
      </c>
      <c r="D284" t="s">
        <v>65</v>
      </c>
      <c r="E284" t="s">
        <v>65</v>
      </c>
      <c r="F284">
        <v>1.1000000000000001</v>
      </c>
      <c r="G284">
        <v>1.7</v>
      </c>
      <c r="H284">
        <v>1</v>
      </c>
      <c r="I284">
        <v>9.5</v>
      </c>
      <c r="J284" t="s">
        <v>65</v>
      </c>
      <c r="K284">
        <v>86.3</v>
      </c>
      <c r="L284" t="s">
        <v>65</v>
      </c>
      <c r="M284" s="28">
        <v>1.2</v>
      </c>
      <c r="N284" s="30" t="s">
        <v>65</v>
      </c>
      <c r="O284" s="29" t="s">
        <v>65</v>
      </c>
      <c r="P284" s="29" t="s">
        <v>65</v>
      </c>
      <c r="AL284" s="15" t="e">
        <v>#N/A</v>
      </c>
      <c r="AM284" t="e">
        <v>#N/A</v>
      </c>
      <c r="AN284" t="e">
        <v>#N/A</v>
      </c>
      <c r="AY284" s="30" t="e">
        <v>#N/A</v>
      </c>
      <c r="AZ284" t="e">
        <v>#N/A</v>
      </c>
      <c r="BA284" t="e">
        <v>#N/A</v>
      </c>
    </row>
    <row r="285" spans="1:53" ht="16.5" customHeight="1" x14ac:dyDescent="0.25">
      <c r="A285" s="15">
        <v>36464</v>
      </c>
      <c r="B285">
        <v>-2</v>
      </c>
      <c r="C285" t="s">
        <v>65</v>
      </c>
      <c r="D285" t="s">
        <v>65</v>
      </c>
      <c r="E285" t="s">
        <v>65</v>
      </c>
      <c r="F285">
        <v>1</v>
      </c>
      <c r="G285">
        <v>1.5</v>
      </c>
      <c r="H285">
        <v>-1.3</v>
      </c>
      <c r="I285">
        <v>9.6</v>
      </c>
      <c r="J285" t="s">
        <v>65</v>
      </c>
      <c r="K285">
        <v>87.9</v>
      </c>
      <c r="L285" t="s">
        <v>65</v>
      </c>
      <c r="M285" s="28">
        <v>1.2</v>
      </c>
      <c r="N285" s="30" t="s">
        <v>65</v>
      </c>
      <c r="O285" s="29" t="s">
        <v>65</v>
      </c>
      <c r="P285" s="29" t="s">
        <v>65</v>
      </c>
      <c r="AL285" s="15" t="e">
        <v>#N/A</v>
      </c>
      <c r="AM285" t="e">
        <v>#N/A</v>
      </c>
      <c r="AN285" t="e">
        <v>#N/A</v>
      </c>
      <c r="AY285" s="30" t="e">
        <v>#N/A</v>
      </c>
      <c r="AZ285" t="e">
        <v>#N/A</v>
      </c>
      <c r="BA285" t="e">
        <v>#N/A</v>
      </c>
    </row>
    <row r="286" spans="1:53" ht="16.5" customHeight="1" x14ac:dyDescent="0.25">
      <c r="A286" s="15">
        <v>36433</v>
      </c>
      <c r="B286">
        <v>-2.6</v>
      </c>
      <c r="C286" t="s">
        <v>65</v>
      </c>
      <c r="D286" t="s">
        <v>65</v>
      </c>
      <c r="E286" t="s">
        <v>65</v>
      </c>
      <c r="F286">
        <v>0.9</v>
      </c>
      <c r="G286">
        <v>1.3</v>
      </c>
      <c r="H286">
        <v>2.8</v>
      </c>
      <c r="I286">
        <v>9.6</v>
      </c>
      <c r="J286" t="s">
        <v>65</v>
      </c>
      <c r="K286">
        <v>83.4</v>
      </c>
      <c r="L286" t="s">
        <v>65</v>
      </c>
      <c r="M286" s="28">
        <v>1.0043478260869563</v>
      </c>
      <c r="N286" s="30" t="s">
        <v>65</v>
      </c>
      <c r="O286" s="29" t="s">
        <v>65</v>
      </c>
      <c r="P286" s="29" t="s">
        <v>65</v>
      </c>
      <c r="AL286" s="15" t="e">
        <v>#N/A</v>
      </c>
      <c r="AM286" t="e">
        <v>#N/A</v>
      </c>
      <c r="AN286" t="e">
        <v>#N/A</v>
      </c>
      <c r="AY286" s="30" t="e">
        <v>#N/A</v>
      </c>
      <c r="AZ286" t="e">
        <v>#N/A</v>
      </c>
      <c r="BA286" t="e">
        <v>#N/A</v>
      </c>
    </row>
    <row r="287" spans="1:53" ht="16.5" customHeight="1" x14ac:dyDescent="0.25">
      <c r="A287" s="15">
        <v>36403</v>
      </c>
      <c r="B287">
        <v>-3.7</v>
      </c>
      <c r="C287" t="s">
        <v>65</v>
      </c>
      <c r="D287" t="s">
        <v>65</v>
      </c>
      <c r="E287" t="s">
        <v>65</v>
      </c>
      <c r="F287">
        <v>0.9</v>
      </c>
      <c r="G287">
        <v>1.2</v>
      </c>
      <c r="H287">
        <v>-1.1000000000000001</v>
      </c>
      <c r="I287">
        <v>9.6999999999999993</v>
      </c>
      <c r="J287" t="s">
        <v>65</v>
      </c>
      <c r="K287">
        <v>79.900000000000006</v>
      </c>
      <c r="L287" t="s">
        <v>65</v>
      </c>
      <c r="M287" s="28">
        <v>0.8021739130434753</v>
      </c>
      <c r="N287" s="30" t="s">
        <v>65</v>
      </c>
      <c r="O287" s="29" t="s">
        <v>65</v>
      </c>
      <c r="P287" s="29" t="s">
        <v>65</v>
      </c>
      <c r="AL287" s="15" t="e">
        <v>#N/A</v>
      </c>
      <c r="AM287" t="e">
        <v>#N/A</v>
      </c>
      <c r="AN287" t="e">
        <v>#N/A</v>
      </c>
      <c r="AY287" s="30" t="e">
        <v>#N/A</v>
      </c>
      <c r="AZ287" t="e">
        <v>#N/A</v>
      </c>
      <c r="BA287" t="e">
        <v>#N/A</v>
      </c>
    </row>
    <row r="288" spans="1:53" ht="16.5" customHeight="1" x14ac:dyDescent="0.25">
      <c r="A288" s="15">
        <v>36372</v>
      </c>
      <c r="B288">
        <v>-4.2</v>
      </c>
      <c r="C288" t="s">
        <v>65</v>
      </c>
      <c r="D288" t="s">
        <v>65</v>
      </c>
      <c r="E288" t="s">
        <v>65</v>
      </c>
      <c r="F288">
        <v>1</v>
      </c>
      <c r="G288">
        <v>1.1000000000000001</v>
      </c>
      <c r="H288">
        <v>-0.3</v>
      </c>
      <c r="I288">
        <v>9.6999999999999993</v>
      </c>
      <c r="J288" t="s">
        <v>65</v>
      </c>
      <c r="K288">
        <v>77.900000000000006</v>
      </c>
      <c r="L288" t="s">
        <v>65</v>
      </c>
      <c r="M288" s="28">
        <v>0.6</v>
      </c>
      <c r="N288" s="30" t="s">
        <v>65</v>
      </c>
      <c r="O288" s="29" t="s">
        <v>65</v>
      </c>
      <c r="P288" s="29" t="s">
        <v>65</v>
      </c>
      <c r="AL288" s="15" t="e">
        <v>#N/A</v>
      </c>
      <c r="AM288" t="e">
        <v>#N/A</v>
      </c>
      <c r="AN288" t="e">
        <v>#N/A</v>
      </c>
      <c r="AY288" s="30" t="e">
        <v>#N/A</v>
      </c>
      <c r="AZ288" t="e">
        <v>#N/A</v>
      </c>
      <c r="BA288" t="e">
        <v>#N/A</v>
      </c>
    </row>
    <row r="289" spans="1:53" ht="16.5" customHeight="1" x14ac:dyDescent="0.25">
      <c r="A289" s="15">
        <v>36341</v>
      </c>
      <c r="B289">
        <v>-3.8</v>
      </c>
      <c r="C289" t="s">
        <v>65</v>
      </c>
      <c r="D289" t="s">
        <v>65</v>
      </c>
      <c r="E289" t="s">
        <v>65</v>
      </c>
      <c r="F289">
        <v>1.1000000000000001</v>
      </c>
      <c r="G289">
        <v>1</v>
      </c>
      <c r="H289">
        <v>0.3</v>
      </c>
      <c r="I289">
        <v>9.8000000000000007</v>
      </c>
      <c r="J289" t="s">
        <v>65</v>
      </c>
      <c r="K289">
        <v>75.400000000000006</v>
      </c>
      <c r="L289" t="s">
        <v>65</v>
      </c>
      <c r="M289" s="28">
        <v>0.69890109890108931</v>
      </c>
      <c r="N289" s="30" t="s">
        <v>65</v>
      </c>
      <c r="O289" s="29" t="s">
        <v>65</v>
      </c>
      <c r="P289" s="29" t="s">
        <v>65</v>
      </c>
      <c r="AL289" s="15" t="e">
        <v>#N/A</v>
      </c>
      <c r="AM289" t="e">
        <v>#N/A</v>
      </c>
      <c r="AN289" t="e">
        <v>#N/A</v>
      </c>
      <c r="AY289" s="30" t="e">
        <v>#N/A</v>
      </c>
      <c r="AZ289" t="e">
        <v>#N/A</v>
      </c>
      <c r="BA289" t="e">
        <v>#N/A</v>
      </c>
    </row>
    <row r="290" spans="1:53" ht="16.5" customHeight="1" x14ac:dyDescent="0.25">
      <c r="A290" s="15">
        <v>36311</v>
      </c>
      <c r="B290">
        <v>-5.6</v>
      </c>
      <c r="C290" t="s">
        <v>65</v>
      </c>
      <c r="D290" t="s">
        <v>65</v>
      </c>
      <c r="E290" t="s">
        <v>65</v>
      </c>
      <c r="F290">
        <v>1</v>
      </c>
      <c r="G290">
        <v>0.9</v>
      </c>
      <c r="H290">
        <v>0</v>
      </c>
      <c r="I290">
        <v>9.8000000000000007</v>
      </c>
      <c r="J290" t="s">
        <v>65</v>
      </c>
      <c r="K290">
        <v>59.9</v>
      </c>
      <c r="L290" t="s">
        <v>65</v>
      </c>
      <c r="M290" s="28">
        <v>0.80109890109889648</v>
      </c>
      <c r="N290" s="30" t="s">
        <v>65</v>
      </c>
      <c r="O290" s="29" t="s">
        <v>65</v>
      </c>
      <c r="P290" s="29" t="s">
        <v>65</v>
      </c>
      <c r="AL290" s="15" t="e">
        <v>#N/A</v>
      </c>
      <c r="AM290" t="e">
        <v>#N/A</v>
      </c>
      <c r="AN290" t="e">
        <v>#N/A</v>
      </c>
    </row>
    <row r="291" spans="1:53" ht="16.5" customHeight="1" x14ac:dyDescent="0.25">
      <c r="A291" s="15">
        <v>36280</v>
      </c>
      <c r="B291">
        <v>-5.2</v>
      </c>
      <c r="C291" t="s">
        <v>65</v>
      </c>
      <c r="D291" t="s">
        <v>65</v>
      </c>
      <c r="E291" t="s">
        <v>65</v>
      </c>
      <c r="F291">
        <v>1.1000000000000001</v>
      </c>
      <c r="G291">
        <v>0.9</v>
      </c>
      <c r="H291">
        <v>0.6</v>
      </c>
      <c r="I291">
        <v>9.9</v>
      </c>
      <c r="J291" t="s">
        <v>65</v>
      </c>
      <c r="K291">
        <v>47.9</v>
      </c>
      <c r="L291" t="s">
        <v>65</v>
      </c>
      <c r="M291" s="28">
        <v>0.9</v>
      </c>
      <c r="N291" s="30" t="s">
        <v>65</v>
      </c>
      <c r="O291" s="29" t="s">
        <v>65</v>
      </c>
      <c r="P291" s="29" t="s">
        <v>65</v>
      </c>
      <c r="AL291" s="15" t="e">
        <v>#N/A</v>
      </c>
      <c r="AM291" t="e">
        <v>#N/A</v>
      </c>
      <c r="AN291" t="e">
        <v>#N/A</v>
      </c>
    </row>
    <row r="292" spans="1:53" ht="16.5" customHeight="1" x14ac:dyDescent="0.25">
      <c r="A292" s="15">
        <v>36250</v>
      </c>
      <c r="B292">
        <v>-5.7</v>
      </c>
      <c r="C292" t="s">
        <v>65</v>
      </c>
      <c r="D292" t="s">
        <v>65</v>
      </c>
      <c r="E292" t="s">
        <v>65</v>
      </c>
      <c r="F292">
        <v>1.1000000000000001</v>
      </c>
      <c r="G292">
        <v>1.1000000000000001</v>
      </c>
      <c r="H292">
        <v>-1.7</v>
      </c>
      <c r="I292">
        <v>9.9</v>
      </c>
      <c r="J292" t="s">
        <v>65</v>
      </c>
      <c r="K292">
        <v>30.5</v>
      </c>
      <c r="L292" t="s">
        <v>65</v>
      </c>
      <c r="M292" s="28">
        <v>0.65888888888889596</v>
      </c>
      <c r="N292" s="30" t="s">
        <v>65</v>
      </c>
      <c r="O292" s="29" t="s">
        <v>65</v>
      </c>
      <c r="P292" s="29" t="s">
        <v>65</v>
      </c>
      <c r="AL292" s="15" t="e">
        <v>#N/A</v>
      </c>
      <c r="AM292" t="e">
        <v>#N/A</v>
      </c>
      <c r="AN292" t="e">
        <v>#N/A</v>
      </c>
    </row>
    <row r="293" spans="1:53" ht="16.5" customHeight="1" x14ac:dyDescent="0.25">
      <c r="A293" s="15">
        <v>36219</v>
      </c>
      <c r="B293">
        <v>-3.4</v>
      </c>
      <c r="C293" t="s">
        <v>65</v>
      </c>
      <c r="D293" t="s">
        <v>65</v>
      </c>
      <c r="E293" t="s">
        <v>65</v>
      </c>
      <c r="F293">
        <v>1.2</v>
      </c>
      <c r="G293">
        <v>0.9</v>
      </c>
      <c r="H293">
        <v>0.6</v>
      </c>
      <c r="I293">
        <v>9.9</v>
      </c>
      <c r="J293" t="s">
        <v>65</v>
      </c>
      <c r="K293">
        <v>13</v>
      </c>
      <c r="L293" t="s">
        <v>65</v>
      </c>
      <c r="M293" s="28">
        <v>0.44111111111112677</v>
      </c>
      <c r="N293" s="30" t="s">
        <v>65</v>
      </c>
      <c r="O293" s="29" t="s">
        <v>65</v>
      </c>
      <c r="P293" s="29" t="s">
        <v>65</v>
      </c>
      <c r="AL293" s="15" t="e">
        <v>#N/A</v>
      </c>
      <c r="AM293" t="e">
        <v>#N/A</v>
      </c>
      <c r="AN293" t="e">
        <v>#N/A</v>
      </c>
    </row>
    <row r="294" spans="1:53" ht="16.5" customHeight="1" x14ac:dyDescent="0.25">
      <c r="A294" s="15">
        <v>36191</v>
      </c>
      <c r="B294">
        <v>-1.9</v>
      </c>
      <c r="C294" t="s">
        <v>65</v>
      </c>
      <c r="D294" t="s">
        <v>65</v>
      </c>
      <c r="E294" t="s">
        <v>65</v>
      </c>
      <c r="F294">
        <v>1.2</v>
      </c>
      <c r="G294">
        <v>0.7</v>
      </c>
      <c r="H294">
        <v>1.2</v>
      </c>
      <c r="I294">
        <v>10</v>
      </c>
      <c r="J294" t="s">
        <v>65</v>
      </c>
      <c r="K294">
        <v>-1.4</v>
      </c>
      <c r="L294" t="s">
        <v>65</v>
      </c>
      <c r="M294" s="28">
        <v>0.2</v>
      </c>
      <c r="N294" s="30" t="s">
        <v>65</v>
      </c>
      <c r="O294" s="29" t="s">
        <v>65</v>
      </c>
      <c r="P294" s="29" t="s">
        <v>65</v>
      </c>
      <c r="AL294" s="15" t="e">
        <v>#N/A</v>
      </c>
      <c r="AM294" t="e">
        <v>#N/A</v>
      </c>
      <c r="AN294" t="e">
        <v>#N/A</v>
      </c>
    </row>
    <row r="295" spans="1:53" ht="16.5" customHeight="1" x14ac:dyDescent="0.25">
      <c r="A295" s="15">
        <v>36160</v>
      </c>
      <c r="B295">
        <v>-1.8</v>
      </c>
      <c r="C295" t="s">
        <v>65</v>
      </c>
      <c r="D295" t="s">
        <v>65</v>
      </c>
      <c r="E295" t="s">
        <v>65</v>
      </c>
      <c r="F295">
        <v>1.3</v>
      </c>
      <c r="G295">
        <v>0.8</v>
      </c>
      <c r="H295" t="s">
        <v>65</v>
      </c>
      <c r="I295">
        <v>10.1</v>
      </c>
      <c r="J295" t="s">
        <v>65</v>
      </c>
      <c r="K295">
        <v>-15.7</v>
      </c>
      <c r="L295" t="s">
        <v>65</v>
      </c>
      <c r="M295" s="28">
        <v>0.30108695652174333</v>
      </c>
      <c r="N295" s="30" t="s">
        <v>65</v>
      </c>
      <c r="O295" s="29" t="s">
        <v>65</v>
      </c>
      <c r="P295" s="29" t="s">
        <v>65</v>
      </c>
      <c r="AL295" s="15" t="e">
        <v>#N/A</v>
      </c>
      <c r="AM295" t="e">
        <v>#N/A</v>
      </c>
      <c r="AN295" t="e">
        <v>#N/A</v>
      </c>
    </row>
    <row r="296" spans="1:53" ht="16.5" customHeight="1" x14ac:dyDescent="0.25">
      <c r="A296" s="15">
        <v>36129</v>
      </c>
      <c r="B296">
        <v>-3.5</v>
      </c>
      <c r="C296" t="s">
        <v>65</v>
      </c>
      <c r="D296" t="s">
        <v>65</v>
      </c>
      <c r="E296" t="s">
        <v>65</v>
      </c>
      <c r="F296">
        <v>1.4</v>
      </c>
      <c r="G296">
        <v>0.8</v>
      </c>
      <c r="H296" t="s">
        <v>65</v>
      </c>
      <c r="I296">
        <v>10.199999999999999</v>
      </c>
      <c r="J296" t="s">
        <v>65</v>
      </c>
      <c r="K296" t="s">
        <v>65</v>
      </c>
      <c r="L296" t="s">
        <v>65</v>
      </c>
      <c r="M296" s="28">
        <v>0.39891304347825951</v>
      </c>
      <c r="N296" s="30" t="s">
        <v>65</v>
      </c>
      <c r="O296" s="29" t="s">
        <v>65</v>
      </c>
      <c r="P296" s="29" t="s">
        <v>65</v>
      </c>
      <c r="AL296" s="15" t="e">
        <v>#N/A</v>
      </c>
      <c r="AM296" t="e">
        <v>#N/A</v>
      </c>
      <c r="AN296" t="e">
        <v>#N/A</v>
      </c>
    </row>
    <row r="297" spans="1:53" ht="16.5" customHeight="1" x14ac:dyDescent="0.25">
      <c r="A297" s="15">
        <v>36099</v>
      </c>
      <c r="B297">
        <v>-2.1</v>
      </c>
      <c r="C297" t="s">
        <v>65</v>
      </c>
      <c r="D297" t="s">
        <v>65</v>
      </c>
      <c r="E297" t="s">
        <v>65</v>
      </c>
      <c r="F297">
        <v>1.4</v>
      </c>
      <c r="G297">
        <v>0.8</v>
      </c>
      <c r="H297" t="s">
        <v>65</v>
      </c>
      <c r="I297">
        <v>10.3</v>
      </c>
      <c r="J297" t="s">
        <v>65</v>
      </c>
      <c r="K297" t="s">
        <v>65</v>
      </c>
      <c r="L297" t="s">
        <v>65</v>
      </c>
      <c r="M297" s="28">
        <v>0.5</v>
      </c>
      <c r="N297" s="30" t="s">
        <v>65</v>
      </c>
      <c r="O297" s="29" t="s">
        <v>65</v>
      </c>
      <c r="P297" s="29" t="s">
        <v>65</v>
      </c>
      <c r="AL297" s="15" t="e">
        <v>#N/A</v>
      </c>
      <c r="AM297" t="e">
        <v>#N/A</v>
      </c>
      <c r="AN297" t="e">
        <v>#N/A</v>
      </c>
    </row>
    <row r="298" spans="1:53" ht="16.5" customHeight="1" x14ac:dyDescent="0.25">
      <c r="A298" s="15">
        <v>36068</v>
      </c>
      <c r="B298">
        <v>-3.6</v>
      </c>
      <c r="C298" t="s">
        <v>65</v>
      </c>
      <c r="D298" t="s">
        <v>65</v>
      </c>
      <c r="E298" t="s">
        <v>65</v>
      </c>
      <c r="F298">
        <v>1.5</v>
      </c>
      <c r="G298">
        <v>0.9</v>
      </c>
      <c r="H298" t="s">
        <v>65</v>
      </c>
      <c r="I298">
        <v>10.3</v>
      </c>
      <c r="J298" t="s">
        <v>65</v>
      </c>
      <c r="K298" t="s">
        <v>65</v>
      </c>
      <c r="L298" t="s">
        <v>65</v>
      </c>
      <c r="M298" s="28">
        <v>0.46739130434782794</v>
      </c>
      <c r="N298" s="30" t="s">
        <v>65</v>
      </c>
      <c r="O298" s="29" t="s">
        <v>65</v>
      </c>
      <c r="P298" s="29" t="s">
        <v>65</v>
      </c>
      <c r="AL298" s="15" t="e">
        <v>#N/A</v>
      </c>
      <c r="AM298" t="e">
        <v>#N/A</v>
      </c>
      <c r="AN298" t="e">
        <v>#N/A</v>
      </c>
    </row>
    <row r="299" spans="1:53" ht="16.5" customHeight="1" x14ac:dyDescent="0.25">
      <c r="A299" s="15">
        <v>36038</v>
      </c>
      <c r="B299">
        <v>-4.4000000000000004</v>
      </c>
      <c r="C299" t="s">
        <v>65</v>
      </c>
      <c r="D299" t="s">
        <v>65</v>
      </c>
      <c r="E299" t="s">
        <v>65</v>
      </c>
      <c r="F299">
        <v>1.5</v>
      </c>
      <c r="G299">
        <v>1</v>
      </c>
      <c r="H299" t="s">
        <v>65</v>
      </c>
      <c r="I299">
        <v>10.4</v>
      </c>
      <c r="J299" t="s">
        <v>65</v>
      </c>
      <c r="K299" t="s">
        <v>65</v>
      </c>
      <c r="L299" t="s">
        <v>65</v>
      </c>
      <c r="M299" s="28">
        <v>0.43369565217391681</v>
      </c>
      <c r="N299" s="30" t="s">
        <v>65</v>
      </c>
      <c r="O299" s="29" t="s">
        <v>65</v>
      </c>
      <c r="P299" s="29" t="s">
        <v>65</v>
      </c>
      <c r="AL299" s="15" t="e">
        <v>#N/A</v>
      </c>
      <c r="AM299" t="e">
        <v>#N/A</v>
      </c>
      <c r="AN299" t="e">
        <v>#N/A</v>
      </c>
    </row>
    <row r="300" spans="1:53" ht="16.5" customHeight="1" x14ac:dyDescent="0.25">
      <c r="A300" s="15">
        <v>36007</v>
      </c>
      <c r="B300">
        <v>-4.0999999999999996</v>
      </c>
      <c r="C300" t="s">
        <v>65</v>
      </c>
      <c r="D300" t="s">
        <v>65</v>
      </c>
      <c r="E300" t="s">
        <v>65</v>
      </c>
      <c r="F300">
        <v>1.5</v>
      </c>
      <c r="G300">
        <v>1.1000000000000001</v>
      </c>
      <c r="H300" t="s">
        <v>65</v>
      </c>
      <c r="I300">
        <v>10.4</v>
      </c>
      <c r="J300" t="s">
        <v>65</v>
      </c>
      <c r="K300" t="s">
        <v>65</v>
      </c>
      <c r="L300" t="s">
        <v>65</v>
      </c>
      <c r="M300" s="28">
        <v>0.4</v>
      </c>
      <c r="N300" s="30" t="s">
        <v>65</v>
      </c>
      <c r="O300" s="29" t="s">
        <v>65</v>
      </c>
      <c r="P300" s="29" t="s">
        <v>65</v>
      </c>
      <c r="AL300" s="15" t="e">
        <v>#N/A</v>
      </c>
      <c r="AM300" t="e">
        <v>#N/A</v>
      </c>
      <c r="AN300" t="e">
        <v>#N/A</v>
      </c>
    </row>
    <row r="301" spans="1:53" ht="16.5" customHeight="1" x14ac:dyDescent="0.25">
      <c r="A301" s="15">
        <v>35976</v>
      </c>
      <c r="B301">
        <v>-2.6</v>
      </c>
      <c r="C301" t="s">
        <v>65</v>
      </c>
      <c r="D301" t="s">
        <v>65</v>
      </c>
      <c r="E301" t="s">
        <v>65</v>
      </c>
      <c r="F301">
        <v>1.4</v>
      </c>
      <c r="G301">
        <v>1.3</v>
      </c>
      <c r="H301" t="s">
        <v>65</v>
      </c>
      <c r="I301">
        <v>10.5</v>
      </c>
      <c r="J301" t="s">
        <v>65</v>
      </c>
      <c r="K301" t="s">
        <v>65</v>
      </c>
      <c r="L301" t="s">
        <v>65</v>
      </c>
      <c r="M301" s="28">
        <v>0.49890109890110068</v>
      </c>
      <c r="N301" s="30" t="s">
        <v>65</v>
      </c>
      <c r="O301" s="29" t="s">
        <v>65</v>
      </c>
      <c r="P301" s="29" t="s">
        <v>65</v>
      </c>
      <c r="AL301" s="15" t="e">
        <v>#N/A</v>
      </c>
      <c r="AM301" t="e">
        <v>#N/A</v>
      </c>
      <c r="AN301" t="e">
        <v>#N/A</v>
      </c>
    </row>
    <row r="302" spans="1:53" ht="16.5" customHeight="1" x14ac:dyDescent="0.25">
      <c r="A302" s="15">
        <v>35946</v>
      </c>
      <c r="B302">
        <v>-4.9000000000000004</v>
      </c>
      <c r="C302" t="s">
        <v>65</v>
      </c>
      <c r="D302" t="s">
        <v>65</v>
      </c>
      <c r="E302" t="s">
        <v>65</v>
      </c>
      <c r="F302">
        <v>1.5</v>
      </c>
      <c r="G302">
        <v>1.3</v>
      </c>
      <c r="H302" t="s">
        <v>65</v>
      </c>
      <c r="I302">
        <v>10.5</v>
      </c>
      <c r="J302" t="s">
        <v>65</v>
      </c>
      <c r="K302" t="s">
        <v>65</v>
      </c>
      <c r="L302" t="s">
        <v>65</v>
      </c>
      <c r="M302" s="28">
        <v>0.60109890109889363</v>
      </c>
      <c r="N302" s="30" t="s">
        <v>65</v>
      </c>
      <c r="O302" s="29" t="s">
        <v>65</v>
      </c>
      <c r="P302" s="29" t="s">
        <v>65</v>
      </c>
      <c r="AL302" s="15" t="e">
        <v>#N/A</v>
      </c>
      <c r="AM302" t="e">
        <v>#N/A</v>
      </c>
      <c r="AN302" t="e">
        <v>#N/A</v>
      </c>
    </row>
    <row r="303" spans="1:53" ht="16.5" customHeight="1" x14ac:dyDescent="0.25">
      <c r="A303" s="15">
        <v>35915</v>
      </c>
      <c r="B303">
        <v>-4.7</v>
      </c>
      <c r="C303" t="s">
        <v>65</v>
      </c>
      <c r="D303" t="s">
        <v>65</v>
      </c>
      <c r="E303" t="s">
        <v>65</v>
      </c>
      <c r="F303">
        <v>1.4</v>
      </c>
      <c r="G303">
        <v>1.3</v>
      </c>
      <c r="H303" t="s">
        <v>65</v>
      </c>
      <c r="I303">
        <v>10.6</v>
      </c>
      <c r="J303" t="s">
        <v>65</v>
      </c>
      <c r="K303" t="s">
        <v>65</v>
      </c>
      <c r="L303" t="s">
        <v>65</v>
      </c>
      <c r="M303" s="28">
        <v>0.7</v>
      </c>
      <c r="N303" s="30" t="s">
        <v>65</v>
      </c>
      <c r="O303" s="29" t="s">
        <v>65</v>
      </c>
      <c r="P303" s="29" t="s">
        <v>65</v>
      </c>
      <c r="AL303" s="15" t="e">
        <v>#N/A</v>
      </c>
      <c r="AM303" t="e">
        <v>#N/A</v>
      </c>
      <c r="AN303" t="e">
        <v>#N/A</v>
      </c>
    </row>
    <row r="304" spans="1:53" ht="16.5" customHeight="1" x14ac:dyDescent="0.25">
      <c r="A304" s="15">
        <v>35885</v>
      </c>
      <c r="B304">
        <v>-6.1</v>
      </c>
      <c r="C304" t="s">
        <v>65</v>
      </c>
      <c r="D304" t="s">
        <v>65</v>
      </c>
      <c r="E304" t="s">
        <v>65</v>
      </c>
      <c r="F304">
        <v>1.5</v>
      </c>
      <c r="G304">
        <v>1.4</v>
      </c>
      <c r="H304" t="s">
        <v>65</v>
      </c>
      <c r="I304">
        <v>10.6</v>
      </c>
      <c r="J304" t="s">
        <v>65</v>
      </c>
      <c r="K304" t="s">
        <v>65</v>
      </c>
      <c r="L304" t="s">
        <v>65</v>
      </c>
      <c r="M304" s="28">
        <v>0.80333333333334167</v>
      </c>
      <c r="N304" s="30" t="s">
        <v>65</v>
      </c>
      <c r="O304" s="29" t="s">
        <v>65</v>
      </c>
      <c r="P304" s="29" t="s">
        <v>65</v>
      </c>
      <c r="AL304" s="15" t="e">
        <v>#N/A</v>
      </c>
      <c r="AM304" t="e">
        <v>#N/A</v>
      </c>
      <c r="AN304" t="e">
        <v>#N/A</v>
      </c>
    </row>
    <row r="305" spans="1:40" ht="16.5" customHeight="1" x14ac:dyDescent="0.25">
      <c r="A305" s="15">
        <v>35854</v>
      </c>
      <c r="B305">
        <v>-6.9</v>
      </c>
      <c r="C305" t="s">
        <v>65</v>
      </c>
      <c r="D305" t="s">
        <v>65</v>
      </c>
      <c r="E305" t="s">
        <v>65</v>
      </c>
      <c r="F305">
        <v>1.2</v>
      </c>
      <c r="G305">
        <v>1.1000000000000001</v>
      </c>
      <c r="H305" t="s">
        <v>65</v>
      </c>
      <c r="I305" t="s">
        <v>65</v>
      </c>
      <c r="J305" t="s">
        <v>65</v>
      </c>
      <c r="K305" t="s">
        <v>65</v>
      </c>
      <c r="L305" t="s">
        <v>65</v>
      </c>
      <c r="M305" s="28">
        <v>0.89666666666666117</v>
      </c>
      <c r="N305" s="30" t="s">
        <v>65</v>
      </c>
      <c r="O305" s="29" t="s">
        <v>65</v>
      </c>
      <c r="P305" s="29" t="s">
        <v>65</v>
      </c>
      <c r="AL305" s="15" t="e">
        <v>#N/A</v>
      </c>
      <c r="AM305" t="e">
        <v>#N/A</v>
      </c>
      <c r="AN305" t="e">
        <v>#N/A</v>
      </c>
    </row>
    <row r="306" spans="1:40" ht="16.5" customHeight="1" x14ac:dyDescent="0.25">
      <c r="A306" s="15">
        <v>35826</v>
      </c>
      <c r="B306">
        <v>-8.3000000000000007</v>
      </c>
      <c r="C306" t="s">
        <v>65</v>
      </c>
      <c r="D306" t="s">
        <v>65</v>
      </c>
      <c r="E306" t="s">
        <v>65</v>
      </c>
      <c r="F306">
        <v>1.3</v>
      </c>
      <c r="G306">
        <v>1.1000000000000001</v>
      </c>
      <c r="H306" t="s">
        <v>65</v>
      </c>
      <c r="I306" t="s">
        <v>65</v>
      </c>
      <c r="J306" t="s">
        <v>65</v>
      </c>
      <c r="K306" t="s">
        <v>65</v>
      </c>
      <c r="L306" t="s">
        <v>65</v>
      </c>
      <c r="M306" s="28">
        <v>1</v>
      </c>
      <c r="N306" s="30" t="s">
        <v>65</v>
      </c>
      <c r="O306" s="29" t="s">
        <v>65</v>
      </c>
      <c r="P306" s="29" t="s">
        <v>65</v>
      </c>
      <c r="AL306" s="15" t="e">
        <v>#N/A</v>
      </c>
      <c r="AM306" t="e">
        <v>#N/A</v>
      </c>
      <c r="AN306" t="e">
        <v>#N/A</v>
      </c>
    </row>
    <row r="307" spans="1:40" ht="16.5" customHeight="1" x14ac:dyDescent="0.25">
      <c r="A307" s="15">
        <v>35795</v>
      </c>
      <c r="B307">
        <v>-9.3000000000000007</v>
      </c>
      <c r="C307" t="s">
        <v>65</v>
      </c>
      <c r="D307" t="s">
        <v>65</v>
      </c>
      <c r="E307" t="s">
        <v>65</v>
      </c>
      <c r="F307">
        <v>1.3</v>
      </c>
      <c r="G307">
        <v>1.1000000000000001</v>
      </c>
      <c r="H307" t="s">
        <v>65</v>
      </c>
      <c r="I307" t="s">
        <v>65</v>
      </c>
      <c r="J307" t="s">
        <v>65</v>
      </c>
      <c r="K307" t="s">
        <v>65</v>
      </c>
      <c r="L307" t="s">
        <v>65</v>
      </c>
      <c r="M307" s="28">
        <v>0.8989130434782453</v>
      </c>
      <c r="N307" s="30" t="s">
        <v>65</v>
      </c>
      <c r="O307" s="29" t="s">
        <v>65</v>
      </c>
      <c r="P307" s="29" t="s">
        <v>65</v>
      </c>
      <c r="AL307" s="15" t="e">
        <v>#N/A</v>
      </c>
      <c r="AM307" t="e">
        <v>#N/A</v>
      </c>
      <c r="AN307" t="e">
        <v>#N/A</v>
      </c>
    </row>
    <row r="308" spans="1:40" ht="16.5" customHeight="1" x14ac:dyDescent="0.25">
      <c r="A308" s="15">
        <v>35764</v>
      </c>
      <c r="B308">
        <v>-9.6</v>
      </c>
      <c r="C308" t="s">
        <v>65</v>
      </c>
      <c r="D308" t="s">
        <v>65</v>
      </c>
      <c r="E308" t="s">
        <v>65</v>
      </c>
      <c r="F308">
        <v>1.4</v>
      </c>
      <c r="G308">
        <v>1.5</v>
      </c>
      <c r="H308" t="s">
        <v>65</v>
      </c>
      <c r="I308" t="s">
        <v>65</v>
      </c>
      <c r="J308" t="s">
        <v>65</v>
      </c>
      <c r="K308" t="s">
        <v>65</v>
      </c>
      <c r="L308" t="s">
        <v>65</v>
      </c>
      <c r="M308" s="28">
        <v>0.80108695652172912</v>
      </c>
      <c r="N308" s="30" t="s">
        <v>65</v>
      </c>
      <c r="O308" s="29" t="s">
        <v>65</v>
      </c>
      <c r="P308" s="29" t="s">
        <v>65</v>
      </c>
      <c r="AL308" s="15" t="e">
        <v>#N/A</v>
      </c>
      <c r="AM308" t="e">
        <v>#N/A</v>
      </c>
      <c r="AN308" t="e">
        <v>#N/A</v>
      </c>
    </row>
    <row r="309" spans="1:40" ht="16.5" customHeight="1" x14ac:dyDescent="0.25">
      <c r="A309" s="15">
        <v>35734</v>
      </c>
      <c r="B309">
        <v>-9.6999999999999993</v>
      </c>
      <c r="C309" t="s">
        <v>65</v>
      </c>
      <c r="D309" t="s">
        <v>65</v>
      </c>
      <c r="E309" t="s">
        <v>65</v>
      </c>
      <c r="F309">
        <v>1.5</v>
      </c>
      <c r="G309">
        <v>1.6</v>
      </c>
      <c r="H309" t="s">
        <v>65</v>
      </c>
      <c r="I309" t="s">
        <v>65</v>
      </c>
      <c r="J309" t="s">
        <v>65</v>
      </c>
      <c r="K309" t="s">
        <v>65</v>
      </c>
      <c r="L309" t="s">
        <v>65</v>
      </c>
      <c r="M309" s="28">
        <v>0.7</v>
      </c>
      <c r="N309" s="30" t="s">
        <v>65</v>
      </c>
      <c r="O309" s="29" t="s">
        <v>65</v>
      </c>
      <c r="P309" s="29" t="s">
        <v>65</v>
      </c>
      <c r="AL309" s="15" t="e">
        <v>#N/A</v>
      </c>
      <c r="AM309" t="e">
        <v>#N/A</v>
      </c>
      <c r="AN309" t="e">
        <v>#N/A</v>
      </c>
    </row>
    <row r="310" spans="1:40" ht="16.5" customHeight="1" x14ac:dyDescent="0.25">
      <c r="A310" s="15">
        <v>35703</v>
      </c>
      <c r="B310">
        <v>-9.6</v>
      </c>
      <c r="C310" t="s">
        <v>65</v>
      </c>
      <c r="D310" t="s">
        <v>65</v>
      </c>
      <c r="E310" t="s">
        <v>65</v>
      </c>
      <c r="F310">
        <v>1.3</v>
      </c>
      <c r="G310">
        <v>1.5</v>
      </c>
      <c r="H310" t="s">
        <v>65</v>
      </c>
      <c r="I310" t="s">
        <v>65</v>
      </c>
      <c r="J310" t="s">
        <v>65</v>
      </c>
      <c r="K310" t="s">
        <v>65</v>
      </c>
      <c r="L310" t="s">
        <v>65</v>
      </c>
      <c r="M310" s="28">
        <v>0.86304347826086314</v>
      </c>
      <c r="N310" s="30" t="s">
        <v>65</v>
      </c>
      <c r="O310" s="29" t="s">
        <v>65</v>
      </c>
      <c r="P310" s="29" t="s">
        <v>65</v>
      </c>
      <c r="AL310" s="15" t="e">
        <v>#N/A</v>
      </c>
      <c r="AM310" t="e">
        <v>#N/A</v>
      </c>
      <c r="AN310" t="e">
        <v>#N/A</v>
      </c>
    </row>
    <row r="311" spans="1:40" ht="16.5" customHeight="1" x14ac:dyDescent="0.25">
      <c r="A311" s="15">
        <v>35673</v>
      </c>
      <c r="B311">
        <v>-10</v>
      </c>
      <c r="C311" t="s">
        <v>65</v>
      </c>
      <c r="D311" t="s">
        <v>65</v>
      </c>
      <c r="E311" t="s">
        <v>65</v>
      </c>
      <c r="F311">
        <v>1.4</v>
      </c>
      <c r="G311">
        <v>1.6</v>
      </c>
      <c r="H311" t="s">
        <v>65</v>
      </c>
      <c r="I311" t="s">
        <v>65</v>
      </c>
      <c r="J311" t="s">
        <v>65</v>
      </c>
      <c r="K311" t="s">
        <v>65</v>
      </c>
      <c r="L311" t="s">
        <v>65</v>
      </c>
      <c r="M311" s="28">
        <v>1.0315217391304259</v>
      </c>
      <c r="N311" s="30" t="s">
        <v>65</v>
      </c>
      <c r="O311" s="29" t="s">
        <v>65</v>
      </c>
      <c r="P311" s="29" t="s">
        <v>65</v>
      </c>
      <c r="AL311" s="15" t="e">
        <v>#N/A</v>
      </c>
      <c r="AM311" t="e">
        <v>#N/A</v>
      </c>
      <c r="AN311" t="e">
        <v>#N/A</v>
      </c>
    </row>
    <row r="312" spans="1:40" ht="16.5" customHeight="1" x14ac:dyDescent="0.25">
      <c r="A312" s="15">
        <v>35642</v>
      </c>
      <c r="B312">
        <v>-11.1</v>
      </c>
      <c r="C312" t="s">
        <v>65</v>
      </c>
      <c r="D312" t="s">
        <v>65</v>
      </c>
      <c r="E312" t="s">
        <v>65</v>
      </c>
      <c r="F312">
        <v>1.4</v>
      </c>
      <c r="G312">
        <v>1.7</v>
      </c>
      <c r="H312" t="s">
        <v>65</v>
      </c>
      <c r="I312" t="s">
        <v>65</v>
      </c>
      <c r="J312" t="s">
        <v>65</v>
      </c>
      <c r="K312" t="s">
        <v>65</v>
      </c>
      <c r="L312" t="s">
        <v>65</v>
      </c>
      <c r="M312" s="28">
        <v>1.2</v>
      </c>
      <c r="N312" s="30" t="s">
        <v>65</v>
      </c>
      <c r="O312" s="29" t="s">
        <v>65</v>
      </c>
      <c r="P312" s="29" t="s">
        <v>65</v>
      </c>
      <c r="AL312" s="15" t="e">
        <v>#N/A</v>
      </c>
      <c r="AM312" t="e">
        <v>#N/A</v>
      </c>
      <c r="AN312" t="e">
        <v>#N/A</v>
      </c>
    </row>
    <row r="313" spans="1:40" ht="16.5" customHeight="1" x14ac:dyDescent="0.25">
      <c r="A313" s="15">
        <v>35611</v>
      </c>
      <c r="B313">
        <v>-12.5</v>
      </c>
      <c r="C313" t="s">
        <v>65</v>
      </c>
      <c r="D313" t="s">
        <v>65</v>
      </c>
      <c r="E313" t="s">
        <v>65</v>
      </c>
      <c r="F313">
        <v>1.4</v>
      </c>
      <c r="G313">
        <v>1.5</v>
      </c>
      <c r="H313" t="s">
        <v>65</v>
      </c>
      <c r="I313" t="s">
        <v>65</v>
      </c>
      <c r="J313" t="s">
        <v>65</v>
      </c>
      <c r="K313" t="s">
        <v>65</v>
      </c>
      <c r="L313" t="s">
        <v>65</v>
      </c>
      <c r="M313" s="28">
        <v>0.93626373626375425</v>
      </c>
      <c r="N313" s="30" t="s">
        <v>65</v>
      </c>
      <c r="O313" s="29" t="s">
        <v>65</v>
      </c>
      <c r="P313" s="29" t="s">
        <v>65</v>
      </c>
      <c r="AL313" s="15" t="e">
        <v>#N/A</v>
      </c>
      <c r="AM313" t="e">
        <v>#N/A</v>
      </c>
      <c r="AN313" t="e">
        <v>#N/A</v>
      </c>
    </row>
    <row r="314" spans="1:40" ht="16.5" customHeight="1" x14ac:dyDescent="0.25">
      <c r="A314" s="15">
        <v>35581</v>
      </c>
      <c r="B314">
        <v>-13.1</v>
      </c>
      <c r="C314" t="s">
        <v>65</v>
      </c>
      <c r="D314" t="s">
        <v>65</v>
      </c>
      <c r="E314" t="s">
        <v>65</v>
      </c>
      <c r="F314">
        <v>1.3</v>
      </c>
      <c r="G314">
        <v>1.4</v>
      </c>
      <c r="H314" t="s">
        <v>65</v>
      </c>
      <c r="I314" t="s">
        <v>65</v>
      </c>
      <c r="J314" t="s">
        <v>65</v>
      </c>
      <c r="K314" t="s">
        <v>65</v>
      </c>
      <c r="L314" t="s">
        <v>65</v>
      </c>
      <c r="M314" s="28">
        <v>0.66373626373626848</v>
      </c>
      <c r="N314" s="30" t="s">
        <v>65</v>
      </c>
      <c r="O314" s="29" t="s">
        <v>65</v>
      </c>
      <c r="P314" s="29" t="s">
        <v>65</v>
      </c>
      <c r="AL314" s="15" t="e">
        <v>#N/A</v>
      </c>
      <c r="AM314" t="e">
        <v>#N/A</v>
      </c>
      <c r="AN314" t="e">
        <v>#N/A</v>
      </c>
    </row>
    <row r="315" spans="1:40" ht="16.5" customHeight="1" x14ac:dyDescent="0.25">
      <c r="A315" s="15">
        <v>35550</v>
      </c>
      <c r="B315">
        <v>-14.8</v>
      </c>
      <c r="C315" t="s">
        <v>65</v>
      </c>
      <c r="D315" t="s">
        <v>65</v>
      </c>
      <c r="E315" t="s">
        <v>65</v>
      </c>
      <c r="F315">
        <v>1.4</v>
      </c>
      <c r="G315">
        <v>1.4</v>
      </c>
      <c r="H315" t="s">
        <v>65</v>
      </c>
      <c r="I315" t="s">
        <v>65</v>
      </c>
      <c r="J315" t="s">
        <v>65</v>
      </c>
      <c r="K315" t="s">
        <v>65</v>
      </c>
      <c r="L315" t="s">
        <v>65</v>
      </c>
      <c r="M315" s="28">
        <v>0.4</v>
      </c>
      <c r="N315" s="30" t="s">
        <v>65</v>
      </c>
      <c r="O315" s="29" t="s">
        <v>65</v>
      </c>
      <c r="P315" s="29" t="s">
        <v>65</v>
      </c>
      <c r="AL315" s="15" t="e">
        <v>#N/A</v>
      </c>
      <c r="AM315" t="e">
        <v>#N/A</v>
      </c>
      <c r="AN315" t="e">
        <v>#N/A</v>
      </c>
    </row>
    <row r="316" spans="1:40" ht="16.5" customHeight="1" x14ac:dyDescent="0.25">
      <c r="A316" s="15">
        <v>35520</v>
      </c>
      <c r="B316">
        <v>-15.6</v>
      </c>
      <c r="C316" t="s">
        <v>65</v>
      </c>
      <c r="D316" t="s">
        <v>65</v>
      </c>
      <c r="E316" t="s">
        <v>65</v>
      </c>
      <c r="F316">
        <v>1.4</v>
      </c>
      <c r="G316">
        <v>1.3</v>
      </c>
      <c r="H316" t="s">
        <v>65</v>
      </c>
      <c r="I316" t="s">
        <v>65</v>
      </c>
      <c r="J316" t="s">
        <v>65</v>
      </c>
      <c r="K316" t="s">
        <v>65</v>
      </c>
      <c r="L316" t="s">
        <v>65</v>
      </c>
      <c r="M316" s="28">
        <v>0.36555555555555941</v>
      </c>
      <c r="N316" s="30" t="s">
        <v>65</v>
      </c>
      <c r="O316" s="29" t="s">
        <v>65</v>
      </c>
      <c r="P316" s="29" t="s">
        <v>65</v>
      </c>
      <c r="AL316" s="15" t="e">
        <v>#N/A</v>
      </c>
      <c r="AM316" t="e">
        <v>#N/A</v>
      </c>
      <c r="AN316" t="e">
        <v>#N/A</v>
      </c>
    </row>
    <row r="317" spans="1:40" ht="16.5" customHeight="1" x14ac:dyDescent="0.25">
      <c r="A317" s="15">
        <v>35489</v>
      </c>
      <c r="B317">
        <v>-16.2</v>
      </c>
      <c r="C317" t="s">
        <v>65</v>
      </c>
      <c r="D317" t="s">
        <v>65</v>
      </c>
      <c r="E317" t="s">
        <v>65</v>
      </c>
      <c r="F317">
        <v>1.5</v>
      </c>
      <c r="G317">
        <v>1.6</v>
      </c>
      <c r="H317" t="s">
        <v>65</v>
      </c>
      <c r="I317" t="s">
        <v>65</v>
      </c>
      <c r="J317" t="s">
        <v>65</v>
      </c>
      <c r="K317" t="s">
        <v>65</v>
      </c>
      <c r="L317" t="s">
        <v>65</v>
      </c>
      <c r="M317" s="28">
        <v>0.33444444444445054</v>
      </c>
      <c r="N317" s="30" t="s">
        <v>65</v>
      </c>
      <c r="O317" s="29" t="s">
        <v>65</v>
      </c>
      <c r="P317" s="29" t="s">
        <v>65</v>
      </c>
      <c r="AL317" s="15" t="e">
        <v>#N/A</v>
      </c>
      <c r="AM317" t="e">
        <v>#N/A</v>
      </c>
      <c r="AN317" t="e">
        <v>#N/A</v>
      </c>
    </row>
    <row r="318" spans="1:40" ht="16.5" customHeight="1" x14ac:dyDescent="0.25">
      <c r="A318" s="15">
        <v>35461</v>
      </c>
      <c r="B318">
        <v>-16.399999999999999</v>
      </c>
      <c r="C318" t="s">
        <v>65</v>
      </c>
      <c r="D318" t="s">
        <v>65</v>
      </c>
      <c r="E318" t="s">
        <v>65</v>
      </c>
      <c r="F318">
        <v>1.6</v>
      </c>
      <c r="G318">
        <v>1.8</v>
      </c>
      <c r="H318" t="s">
        <v>65</v>
      </c>
      <c r="I318" t="s">
        <v>65</v>
      </c>
      <c r="J318" t="s">
        <v>65</v>
      </c>
      <c r="K318" t="s">
        <v>65</v>
      </c>
      <c r="L318" t="s">
        <v>65</v>
      </c>
      <c r="M318" s="28">
        <v>0.3</v>
      </c>
      <c r="N318" s="30" t="s">
        <v>65</v>
      </c>
      <c r="O318" s="29" t="s">
        <v>65</v>
      </c>
      <c r="P318" s="29" t="s">
        <v>65</v>
      </c>
      <c r="AL318" s="15" t="e">
        <v>#N/A</v>
      </c>
      <c r="AM318" t="e">
        <v>#N/A</v>
      </c>
      <c r="AN318" t="e">
        <v>#N/A</v>
      </c>
    </row>
    <row r="319" spans="1:40" ht="16.5" customHeight="1" x14ac:dyDescent="0.25">
      <c r="A319" s="15">
        <v>35430</v>
      </c>
      <c r="B319">
        <v>-15.8</v>
      </c>
      <c r="C319" t="s">
        <v>65</v>
      </c>
      <c r="D319" t="s">
        <v>65</v>
      </c>
      <c r="E319" t="s">
        <v>65</v>
      </c>
      <c r="F319">
        <v>1.6</v>
      </c>
      <c r="G319">
        <v>2</v>
      </c>
      <c r="H319" t="s">
        <v>65</v>
      </c>
      <c r="I319" t="s">
        <v>65</v>
      </c>
      <c r="J319" t="s">
        <v>65</v>
      </c>
      <c r="K319" t="s">
        <v>65</v>
      </c>
      <c r="L319" t="s">
        <v>65</v>
      </c>
      <c r="M319" s="28">
        <v>0.36739130434783362</v>
      </c>
      <c r="N319" s="30" t="s">
        <v>65</v>
      </c>
      <c r="O319" s="29" t="s">
        <v>65</v>
      </c>
      <c r="P319" s="29" t="s">
        <v>65</v>
      </c>
      <c r="AL319" s="15" t="e">
        <v>#N/A</v>
      </c>
      <c r="AM319" t="e">
        <v>#N/A</v>
      </c>
      <c r="AN319" t="e">
        <v>#N/A</v>
      </c>
    </row>
    <row r="320" spans="1:40" ht="16.5" customHeight="1" x14ac:dyDescent="0.25">
      <c r="A320" s="15">
        <v>35399</v>
      </c>
      <c r="B320">
        <v>-16.899999999999999</v>
      </c>
      <c r="C320" t="s">
        <v>65</v>
      </c>
      <c r="D320" t="s">
        <v>65</v>
      </c>
      <c r="E320" t="s">
        <v>65</v>
      </c>
      <c r="F320" t="s">
        <v>65</v>
      </c>
      <c r="G320">
        <v>1.9</v>
      </c>
      <c r="H320" t="s">
        <v>65</v>
      </c>
      <c r="I320" t="s">
        <v>65</v>
      </c>
      <c r="J320" t="s">
        <v>65</v>
      </c>
      <c r="K320" t="s">
        <v>65</v>
      </c>
      <c r="L320" t="s">
        <v>65</v>
      </c>
      <c r="M320" s="28">
        <v>0.43260869565217774</v>
      </c>
      <c r="N320" s="30" t="s">
        <v>65</v>
      </c>
      <c r="O320" s="29" t="s">
        <v>65</v>
      </c>
      <c r="P320" s="29" t="s">
        <v>65</v>
      </c>
      <c r="AL320" s="15" t="e">
        <v>#N/A</v>
      </c>
      <c r="AM320" t="e">
        <v>#N/A</v>
      </c>
      <c r="AN320" t="e">
        <v>#N/A</v>
      </c>
    </row>
    <row r="321" spans="1:40" ht="16.5" customHeight="1" x14ac:dyDescent="0.25">
      <c r="A321" s="15">
        <v>35369</v>
      </c>
      <c r="B321">
        <v>-17.899999999999999</v>
      </c>
      <c r="C321" t="s">
        <v>65</v>
      </c>
      <c r="D321" t="s">
        <v>65</v>
      </c>
      <c r="E321" t="s">
        <v>65</v>
      </c>
      <c r="F321" t="s">
        <v>65</v>
      </c>
      <c r="G321">
        <v>1.9</v>
      </c>
      <c r="H321" t="s">
        <v>65</v>
      </c>
      <c r="I321" t="s">
        <v>65</v>
      </c>
      <c r="J321" t="s">
        <v>65</v>
      </c>
      <c r="K321" t="s">
        <v>65</v>
      </c>
      <c r="L321" t="s">
        <v>65</v>
      </c>
      <c r="M321" s="28">
        <v>0.5</v>
      </c>
      <c r="N321" s="30" t="s">
        <v>65</v>
      </c>
      <c r="O321" s="29" t="s">
        <v>65</v>
      </c>
      <c r="P321" s="29" t="s">
        <v>65</v>
      </c>
      <c r="AL321" s="15" t="e">
        <v>#N/A</v>
      </c>
      <c r="AM321" t="e">
        <v>#N/A</v>
      </c>
      <c r="AN321" t="e">
        <v>#N/A</v>
      </c>
    </row>
    <row r="322" spans="1:40" ht="16.5" customHeight="1" x14ac:dyDescent="0.25">
      <c r="A322" s="15">
        <v>35338</v>
      </c>
      <c r="B322">
        <v>-17.100000000000001</v>
      </c>
      <c r="C322" t="s">
        <v>65</v>
      </c>
      <c r="D322" t="s">
        <v>65</v>
      </c>
      <c r="E322" t="s">
        <v>65</v>
      </c>
      <c r="F322" t="s">
        <v>65</v>
      </c>
      <c r="G322">
        <v>2</v>
      </c>
      <c r="H322" t="s">
        <v>65</v>
      </c>
      <c r="I322" t="s">
        <v>65</v>
      </c>
      <c r="J322" t="s">
        <v>65</v>
      </c>
      <c r="K322" t="s">
        <v>65</v>
      </c>
      <c r="L322" t="s">
        <v>65</v>
      </c>
      <c r="M322" s="28">
        <v>0.56521739130434412</v>
      </c>
      <c r="N322" s="30" t="s">
        <v>65</v>
      </c>
      <c r="O322" s="29" t="s">
        <v>65</v>
      </c>
      <c r="P322" s="29" t="s">
        <v>65</v>
      </c>
      <c r="AL322" s="15" t="e">
        <v>#N/A</v>
      </c>
      <c r="AM322" t="e">
        <v>#N/A</v>
      </c>
      <c r="AN322" t="e">
        <v>#N/A</v>
      </c>
    </row>
    <row r="323" spans="1:40" ht="16.5" customHeight="1" x14ac:dyDescent="0.25">
      <c r="A323" s="15">
        <v>35308</v>
      </c>
      <c r="B323">
        <v>-17</v>
      </c>
      <c r="C323" t="s">
        <v>65</v>
      </c>
      <c r="D323" t="s">
        <v>65</v>
      </c>
      <c r="E323" t="s">
        <v>65</v>
      </c>
      <c r="F323" t="s">
        <v>65</v>
      </c>
      <c r="G323">
        <v>2</v>
      </c>
      <c r="H323" t="s">
        <v>65</v>
      </c>
      <c r="I323" t="s">
        <v>65</v>
      </c>
      <c r="J323" t="s">
        <v>65</v>
      </c>
      <c r="K323" t="s">
        <v>65</v>
      </c>
      <c r="L323" t="s">
        <v>65</v>
      </c>
      <c r="M323" s="28">
        <v>0.63260869565216638</v>
      </c>
      <c r="N323" s="30" t="s">
        <v>65</v>
      </c>
      <c r="O323" s="29" t="s">
        <v>65</v>
      </c>
      <c r="P323" s="29" t="s">
        <v>65</v>
      </c>
      <c r="AL323" s="15" t="e">
        <v>#N/A</v>
      </c>
      <c r="AM323" t="e">
        <v>#N/A</v>
      </c>
      <c r="AN323" t="e">
        <v>#N/A</v>
      </c>
    </row>
    <row r="324" spans="1:40" ht="16.5" customHeight="1" x14ac:dyDescent="0.25">
      <c r="A324" s="15">
        <v>35277</v>
      </c>
      <c r="B324">
        <v>-16.7</v>
      </c>
      <c r="C324" t="s">
        <v>65</v>
      </c>
      <c r="D324" t="s">
        <v>65</v>
      </c>
      <c r="E324" t="s">
        <v>65</v>
      </c>
      <c r="F324" t="s">
        <v>65</v>
      </c>
      <c r="G324">
        <v>2</v>
      </c>
      <c r="H324" t="s">
        <v>65</v>
      </c>
      <c r="I324" t="s">
        <v>65</v>
      </c>
      <c r="J324" t="s">
        <v>65</v>
      </c>
      <c r="K324" t="s">
        <v>65</v>
      </c>
      <c r="L324" t="s">
        <v>65</v>
      </c>
      <c r="M324" s="28">
        <v>0.7</v>
      </c>
      <c r="N324" s="30" t="s">
        <v>65</v>
      </c>
      <c r="O324" s="29" t="s">
        <v>65</v>
      </c>
      <c r="P324" s="29" t="s">
        <v>65</v>
      </c>
      <c r="AL324" s="15" t="e">
        <v>#N/A</v>
      </c>
      <c r="AM324" t="e">
        <v>#N/A</v>
      </c>
      <c r="AN324" t="e">
        <v>#N/A</v>
      </c>
    </row>
    <row r="325" spans="1:40" ht="16.5" customHeight="1" x14ac:dyDescent="0.25">
      <c r="A325" s="15">
        <v>35246</v>
      </c>
      <c r="B325">
        <v>-17.3</v>
      </c>
      <c r="C325" t="s">
        <v>65</v>
      </c>
      <c r="D325" t="s">
        <v>65</v>
      </c>
      <c r="E325" t="s">
        <v>65</v>
      </c>
      <c r="F325" t="s">
        <v>65</v>
      </c>
      <c r="G325">
        <v>2.1</v>
      </c>
      <c r="H325" t="s">
        <v>65</v>
      </c>
      <c r="I325" t="s">
        <v>65</v>
      </c>
      <c r="J325" t="s">
        <v>65</v>
      </c>
      <c r="K325" t="s">
        <v>65</v>
      </c>
      <c r="L325" t="s">
        <v>65</v>
      </c>
      <c r="M325" s="28">
        <v>0.46923076923076223</v>
      </c>
      <c r="N325" s="30" t="s">
        <v>65</v>
      </c>
      <c r="O325" s="29" t="s">
        <v>65</v>
      </c>
      <c r="P325" s="29" t="s">
        <v>65</v>
      </c>
      <c r="AL325" s="15" t="e">
        <v>#N/A</v>
      </c>
      <c r="AM325" t="e">
        <v>#N/A</v>
      </c>
      <c r="AN325" t="e">
        <v>#N/A</v>
      </c>
    </row>
    <row r="326" spans="1:40" ht="16.5" customHeight="1" x14ac:dyDescent="0.25">
      <c r="A326" s="15">
        <v>35216</v>
      </c>
      <c r="B326">
        <v>-15.6</v>
      </c>
      <c r="C326" t="s">
        <v>65</v>
      </c>
      <c r="D326" t="s">
        <v>65</v>
      </c>
      <c r="E326" t="s">
        <v>65</v>
      </c>
      <c r="F326" t="s">
        <v>65</v>
      </c>
      <c r="G326">
        <v>2.1</v>
      </c>
      <c r="H326" t="s">
        <v>65</v>
      </c>
      <c r="I326" t="s">
        <v>65</v>
      </c>
      <c r="J326" t="s">
        <v>65</v>
      </c>
      <c r="K326" t="s">
        <v>65</v>
      </c>
      <c r="L326" t="s">
        <v>65</v>
      </c>
      <c r="M326" s="28">
        <v>0.2307692307692264</v>
      </c>
      <c r="N326" s="30" t="s">
        <v>65</v>
      </c>
      <c r="O326" s="29" t="s">
        <v>65</v>
      </c>
      <c r="P326" s="29" t="s">
        <v>65</v>
      </c>
      <c r="AL326" s="15" t="e">
        <v>#N/A</v>
      </c>
      <c r="AM326" t="e">
        <v>#N/A</v>
      </c>
      <c r="AN326" t="e">
        <v>#N/A</v>
      </c>
    </row>
    <row r="327" spans="1:40" ht="16.5" customHeight="1" x14ac:dyDescent="0.25">
      <c r="A327" s="15">
        <v>35185</v>
      </c>
      <c r="B327">
        <v>-15.9</v>
      </c>
      <c r="C327" t="s">
        <v>65</v>
      </c>
      <c r="D327" t="s">
        <v>65</v>
      </c>
      <c r="E327" t="s">
        <v>65</v>
      </c>
      <c r="F327" t="s">
        <v>65</v>
      </c>
      <c r="G327">
        <v>2.5</v>
      </c>
      <c r="H327" t="s">
        <v>65</v>
      </c>
      <c r="I327" t="s">
        <v>65</v>
      </c>
      <c r="J327" t="s">
        <v>65</v>
      </c>
      <c r="K327" t="s">
        <v>65</v>
      </c>
      <c r="L327" t="s">
        <v>65</v>
      </c>
      <c r="M327" s="28">
        <v>0</v>
      </c>
      <c r="N327" s="30" t="s">
        <v>65</v>
      </c>
      <c r="O327" s="29" t="s">
        <v>65</v>
      </c>
      <c r="P327" s="29" t="s">
        <v>65</v>
      </c>
      <c r="AL327" s="15" t="e">
        <v>#N/A</v>
      </c>
      <c r="AM327" t="e">
        <v>#N/A</v>
      </c>
      <c r="AN327" t="e">
        <v>#N/A</v>
      </c>
    </row>
    <row r="328" spans="1:40" ht="16.5" customHeight="1" x14ac:dyDescent="0.25">
      <c r="A328" s="15">
        <v>35155</v>
      </c>
      <c r="B328">
        <v>-17.399999999999999</v>
      </c>
      <c r="C328" t="s">
        <v>65</v>
      </c>
      <c r="D328" t="s">
        <v>65</v>
      </c>
      <c r="E328" t="s">
        <v>65</v>
      </c>
      <c r="F328" t="s">
        <v>65</v>
      </c>
      <c r="G328">
        <v>2.4</v>
      </c>
      <c r="H328" t="s">
        <v>65</v>
      </c>
      <c r="I328" t="s">
        <v>65</v>
      </c>
      <c r="J328" t="s">
        <v>65</v>
      </c>
      <c r="K328" t="s">
        <v>65</v>
      </c>
      <c r="L328" t="s">
        <v>65</v>
      </c>
      <c r="M328" s="28">
        <v>0.13626373626374289</v>
      </c>
      <c r="N328" s="30" t="s">
        <v>65</v>
      </c>
      <c r="O328" s="29" t="s">
        <v>65</v>
      </c>
      <c r="P328" s="29" t="s">
        <v>65</v>
      </c>
      <c r="AL328" s="15" t="e">
        <v>#N/A</v>
      </c>
      <c r="AM328" t="e">
        <v>#N/A</v>
      </c>
      <c r="AN328" t="e">
        <v>#N/A</v>
      </c>
    </row>
    <row r="329" spans="1:40" ht="16.5" customHeight="1" x14ac:dyDescent="0.25">
      <c r="A329" s="15">
        <v>35124</v>
      </c>
      <c r="B329">
        <v>-16.899999999999999</v>
      </c>
      <c r="C329" t="s">
        <v>65</v>
      </c>
      <c r="D329" t="s">
        <v>65</v>
      </c>
      <c r="E329" t="s">
        <v>65</v>
      </c>
      <c r="F329" t="s">
        <v>65</v>
      </c>
      <c r="G329">
        <v>2.4</v>
      </c>
      <c r="H329" t="s">
        <v>65</v>
      </c>
      <c r="I329" t="s">
        <v>65</v>
      </c>
      <c r="J329" t="s">
        <v>65</v>
      </c>
      <c r="K329" t="s">
        <v>65</v>
      </c>
      <c r="L329" t="s">
        <v>65</v>
      </c>
      <c r="M329" s="28">
        <v>0.2637362637362628</v>
      </c>
      <c r="N329" s="30" t="s">
        <v>65</v>
      </c>
      <c r="O329" s="29" t="s">
        <v>65</v>
      </c>
      <c r="P329" s="29" t="s">
        <v>65</v>
      </c>
      <c r="AL329" s="15" t="e">
        <v>#N/A</v>
      </c>
      <c r="AM329" t="e">
        <v>#N/A</v>
      </c>
      <c r="AN329" t="e">
        <v>#N/A</v>
      </c>
    </row>
    <row r="330" spans="1:40" ht="16.5" customHeight="1" x14ac:dyDescent="0.25">
      <c r="A330" s="15">
        <v>35095</v>
      </c>
      <c r="B330">
        <v>-16.3</v>
      </c>
      <c r="C330" t="s">
        <v>65</v>
      </c>
      <c r="D330" t="s">
        <v>65</v>
      </c>
      <c r="E330" t="s">
        <v>65</v>
      </c>
      <c r="F330" t="s">
        <v>65</v>
      </c>
      <c r="G330">
        <v>2.4</v>
      </c>
      <c r="H330" t="s">
        <v>65</v>
      </c>
      <c r="I330" t="s">
        <v>65</v>
      </c>
      <c r="J330" t="s">
        <v>65</v>
      </c>
      <c r="K330" t="s">
        <v>65</v>
      </c>
      <c r="L330" t="s">
        <v>65</v>
      </c>
      <c r="M330" s="28">
        <v>0.4</v>
      </c>
      <c r="N330" s="30" t="s">
        <v>65</v>
      </c>
      <c r="O330" s="29" t="s">
        <v>65</v>
      </c>
      <c r="P330" s="29" t="s">
        <v>65</v>
      </c>
      <c r="AL330" s="15" t="e">
        <v>#N/A</v>
      </c>
      <c r="AM330" t="e">
        <v>#N/A</v>
      </c>
      <c r="AN330" t="e">
        <v>#N/A</v>
      </c>
    </row>
    <row r="331" spans="1:40" ht="16.5" customHeight="1" x14ac:dyDescent="0.25">
      <c r="A331" s="15">
        <v>35064</v>
      </c>
      <c r="B331">
        <v>-15.1</v>
      </c>
      <c r="C331" t="s">
        <v>65</v>
      </c>
      <c r="D331" t="s">
        <v>65</v>
      </c>
      <c r="E331" t="s">
        <v>65</v>
      </c>
      <c r="F331" t="s">
        <v>65</v>
      </c>
      <c r="G331">
        <v>2.4</v>
      </c>
      <c r="H331" t="s">
        <v>65</v>
      </c>
      <c r="I331" t="s">
        <v>65</v>
      </c>
      <c r="J331" t="s">
        <v>65</v>
      </c>
      <c r="K331" t="s">
        <v>65</v>
      </c>
      <c r="L331" t="s">
        <v>65</v>
      </c>
      <c r="M331" s="28">
        <v>0.36630434782608745</v>
      </c>
      <c r="N331" s="30" t="s">
        <v>65</v>
      </c>
      <c r="O331" s="29" t="s">
        <v>65</v>
      </c>
      <c r="P331" s="29" t="s">
        <v>65</v>
      </c>
      <c r="AL331" s="15" t="e">
        <v>#N/A</v>
      </c>
      <c r="AM331" t="e">
        <v>#N/A</v>
      </c>
      <c r="AN331" t="e">
        <v>#N/A</v>
      </c>
    </row>
    <row r="332" spans="1:40" ht="16.5" customHeight="1" x14ac:dyDescent="0.25">
      <c r="A332" s="15">
        <v>35033</v>
      </c>
      <c r="B332">
        <v>-14.5</v>
      </c>
      <c r="C332" t="s">
        <v>65</v>
      </c>
      <c r="D332" t="s">
        <v>65</v>
      </c>
      <c r="E332" t="s">
        <v>65</v>
      </c>
      <c r="F332" t="s">
        <v>65</v>
      </c>
      <c r="G332">
        <v>2.4</v>
      </c>
      <c r="H332" t="s">
        <v>65</v>
      </c>
      <c r="I332" t="s">
        <v>65</v>
      </c>
      <c r="J332" t="s">
        <v>65</v>
      </c>
      <c r="K332" t="s">
        <v>65</v>
      </c>
      <c r="L332" t="s">
        <v>65</v>
      </c>
      <c r="M332" s="28">
        <v>0.33369565217391539</v>
      </c>
      <c r="N332" s="30" t="s">
        <v>65</v>
      </c>
      <c r="O332" s="29" t="s">
        <v>65</v>
      </c>
      <c r="P332" s="29" t="s">
        <v>65</v>
      </c>
      <c r="AL332" s="15" t="e">
        <v>#N/A</v>
      </c>
      <c r="AM332" t="e">
        <v>#N/A</v>
      </c>
      <c r="AN332" t="e">
        <v>#N/A</v>
      </c>
    </row>
    <row r="333" spans="1:40" ht="16.5" customHeight="1" x14ac:dyDescent="0.25">
      <c r="A333" s="15">
        <v>35003</v>
      </c>
      <c r="B333">
        <v>-12.4</v>
      </c>
      <c r="C333" t="s">
        <v>65</v>
      </c>
      <c r="D333" t="s">
        <v>65</v>
      </c>
      <c r="E333" t="s">
        <v>65</v>
      </c>
      <c r="F333" t="s">
        <v>65</v>
      </c>
      <c r="G333">
        <v>2.4</v>
      </c>
      <c r="H333" t="s">
        <v>65</v>
      </c>
      <c r="I333" t="s">
        <v>65</v>
      </c>
      <c r="J333" t="s">
        <v>65</v>
      </c>
      <c r="K333" t="s">
        <v>65</v>
      </c>
      <c r="L333" t="s">
        <v>65</v>
      </c>
      <c r="M333" s="28">
        <v>0.3</v>
      </c>
      <c r="N333" s="30" t="s">
        <v>65</v>
      </c>
      <c r="O333" s="29" t="s">
        <v>65</v>
      </c>
      <c r="P333" s="29" t="s">
        <v>65</v>
      </c>
      <c r="AL333" s="15" t="e">
        <v>#N/A</v>
      </c>
      <c r="AM333" t="e">
        <v>#N/A</v>
      </c>
      <c r="AN333" t="e">
        <v>#N/A</v>
      </c>
    </row>
    <row r="334" spans="1:40" ht="16.5" customHeight="1" x14ac:dyDescent="0.25">
      <c r="A334" s="15">
        <v>34972</v>
      </c>
      <c r="B334">
        <v>-11.8</v>
      </c>
      <c r="C334" t="s">
        <v>65</v>
      </c>
      <c r="D334" t="s">
        <v>65</v>
      </c>
      <c r="E334" t="s">
        <v>65</v>
      </c>
      <c r="F334" t="s">
        <v>65</v>
      </c>
      <c r="G334">
        <v>2.4</v>
      </c>
      <c r="H334" t="s">
        <v>65</v>
      </c>
      <c r="I334" t="s">
        <v>65</v>
      </c>
      <c r="J334" t="s">
        <v>65</v>
      </c>
      <c r="K334" t="s">
        <v>65</v>
      </c>
      <c r="L334" t="s">
        <v>65</v>
      </c>
      <c r="M334" s="28">
        <v>0.39782608695652755</v>
      </c>
      <c r="N334" s="30" t="s">
        <v>65</v>
      </c>
      <c r="O334" s="29" t="s">
        <v>65</v>
      </c>
      <c r="P334" s="29" t="s">
        <v>65</v>
      </c>
      <c r="AL334" s="15" t="e">
        <v>#N/A</v>
      </c>
      <c r="AM334" t="e">
        <v>#N/A</v>
      </c>
      <c r="AN334" t="e">
        <v>#N/A</v>
      </c>
    </row>
    <row r="335" spans="1:40" ht="16.5" customHeight="1" x14ac:dyDescent="0.25">
      <c r="A335" s="15">
        <v>34942</v>
      </c>
      <c r="B335">
        <v>-10.199999999999999</v>
      </c>
      <c r="C335" t="s">
        <v>65</v>
      </c>
      <c r="D335" t="s">
        <v>65</v>
      </c>
      <c r="E335" t="s">
        <v>65</v>
      </c>
      <c r="F335" t="s">
        <v>65</v>
      </c>
      <c r="G335">
        <v>2.4</v>
      </c>
      <c r="H335" t="s">
        <v>65</v>
      </c>
      <c r="I335" t="s">
        <v>65</v>
      </c>
      <c r="J335" t="s">
        <v>65</v>
      </c>
      <c r="K335" t="s">
        <v>65</v>
      </c>
      <c r="L335" t="s">
        <v>65</v>
      </c>
      <c r="M335" s="28">
        <v>0.49891304347826804</v>
      </c>
      <c r="N335" s="30" t="s">
        <v>65</v>
      </c>
      <c r="O335" s="29" t="s">
        <v>65</v>
      </c>
      <c r="P335" s="29" t="s">
        <v>65</v>
      </c>
      <c r="AL335" s="15" t="e">
        <v>#N/A</v>
      </c>
      <c r="AM335" t="e">
        <v>#N/A</v>
      </c>
      <c r="AN335" t="e">
        <v>#N/A</v>
      </c>
    </row>
    <row r="336" spans="1:40" ht="16.5" customHeight="1" x14ac:dyDescent="0.25">
      <c r="A336" s="15">
        <v>34911</v>
      </c>
      <c r="B336">
        <v>-7.4</v>
      </c>
      <c r="C336" t="s">
        <v>65</v>
      </c>
      <c r="D336" t="s">
        <v>65</v>
      </c>
      <c r="E336" t="s">
        <v>65</v>
      </c>
      <c r="F336" t="s">
        <v>65</v>
      </c>
      <c r="G336">
        <v>2.2999999999999998</v>
      </c>
      <c r="H336" t="s">
        <v>65</v>
      </c>
      <c r="I336" t="s">
        <v>65</v>
      </c>
      <c r="J336" t="s">
        <v>65</v>
      </c>
      <c r="K336" t="s">
        <v>65</v>
      </c>
      <c r="L336" t="s">
        <v>65</v>
      </c>
      <c r="M336" s="28">
        <v>0.6</v>
      </c>
      <c r="N336" s="30" t="s">
        <v>65</v>
      </c>
      <c r="O336" s="29" t="s">
        <v>65</v>
      </c>
      <c r="P336" s="29" t="s">
        <v>65</v>
      </c>
      <c r="AL336" s="15" t="e">
        <v>#N/A</v>
      </c>
      <c r="AM336" t="e">
        <v>#N/A</v>
      </c>
      <c r="AN336" t="e">
        <v>#N/A</v>
      </c>
    </row>
    <row r="337" spans="1:40" ht="16.5" customHeight="1" x14ac:dyDescent="0.25">
      <c r="A337" s="15">
        <v>34880</v>
      </c>
      <c r="B337">
        <v>-6.6</v>
      </c>
      <c r="C337" t="s">
        <v>65</v>
      </c>
      <c r="D337" t="s">
        <v>65</v>
      </c>
      <c r="E337" t="s">
        <v>65</v>
      </c>
      <c r="F337" t="s">
        <v>65</v>
      </c>
      <c r="G337">
        <v>2.4</v>
      </c>
      <c r="H337" t="s">
        <v>65</v>
      </c>
      <c r="I337" t="s">
        <v>65</v>
      </c>
      <c r="J337" t="s">
        <v>65</v>
      </c>
      <c r="K337" t="s">
        <v>65</v>
      </c>
      <c r="L337" t="s">
        <v>65</v>
      </c>
      <c r="M337" s="28">
        <v>0.53406593406593572</v>
      </c>
      <c r="N337" s="30" t="s">
        <v>65</v>
      </c>
      <c r="O337" s="29" t="s">
        <v>65</v>
      </c>
      <c r="P337" s="29" t="s">
        <v>65</v>
      </c>
      <c r="AL337" s="15" t="e">
        <v>#N/A</v>
      </c>
      <c r="AM337" t="e">
        <v>#N/A</v>
      </c>
      <c r="AN337" t="e">
        <v>#N/A</v>
      </c>
    </row>
    <row r="338" spans="1:40" ht="16.5" customHeight="1" x14ac:dyDescent="0.25">
      <c r="A338" s="15">
        <v>34850</v>
      </c>
      <c r="B338">
        <v>-5.7</v>
      </c>
      <c r="C338" t="s">
        <v>65</v>
      </c>
      <c r="D338" t="s">
        <v>65</v>
      </c>
      <c r="E338" t="s">
        <v>65</v>
      </c>
      <c r="F338" t="s">
        <v>65</v>
      </c>
      <c r="G338">
        <v>2.6</v>
      </c>
      <c r="H338" t="s">
        <v>65</v>
      </c>
      <c r="I338" t="s">
        <v>65</v>
      </c>
      <c r="J338" t="s">
        <v>65</v>
      </c>
      <c r="K338" t="s">
        <v>65</v>
      </c>
      <c r="L338" t="s">
        <v>65</v>
      </c>
      <c r="M338" s="28">
        <v>0.46593406593406428</v>
      </c>
      <c r="N338" s="30" t="s">
        <v>65</v>
      </c>
      <c r="O338" s="29" t="s">
        <v>65</v>
      </c>
      <c r="P338" s="29" t="s">
        <v>65</v>
      </c>
      <c r="AL338" s="15" t="e">
        <v>#N/A</v>
      </c>
      <c r="AM338" t="e">
        <v>#N/A</v>
      </c>
      <c r="AN338" t="e">
        <v>#N/A</v>
      </c>
    </row>
    <row r="339" spans="1:40" ht="16.5" customHeight="1" x14ac:dyDescent="0.25">
      <c r="A339" s="15">
        <v>34819</v>
      </c>
      <c r="B339">
        <v>-5.5</v>
      </c>
      <c r="C339" t="s">
        <v>65</v>
      </c>
      <c r="D339" t="s">
        <v>65</v>
      </c>
      <c r="E339" t="s">
        <v>65</v>
      </c>
      <c r="F339" t="s">
        <v>65</v>
      </c>
      <c r="G339">
        <v>2.4</v>
      </c>
      <c r="H339" t="s">
        <v>65</v>
      </c>
      <c r="I339" t="s">
        <v>65</v>
      </c>
      <c r="J339" t="s">
        <v>65</v>
      </c>
      <c r="K339" t="s">
        <v>65</v>
      </c>
      <c r="L339" t="s">
        <v>65</v>
      </c>
      <c r="M339" s="28">
        <v>0.4</v>
      </c>
      <c r="N339" s="30" t="s">
        <v>65</v>
      </c>
      <c r="O339" s="29" t="s">
        <v>65</v>
      </c>
      <c r="P339" s="29" t="s">
        <v>65</v>
      </c>
      <c r="AL339" s="15" t="e">
        <v>#N/A</v>
      </c>
      <c r="AM339" t="e">
        <v>#N/A</v>
      </c>
      <c r="AN339" t="e">
        <v>#N/A</v>
      </c>
    </row>
    <row r="340" spans="1:40" ht="16.5" customHeight="1" x14ac:dyDescent="0.25">
      <c r="A340" s="15">
        <v>34789</v>
      </c>
      <c r="B340">
        <v>-8.1</v>
      </c>
      <c r="C340" t="s">
        <v>65</v>
      </c>
      <c r="D340" t="s">
        <v>65</v>
      </c>
      <c r="E340" t="s">
        <v>65</v>
      </c>
      <c r="F340" t="s">
        <v>65</v>
      </c>
      <c r="G340">
        <v>2.6</v>
      </c>
      <c r="H340" t="s">
        <v>65</v>
      </c>
      <c r="I340" t="s">
        <v>65</v>
      </c>
      <c r="J340" t="s">
        <v>65</v>
      </c>
      <c r="K340" t="s">
        <v>65</v>
      </c>
      <c r="L340" t="s">
        <v>65</v>
      </c>
      <c r="M340" s="28">
        <v>0.46888888888889824</v>
      </c>
      <c r="N340" s="30" t="s">
        <v>65</v>
      </c>
      <c r="O340" s="29" t="s">
        <v>65</v>
      </c>
      <c r="P340" s="29" t="s">
        <v>65</v>
      </c>
      <c r="AL340" s="15" t="e">
        <v>#N/A</v>
      </c>
      <c r="AM340" t="e">
        <v>#N/A</v>
      </c>
      <c r="AN340" t="e">
        <v>#N/A</v>
      </c>
    </row>
    <row r="341" spans="1:40" ht="16.5" customHeight="1" x14ac:dyDescent="0.25">
      <c r="A341" s="15">
        <v>34758</v>
      </c>
      <c r="B341">
        <v>-8</v>
      </c>
      <c r="C341" t="s">
        <v>65</v>
      </c>
      <c r="D341" t="s">
        <v>65</v>
      </c>
      <c r="E341" t="s">
        <v>65</v>
      </c>
      <c r="F341" t="s">
        <v>65</v>
      </c>
      <c r="G341">
        <v>2.5</v>
      </c>
      <c r="H341" t="s">
        <v>65</v>
      </c>
      <c r="I341" t="s">
        <v>65</v>
      </c>
      <c r="J341" t="s">
        <v>65</v>
      </c>
      <c r="K341" t="s">
        <v>65</v>
      </c>
      <c r="L341" t="s">
        <v>65</v>
      </c>
      <c r="M341" s="28">
        <v>0.53111111111111597</v>
      </c>
      <c r="N341" s="30" t="s">
        <v>65</v>
      </c>
      <c r="O341" s="29" t="s">
        <v>65</v>
      </c>
      <c r="P341" s="29" t="s">
        <v>65</v>
      </c>
      <c r="AL341" s="15" t="e">
        <v>#N/A</v>
      </c>
      <c r="AM341" t="e">
        <v>#N/A</v>
      </c>
      <c r="AN341" t="e">
        <v>#N/A</v>
      </c>
    </row>
    <row r="342" spans="1:40" ht="16.5" customHeight="1" x14ac:dyDescent="0.25">
      <c r="A342" s="15">
        <v>34730</v>
      </c>
      <c r="B342">
        <v>-8</v>
      </c>
      <c r="C342" t="s">
        <v>65</v>
      </c>
      <c r="D342" t="s">
        <v>65</v>
      </c>
      <c r="E342" t="s">
        <v>65</v>
      </c>
      <c r="F342" t="s">
        <v>65</v>
      </c>
      <c r="G342">
        <v>2.4</v>
      </c>
      <c r="H342" t="s">
        <v>65</v>
      </c>
      <c r="I342" t="s">
        <v>65</v>
      </c>
      <c r="J342" t="s">
        <v>65</v>
      </c>
      <c r="K342" t="s">
        <v>65</v>
      </c>
      <c r="L342" t="s">
        <v>65</v>
      </c>
      <c r="M342" s="28">
        <v>0.6</v>
      </c>
      <c r="N342" s="30" t="s">
        <v>65</v>
      </c>
      <c r="O342" s="29" t="s">
        <v>65</v>
      </c>
      <c r="P342" s="29" t="s">
        <v>65</v>
      </c>
      <c r="AL342" s="15" t="e">
        <v>#N/A</v>
      </c>
      <c r="AM342" t="e">
        <v>#N/A</v>
      </c>
      <c r="AN342" t="e">
        <v>#N/A</v>
      </c>
    </row>
    <row r="343" spans="1:40" ht="16.5" customHeight="1" x14ac:dyDescent="0.25">
      <c r="A343" s="15">
        <v>34699</v>
      </c>
      <c r="B343">
        <v>-7.6</v>
      </c>
      <c r="C343" t="s">
        <v>65</v>
      </c>
      <c r="D343" t="s">
        <v>65</v>
      </c>
      <c r="E343" t="s">
        <v>65</v>
      </c>
      <c r="F343" t="s">
        <v>65</v>
      </c>
      <c r="G343">
        <v>2.4</v>
      </c>
      <c r="H343" t="s">
        <v>65</v>
      </c>
      <c r="I343" t="s">
        <v>65</v>
      </c>
      <c r="J343" t="s">
        <v>65</v>
      </c>
      <c r="K343" t="s">
        <v>65</v>
      </c>
      <c r="L343" t="s">
        <v>65</v>
      </c>
      <c r="M343" s="28">
        <v>0.76847826086955706</v>
      </c>
      <c r="N343" s="30" t="s">
        <v>65</v>
      </c>
      <c r="O343" s="29" t="s">
        <v>65</v>
      </c>
      <c r="P343" s="29" t="s">
        <v>65</v>
      </c>
      <c r="AL343" s="15" t="e">
        <v>#N/A</v>
      </c>
      <c r="AM343" t="e">
        <v>#N/A</v>
      </c>
      <c r="AN343" t="e">
        <v>#N/A</v>
      </c>
    </row>
    <row r="344" spans="1:40" ht="16.5" customHeight="1" x14ac:dyDescent="0.25">
      <c r="A344" s="15">
        <v>34668</v>
      </c>
      <c r="B344">
        <v>-8.5</v>
      </c>
      <c r="C344" t="s">
        <v>65</v>
      </c>
      <c r="D344" t="s">
        <v>65</v>
      </c>
      <c r="E344" t="s">
        <v>65</v>
      </c>
      <c r="F344" t="s">
        <v>65</v>
      </c>
      <c r="G344">
        <v>2.6</v>
      </c>
      <c r="H344" t="s">
        <v>65</v>
      </c>
      <c r="I344" t="s">
        <v>65</v>
      </c>
      <c r="J344" t="s">
        <v>65</v>
      </c>
      <c r="K344" t="s">
        <v>65</v>
      </c>
      <c r="L344" t="s">
        <v>65</v>
      </c>
      <c r="M344" s="28">
        <v>0.93152173913043157</v>
      </c>
      <c r="N344" s="30" t="s">
        <v>65</v>
      </c>
      <c r="O344" s="29" t="s">
        <v>65</v>
      </c>
      <c r="P344" s="29" t="s">
        <v>65</v>
      </c>
      <c r="AL344" s="15" t="e">
        <v>#N/A</v>
      </c>
      <c r="AM344" t="e">
        <v>#N/A</v>
      </c>
      <c r="AN344" t="e">
        <v>#N/A</v>
      </c>
    </row>
    <row r="345" spans="1:40" ht="16.5" customHeight="1" x14ac:dyDescent="0.25">
      <c r="A345" s="15">
        <v>34638</v>
      </c>
      <c r="B345">
        <v>-8.1999999999999993</v>
      </c>
      <c r="C345" t="s">
        <v>65</v>
      </c>
      <c r="D345" t="s">
        <v>65</v>
      </c>
      <c r="E345" t="s">
        <v>65</v>
      </c>
      <c r="F345" t="s">
        <v>65</v>
      </c>
      <c r="G345">
        <v>2.4</v>
      </c>
      <c r="H345" t="s">
        <v>65</v>
      </c>
      <c r="I345" t="s">
        <v>65</v>
      </c>
      <c r="J345" t="s">
        <v>65</v>
      </c>
      <c r="K345" t="s">
        <v>65</v>
      </c>
      <c r="L345" t="s">
        <v>65</v>
      </c>
      <c r="M345" s="28">
        <v>1.1000000000000001</v>
      </c>
      <c r="N345" s="30" t="s">
        <v>65</v>
      </c>
      <c r="O345" s="29" t="s">
        <v>65</v>
      </c>
      <c r="P345" s="29" t="s">
        <v>65</v>
      </c>
      <c r="AL345" s="15" t="e">
        <v>#N/A</v>
      </c>
      <c r="AM345" t="e">
        <v>#N/A</v>
      </c>
      <c r="AN345" t="e">
        <v>#N/A</v>
      </c>
    </row>
    <row r="346" spans="1:40" ht="16.5" customHeight="1" x14ac:dyDescent="0.25">
      <c r="A346" s="15">
        <v>34607</v>
      </c>
      <c r="B346">
        <v>-7.8</v>
      </c>
      <c r="C346" t="s">
        <v>65</v>
      </c>
      <c r="D346" t="s">
        <v>65</v>
      </c>
      <c r="E346" t="s">
        <v>65</v>
      </c>
      <c r="F346" t="s">
        <v>65</v>
      </c>
      <c r="G346">
        <v>2.6</v>
      </c>
      <c r="H346" t="s">
        <v>65</v>
      </c>
      <c r="I346" t="s">
        <v>65</v>
      </c>
      <c r="J346" t="s">
        <v>65</v>
      </c>
      <c r="K346" t="s">
        <v>65</v>
      </c>
      <c r="L346" t="s">
        <v>65</v>
      </c>
      <c r="M346" s="28">
        <v>1.1326086956521735</v>
      </c>
      <c r="N346" s="30" t="s">
        <v>65</v>
      </c>
      <c r="O346" s="29" t="s">
        <v>65</v>
      </c>
      <c r="P346" s="29" t="s">
        <v>65</v>
      </c>
      <c r="AL346" s="15" t="e">
        <v>#N/A</v>
      </c>
      <c r="AM346" t="e">
        <v>#N/A</v>
      </c>
      <c r="AN346" t="e">
        <v>#N/A</v>
      </c>
    </row>
    <row r="347" spans="1:40" ht="16.5" customHeight="1" x14ac:dyDescent="0.25">
      <c r="A347" s="15">
        <v>34577</v>
      </c>
      <c r="B347">
        <v>-7</v>
      </c>
      <c r="C347" t="s">
        <v>65</v>
      </c>
      <c r="D347" t="s">
        <v>65</v>
      </c>
      <c r="E347" t="s">
        <v>65</v>
      </c>
      <c r="F347" t="s">
        <v>65</v>
      </c>
      <c r="G347">
        <v>2.7</v>
      </c>
      <c r="H347" t="s">
        <v>65</v>
      </c>
      <c r="I347" t="s">
        <v>65</v>
      </c>
      <c r="J347" t="s">
        <v>65</v>
      </c>
      <c r="K347" t="s">
        <v>65</v>
      </c>
      <c r="L347" t="s">
        <v>65</v>
      </c>
      <c r="M347" s="28">
        <v>1.1663043478260846</v>
      </c>
      <c r="N347" s="30" t="s">
        <v>65</v>
      </c>
      <c r="O347" s="29" t="s">
        <v>65</v>
      </c>
      <c r="P347" s="29" t="s">
        <v>65</v>
      </c>
      <c r="AL347" s="15" t="e">
        <v>#N/A</v>
      </c>
      <c r="AM347" t="e">
        <v>#N/A</v>
      </c>
      <c r="AN347" t="e">
        <v>#N/A</v>
      </c>
    </row>
    <row r="348" spans="1:40" ht="16.5" customHeight="1" x14ac:dyDescent="0.25">
      <c r="A348" s="15">
        <v>34546</v>
      </c>
      <c r="B348">
        <v>-10.199999999999999</v>
      </c>
      <c r="C348" t="s">
        <v>65</v>
      </c>
      <c r="D348" t="s">
        <v>65</v>
      </c>
      <c r="E348" t="s">
        <v>65</v>
      </c>
      <c r="F348" t="s">
        <v>65</v>
      </c>
      <c r="G348">
        <v>2.7</v>
      </c>
      <c r="H348" t="s">
        <v>65</v>
      </c>
      <c r="I348" t="s">
        <v>65</v>
      </c>
      <c r="J348" t="s">
        <v>65</v>
      </c>
      <c r="K348" t="s">
        <v>65</v>
      </c>
      <c r="L348" t="s">
        <v>65</v>
      </c>
      <c r="M348" s="28">
        <v>1.2</v>
      </c>
      <c r="N348" s="30" t="s">
        <v>65</v>
      </c>
      <c r="O348" s="29" t="s">
        <v>65</v>
      </c>
      <c r="P348" s="29" t="s">
        <v>65</v>
      </c>
      <c r="AL348" s="15" t="e">
        <v>#N/A</v>
      </c>
      <c r="AM348" t="e">
        <v>#N/A</v>
      </c>
      <c r="AN348" t="e">
        <v>#N/A</v>
      </c>
    </row>
    <row r="349" spans="1:40" ht="16.5" customHeight="1" x14ac:dyDescent="0.25">
      <c r="A349" s="15">
        <v>34515</v>
      </c>
      <c r="B349">
        <v>-10.8</v>
      </c>
      <c r="C349" t="s">
        <v>65</v>
      </c>
      <c r="D349" t="s">
        <v>65</v>
      </c>
      <c r="E349" t="s">
        <v>65</v>
      </c>
      <c r="F349" t="s">
        <v>65</v>
      </c>
      <c r="G349">
        <v>2.6</v>
      </c>
      <c r="H349" t="s">
        <v>65</v>
      </c>
      <c r="I349" t="s">
        <v>65</v>
      </c>
      <c r="J349" t="s">
        <v>65</v>
      </c>
      <c r="K349" t="s">
        <v>65</v>
      </c>
      <c r="L349" t="s">
        <v>65</v>
      </c>
      <c r="M349" s="28">
        <v>1.2</v>
      </c>
      <c r="N349" s="30" t="s">
        <v>65</v>
      </c>
      <c r="O349" s="29" t="s">
        <v>65</v>
      </c>
      <c r="P349" s="29" t="s">
        <v>65</v>
      </c>
      <c r="AL349" s="15" t="e">
        <v>#N/A</v>
      </c>
      <c r="AM349" t="e">
        <v>#N/A</v>
      </c>
      <c r="AN349" t="e">
        <v>#N/A</v>
      </c>
    </row>
    <row r="350" spans="1:40" ht="16.5" customHeight="1" x14ac:dyDescent="0.25">
      <c r="A350" s="15">
        <v>34485</v>
      </c>
      <c r="B350">
        <v>-10</v>
      </c>
      <c r="C350" t="s">
        <v>65</v>
      </c>
      <c r="D350" t="s">
        <v>65</v>
      </c>
      <c r="E350" t="s">
        <v>65</v>
      </c>
      <c r="F350" t="s">
        <v>65</v>
      </c>
      <c r="G350">
        <v>2.7</v>
      </c>
      <c r="H350" t="s">
        <v>65</v>
      </c>
      <c r="I350" t="s">
        <v>65</v>
      </c>
      <c r="J350" t="s">
        <v>65</v>
      </c>
      <c r="K350" t="s">
        <v>65</v>
      </c>
      <c r="L350" t="s">
        <v>65</v>
      </c>
      <c r="M350" s="28">
        <v>1.2</v>
      </c>
      <c r="N350" s="30" t="s">
        <v>65</v>
      </c>
      <c r="O350" s="29" t="s">
        <v>65</v>
      </c>
      <c r="P350" s="29" t="s">
        <v>65</v>
      </c>
      <c r="AL350" s="15" t="e">
        <v>#N/A</v>
      </c>
      <c r="AM350" t="e">
        <v>#N/A</v>
      </c>
      <c r="AN350" t="e">
        <v>#N/A</v>
      </c>
    </row>
    <row r="351" spans="1:40" ht="16.5" customHeight="1" x14ac:dyDescent="0.25">
      <c r="A351" s="15">
        <v>34454</v>
      </c>
      <c r="B351">
        <v>-13.3</v>
      </c>
      <c r="C351" t="s">
        <v>65</v>
      </c>
      <c r="D351" t="s">
        <v>65</v>
      </c>
      <c r="E351" t="s">
        <v>65</v>
      </c>
      <c r="F351" t="s">
        <v>65</v>
      </c>
      <c r="G351">
        <v>2.8</v>
      </c>
      <c r="H351" t="s">
        <v>65</v>
      </c>
      <c r="I351" t="s">
        <v>65</v>
      </c>
      <c r="J351" t="s">
        <v>65</v>
      </c>
      <c r="K351" t="s">
        <v>65</v>
      </c>
      <c r="L351" t="s">
        <v>65</v>
      </c>
      <c r="M351" s="28">
        <v>1.2</v>
      </c>
      <c r="N351" s="30" t="s">
        <v>65</v>
      </c>
      <c r="O351" s="29" t="s">
        <v>65</v>
      </c>
      <c r="P351" s="29" t="s">
        <v>65</v>
      </c>
      <c r="AL351" s="15" t="e">
        <v>#N/A</v>
      </c>
      <c r="AM351" t="e">
        <v>#N/A</v>
      </c>
      <c r="AN351" t="e">
        <v>#N/A</v>
      </c>
    </row>
    <row r="352" spans="1:40" ht="16.5" customHeight="1" x14ac:dyDescent="0.25">
      <c r="A352" s="15">
        <v>34424</v>
      </c>
      <c r="B352">
        <v>-17.100000000000001</v>
      </c>
      <c r="C352" t="s">
        <v>65</v>
      </c>
      <c r="D352" t="s">
        <v>65</v>
      </c>
      <c r="E352" t="s">
        <v>65</v>
      </c>
      <c r="F352" t="s">
        <v>65</v>
      </c>
      <c r="G352">
        <v>2.7</v>
      </c>
      <c r="H352" t="s">
        <v>65</v>
      </c>
      <c r="I352" t="s">
        <v>65</v>
      </c>
      <c r="J352" t="s">
        <v>65</v>
      </c>
      <c r="K352" t="s">
        <v>65</v>
      </c>
      <c r="L352" t="s">
        <v>65</v>
      </c>
      <c r="M352" s="28">
        <v>1.0277777777777715</v>
      </c>
      <c r="N352" s="30" t="s">
        <v>65</v>
      </c>
      <c r="O352" s="29" t="s">
        <v>65</v>
      </c>
      <c r="P352" s="29" t="s">
        <v>65</v>
      </c>
      <c r="AL352" s="15" t="e">
        <v>#N/A</v>
      </c>
      <c r="AM352" t="e">
        <v>#N/A</v>
      </c>
      <c r="AN352" t="e">
        <v>#N/A</v>
      </c>
    </row>
    <row r="353" spans="1:40" ht="16.5" customHeight="1" x14ac:dyDescent="0.25">
      <c r="A353" s="15">
        <v>34393</v>
      </c>
      <c r="B353">
        <v>-20.9</v>
      </c>
      <c r="C353" t="s">
        <v>65</v>
      </c>
      <c r="D353" t="s">
        <v>65</v>
      </c>
      <c r="E353" t="s">
        <v>65</v>
      </c>
      <c r="F353" t="s">
        <v>65</v>
      </c>
      <c r="G353">
        <v>2.8</v>
      </c>
      <c r="H353" t="s">
        <v>65</v>
      </c>
      <c r="I353" t="s">
        <v>65</v>
      </c>
      <c r="J353" t="s">
        <v>65</v>
      </c>
      <c r="K353" t="s">
        <v>65</v>
      </c>
      <c r="L353" t="s">
        <v>65</v>
      </c>
      <c r="M353" s="28">
        <v>0.87222222222223422</v>
      </c>
      <c r="N353" s="30" t="s">
        <v>65</v>
      </c>
      <c r="O353" s="29" t="s">
        <v>65</v>
      </c>
      <c r="P353" s="29" t="s">
        <v>65</v>
      </c>
      <c r="AL353" s="15" t="e">
        <v>#N/A</v>
      </c>
      <c r="AM353" t="e">
        <v>#N/A</v>
      </c>
      <c r="AN353" t="e">
        <v>#N/A</v>
      </c>
    </row>
    <row r="354" spans="1:40" ht="16.5" customHeight="1" x14ac:dyDescent="0.25">
      <c r="A354" s="15">
        <v>34365</v>
      </c>
      <c r="B354">
        <v>-23.3</v>
      </c>
      <c r="C354" t="s">
        <v>65</v>
      </c>
      <c r="D354" t="s">
        <v>65</v>
      </c>
      <c r="E354" t="s">
        <v>65</v>
      </c>
      <c r="F354" t="s">
        <v>65</v>
      </c>
      <c r="G354">
        <v>2.9</v>
      </c>
      <c r="H354" t="s">
        <v>65</v>
      </c>
      <c r="I354" t="s">
        <v>65</v>
      </c>
      <c r="J354" t="s">
        <v>65</v>
      </c>
      <c r="K354" t="s">
        <v>65</v>
      </c>
      <c r="L354" t="s">
        <v>65</v>
      </c>
      <c r="M354" s="28">
        <v>0.7</v>
      </c>
      <c r="N354" s="30" t="s">
        <v>65</v>
      </c>
      <c r="O354" s="29" t="s">
        <v>65</v>
      </c>
      <c r="P354" s="29" t="s">
        <v>65</v>
      </c>
      <c r="AL354" s="15" t="e">
        <v>#N/A</v>
      </c>
      <c r="AM354" t="e">
        <v>#N/A</v>
      </c>
      <c r="AN354" t="e">
        <v>#N/A</v>
      </c>
    </row>
    <row r="355" spans="1:40" ht="16.5" customHeight="1" x14ac:dyDescent="0.25">
      <c r="A355" s="15">
        <v>34334</v>
      </c>
      <c r="B355">
        <v>-24.8</v>
      </c>
      <c r="C355" t="s">
        <v>65</v>
      </c>
      <c r="D355" t="s">
        <v>65</v>
      </c>
      <c r="E355" t="s">
        <v>65</v>
      </c>
      <c r="F355" t="s">
        <v>65</v>
      </c>
      <c r="G355">
        <v>2.9</v>
      </c>
      <c r="H355" t="s">
        <v>65</v>
      </c>
      <c r="I355" t="s">
        <v>65</v>
      </c>
      <c r="J355" t="s">
        <v>65</v>
      </c>
      <c r="K355" t="s">
        <v>65</v>
      </c>
      <c r="L355" t="s">
        <v>65</v>
      </c>
      <c r="M355" s="28">
        <v>0.73369565217390686</v>
      </c>
      <c r="N355" s="30" t="s">
        <v>65</v>
      </c>
      <c r="O355" s="29" t="s">
        <v>65</v>
      </c>
      <c r="P355" s="29" t="s">
        <v>65</v>
      </c>
      <c r="AL355" s="15" t="e">
        <v>#N/A</v>
      </c>
      <c r="AM355" t="e">
        <v>#N/A</v>
      </c>
      <c r="AN355" t="e">
        <v>#N/A</v>
      </c>
    </row>
    <row r="356" spans="1:40" ht="16.5" customHeight="1" x14ac:dyDescent="0.25">
      <c r="A356" s="15">
        <v>34303</v>
      </c>
      <c r="B356">
        <v>-26.6</v>
      </c>
      <c r="C356" t="s">
        <v>65</v>
      </c>
      <c r="D356" t="s">
        <v>65</v>
      </c>
      <c r="E356" t="s">
        <v>65</v>
      </c>
      <c r="F356" t="s">
        <v>65</v>
      </c>
      <c r="G356">
        <v>3.2</v>
      </c>
      <c r="H356" t="s">
        <v>65</v>
      </c>
      <c r="I356" t="s">
        <v>65</v>
      </c>
      <c r="J356" t="s">
        <v>65</v>
      </c>
      <c r="K356" t="s">
        <v>65</v>
      </c>
      <c r="L356" t="s">
        <v>65</v>
      </c>
      <c r="M356" s="28">
        <v>0.76630434782608603</v>
      </c>
      <c r="N356" s="30" t="s">
        <v>65</v>
      </c>
      <c r="O356" s="29" t="s">
        <v>65</v>
      </c>
      <c r="P356" s="29" t="s">
        <v>65</v>
      </c>
      <c r="AL356" s="15" t="e">
        <v>#N/A</v>
      </c>
      <c r="AM356" t="e">
        <v>#N/A</v>
      </c>
      <c r="AN356" t="e">
        <v>#N/A</v>
      </c>
    </row>
    <row r="357" spans="1:40" ht="16.5" customHeight="1" x14ac:dyDescent="0.25">
      <c r="A357" s="15">
        <v>34273</v>
      </c>
      <c r="B357">
        <v>-28.6</v>
      </c>
      <c r="C357" t="s">
        <v>65</v>
      </c>
      <c r="D357" t="s">
        <v>65</v>
      </c>
      <c r="E357" t="s">
        <v>65</v>
      </c>
      <c r="F357" t="s">
        <v>65</v>
      </c>
      <c r="G357">
        <v>3.2</v>
      </c>
      <c r="H357" t="s">
        <v>65</v>
      </c>
      <c r="I357" t="s">
        <v>65</v>
      </c>
      <c r="J357" t="s">
        <v>65</v>
      </c>
      <c r="K357" t="s">
        <v>65</v>
      </c>
      <c r="L357" t="s">
        <v>65</v>
      </c>
      <c r="M357" s="28">
        <v>0.8</v>
      </c>
      <c r="N357" s="30" t="s">
        <v>65</v>
      </c>
      <c r="O357" s="29" t="s">
        <v>65</v>
      </c>
      <c r="P357" s="29" t="s">
        <v>65</v>
      </c>
      <c r="AL357" s="15" t="e">
        <v>#N/A</v>
      </c>
      <c r="AM357" t="e">
        <v>#N/A</v>
      </c>
      <c r="AN357" t="e">
        <v>#N/A</v>
      </c>
    </row>
    <row r="358" spans="1:40" ht="16.5" customHeight="1" x14ac:dyDescent="0.25">
      <c r="A358" s="15">
        <v>34242</v>
      </c>
      <c r="B358">
        <v>-26.9</v>
      </c>
      <c r="C358" t="s">
        <v>65</v>
      </c>
      <c r="D358" t="s">
        <v>65</v>
      </c>
      <c r="E358" t="s">
        <v>65</v>
      </c>
      <c r="F358" t="s">
        <v>65</v>
      </c>
      <c r="G358">
        <v>3.3</v>
      </c>
      <c r="H358" t="s">
        <v>65</v>
      </c>
      <c r="I358" t="s">
        <v>65</v>
      </c>
      <c r="J358" t="s">
        <v>65</v>
      </c>
      <c r="K358" t="s">
        <v>65</v>
      </c>
      <c r="L358" t="s">
        <v>65</v>
      </c>
      <c r="M358" s="28">
        <v>0.70217391304348098</v>
      </c>
      <c r="N358" s="30" t="s">
        <v>65</v>
      </c>
      <c r="O358" s="29" t="s">
        <v>65</v>
      </c>
      <c r="P358" s="29" t="s">
        <v>65</v>
      </c>
      <c r="AL358" s="15" t="e">
        <v>#N/A</v>
      </c>
      <c r="AM358" t="e">
        <v>#N/A</v>
      </c>
      <c r="AN358" t="e">
        <v>#N/A</v>
      </c>
    </row>
    <row r="359" spans="1:40" ht="16.5" customHeight="1" x14ac:dyDescent="0.25">
      <c r="A359" s="15">
        <v>34212</v>
      </c>
      <c r="B359">
        <v>-26.5</v>
      </c>
      <c r="C359" t="s">
        <v>65</v>
      </c>
      <c r="D359" t="s">
        <v>65</v>
      </c>
      <c r="E359" t="s">
        <v>65</v>
      </c>
      <c r="F359" t="s">
        <v>65</v>
      </c>
      <c r="G359">
        <v>3.3</v>
      </c>
      <c r="H359" t="s">
        <v>65</v>
      </c>
      <c r="I359" t="s">
        <v>65</v>
      </c>
      <c r="J359" t="s">
        <v>65</v>
      </c>
      <c r="K359" t="s">
        <v>65</v>
      </c>
      <c r="L359" t="s">
        <v>65</v>
      </c>
      <c r="M359" s="28">
        <v>0.60108695652174049</v>
      </c>
      <c r="N359" s="30" t="s">
        <v>65</v>
      </c>
      <c r="O359" s="29" t="s">
        <v>65</v>
      </c>
      <c r="P359" s="29" t="s">
        <v>65</v>
      </c>
      <c r="AL359" s="15" t="e">
        <v>#N/A</v>
      </c>
      <c r="AM359" t="e">
        <v>#N/A</v>
      </c>
      <c r="AN359" t="e">
        <v>#N/A</v>
      </c>
    </row>
    <row r="360" spans="1:40" ht="16.5" customHeight="1" x14ac:dyDescent="0.25">
      <c r="A360" s="15">
        <v>34181</v>
      </c>
      <c r="B360">
        <v>-28.4</v>
      </c>
      <c r="C360" t="s">
        <v>65</v>
      </c>
      <c r="D360" t="s">
        <v>65</v>
      </c>
      <c r="E360" t="s">
        <v>65</v>
      </c>
      <c r="F360" t="s">
        <v>65</v>
      </c>
      <c r="G360">
        <v>3.3</v>
      </c>
      <c r="H360" t="s">
        <v>65</v>
      </c>
      <c r="I360" t="s">
        <v>65</v>
      </c>
      <c r="J360" t="s">
        <v>65</v>
      </c>
      <c r="K360" t="s">
        <v>65</v>
      </c>
      <c r="L360" t="s">
        <v>65</v>
      </c>
      <c r="M360" s="28">
        <v>0.5</v>
      </c>
      <c r="N360" s="30" t="s">
        <v>65</v>
      </c>
      <c r="O360" s="29" t="s">
        <v>65</v>
      </c>
      <c r="P360" s="29" t="s">
        <v>65</v>
      </c>
      <c r="AL360" s="15" t="e">
        <v>#N/A</v>
      </c>
      <c r="AM360" t="e">
        <v>#N/A</v>
      </c>
      <c r="AN360" t="e">
        <v>#N/A</v>
      </c>
    </row>
    <row r="361" spans="1:40" ht="16.5" customHeight="1" x14ac:dyDescent="0.25">
      <c r="A361" s="15">
        <v>34150</v>
      </c>
      <c r="B361">
        <v>-28.4</v>
      </c>
      <c r="C361" t="s">
        <v>65</v>
      </c>
      <c r="D361" t="s">
        <v>65</v>
      </c>
      <c r="E361" t="s">
        <v>65</v>
      </c>
      <c r="F361" t="s">
        <v>65</v>
      </c>
      <c r="G361">
        <v>3.3</v>
      </c>
      <c r="H361" t="s">
        <v>65</v>
      </c>
      <c r="I361" t="s">
        <v>65</v>
      </c>
      <c r="J361" t="s">
        <v>65</v>
      </c>
      <c r="K361" t="s">
        <v>65</v>
      </c>
      <c r="L361" t="s">
        <v>65</v>
      </c>
      <c r="M361" s="28">
        <v>0.56593406593405859</v>
      </c>
      <c r="N361" s="30" t="s">
        <v>65</v>
      </c>
      <c r="O361" s="29" t="s">
        <v>65</v>
      </c>
      <c r="P361" s="29" t="s">
        <v>65</v>
      </c>
      <c r="AL361" s="15" t="e">
        <v>#N/A</v>
      </c>
      <c r="AM361" t="e">
        <v>#N/A</v>
      </c>
      <c r="AN361" t="e">
        <v>#N/A</v>
      </c>
    </row>
    <row r="362" spans="1:40" ht="16.5" customHeight="1" x14ac:dyDescent="0.25">
      <c r="A362" s="15">
        <v>34120</v>
      </c>
      <c r="B362">
        <v>-27.9</v>
      </c>
      <c r="C362" t="s">
        <v>65</v>
      </c>
      <c r="D362" t="s">
        <v>65</v>
      </c>
      <c r="E362" t="s">
        <v>65</v>
      </c>
      <c r="F362" t="s">
        <v>65</v>
      </c>
      <c r="G362">
        <v>3.1</v>
      </c>
      <c r="H362" t="s">
        <v>65</v>
      </c>
      <c r="I362" t="s">
        <v>65</v>
      </c>
      <c r="J362" t="s">
        <v>65</v>
      </c>
      <c r="K362" t="s">
        <v>65</v>
      </c>
      <c r="L362" t="s">
        <v>65</v>
      </c>
      <c r="M362" s="28">
        <v>0.63406593406593004</v>
      </c>
      <c r="N362" s="30" t="s">
        <v>65</v>
      </c>
      <c r="O362" s="29" t="s">
        <v>65</v>
      </c>
      <c r="P362" s="29" t="s">
        <v>65</v>
      </c>
      <c r="AL362" s="15" t="e">
        <v>#N/A</v>
      </c>
      <c r="AM362" t="e">
        <v>#N/A</v>
      </c>
      <c r="AN362" t="e">
        <v>#N/A</v>
      </c>
    </row>
    <row r="363" spans="1:40" ht="16.5" customHeight="1" x14ac:dyDescent="0.25">
      <c r="A363" s="15">
        <v>34089</v>
      </c>
      <c r="B363">
        <v>-26</v>
      </c>
      <c r="C363" t="s">
        <v>65</v>
      </c>
      <c r="D363" t="s">
        <v>65</v>
      </c>
      <c r="E363" t="s">
        <v>65</v>
      </c>
      <c r="F363" t="s">
        <v>65</v>
      </c>
      <c r="G363">
        <v>3.1</v>
      </c>
      <c r="H363" t="s">
        <v>65</v>
      </c>
      <c r="I363" t="s">
        <v>65</v>
      </c>
      <c r="J363" t="s">
        <v>65</v>
      </c>
      <c r="K363" t="s">
        <v>65</v>
      </c>
      <c r="L363" t="s">
        <v>65</v>
      </c>
      <c r="M363" s="28">
        <v>0.7</v>
      </c>
      <c r="N363" s="30" t="s">
        <v>65</v>
      </c>
      <c r="O363" s="29" t="s">
        <v>65</v>
      </c>
      <c r="P363" s="29" t="s">
        <v>65</v>
      </c>
      <c r="AL363" s="15" t="e">
        <v>#N/A</v>
      </c>
      <c r="AM363" t="e">
        <v>#N/A</v>
      </c>
      <c r="AN363" t="e">
        <v>#N/A</v>
      </c>
    </row>
    <row r="364" spans="1:40" ht="16.5" customHeight="1" x14ac:dyDescent="0.25">
      <c r="A364" s="15">
        <v>34059</v>
      </c>
      <c r="B364">
        <v>-25.8</v>
      </c>
      <c r="C364" t="s">
        <v>65</v>
      </c>
      <c r="D364" t="s">
        <v>65</v>
      </c>
      <c r="E364" t="s">
        <v>65</v>
      </c>
      <c r="F364" t="s">
        <v>65</v>
      </c>
      <c r="G364">
        <v>3.2</v>
      </c>
      <c r="H364" t="s">
        <v>65</v>
      </c>
      <c r="I364" t="s">
        <v>65</v>
      </c>
      <c r="J364" t="s">
        <v>65</v>
      </c>
      <c r="K364" t="s">
        <v>65</v>
      </c>
      <c r="L364" t="s">
        <v>65</v>
      </c>
      <c r="M364" s="28">
        <v>0.7</v>
      </c>
      <c r="N364" s="30" t="s">
        <v>65</v>
      </c>
      <c r="O364" s="29" t="s">
        <v>65</v>
      </c>
      <c r="P364" s="29" t="s">
        <v>65</v>
      </c>
      <c r="AL364" s="15" t="e">
        <v>#N/A</v>
      </c>
      <c r="AM364" t="e">
        <v>#N/A</v>
      </c>
      <c r="AN364" t="e">
        <v>#N/A</v>
      </c>
    </row>
    <row r="365" spans="1:40" ht="16.5" customHeight="1" x14ac:dyDescent="0.25">
      <c r="A365" s="15">
        <v>34028</v>
      </c>
      <c r="B365">
        <v>-29.1</v>
      </c>
      <c r="C365" t="s">
        <v>65</v>
      </c>
      <c r="D365" t="s">
        <v>65</v>
      </c>
      <c r="E365" t="s">
        <v>65</v>
      </c>
      <c r="F365" t="s">
        <v>65</v>
      </c>
      <c r="G365">
        <v>3.2</v>
      </c>
      <c r="H365" t="s">
        <v>65</v>
      </c>
      <c r="I365" t="s">
        <v>65</v>
      </c>
      <c r="J365" t="s">
        <v>65</v>
      </c>
      <c r="K365" t="s">
        <v>65</v>
      </c>
      <c r="L365" t="s">
        <v>65</v>
      </c>
      <c r="M365" s="28">
        <v>0.7</v>
      </c>
      <c r="N365" s="30" t="s">
        <v>65</v>
      </c>
      <c r="O365" s="29" t="s">
        <v>65</v>
      </c>
      <c r="P365" s="29" t="s">
        <v>65</v>
      </c>
      <c r="AL365" s="15" t="e">
        <v>#N/A</v>
      </c>
      <c r="AM365" t="e">
        <v>#N/A</v>
      </c>
      <c r="AN365" t="e">
        <v>#N/A</v>
      </c>
    </row>
    <row r="366" spans="1:40" ht="16.5" customHeight="1" x14ac:dyDescent="0.25">
      <c r="A366" s="15">
        <v>34000</v>
      </c>
      <c r="B366">
        <v>-28.1</v>
      </c>
      <c r="C366" t="s">
        <v>65</v>
      </c>
      <c r="D366" t="s">
        <v>65</v>
      </c>
      <c r="E366" t="s">
        <v>65</v>
      </c>
      <c r="F366" t="s">
        <v>65</v>
      </c>
      <c r="G366">
        <v>3.4</v>
      </c>
      <c r="H366" t="s">
        <v>65</v>
      </c>
      <c r="I366" t="s">
        <v>65</v>
      </c>
      <c r="J366" t="s">
        <v>65</v>
      </c>
      <c r="K366" t="s">
        <v>65</v>
      </c>
      <c r="L366" t="s">
        <v>65</v>
      </c>
      <c r="M366" s="28">
        <v>0.7</v>
      </c>
      <c r="N366" s="30" t="s">
        <v>65</v>
      </c>
      <c r="O366" s="29" t="s">
        <v>65</v>
      </c>
      <c r="P366" s="29" t="s">
        <v>65</v>
      </c>
      <c r="AL366" s="15" t="e">
        <v>#N/A</v>
      </c>
      <c r="AM366" t="e">
        <v>#N/A</v>
      </c>
      <c r="AN366" t="e">
        <v>#N/A</v>
      </c>
    </row>
    <row r="367" spans="1:40" ht="16.5" customHeight="1" x14ac:dyDescent="0.25">
      <c r="A367" s="15">
        <v>33969</v>
      </c>
      <c r="B367">
        <v>-28</v>
      </c>
      <c r="C367" t="s">
        <v>65</v>
      </c>
      <c r="D367" t="s">
        <v>65</v>
      </c>
      <c r="E367" t="s">
        <v>65</v>
      </c>
      <c r="F367" t="s">
        <v>65</v>
      </c>
      <c r="G367">
        <v>3.4</v>
      </c>
      <c r="H367" t="s">
        <v>65</v>
      </c>
      <c r="I367" t="s">
        <v>65</v>
      </c>
      <c r="J367" t="s">
        <v>65</v>
      </c>
      <c r="K367" t="s">
        <v>65</v>
      </c>
      <c r="L367" t="s">
        <v>65</v>
      </c>
      <c r="M367" s="28">
        <v>0.66630434782608461</v>
      </c>
      <c r="N367" s="30" t="s">
        <v>65</v>
      </c>
      <c r="O367" s="29" t="s">
        <v>65</v>
      </c>
      <c r="P367" s="29" t="s">
        <v>65</v>
      </c>
      <c r="AL367" s="15" t="e">
        <v>#N/A</v>
      </c>
      <c r="AM367" t="e">
        <v>#N/A</v>
      </c>
      <c r="AN367" t="e">
        <v>#N/A</v>
      </c>
    </row>
    <row r="368" spans="1:40" ht="16.5" customHeight="1" x14ac:dyDescent="0.25">
      <c r="A368" s="15">
        <v>33938</v>
      </c>
      <c r="B368">
        <v>-28.1</v>
      </c>
      <c r="C368" t="s">
        <v>65</v>
      </c>
      <c r="D368" t="s">
        <v>65</v>
      </c>
      <c r="E368" t="s">
        <v>65</v>
      </c>
      <c r="F368" t="s">
        <v>65</v>
      </c>
      <c r="G368">
        <v>3.2</v>
      </c>
      <c r="H368" t="s">
        <v>65</v>
      </c>
      <c r="I368" t="s">
        <v>65</v>
      </c>
      <c r="J368" t="s">
        <v>65</v>
      </c>
      <c r="K368" t="s">
        <v>65</v>
      </c>
      <c r="L368" t="s">
        <v>65</v>
      </c>
      <c r="M368" s="28">
        <v>0.63369565217391255</v>
      </c>
      <c r="N368" s="30" t="s">
        <v>65</v>
      </c>
      <c r="O368" s="29" t="s">
        <v>65</v>
      </c>
      <c r="P368" s="29" t="s">
        <v>65</v>
      </c>
      <c r="AL368" s="15" t="e">
        <v>#N/A</v>
      </c>
      <c r="AM368" t="e">
        <v>#N/A</v>
      </c>
      <c r="AN368" t="e">
        <v>#N/A</v>
      </c>
    </row>
    <row r="369" spans="1:40" ht="16.5" customHeight="1" x14ac:dyDescent="0.25">
      <c r="A369" s="15">
        <v>33908</v>
      </c>
      <c r="B369">
        <v>-26.1</v>
      </c>
      <c r="C369" t="s">
        <v>65</v>
      </c>
      <c r="D369" t="s">
        <v>65</v>
      </c>
      <c r="E369" t="s">
        <v>65</v>
      </c>
      <c r="F369" t="s">
        <v>65</v>
      </c>
      <c r="G369">
        <v>3.1</v>
      </c>
      <c r="H369" t="s">
        <v>65</v>
      </c>
      <c r="I369" t="s">
        <v>65</v>
      </c>
      <c r="J369" t="s">
        <v>65</v>
      </c>
      <c r="K369" t="s">
        <v>65</v>
      </c>
      <c r="L369" t="s">
        <v>65</v>
      </c>
      <c r="M369" s="28">
        <v>0.6</v>
      </c>
      <c r="N369" s="30" t="s">
        <v>65</v>
      </c>
      <c r="O369" s="29" t="s">
        <v>65</v>
      </c>
      <c r="P369" s="29" t="s">
        <v>65</v>
      </c>
      <c r="AL369" s="15" t="e">
        <v>#N/A</v>
      </c>
      <c r="AM369" t="e">
        <v>#N/A</v>
      </c>
      <c r="AN369" t="e">
        <v>#N/A</v>
      </c>
    </row>
    <row r="370" spans="1:40" ht="16.5" customHeight="1" x14ac:dyDescent="0.25">
      <c r="A370" s="15">
        <v>33877</v>
      </c>
      <c r="B370">
        <v>-24.2</v>
      </c>
      <c r="C370" t="s">
        <v>65</v>
      </c>
      <c r="D370" t="s">
        <v>65</v>
      </c>
      <c r="E370" t="s">
        <v>65</v>
      </c>
      <c r="F370" t="s">
        <v>65</v>
      </c>
      <c r="G370">
        <v>3.2</v>
      </c>
      <c r="H370" t="s">
        <v>65</v>
      </c>
      <c r="I370" t="s">
        <v>65</v>
      </c>
      <c r="J370" t="s">
        <v>65</v>
      </c>
      <c r="K370" t="s">
        <v>65</v>
      </c>
      <c r="L370" t="s">
        <v>65</v>
      </c>
      <c r="M370" s="28">
        <v>0.37173913043477569</v>
      </c>
      <c r="N370" s="30" t="s">
        <v>65</v>
      </c>
      <c r="O370" s="29" t="s">
        <v>65</v>
      </c>
      <c r="P370" s="29" t="s">
        <v>65</v>
      </c>
      <c r="AL370" s="15" t="e">
        <v>#N/A</v>
      </c>
      <c r="AM370" t="e">
        <v>#N/A</v>
      </c>
      <c r="AN370" t="e">
        <v>#N/A</v>
      </c>
    </row>
    <row r="371" spans="1:40" ht="16.5" customHeight="1" x14ac:dyDescent="0.25">
      <c r="A371" s="15">
        <v>33847</v>
      </c>
      <c r="B371">
        <v>-21.5</v>
      </c>
      <c r="C371" t="s">
        <v>65</v>
      </c>
      <c r="D371" t="s">
        <v>65</v>
      </c>
      <c r="E371" t="s">
        <v>65</v>
      </c>
      <c r="F371" t="s">
        <v>65</v>
      </c>
      <c r="G371">
        <v>3.3</v>
      </c>
      <c r="H371" t="s">
        <v>65</v>
      </c>
      <c r="I371" t="s">
        <v>65</v>
      </c>
      <c r="J371" t="s">
        <v>65</v>
      </c>
      <c r="K371" t="s">
        <v>65</v>
      </c>
      <c r="L371" t="s">
        <v>65</v>
      </c>
      <c r="M371" s="28">
        <v>0.13586956521737648</v>
      </c>
      <c r="N371" s="30" t="s">
        <v>65</v>
      </c>
      <c r="O371" s="29" t="s">
        <v>65</v>
      </c>
      <c r="P371" s="29" t="s">
        <v>65</v>
      </c>
      <c r="AL371" s="15" t="e">
        <v>#N/A</v>
      </c>
      <c r="AM371" t="e">
        <v>#N/A</v>
      </c>
      <c r="AN371" t="e">
        <v>#N/A</v>
      </c>
    </row>
    <row r="372" spans="1:40" ht="16.5" customHeight="1" x14ac:dyDescent="0.25">
      <c r="A372" s="15">
        <v>33816</v>
      </c>
      <c r="B372">
        <v>-20.3</v>
      </c>
      <c r="C372" t="s">
        <v>65</v>
      </c>
      <c r="D372" t="s">
        <v>65</v>
      </c>
      <c r="E372" t="s">
        <v>65</v>
      </c>
      <c r="F372" t="s">
        <v>65</v>
      </c>
      <c r="G372">
        <v>3.3</v>
      </c>
      <c r="H372" t="s">
        <v>65</v>
      </c>
      <c r="I372" t="s">
        <v>65</v>
      </c>
      <c r="J372" t="s">
        <v>65</v>
      </c>
      <c r="K372" t="s">
        <v>65</v>
      </c>
      <c r="L372" t="s">
        <v>65</v>
      </c>
      <c r="M372" s="28">
        <v>-0.1</v>
      </c>
      <c r="N372" s="30" t="s">
        <v>65</v>
      </c>
      <c r="O372" s="29" t="s">
        <v>65</v>
      </c>
      <c r="P372" s="29" t="s">
        <v>65</v>
      </c>
      <c r="AL372" s="15" t="e">
        <v>#N/A</v>
      </c>
      <c r="AM372" t="e">
        <v>#N/A</v>
      </c>
      <c r="AN372" t="e">
        <v>#N/A</v>
      </c>
    </row>
    <row r="373" spans="1:40" ht="16.5" customHeight="1" x14ac:dyDescent="0.25">
      <c r="A373" s="15">
        <v>33785</v>
      </c>
      <c r="B373">
        <v>-18.899999999999999</v>
      </c>
      <c r="C373" t="s">
        <v>65</v>
      </c>
      <c r="D373" t="s">
        <v>65</v>
      </c>
      <c r="E373" t="s">
        <v>65</v>
      </c>
      <c r="F373" t="s">
        <v>65</v>
      </c>
      <c r="G373">
        <v>3.3</v>
      </c>
      <c r="H373" t="s">
        <v>65</v>
      </c>
      <c r="I373" t="s">
        <v>65</v>
      </c>
      <c r="J373" t="s">
        <v>65</v>
      </c>
      <c r="K373" t="s">
        <v>65</v>
      </c>
      <c r="L373" t="s">
        <v>65</v>
      </c>
      <c r="M373" s="28">
        <v>-6.7032967032965018E-2</v>
      </c>
      <c r="N373" s="30" t="s">
        <v>65</v>
      </c>
      <c r="O373" s="29" t="s">
        <v>65</v>
      </c>
      <c r="P373" s="29" t="s">
        <v>65</v>
      </c>
      <c r="AL373" s="15" t="e">
        <v>#N/A</v>
      </c>
      <c r="AM373" t="e">
        <v>#N/A</v>
      </c>
      <c r="AN373" t="e">
        <v>#N/A</v>
      </c>
    </row>
    <row r="374" spans="1:40" ht="16.5" customHeight="1" x14ac:dyDescent="0.25">
      <c r="A374" s="15">
        <v>33755</v>
      </c>
      <c r="B374">
        <v>-18.100000000000001</v>
      </c>
      <c r="C374" t="s">
        <v>65</v>
      </c>
      <c r="D374" t="s">
        <v>65</v>
      </c>
      <c r="E374" t="s">
        <v>65</v>
      </c>
      <c r="F374" t="s">
        <v>65</v>
      </c>
      <c r="G374">
        <v>3.9</v>
      </c>
      <c r="H374" t="s">
        <v>65</v>
      </c>
      <c r="I374" t="s">
        <v>65</v>
      </c>
      <c r="J374" t="s">
        <v>65</v>
      </c>
      <c r="K374" t="s">
        <v>65</v>
      </c>
      <c r="L374" t="s">
        <v>65</v>
      </c>
      <c r="M374" s="28">
        <v>-3.2967032967036403E-2</v>
      </c>
      <c r="N374" s="30" t="s">
        <v>65</v>
      </c>
      <c r="O374" s="29" t="s">
        <v>65</v>
      </c>
      <c r="P374" s="29" t="s">
        <v>65</v>
      </c>
      <c r="AL374" s="15" t="e">
        <v>#N/A</v>
      </c>
      <c r="AM374" t="e">
        <v>#N/A</v>
      </c>
      <c r="AN374" t="e">
        <v>#N/A</v>
      </c>
    </row>
    <row r="375" spans="1:40" ht="16.5" customHeight="1" x14ac:dyDescent="0.25">
      <c r="A375" s="15">
        <v>33724</v>
      </c>
      <c r="B375">
        <v>-17.399999999999999</v>
      </c>
      <c r="C375" t="s">
        <v>65</v>
      </c>
      <c r="D375" t="s">
        <v>65</v>
      </c>
      <c r="E375" t="s">
        <v>65</v>
      </c>
      <c r="F375" t="s">
        <v>65</v>
      </c>
      <c r="G375">
        <v>4</v>
      </c>
      <c r="H375" t="s">
        <v>65</v>
      </c>
      <c r="I375" t="s">
        <v>65</v>
      </c>
      <c r="J375" t="s">
        <v>65</v>
      </c>
      <c r="K375" t="s">
        <v>65</v>
      </c>
      <c r="L375" t="s">
        <v>65</v>
      </c>
      <c r="M375" s="28">
        <v>0</v>
      </c>
      <c r="N375" s="30" t="s">
        <v>65</v>
      </c>
      <c r="O375" s="29" t="s">
        <v>65</v>
      </c>
      <c r="P375" s="29" t="s">
        <v>65</v>
      </c>
      <c r="AL375" s="15" t="e">
        <v>#N/A</v>
      </c>
      <c r="AM375" t="e">
        <v>#N/A</v>
      </c>
      <c r="AN375" t="e">
        <v>#N/A</v>
      </c>
    </row>
    <row r="376" spans="1:40" ht="16.5" customHeight="1" x14ac:dyDescent="0.25">
      <c r="A376" s="15">
        <v>33694</v>
      </c>
      <c r="B376">
        <v>-17.100000000000001</v>
      </c>
      <c r="C376" t="s">
        <v>65</v>
      </c>
      <c r="D376" t="s">
        <v>65</v>
      </c>
      <c r="E376" t="s">
        <v>65</v>
      </c>
      <c r="F376" t="s">
        <v>65</v>
      </c>
      <c r="G376">
        <v>4.2</v>
      </c>
      <c r="H376" t="s">
        <v>65</v>
      </c>
      <c r="I376" t="s">
        <v>65</v>
      </c>
      <c r="J376" t="s">
        <v>65</v>
      </c>
      <c r="K376" t="s">
        <v>65</v>
      </c>
      <c r="L376" t="s">
        <v>65</v>
      </c>
      <c r="M376" s="28">
        <v>6.8131868131871443E-2</v>
      </c>
      <c r="N376" s="30" t="s">
        <v>65</v>
      </c>
      <c r="O376" s="29" t="s">
        <v>65</v>
      </c>
      <c r="P376" s="29" t="s">
        <v>65</v>
      </c>
      <c r="AL376" s="15" t="e">
        <v>#N/A</v>
      </c>
      <c r="AM376" t="e">
        <v>#N/A</v>
      </c>
      <c r="AN376" t="e">
        <v>#N/A</v>
      </c>
    </row>
    <row r="377" spans="1:40" ht="16.5" customHeight="1" x14ac:dyDescent="0.25">
      <c r="A377" s="15">
        <v>33663</v>
      </c>
      <c r="B377">
        <v>-17.2</v>
      </c>
      <c r="C377" t="s">
        <v>65</v>
      </c>
      <c r="D377" t="s">
        <v>65</v>
      </c>
      <c r="E377" t="s">
        <v>65</v>
      </c>
      <c r="F377" t="s">
        <v>65</v>
      </c>
      <c r="G377">
        <v>4.3</v>
      </c>
      <c r="H377" t="s">
        <v>65</v>
      </c>
      <c r="I377" t="s">
        <v>65</v>
      </c>
      <c r="J377" t="s">
        <v>65</v>
      </c>
      <c r="K377" t="s">
        <v>65</v>
      </c>
      <c r="L377" t="s">
        <v>65</v>
      </c>
      <c r="M377" s="28">
        <v>0.1318681318681314</v>
      </c>
      <c r="N377" s="30" t="s">
        <v>65</v>
      </c>
      <c r="O377" s="29" t="s">
        <v>65</v>
      </c>
      <c r="P377" s="29" t="s">
        <v>65</v>
      </c>
      <c r="AL377" s="15" t="e">
        <v>#N/A</v>
      </c>
      <c r="AM377" t="e">
        <v>#N/A</v>
      </c>
      <c r="AN377" t="e">
        <v>#N/A</v>
      </c>
    </row>
    <row r="378" spans="1:40" ht="16.5" customHeight="1" x14ac:dyDescent="0.25">
      <c r="A378" s="15">
        <v>33634</v>
      </c>
      <c r="B378">
        <v>-15.9</v>
      </c>
      <c r="C378" t="s">
        <v>65</v>
      </c>
      <c r="D378" t="s">
        <v>65</v>
      </c>
      <c r="E378" t="s">
        <v>65</v>
      </c>
      <c r="F378" t="s">
        <v>65</v>
      </c>
      <c r="G378">
        <v>3.8</v>
      </c>
      <c r="H378" t="s">
        <v>65</v>
      </c>
      <c r="I378" t="s">
        <v>65</v>
      </c>
      <c r="J378" t="s">
        <v>65</v>
      </c>
      <c r="K378" t="s">
        <v>65</v>
      </c>
      <c r="L378" t="s">
        <v>65</v>
      </c>
      <c r="M378" s="28">
        <v>0.2</v>
      </c>
      <c r="N378" s="30" t="s">
        <v>65</v>
      </c>
      <c r="O378" s="29" t="s">
        <v>65</v>
      </c>
      <c r="P378" s="29" t="s">
        <v>65</v>
      </c>
      <c r="AL378" s="15" t="e">
        <v>#N/A</v>
      </c>
      <c r="AM378" t="e">
        <v>#N/A</v>
      </c>
      <c r="AN378" t="e">
        <v>#N/A</v>
      </c>
    </row>
    <row r="379" spans="1:40" ht="16.5" customHeight="1" x14ac:dyDescent="0.25">
      <c r="A379" s="15">
        <v>33603</v>
      </c>
      <c r="B379">
        <v>-16.3</v>
      </c>
      <c r="C379" t="s">
        <v>65</v>
      </c>
      <c r="D379" t="s">
        <v>65</v>
      </c>
      <c r="E379" t="s">
        <v>65</v>
      </c>
      <c r="F379" t="s">
        <v>65</v>
      </c>
      <c r="G379">
        <v>3.9</v>
      </c>
      <c r="H379" t="s">
        <v>65</v>
      </c>
      <c r="I379" t="s">
        <v>65</v>
      </c>
      <c r="J379" t="s">
        <v>65</v>
      </c>
      <c r="K379" t="s">
        <v>65</v>
      </c>
      <c r="L379" t="s">
        <v>65</v>
      </c>
      <c r="M379" s="28">
        <v>6.5217391304344119E-2</v>
      </c>
      <c r="N379" s="30" t="s">
        <v>65</v>
      </c>
      <c r="O379" s="29" t="s">
        <v>65</v>
      </c>
      <c r="P379" s="29" t="s">
        <v>65</v>
      </c>
      <c r="AL379" s="15" t="e">
        <v>#N/A</v>
      </c>
      <c r="AM379" t="e">
        <v>#N/A</v>
      </c>
      <c r="AN379" t="e">
        <v>#N/A</v>
      </c>
    </row>
    <row r="380" spans="1:40" ht="16.5" customHeight="1" x14ac:dyDescent="0.25">
      <c r="A380" s="15">
        <v>33572</v>
      </c>
      <c r="B380">
        <v>-17.100000000000001</v>
      </c>
      <c r="C380" t="s">
        <v>65</v>
      </c>
      <c r="D380" t="s">
        <v>65</v>
      </c>
      <c r="E380" t="s">
        <v>65</v>
      </c>
      <c r="F380" t="s">
        <v>65</v>
      </c>
      <c r="G380">
        <v>4.0999999999999996</v>
      </c>
      <c r="H380" t="s">
        <v>65</v>
      </c>
      <c r="I380" t="s">
        <v>65</v>
      </c>
      <c r="J380" t="s">
        <v>65</v>
      </c>
      <c r="K380" t="s">
        <v>65</v>
      </c>
      <c r="L380" t="s">
        <v>65</v>
      </c>
      <c r="M380" s="28">
        <v>-6.5217391304344119E-2</v>
      </c>
      <c r="N380" s="30" t="s">
        <v>65</v>
      </c>
      <c r="O380" s="29" t="s">
        <v>65</v>
      </c>
      <c r="P380" s="29" t="s">
        <v>65</v>
      </c>
      <c r="AL380" s="15" t="e">
        <v>#N/A</v>
      </c>
      <c r="AM380" t="e">
        <v>#N/A</v>
      </c>
      <c r="AN380" t="e">
        <v>#N/A</v>
      </c>
    </row>
    <row r="381" spans="1:40" ht="16.5" customHeight="1" x14ac:dyDescent="0.25">
      <c r="A381" s="15">
        <v>33542</v>
      </c>
      <c r="B381">
        <v>-16.2</v>
      </c>
      <c r="C381" t="s">
        <v>65</v>
      </c>
      <c r="D381" t="s">
        <v>65</v>
      </c>
      <c r="E381" t="s">
        <v>65</v>
      </c>
      <c r="F381" t="s">
        <v>65</v>
      </c>
      <c r="G381">
        <v>4.0999999999999996</v>
      </c>
      <c r="H381" t="s">
        <v>65</v>
      </c>
      <c r="I381" t="s">
        <v>65</v>
      </c>
      <c r="J381" t="s">
        <v>65</v>
      </c>
      <c r="K381" t="s">
        <v>65</v>
      </c>
      <c r="L381" t="s">
        <v>65</v>
      </c>
      <c r="M381" s="28">
        <v>-0.2</v>
      </c>
      <c r="N381" s="30" t="s">
        <v>65</v>
      </c>
      <c r="O381" s="29" t="s">
        <v>65</v>
      </c>
      <c r="P381" s="29" t="s">
        <v>65</v>
      </c>
      <c r="AL381" s="15" t="e">
        <v>#N/A</v>
      </c>
      <c r="AM381" t="e">
        <v>#N/A</v>
      </c>
      <c r="AN381" t="e">
        <v>#N/A</v>
      </c>
    </row>
    <row r="382" spans="1:40" ht="16.5" customHeight="1" x14ac:dyDescent="0.25">
      <c r="A382" s="15">
        <v>33511</v>
      </c>
      <c r="B382">
        <v>-15.4</v>
      </c>
      <c r="C382" t="s">
        <v>65</v>
      </c>
      <c r="D382" t="s">
        <v>65</v>
      </c>
      <c r="E382" t="s">
        <v>65</v>
      </c>
      <c r="F382" t="s">
        <v>65</v>
      </c>
      <c r="G382">
        <v>3.7</v>
      </c>
      <c r="H382" t="s">
        <v>65</v>
      </c>
      <c r="I382" t="s">
        <v>65</v>
      </c>
      <c r="J382" t="s">
        <v>65</v>
      </c>
      <c r="K382" t="s">
        <v>65</v>
      </c>
      <c r="L382" t="s">
        <v>65</v>
      </c>
      <c r="M382" s="28">
        <v>0</v>
      </c>
      <c r="N382" s="30" t="s">
        <v>65</v>
      </c>
      <c r="O382" s="29" t="s">
        <v>65</v>
      </c>
      <c r="P382" s="29" t="s">
        <v>65</v>
      </c>
      <c r="AL382" s="15" t="e">
        <v>#N/A</v>
      </c>
      <c r="AM382" t="e">
        <v>#N/A</v>
      </c>
      <c r="AN382" t="e">
        <v>#N/A</v>
      </c>
    </row>
    <row r="383" spans="1:40" ht="16.5" customHeight="1" x14ac:dyDescent="0.25">
      <c r="A383" s="15">
        <v>33481</v>
      </c>
      <c r="B383">
        <v>-14.4</v>
      </c>
      <c r="C383" t="s">
        <v>65</v>
      </c>
      <c r="D383" t="s">
        <v>65</v>
      </c>
      <c r="E383" t="s">
        <v>65</v>
      </c>
      <c r="F383" t="s">
        <v>65</v>
      </c>
      <c r="G383">
        <v>3.9</v>
      </c>
      <c r="H383" t="s">
        <v>65</v>
      </c>
      <c r="I383" t="s">
        <v>65</v>
      </c>
      <c r="J383" t="s">
        <v>65</v>
      </c>
      <c r="K383" t="s">
        <v>65</v>
      </c>
      <c r="L383" t="s">
        <v>65</v>
      </c>
      <c r="M383" s="28">
        <v>-0.14999999999999858</v>
      </c>
      <c r="N383" s="30" t="s">
        <v>65</v>
      </c>
      <c r="O383" s="29" t="s">
        <v>65</v>
      </c>
      <c r="P383" s="29" t="s">
        <v>65</v>
      </c>
      <c r="AL383" s="15" t="e">
        <v>#N/A</v>
      </c>
      <c r="AM383" t="e">
        <v>#N/A</v>
      </c>
      <c r="AN383" t="e">
        <v>#N/A</v>
      </c>
    </row>
    <row r="384" spans="1:40" ht="16.5" customHeight="1" x14ac:dyDescent="0.25">
      <c r="A384" s="15">
        <v>33450</v>
      </c>
      <c r="B384">
        <v>-17.399999999999999</v>
      </c>
      <c r="C384" t="s">
        <v>65</v>
      </c>
      <c r="D384" t="s">
        <v>65</v>
      </c>
      <c r="E384" t="s">
        <v>65</v>
      </c>
      <c r="F384" t="s">
        <v>65</v>
      </c>
      <c r="G384">
        <v>4.5</v>
      </c>
      <c r="H384" t="s">
        <v>65</v>
      </c>
      <c r="I384" t="s">
        <v>65</v>
      </c>
      <c r="J384" t="s">
        <v>65</v>
      </c>
      <c r="K384" t="s">
        <v>65</v>
      </c>
      <c r="L384" t="s">
        <v>65</v>
      </c>
      <c r="M384" s="28">
        <v>-0.1</v>
      </c>
      <c r="N384" s="30" t="s">
        <v>65</v>
      </c>
      <c r="O384" s="29" t="s">
        <v>65</v>
      </c>
      <c r="P384" s="29" t="s">
        <v>65</v>
      </c>
      <c r="AL384" s="15" t="e">
        <v>#N/A</v>
      </c>
      <c r="AM384" t="e">
        <v>#N/A</v>
      </c>
      <c r="AN384" t="e">
        <v>#N/A</v>
      </c>
    </row>
    <row r="385" spans="1:40" ht="16.5" customHeight="1" x14ac:dyDescent="0.25">
      <c r="A385" s="15">
        <v>33419</v>
      </c>
      <c r="B385">
        <v>-17.100000000000001</v>
      </c>
      <c r="C385" t="s">
        <v>65</v>
      </c>
      <c r="D385" t="s">
        <v>65</v>
      </c>
      <c r="E385" t="s">
        <v>65</v>
      </c>
      <c r="F385" t="s">
        <v>65</v>
      </c>
      <c r="G385">
        <v>5</v>
      </c>
      <c r="H385" t="s">
        <v>65</v>
      </c>
      <c r="I385" t="s">
        <v>65</v>
      </c>
      <c r="J385" t="s">
        <v>65</v>
      </c>
      <c r="K385" t="s">
        <v>65</v>
      </c>
      <c r="L385" t="s">
        <v>65</v>
      </c>
      <c r="M385" s="28">
        <v>-0.16593406593406712</v>
      </c>
      <c r="N385" s="30" t="s">
        <v>65</v>
      </c>
      <c r="O385" s="29" t="s">
        <v>65</v>
      </c>
      <c r="P385" s="29" t="s">
        <v>65</v>
      </c>
      <c r="AL385" s="15" t="e">
        <v>#N/A</v>
      </c>
      <c r="AM385" t="e">
        <v>#N/A</v>
      </c>
      <c r="AN385" t="e">
        <v>#N/A</v>
      </c>
    </row>
    <row r="386" spans="1:40" ht="16.5" customHeight="1" x14ac:dyDescent="0.25">
      <c r="A386" s="15">
        <v>33389</v>
      </c>
      <c r="B386">
        <v>-14.4</v>
      </c>
      <c r="C386" t="s">
        <v>65</v>
      </c>
      <c r="D386" t="s">
        <v>65</v>
      </c>
      <c r="E386" t="s">
        <v>65</v>
      </c>
      <c r="F386" t="s">
        <v>65</v>
      </c>
      <c r="G386">
        <v>4.3</v>
      </c>
      <c r="H386" t="s">
        <v>65</v>
      </c>
      <c r="I386" t="s">
        <v>65</v>
      </c>
      <c r="J386" t="s">
        <v>65</v>
      </c>
      <c r="K386" t="s">
        <v>65</v>
      </c>
      <c r="L386" t="s">
        <v>65</v>
      </c>
      <c r="M386" s="28">
        <v>-0.23406593406593856</v>
      </c>
      <c r="N386" s="30" t="s">
        <v>65</v>
      </c>
      <c r="O386" s="29" t="s">
        <v>65</v>
      </c>
      <c r="P386" s="29" t="s">
        <v>65</v>
      </c>
      <c r="AL386" s="15" t="e">
        <v>#N/A</v>
      </c>
      <c r="AM386" t="e">
        <v>#N/A</v>
      </c>
      <c r="AN386" t="e">
        <v>#N/A</v>
      </c>
    </row>
    <row r="387" spans="1:40" ht="16.5" customHeight="1" x14ac:dyDescent="0.25">
      <c r="A387" s="15">
        <v>33358</v>
      </c>
      <c r="B387">
        <v>-13.7</v>
      </c>
      <c r="C387" t="s">
        <v>65</v>
      </c>
      <c r="D387" t="s">
        <v>65</v>
      </c>
      <c r="E387" t="s">
        <v>65</v>
      </c>
      <c r="F387" t="s">
        <v>65</v>
      </c>
      <c r="G387">
        <v>4.0999999999999996</v>
      </c>
      <c r="H387" t="s">
        <v>65</v>
      </c>
      <c r="I387" t="s">
        <v>65</v>
      </c>
      <c r="J387" t="s">
        <v>65</v>
      </c>
      <c r="K387" t="s">
        <v>65</v>
      </c>
      <c r="L387" t="s">
        <v>65</v>
      </c>
      <c r="M387" s="28">
        <v>-0.3</v>
      </c>
      <c r="N387" s="30" t="s">
        <v>65</v>
      </c>
      <c r="O387" s="29" t="s">
        <v>65</v>
      </c>
      <c r="P387" s="29" t="s">
        <v>65</v>
      </c>
      <c r="AL387" s="15" t="e">
        <v>#N/A</v>
      </c>
      <c r="AM387" t="e">
        <v>#N/A</v>
      </c>
      <c r="AN387" t="e">
        <v>#N/A</v>
      </c>
    </row>
    <row r="388" spans="1:40" ht="16.5" customHeight="1" x14ac:dyDescent="0.25">
      <c r="A388" s="15">
        <v>33328</v>
      </c>
      <c r="B388">
        <v>-14.4</v>
      </c>
      <c r="C388" t="s">
        <v>65</v>
      </c>
      <c r="D388" t="s">
        <v>65</v>
      </c>
      <c r="E388" t="s">
        <v>65</v>
      </c>
      <c r="F388" t="s">
        <v>65</v>
      </c>
      <c r="G388">
        <v>3.9</v>
      </c>
      <c r="H388" t="s">
        <v>65</v>
      </c>
      <c r="I388" t="s">
        <v>65</v>
      </c>
      <c r="J388" t="s">
        <v>65</v>
      </c>
      <c r="K388" t="s">
        <v>65</v>
      </c>
      <c r="L388" t="s">
        <v>65</v>
      </c>
      <c r="M388" s="28">
        <v>-0.3</v>
      </c>
      <c r="N388" s="30" t="s">
        <v>65</v>
      </c>
      <c r="O388" s="29" t="s">
        <v>65</v>
      </c>
      <c r="P388" s="29" t="s">
        <v>65</v>
      </c>
      <c r="AL388" s="15" t="e">
        <v>#N/A</v>
      </c>
      <c r="AM388" t="e">
        <v>#N/A</v>
      </c>
      <c r="AN388" t="e">
        <v>#N/A</v>
      </c>
    </row>
    <row r="389" spans="1:40" ht="16.5" customHeight="1" x14ac:dyDescent="0.25">
      <c r="A389" s="15">
        <v>33297</v>
      </c>
      <c r="B389">
        <v>-13</v>
      </c>
      <c r="C389" t="s">
        <v>65</v>
      </c>
      <c r="D389" t="s">
        <v>65</v>
      </c>
      <c r="E389" t="s">
        <v>65</v>
      </c>
      <c r="F389" t="s">
        <v>65</v>
      </c>
      <c r="G389">
        <v>3.9</v>
      </c>
      <c r="H389" t="s">
        <v>65</v>
      </c>
      <c r="I389" t="s">
        <v>65</v>
      </c>
      <c r="J389" t="s">
        <v>65</v>
      </c>
      <c r="K389" t="s">
        <v>65</v>
      </c>
      <c r="L389" t="s">
        <v>65</v>
      </c>
      <c r="M389" s="28">
        <v>-0.3</v>
      </c>
      <c r="N389" s="30" t="s">
        <v>65</v>
      </c>
      <c r="O389" s="29" t="s">
        <v>65</v>
      </c>
      <c r="P389" s="29" t="s">
        <v>65</v>
      </c>
      <c r="AL389" s="15" t="e">
        <v>#N/A</v>
      </c>
      <c r="AM389" t="e">
        <v>#N/A</v>
      </c>
      <c r="AN389" t="e">
        <v>#N/A</v>
      </c>
    </row>
    <row r="390" spans="1:40" ht="16.5" customHeight="1" x14ac:dyDescent="0.25">
      <c r="A390" s="15">
        <v>33269</v>
      </c>
      <c r="B390">
        <v>-17</v>
      </c>
      <c r="C390" t="s">
        <v>65</v>
      </c>
      <c r="D390" t="s">
        <v>65</v>
      </c>
      <c r="E390" t="s">
        <v>65</v>
      </c>
      <c r="F390" t="s">
        <v>65</v>
      </c>
      <c r="G390">
        <v>4.0999999999999996</v>
      </c>
      <c r="H390" t="s">
        <v>65</v>
      </c>
      <c r="I390" t="s">
        <v>65</v>
      </c>
      <c r="J390" t="s">
        <v>65</v>
      </c>
      <c r="K390" t="s">
        <v>65</v>
      </c>
      <c r="L390" t="s">
        <v>65</v>
      </c>
      <c r="M390" s="28">
        <v>-0.3</v>
      </c>
      <c r="N390" s="30" t="s">
        <v>65</v>
      </c>
      <c r="O390" s="29" t="s">
        <v>65</v>
      </c>
      <c r="P390" s="29" t="s">
        <v>65</v>
      </c>
      <c r="AL390" s="15" t="e">
        <v>#N/A</v>
      </c>
      <c r="AM390" t="e">
        <v>#N/A</v>
      </c>
      <c r="AN390" t="e">
        <v>#N/A</v>
      </c>
    </row>
    <row r="391" spans="1:40" ht="16.5" customHeight="1" x14ac:dyDescent="0.25">
      <c r="A391" s="15">
        <v>33238</v>
      </c>
      <c r="B391">
        <v>-15.9</v>
      </c>
      <c r="C391" t="s">
        <v>65</v>
      </c>
      <c r="D391" t="s">
        <v>65</v>
      </c>
      <c r="E391" t="s">
        <v>65</v>
      </c>
      <c r="F391" t="s">
        <v>65</v>
      </c>
      <c r="G391">
        <v>3.9</v>
      </c>
      <c r="H391" t="s">
        <v>65</v>
      </c>
      <c r="I391" t="s">
        <v>65</v>
      </c>
      <c r="J391" t="s">
        <v>65</v>
      </c>
      <c r="K391" t="s">
        <v>65</v>
      </c>
      <c r="L391" t="s">
        <v>65</v>
      </c>
      <c r="M391" s="28">
        <v>-0.53586956521738216</v>
      </c>
      <c r="N391" s="30" t="s">
        <v>65</v>
      </c>
      <c r="O391" s="29" t="s">
        <v>65</v>
      </c>
      <c r="P391" s="29" t="s">
        <v>65</v>
      </c>
      <c r="AL391" s="15" t="e">
        <v>#N/A</v>
      </c>
      <c r="AM391" t="e">
        <v>#N/A</v>
      </c>
      <c r="AN391" t="e">
        <v>#N/A</v>
      </c>
    </row>
    <row r="392" spans="1:40" ht="16.5" customHeight="1" x14ac:dyDescent="0.25">
      <c r="A392" s="15">
        <v>33207</v>
      </c>
      <c r="B392">
        <v>-12.5</v>
      </c>
      <c r="C392" t="s">
        <v>65</v>
      </c>
      <c r="D392" t="s">
        <v>65</v>
      </c>
      <c r="E392" t="s">
        <v>65</v>
      </c>
      <c r="F392" t="s">
        <v>65</v>
      </c>
      <c r="G392" t="s">
        <v>65</v>
      </c>
      <c r="H392" t="s">
        <v>65</v>
      </c>
      <c r="I392" t="s">
        <v>65</v>
      </c>
      <c r="J392" t="s">
        <v>65</v>
      </c>
      <c r="K392" t="s">
        <v>65</v>
      </c>
      <c r="L392" t="s">
        <v>65</v>
      </c>
      <c r="M392" s="28">
        <v>-0.76413043478260079</v>
      </c>
      <c r="N392" s="30" t="s">
        <v>65</v>
      </c>
      <c r="O392" s="29" t="s">
        <v>65</v>
      </c>
      <c r="P392" s="29" t="s">
        <v>65</v>
      </c>
      <c r="AL392" s="15" t="e">
        <v>#N/A</v>
      </c>
      <c r="AM392" t="e">
        <v>#N/A</v>
      </c>
      <c r="AN392" t="e">
        <v>#N/A</v>
      </c>
    </row>
    <row r="393" spans="1:40" ht="16.5" customHeight="1" x14ac:dyDescent="0.25">
      <c r="A393" s="15">
        <v>33177</v>
      </c>
      <c r="B393">
        <v>-12.7</v>
      </c>
      <c r="C393" t="s">
        <v>65</v>
      </c>
      <c r="D393" t="s">
        <v>65</v>
      </c>
      <c r="E393" t="s">
        <v>65</v>
      </c>
      <c r="F393" t="s">
        <v>65</v>
      </c>
      <c r="G393" t="s">
        <v>65</v>
      </c>
      <c r="H393" t="s">
        <v>65</v>
      </c>
      <c r="I393" t="s">
        <v>65</v>
      </c>
      <c r="J393" t="s">
        <v>65</v>
      </c>
      <c r="K393" t="s">
        <v>65</v>
      </c>
      <c r="L393" t="s">
        <v>65</v>
      </c>
      <c r="M393" s="28">
        <v>-1</v>
      </c>
      <c r="N393" s="30" t="s">
        <v>65</v>
      </c>
      <c r="O393" s="29" t="s">
        <v>65</v>
      </c>
      <c r="P393" s="29" t="s">
        <v>65</v>
      </c>
      <c r="AL393" s="15" t="e">
        <v>#N/A</v>
      </c>
      <c r="AM393" t="e">
        <v>#N/A</v>
      </c>
      <c r="AN393" t="e">
        <v>#N/A</v>
      </c>
    </row>
    <row r="394" spans="1:40" ht="16.5" customHeight="1" x14ac:dyDescent="0.25">
      <c r="A394" s="15">
        <v>33146</v>
      </c>
      <c r="B394">
        <v>-12.4</v>
      </c>
      <c r="C394" t="s">
        <v>65</v>
      </c>
      <c r="D394" t="s">
        <v>65</v>
      </c>
      <c r="E394" t="s">
        <v>65</v>
      </c>
      <c r="F394" t="s">
        <v>65</v>
      </c>
      <c r="G394" t="s">
        <v>65</v>
      </c>
      <c r="H394" t="s">
        <v>65</v>
      </c>
      <c r="I394" t="s">
        <v>65</v>
      </c>
      <c r="J394" t="s">
        <v>65</v>
      </c>
      <c r="K394" t="s">
        <v>65</v>
      </c>
      <c r="L394" t="s">
        <v>65</v>
      </c>
      <c r="M394" s="28">
        <v>-0.51086956521737648</v>
      </c>
      <c r="N394" s="30" t="s">
        <v>65</v>
      </c>
      <c r="O394" s="29" t="s">
        <v>65</v>
      </c>
      <c r="P394" s="29" t="s">
        <v>65</v>
      </c>
      <c r="AL394" s="15" t="e">
        <v>#N/A</v>
      </c>
      <c r="AM394" t="e">
        <v>#N/A</v>
      </c>
      <c r="AN394" t="e">
        <v>#N/A</v>
      </c>
    </row>
    <row r="395" spans="1:40" ht="16.5" customHeight="1" x14ac:dyDescent="0.25">
      <c r="A395" s="15">
        <v>33116</v>
      </c>
      <c r="B395">
        <v>-12.4</v>
      </c>
      <c r="C395" t="s">
        <v>65</v>
      </c>
      <c r="D395" t="s">
        <v>65</v>
      </c>
      <c r="E395" t="s">
        <v>65</v>
      </c>
      <c r="F395" t="s">
        <v>65</v>
      </c>
      <c r="G395" t="s">
        <v>65</v>
      </c>
      <c r="H395" t="s">
        <v>65</v>
      </c>
      <c r="I395" t="s">
        <v>65</v>
      </c>
      <c r="J395" t="s">
        <v>65</v>
      </c>
      <c r="K395" t="s">
        <v>65</v>
      </c>
      <c r="L395" t="s">
        <v>65</v>
      </c>
      <c r="M395" s="28">
        <v>-5.4347826087450812E-3</v>
      </c>
      <c r="N395" s="30" t="s">
        <v>65</v>
      </c>
      <c r="O395" s="29" t="s">
        <v>65</v>
      </c>
      <c r="P395" s="29" t="s">
        <v>65</v>
      </c>
      <c r="AL395" s="15" t="e">
        <v>#N/A</v>
      </c>
      <c r="AM395" t="e">
        <v>#N/A</v>
      </c>
      <c r="AN395" t="e">
        <v>#N/A</v>
      </c>
    </row>
    <row r="396" spans="1:40" ht="16.5" customHeight="1" x14ac:dyDescent="0.25">
      <c r="A396" s="15">
        <v>33085</v>
      </c>
      <c r="B396">
        <v>-5.3</v>
      </c>
      <c r="C396" t="s">
        <v>65</v>
      </c>
      <c r="D396" t="s">
        <v>65</v>
      </c>
      <c r="E396" t="s">
        <v>65</v>
      </c>
      <c r="F396" t="s">
        <v>65</v>
      </c>
      <c r="G396" t="s">
        <v>65</v>
      </c>
      <c r="H396" t="s">
        <v>65</v>
      </c>
      <c r="I396" t="s">
        <v>65</v>
      </c>
      <c r="J396" t="s">
        <v>65</v>
      </c>
      <c r="K396" t="s">
        <v>65</v>
      </c>
      <c r="L396" t="s">
        <v>65</v>
      </c>
      <c r="M396" s="28">
        <v>0.5</v>
      </c>
      <c r="N396" s="30" t="s">
        <v>65</v>
      </c>
      <c r="O396" s="29" t="s">
        <v>65</v>
      </c>
      <c r="P396" s="29" t="s">
        <v>65</v>
      </c>
      <c r="AL396" s="15" t="e">
        <v>#N/A</v>
      </c>
      <c r="AM396" t="e">
        <v>#N/A</v>
      </c>
      <c r="AN396" t="e">
        <v>#N/A</v>
      </c>
    </row>
    <row r="397" spans="1:40" ht="16.5" customHeight="1" x14ac:dyDescent="0.25">
      <c r="A397" s="15">
        <v>33054</v>
      </c>
      <c r="B397">
        <v>-4.2</v>
      </c>
      <c r="C397" t="s">
        <v>65</v>
      </c>
      <c r="D397" t="s">
        <v>65</v>
      </c>
      <c r="E397" t="s">
        <v>65</v>
      </c>
      <c r="F397" t="s">
        <v>65</v>
      </c>
      <c r="G397" t="s">
        <v>65</v>
      </c>
      <c r="H397" t="s">
        <v>65</v>
      </c>
      <c r="I397" t="s">
        <v>65</v>
      </c>
      <c r="J397" t="s">
        <v>65</v>
      </c>
      <c r="K397" t="s">
        <v>65</v>
      </c>
      <c r="L397" t="s">
        <v>65</v>
      </c>
      <c r="M397" s="28">
        <v>0.56593406593405859</v>
      </c>
      <c r="N397" s="30" t="s">
        <v>65</v>
      </c>
      <c r="O397" s="29" t="s">
        <v>65</v>
      </c>
      <c r="P397" s="29" t="s">
        <v>65</v>
      </c>
      <c r="AL397" s="15" t="e">
        <v>#N/A</v>
      </c>
      <c r="AM397" t="e">
        <v>#N/A</v>
      </c>
      <c r="AN397" t="e">
        <v>#N/A</v>
      </c>
    </row>
    <row r="398" spans="1:40" ht="16.5" customHeight="1" x14ac:dyDescent="0.25">
      <c r="A398" s="15">
        <v>33024</v>
      </c>
      <c r="B398">
        <v>-4.9000000000000004</v>
      </c>
      <c r="C398" t="s">
        <v>65</v>
      </c>
      <c r="D398" t="s">
        <v>65</v>
      </c>
      <c r="E398" t="s">
        <v>65</v>
      </c>
      <c r="F398" t="s">
        <v>65</v>
      </c>
      <c r="G398" t="s">
        <v>65</v>
      </c>
      <c r="H398" t="s">
        <v>65</v>
      </c>
      <c r="I398" t="s">
        <v>65</v>
      </c>
      <c r="J398" t="s">
        <v>65</v>
      </c>
      <c r="K398" t="s">
        <v>65</v>
      </c>
      <c r="L398" t="s">
        <v>65</v>
      </c>
      <c r="M398" s="28">
        <v>0.63406593406593004</v>
      </c>
      <c r="N398" s="30" t="s">
        <v>65</v>
      </c>
      <c r="O398" s="29" t="s">
        <v>65</v>
      </c>
      <c r="P398" s="29" t="s">
        <v>65</v>
      </c>
      <c r="AL398" s="15" t="e">
        <v>#N/A</v>
      </c>
      <c r="AM398" t="e">
        <v>#N/A</v>
      </c>
      <c r="AN398" t="e">
        <v>#N/A</v>
      </c>
    </row>
    <row r="399" spans="1:40" ht="16.5" customHeight="1" x14ac:dyDescent="0.25">
      <c r="A399" s="15">
        <v>32993</v>
      </c>
      <c r="B399">
        <v>-4.8</v>
      </c>
      <c r="C399" t="s">
        <v>65</v>
      </c>
      <c r="D399" t="s">
        <v>65</v>
      </c>
      <c r="E399" t="s">
        <v>65</v>
      </c>
      <c r="F399" t="s">
        <v>65</v>
      </c>
      <c r="G399" t="s">
        <v>65</v>
      </c>
      <c r="H399" t="s">
        <v>65</v>
      </c>
      <c r="I399" t="s">
        <v>65</v>
      </c>
      <c r="J399" t="s">
        <v>65</v>
      </c>
      <c r="K399" t="s">
        <v>65</v>
      </c>
      <c r="L399" t="s">
        <v>65</v>
      </c>
      <c r="M399" s="28">
        <v>0.7</v>
      </c>
      <c r="N399" s="30" t="s">
        <v>65</v>
      </c>
      <c r="O399" s="29" t="s">
        <v>65</v>
      </c>
      <c r="P399" s="29" t="s">
        <v>65</v>
      </c>
      <c r="AL399" s="15" t="e">
        <v>#N/A</v>
      </c>
      <c r="AM399" t="e">
        <v>#N/A</v>
      </c>
      <c r="AN399" t="e">
        <v>#N/A</v>
      </c>
    </row>
    <row r="400" spans="1:40" ht="16.5" customHeight="1" x14ac:dyDescent="0.25">
      <c r="A400" s="15">
        <v>32963</v>
      </c>
      <c r="B400">
        <v>-4.4000000000000004</v>
      </c>
      <c r="C400" t="s">
        <v>65</v>
      </c>
      <c r="D400" t="s">
        <v>65</v>
      </c>
      <c r="E400" t="s">
        <v>65</v>
      </c>
      <c r="F400" t="s">
        <v>65</v>
      </c>
      <c r="G400" t="s">
        <v>65</v>
      </c>
      <c r="H400" t="s">
        <v>65</v>
      </c>
      <c r="I400" t="s">
        <v>65</v>
      </c>
      <c r="J400" t="s">
        <v>65</v>
      </c>
      <c r="K400" t="s">
        <v>65</v>
      </c>
      <c r="L400" t="s">
        <v>65</v>
      </c>
      <c r="M400" s="28">
        <v>0.4933333333333394</v>
      </c>
      <c r="N400" s="30" t="s">
        <v>65</v>
      </c>
      <c r="O400" s="29" t="s">
        <v>65</v>
      </c>
      <c r="P400" s="29" t="s">
        <v>65</v>
      </c>
      <c r="AL400" s="15" t="e">
        <v>#N/A</v>
      </c>
      <c r="AM400" t="e">
        <v>#N/A</v>
      </c>
      <c r="AN400" t="e">
        <v>#N/A</v>
      </c>
    </row>
    <row r="401" spans="1:40" ht="16.5" customHeight="1" x14ac:dyDescent="0.25">
      <c r="A401" s="15">
        <v>32932</v>
      </c>
      <c r="B401">
        <v>-6.3</v>
      </c>
      <c r="C401" t="s">
        <v>65</v>
      </c>
      <c r="D401" t="s">
        <v>65</v>
      </c>
      <c r="E401" t="s">
        <v>65</v>
      </c>
      <c r="F401" t="s">
        <v>65</v>
      </c>
      <c r="G401" t="s">
        <v>65</v>
      </c>
      <c r="H401" t="s">
        <v>65</v>
      </c>
      <c r="I401" t="s">
        <v>65</v>
      </c>
      <c r="J401" t="s">
        <v>65</v>
      </c>
      <c r="K401" t="s">
        <v>65</v>
      </c>
      <c r="L401" t="s">
        <v>65</v>
      </c>
      <c r="M401" s="28">
        <v>0.30666666666667197</v>
      </c>
      <c r="N401" s="30" t="s">
        <v>65</v>
      </c>
      <c r="O401" s="29" t="s">
        <v>65</v>
      </c>
      <c r="P401" s="29" t="s">
        <v>65</v>
      </c>
      <c r="AL401" s="15" t="e">
        <v>#N/A</v>
      </c>
      <c r="AM401" t="e">
        <v>#N/A</v>
      </c>
      <c r="AN401" t="e">
        <v>#N/A</v>
      </c>
    </row>
    <row r="402" spans="1:40" ht="16.5" customHeight="1" x14ac:dyDescent="0.25">
      <c r="A402" s="15">
        <v>32904</v>
      </c>
      <c r="B402">
        <v>-6.8</v>
      </c>
      <c r="C402" t="s">
        <v>65</v>
      </c>
      <c r="D402" t="s">
        <v>65</v>
      </c>
      <c r="E402" t="s">
        <v>65</v>
      </c>
      <c r="F402" t="s">
        <v>65</v>
      </c>
      <c r="G402" t="s">
        <v>65</v>
      </c>
      <c r="H402" t="s">
        <v>65</v>
      </c>
      <c r="I402" t="s">
        <v>65</v>
      </c>
      <c r="J402" t="s">
        <v>65</v>
      </c>
      <c r="K402" t="s">
        <v>65</v>
      </c>
      <c r="L402" t="s">
        <v>65</v>
      </c>
      <c r="M402" s="28">
        <v>0.1</v>
      </c>
      <c r="N402" s="30" t="s">
        <v>65</v>
      </c>
      <c r="O402" s="29" t="s">
        <v>65</v>
      </c>
      <c r="P402" s="29" t="s">
        <v>65</v>
      </c>
      <c r="AL402" s="15" t="e">
        <v>#N/A</v>
      </c>
      <c r="AM402" t="e">
        <v>#N/A</v>
      </c>
      <c r="AN402" t="e">
        <v>#N/A</v>
      </c>
    </row>
    <row r="403" spans="1:40" ht="16.5" customHeight="1" x14ac:dyDescent="0.25">
      <c r="A403" s="15">
        <v>32873</v>
      </c>
      <c r="B403">
        <v>-4.8</v>
      </c>
      <c r="C403" t="s">
        <v>65</v>
      </c>
      <c r="D403" t="s">
        <v>65</v>
      </c>
      <c r="E403" t="s">
        <v>65</v>
      </c>
      <c r="F403" t="s">
        <v>65</v>
      </c>
      <c r="G403" t="s">
        <v>65</v>
      </c>
      <c r="H403" t="s">
        <v>65</v>
      </c>
      <c r="I403" t="s">
        <v>65</v>
      </c>
      <c r="J403" t="s">
        <v>65</v>
      </c>
      <c r="K403" t="s">
        <v>65</v>
      </c>
      <c r="L403" t="s">
        <v>65</v>
      </c>
      <c r="M403" s="28">
        <v>0.1</v>
      </c>
      <c r="N403" s="30" t="s">
        <v>65</v>
      </c>
      <c r="O403" s="29" t="s">
        <v>65</v>
      </c>
      <c r="P403" s="29" t="s">
        <v>65</v>
      </c>
      <c r="AL403" s="15" t="e">
        <v>#N/A</v>
      </c>
      <c r="AM403" t="e">
        <v>#N/A</v>
      </c>
      <c r="AN403" t="e">
        <v>#N/A</v>
      </c>
    </row>
    <row r="404" spans="1:40" ht="16.5" customHeight="1" x14ac:dyDescent="0.25">
      <c r="A404" s="15">
        <v>32842</v>
      </c>
      <c r="B404">
        <v>-4.7</v>
      </c>
      <c r="C404" t="s">
        <v>65</v>
      </c>
      <c r="D404" t="s">
        <v>65</v>
      </c>
      <c r="E404" t="s">
        <v>65</v>
      </c>
      <c r="F404" t="s">
        <v>65</v>
      </c>
      <c r="G404" t="s">
        <v>65</v>
      </c>
      <c r="H404" t="s">
        <v>65</v>
      </c>
      <c r="I404" t="s">
        <v>65</v>
      </c>
      <c r="J404" t="s">
        <v>65</v>
      </c>
      <c r="K404" t="s">
        <v>65</v>
      </c>
      <c r="L404" t="s">
        <v>65</v>
      </c>
      <c r="M404" s="28">
        <v>0.1</v>
      </c>
      <c r="N404" s="30" t="s">
        <v>65</v>
      </c>
      <c r="O404" s="29" t="s">
        <v>65</v>
      </c>
      <c r="P404" s="29" t="s">
        <v>65</v>
      </c>
      <c r="AL404" s="15" t="e">
        <v>#N/A</v>
      </c>
      <c r="AM404" t="e">
        <v>#N/A</v>
      </c>
      <c r="AN404" t="e">
        <v>#N/A</v>
      </c>
    </row>
    <row r="405" spans="1:40" ht="16.5" customHeight="1" x14ac:dyDescent="0.25">
      <c r="A405" s="15">
        <v>32812</v>
      </c>
      <c r="B405">
        <v>-6.1</v>
      </c>
      <c r="C405" t="s">
        <v>65</v>
      </c>
      <c r="D405" t="s">
        <v>65</v>
      </c>
      <c r="E405" t="s">
        <v>65</v>
      </c>
      <c r="F405" t="s">
        <v>65</v>
      </c>
      <c r="G405" t="s">
        <v>65</v>
      </c>
      <c r="H405" t="s">
        <v>65</v>
      </c>
      <c r="I405" t="s">
        <v>65</v>
      </c>
      <c r="J405" t="s">
        <v>65</v>
      </c>
      <c r="K405" t="s">
        <v>65</v>
      </c>
      <c r="L405" t="s">
        <v>65</v>
      </c>
      <c r="M405" s="28">
        <v>0.1</v>
      </c>
      <c r="N405" s="30" t="s">
        <v>65</v>
      </c>
      <c r="O405" s="29" t="s">
        <v>65</v>
      </c>
      <c r="P405" s="29" t="s">
        <v>65</v>
      </c>
      <c r="AL405" s="15" t="e">
        <v>#N/A</v>
      </c>
      <c r="AM405" t="e">
        <v>#N/A</v>
      </c>
      <c r="AN405" t="e">
        <v>#N/A</v>
      </c>
    </row>
    <row r="406" spans="1:40" ht="16.5" customHeight="1" x14ac:dyDescent="0.25">
      <c r="A406" s="15">
        <v>32781</v>
      </c>
      <c r="B406">
        <v>-5.3</v>
      </c>
      <c r="C406" t="s">
        <v>65</v>
      </c>
      <c r="D406" t="s">
        <v>65</v>
      </c>
      <c r="E406" t="s">
        <v>65</v>
      </c>
      <c r="F406" t="s">
        <v>65</v>
      </c>
      <c r="G406" t="s">
        <v>65</v>
      </c>
      <c r="H406" t="s">
        <v>65</v>
      </c>
      <c r="I406" t="s">
        <v>65</v>
      </c>
      <c r="J406" t="s">
        <v>65</v>
      </c>
      <c r="K406" t="s">
        <v>65</v>
      </c>
      <c r="L406" t="s">
        <v>65</v>
      </c>
      <c r="M406" s="28">
        <v>0.29565217391305509</v>
      </c>
      <c r="N406" s="30" t="s">
        <v>65</v>
      </c>
      <c r="O406" s="29" t="s">
        <v>65</v>
      </c>
      <c r="P406" s="29" t="s">
        <v>65</v>
      </c>
      <c r="AL406" s="15" t="e">
        <v>#N/A</v>
      </c>
      <c r="AM406" t="e">
        <v>#N/A</v>
      </c>
      <c r="AN406" t="e">
        <v>#N/A</v>
      </c>
    </row>
    <row r="407" spans="1:40" ht="16.5" customHeight="1" x14ac:dyDescent="0.25">
      <c r="A407" s="15">
        <v>32751</v>
      </c>
      <c r="B407">
        <v>-4.4000000000000004</v>
      </c>
      <c r="C407" t="s">
        <v>65</v>
      </c>
      <c r="D407" t="s">
        <v>65</v>
      </c>
      <c r="E407" t="s">
        <v>65</v>
      </c>
      <c r="F407" t="s">
        <v>65</v>
      </c>
      <c r="G407" t="s">
        <v>65</v>
      </c>
      <c r="H407" t="s">
        <v>65</v>
      </c>
      <c r="I407" t="s">
        <v>65</v>
      </c>
      <c r="J407" t="s">
        <v>65</v>
      </c>
      <c r="K407" t="s">
        <v>65</v>
      </c>
      <c r="L407" t="s">
        <v>65</v>
      </c>
      <c r="M407" s="28">
        <v>0.49782608695653607</v>
      </c>
      <c r="N407" s="30" t="s">
        <v>65</v>
      </c>
      <c r="O407" s="29" t="s">
        <v>65</v>
      </c>
      <c r="P407" s="29" t="s">
        <v>65</v>
      </c>
      <c r="AL407" s="15" t="e">
        <v>#N/A</v>
      </c>
      <c r="AM407" t="e">
        <v>#N/A</v>
      </c>
      <c r="AN407" t="e">
        <v>#N/A</v>
      </c>
    </row>
    <row r="408" spans="1:40" ht="16.5" customHeight="1" x14ac:dyDescent="0.25">
      <c r="A408" s="15">
        <v>32720</v>
      </c>
      <c r="B408">
        <v>-4.4000000000000004</v>
      </c>
      <c r="C408" t="s">
        <v>65</v>
      </c>
      <c r="D408" t="s">
        <v>65</v>
      </c>
      <c r="E408" t="s">
        <v>65</v>
      </c>
      <c r="F408" t="s">
        <v>65</v>
      </c>
      <c r="G408" t="s">
        <v>65</v>
      </c>
      <c r="H408" t="s">
        <v>65</v>
      </c>
      <c r="I408" t="s">
        <v>65</v>
      </c>
      <c r="J408" t="s">
        <v>65</v>
      </c>
      <c r="K408" t="s">
        <v>65</v>
      </c>
      <c r="L408" t="s">
        <v>65</v>
      </c>
      <c r="M408" s="28">
        <v>0.7</v>
      </c>
      <c r="N408" s="30" t="s">
        <v>65</v>
      </c>
      <c r="O408" s="29" t="s">
        <v>65</v>
      </c>
      <c r="P408" s="29" t="s">
        <v>65</v>
      </c>
      <c r="AL408" s="15" t="e">
        <v>#N/A</v>
      </c>
      <c r="AM408" t="e">
        <v>#N/A</v>
      </c>
      <c r="AN408" t="e">
        <v>#N/A</v>
      </c>
    </row>
    <row r="409" spans="1:40" ht="16.5" customHeight="1" x14ac:dyDescent="0.25">
      <c r="A409" s="15">
        <v>32689</v>
      </c>
      <c r="B409">
        <v>-3.4</v>
      </c>
      <c r="C409" t="s">
        <v>65</v>
      </c>
      <c r="D409" t="s">
        <v>65</v>
      </c>
      <c r="E409" t="s">
        <v>65</v>
      </c>
      <c r="F409" t="s">
        <v>65</v>
      </c>
      <c r="G409" t="s">
        <v>65</v>
      </c>
      <c r="H409" t="s">
        <v>65</v>
      </c>
      <c r="I409" t="s">
        <v>65</v>
      </c>
      <c r="J409" t="s">
        <v>65</v>
      </c>
      <c r="K409" t="s">
        <v>65</v>
      </c>
      <c r="L409" t="s">
        <v>65</v>
      </c>
      <c r="M409" s="28">
        <v>0.60109890109889363</v>
      </c>
      <c r="N409" s="30" t="s">
        <v>65</v>
      </c>
      <c r="O409" s="29" t="s">
        <v>65</v>
      </c>
      <c r="P409" s="29" t="s">
        <v>65</v>
      </c>
      <c r="AL409" s="15" t="e">
        <v>#N/A</v>
      </c>
      <c r="AM409" t="e">
        <v>#N/A</v>
      </c>
      <c r="AN409" t="e">
        <v>#N/A</v>
      </c>
    </row>
    <row r="410" spans="1:40" ht="16.5" customHeight="1" x14ac:dyDescent="0.25">
      <c r="A410" s="15">
        <v>32659</v>
      </c>
      <c r="B410">
        <v>-4.7</v>
      </c>
      <c r="C410" t="s">
        <v>65</v>
      </c>
      <c r="D410" t="s">
        <v>65</v>
      </c>
      <c r="E410" t="s">
        <v>65</v>
      </c>
      <c r="F410" t="s">
        <v>65</v>
      </c>
      <c r="G410" t="s">
        <v>65</v>
      </c>
      <c r="H410" t="s">
        <v>65</v>
      </c>
      <c r="I410" t="s">
        <v>65</v>
      </c>
      <c r="J410" t="s">
        <v>65</v>
      </c>
      <c r="K410" t="s">
        <v>65</v>
      </c>
      <c r="L410" t="s">
        <v>65</v>
      </c>
      <c r="M410" s="28">
        <v>0.49890109890108647</v>
      </c>
      <c r="N410" s="30" t="s">
        <v>65</v>
      </c>
      <c r="O410" s="29" t="s">
        <v>65</v>
      </c>
      <c r="P410" s="29" t="s">
        <v>65</v>
      </c>
      <c r="AL410" s="15" t="e">
        <v>#N/A</v>
      </c>
      <c r="AM410" t="e">
        <v>#N/A</v>
      </c>
      <c r="AN410" t="e">
        <v>#N/A</v>
      </c>
    </row>
    <row r="411" spans="1:40" ht="16.5" customHeight="1" x14ac:dyDescent="0.25">
      <c r="A411" s="15">
        <v>32628</v>
      </c>
      <c r="B411">
        <v>-5.8</v>
      </c>
      <c r="C411" t="s">
        <v>65</v>
      </c>
      <c r="D411" t="s">
        <v>65</v>
      </c>
      <c r="E411" t="s">
        <v>65</v>
      </c>
      <c r="F411" t="s">
        <v>65</v>
      </c>
      <c r="G411" t="s">
        <v>65</v>
      </c>
      <c r="H411" t="s">
        <v>65</v>
      </c>
      <c r="I411" t="s">
        <v>65</v>
      </c>
      <c r="J411" t="s">
        <v>65</v>
      </c>
      <c r="K411" t="s">
        <v>65</v>
      </c>
      <c r="L411" t="s">
        <v>65</v>
      </c>
      <c r="M411" s="28">
        <v>0.4</v>
      </c>
      <c r="N411" s="30" t="s">
        <v>65</v>
      </c>
      <c r="O411" s="29" t="s">
        <v>65</v>
      </c>
      <c r="P411" s="29" t="s">
        <v>65</v>
      </c>
      <c r="AL411" s="15" t="e">
        <v>#N/A</v>
      </c>
      <c r="AM411" t="e">
        <v>#N/A</v>
      </c>
      <c r="AN411" t="e">
        <v>#N/A</v>
      </c>
    </row>
    <row r="412" spans="1:40" ht="16.5" customHeight="1" x14ac:dyDescent="0.25">
      <c r="A412" s="15">
        <v>32598</v>
      </c>
      <c r="B412">
        <v>-6.6</v>
      </c>
      <c r="C412" t="s">
        <v>65</v>
      </c>
      <c r="D412" t="s">
        <v>65</v>
      </c>
      <c r="E412" t="s">
        <v>65</v>
      </c>
      <c r="F412" t="s">
        <v>65</v>
      </c>
      <c r="G412" t="s">
        <v>65</v>
      </c>
      <c r="H412" t="s">
        <v>65</v>
      </c>
      <c r="I412" t="s">
        <v>65</v>
      </c>
      <c r="J412" t="s">
        <v>65</v>
      </c>
      <c r="K412" t="s">
        <v>65</v>
      </c>
      <c r="L412" t="s">
        <v>65</v>
      </c>
      <c r="M412" s="28">
        <v>0.57222222222222285</v>
      </c>
      <c r="N412" s="30" t="s">
        <v>65</v>
      </c>
      <c r="O412" s="29" t="s">
        <v>65</v>
      </c>
      <c r="P412" s="29" t="s">
        <v>65</v>
      </c>
      <c r="AL412" s="15" t="e">
        <v>#N/A</v>
      </c>
      <c r="AM412" t="e">
        <v>#N/A</v>
      </c>
      <c r="AN412" t="e">
        <v>#N/A</v>
      </c>
    </row>
    <row r="413" spans="1:40" ht="16.5" customHeight="1" x14ac:dyDescent="0.25">
      <c r="A413" s="15">
        <v>32567</v>
      </c>
      <c r="B413">
        <v>-7.2</v>
      </c>
      <c r="C413" t="s">
        <v>65</v>
      </c>
      <c r="D413" t="s">
        <v>65</v>
      </c>
      <c r="E413" t="s">
        <v>65</v>
      </c>
      <c r="F413" t="s">
        <v>65</v>
      </c>
      <c r="G413" t="s">
        <v>65</v>
      </c>
      <c r="H413" t="s">
        <v>65</v>
      </c>
      <c r="I413" t="s">
        <v>65</v>
      </c>
      <c r="J413" t="s">
        <v>65</v>
      </c>
      <c r="K413" t="s">
        <v>65</v>
      </c>
      <c r="L413" t="s">
        <v>65</v>
      </c>
      <c r="M413" s="28">
        <v>0.72777777777776009</v>
      </c>
      <c r="N413" s="30" t="s">
        <v>65</v>
      </c>
      <c r="O413" s="29" t="s">
        <v>65</v>
      </c>
      <c r="P413" s="29" t="s">
        <v>65</v>
      </c>
      <c r="AL413" s="15" t="e">
        <v>#N/A</v>
      </c>
      <c r="AM413" t="e">
        <v>#N/A</v>
      </c>
      <c r="AN413" t="e">
        <v>#N/A</v>
      </c>
    </row>
    <row r="414" spans="1:40" ht="16.5" customHeight="1" x14ac:dyDescent="0.25">
      <c r="A414" s="15">
        <v>32539</v>
      </c>
      <c r="B414">
        <v>-7.7</v>
      </c>
      <c r="C414" t="s">
        <v>65</v>
      </c>
      <c r="D414" t="s">
        <v>65</v>
      </c>
      <c r="E414" t="s">
        <v>65</v>
      </c>
      <c r="F414" t="s">
        <v>65</v>
      </c>
      <c r="G414" t="s">
        <v>65</v>
      </c>
      <c r="H414" t="s">
        <v>65</v>
      </c>
      <c r="I414" t="s">
        <v>65</v>
      </c>
      <c r="J414" t="s">
        <v>65</v>
      </c>
      <c r="K414" t="s">
        <v>65</v>
      </c>
      <c r="L414" t="s">
        <v>65</v>
      </c>
      <c r="M414" s="28">
        <v>0.9</v>
      </c>
      <c r="N414" s="30" t="s">
        <v>65</v>
      </c>
      <c r="O414" s="29" t="s">
        <v>65</v>
      </c>
      <c r="P414" s="29" t="s">
        <v>65</v>
      </c>
      <c r="AL414" s="15" t="e">
        <v>#N/A</v>
      </c>
      <c r="AM414" t="e">
        <v>#N/A</v>
      </c>
      <c r="AN414" t="e">
        <v>#N/A</v>
      </c>
    </row>
    <row r="415" spans="1:40" ht="16.5" customHeight="1" x14ac:dyDescent="0.25">
      <c r="A415" s="15">
        <v>32508</v>
      </c>
      <c r="B415">
        <v>-6.1</v>
      </c>
      <c r="C415" t="s">
        <v>65</v>
      </c>
      <c r="D415" t="s">
        <v>65</v>
      </c>
      <c r="E415" t="s">
        <v>65</v>
      </c>
      <c r="F415" t="s">
        <v>65</v>
      </c>
      <c r="G415" t="s">
        <v>65</v>
      </c>
      <c r="H415" t="s">
        <v>65</v>
      </c>
      <c r="I415" t="s">
        <v>65</v>
      </c>
      <c r="J415" t="s">
        <v>65</v>
      </c>
      <c r="K415" t="s">
        <v>65</v>
      </c>
      <c r="L415" t="s">
        <v>65</v>
      </c>
      <c r="M415" s="28">
        <v>1.1021739130434582</v>
      </c>
      <c r="N415" s="30" t="s">
        <v>65</v>
      </c>
      <c r="O415" s="29" t="s">
        <v>65</v>
      </c>
      <c r="P415" s="29" t="s">
        <v>65</v>
      </c>
      <c r="AL415" s="15" t="e">
        <v>#N/A</v>
      </c>
      <c r="AM415" t="e">
        <v>#N/A</v>
      </c>
      <c r="AN415" t="e">
        <v>#N/A</v>
      </c>
    </row>
    <row r="416" spans="1:40" ht="16.5" customHeight="1" x14ac:dyDescent="0.25">
      <c r="A416" s="15">
        <v>32477</v>
      </c>
      <c r="B416">
        <v>-6.4</v>
      </c>
      <c r="C416" t="s">
        <v>65</v>
      </c>
      <c r="D416" t="s">
        <v>65</v>
      </c>
      <c r="E416" t="s">
        <v>65</v>
      </c>
      <c r="F416" t="s">
        <v>65</v>
      </c>
      <c r="G416" t="s">
        <v>65</v>
      </c>
      <c r="H416" t="s">
        <v>65</v>
      </c>
      <c r="I416" t="s">
        <v>65</v>
      </c>
      <c r="J416" t="s">
        <v>65</v>
      </c>
      <c r="K416" t="s">
        <v>65</v>
      </c>
      <c r="L416" t="s">
        <v>65</v>
      </c>
      <c r="M416" s="28">
        <v>1.297826086956519</v>
      </c>
      <c r="N416" s="30" t="s">
        <v>65</v>
      </c>
      <c r="O416" s="29" t="s">
        <v>65</v>
      </c>
      <c r="P416" s="29" t="s">
        <v>65</v>
      </c>
      <c r="AL416" s="15" t="e">
        <v>#N/A</v>
      </c>
      <c r="AM416" t="e">
        <v>#N/A</v>
      </c>
      <c r="AN416" t="e">
        <v>#N/A</v>
      </c>
    </row>
    <row r="417" spans="1:40" ht="16.5" customHeight="1" x14ac:dyDescent="0.25">
      <c r="A417" s="15">
        <v>32447</v>
      </c>
      <c r="B417">
        <v>-5.9</v>
      </c>
      <c r="C417" t="s">
        <v>65</v>
      </c>
      <c r="D417" t="s">
        <v>65</v>
      </c>
      <c r="E417" t="s">
        <v>65</v>
      </c>
      <c r="F417" t="s">
        <v>65</v>
      </c>
      <c r="G417" t="s">
        <v>65</v>
      </c>
      <c r="H417" t="s">
        <v>65</v>
      </c>
      <c r="I417" t="s">
        <v>65</v>
      </c>
      <c r="J417" t="s">
        <v>65</v>
      </c>
      <c r="K417" t="s">
        <v>65</v>
      </c>
      <c r="L417" t="s">
        <v>65</v>
      </c>
      <c r="M417" s="28">
        <v>1.5</v>
      </c>
      <c r="N417" s="30" t="s">
        <v>65</v>
      </c>
      <c r="O417" s="29" t="s">
        <v>65</v>
      </c>
      <c r="P417" s="29" t="s">
        <v>65</v>
      </c>
      <c r="AL417" s="15" t="e">
        <v>#N/A</v>
      </c>
      <c r="AM417" t="e">
        <v>#N/A</v>
      </c>
      <c r="AN417" t="e">
        <v>#N/A</v>
      </c>
    </row>
    <row r="418" spans="1:40" ht="16.5" customHeight="1" x14ac:dyDescent="0.25">
      <c r="A418" s="15">
        <v>32416</v>
      </c>
      <c r="B418">
        <v>-7.6</v>
      </c>
      <c r="C418" t="s">
        <v>65</v>
      </c>
      <c r="D418" t="s">
        <v>65</v>
      </c>
      <c r="E418" t="s">
        <v>65</v>
      </c>
      <c r="F418" t="s">
        <v>65</v>
      </c>
      <c r="G418" t="s">
        <v>65</v>
      </c>
      <c r="H418" t="s">
        <v>65</v>
      </c>
      <c r="I418" t="s">
        <v>65</v>
      </c>
      <c r="J418" t="s">
        <v>65</v>
      </c>
      <c r="K418" t="s">
        <v>65</v>
      </c>
      <c r="L418" t="s">
        <v>65</v>
      </c>
      <c r="M418" s="28">
        <v>1.2065217391304941</v>
      </c>
      <c r="N418" s="30" t="s">
        <v>65</v>
      </c>
      <c r="O418" s="29" t="s">
        <v>65</v>
      </c>
      <c r="P418" s="29" t="s">
        <v>65</v>
      </c>
      <c r="AL418" s="15" t="e">
        <v>#N/A</v>
      </c>
      <c r="AM418" t="e">
        <v>#N/A</v>
      </c>
      <c r="AN418" t="e">
        <v>#N/A</v>
      </c>
    </row>
    <row r="419" spans="1:40" ht="16.5" customHeight="1" x14ac:dyDescent="0.25">
      <c r="A419" s="15">
        <v>32386</v>
      </c>
      <c r="B419">
        <v>-9.6</v>
      </c>
      <c r="C419" t="s">
        <v>65</v>
      </c>
      <c r="D419" t="s">
        <v>65</v>
      </c>
      <c r="E419" t="s">
        <v>65</v>
      </c>
      <c r="F419" t="s">
        <v>65</v>
      </c>
      <c r="G419" t="s">
        <v>65</v>
      </c>
      <c r="H419" t="s">
        <v>65</v>
      </c>
      <c r="I419" t="s">
        <v>65</v>
      </c>
      <c r="J419" t="s">
        <v>65</v>
      </c>
      <c r="K419" t="s">
        <v>65</v>
      </c>
      <c r="L419" t="s">
        <v>65</v>
      </c>
      <c r="M419" s="28">
        <v>0.90326086956525842</v>
      </c>
      <c r="N419" s="30" t="s">
        <v>65</v>
      </c>
      <c r="O419" s="29" t="s">
        <v>65</v>
      </c>
      <c r="P419" s="29" t="s">
        <v>65</v>
      </c>
      <c r="AL419" s="15" t="e">
        <v>#N/A</v>
      </c>
      <c r="AM419" t="e">
        <v>#N/A</v>
      </c>
      <c r="AN419" t="e">
        <v>#N/A</v>
      </c>
    </row>
    <row r="420" spans="1:40" ht="16.5" customHeight="1" x14ac:dyDescent="0.25">
      <c r="A420" s="15">
        <v>32355</v>
      </c>
      <c r="B420">
        <v>-9.5</v>
      </c>
      <c r="C420" t="s">
        <v>65</v>
      </c>
      <c r="D420" t="s">
        <v>65</v>
      </c>
      <c r="E420" t="s">
        <v>65</v>
      </c>
      <c r="F420" t="s">
        <v>65</v>
      </c>
      <c r="G420" t="s">
        <v>65</v>
      </c>
      <c r="H420" t="s">
        <v>65</v>
      </c>
      <c r="I420" t="s">
        <v>65</v>
      </c>
      <c r="J420" t="s">
        <v>65</v>
      </c>
      <c r="K420" t="s">
        <v>65</v>
      </c>
      <c r="L420" t="s">
        <v>65</v>
      </c>
      <c r="M420" s="28">
        <v>0.6</v>
      </c>
      <c r="N420" s="30" t="s">
        <v>65</v>
      </c>
      <c r="O420" s="29" t="s">
        <v>65</v>
      </c>
      <c r="P420" s="29" t="s">
        <v>65</v>
      </c>
      <c r="AL420" s="15" t="e">
        <v>#N/A</v>
      </c>
      <c r="AM420" t="e">
        <v>#N/A</v>
      </c>
      <c r="AN420" t="e">
        <v>#N/A</v>
      </c>
    </row>
    <row r="421" spans="1:40" ht="16.5" customHeight="1" x14ac:dyDescent="0.25">
      <c r="A421" s="15">
        <v>32324</v>
      </c>
      <c r="B421">
        <v>-10.199999999999999</v>
      </c>
      <c r="C421" t="s">
        <v>65</v>
      </c>
      <c r="D421" t="s">
        <v>65</v>
      </c>
      <c r="E421" t="s">
        <v>65</v>
      </c>
      <c r="F421" t="s">
        <v>65</v>
      </c>
      <c r="G421" t="s">
        <v>65</v>
      </c>
      <c r="H421" t="s">
        <v>65</v>
      </c>
      <c r="I421" t="s">
        <v>65</v>
      </c>
      <c r="J421" t="s">
        <v>65</v>
      </c>
      <c r="K421" t="s">
        <v>65</v>
      </c>
      <c r="L421" t="s">
        <v>65</v>
      </c>
      <c r="M421" s="28">
        <v>0.99560439560440273</v>
      </c>
      <c r="N421" s="30" t="s">
        <v>65</v>
      </c>
      <c r="O421" s="29" t="s">
        <v>65</v>
      </c>
      <c r="P421" s="29" t="s">
        <v>65</v>
      </c>
      <c r="AL421" s="15" t="e">
        <v>#N/A</v>
      </c>
      <c r="AM421" t="e">
        <v>#N/A</v>
      </c>
      <c r="AN421" t="e">
        <v>#N/A</v>
      </c>
    </row>
    <row r="422" spans="1:40" ht="16.5" customHeight="1" x14ac:dyDescent="0.25">
      <c r="A422" s="15">
        <v>32294</v>
      </c>
      <c r="B422">
        <v>-9.4</v>
      </c>
      <c r="C422" t="s">
        <v>65</v>
      </c>
      <c r="D422" t="s">
        <v>65</v>
      </c>
      <c r="E422" t="s">
        <v>65</v>
      </c>
      <c r="F422" t="s">
        <v>65</v>
      </c>
      <c r="G422" t="s">
        <v>65</v>
      </c>
      <c r="H422" t="s">
        <v>65</v>
      </c>
      <c r="I422" t="s">
        <v>65</v>
      </c>
      <c r="J422" t="s">
        <v>65</v>
      </c>
      <c r="K422" t="s">
        <v>65</v>
      </c>
      <c r="L422" t="s">
        <v>65</v>
      </c>
      <c r="M422" s="28">
        <v>1.4043956043956314</v>
      </c>
      <c r="N422" s="30" t="s">
        <v>65</v>
      </c>
      <c r="O422" s="29" t="s">
        <v>65</v>
      </c>
      <c r="P422" s="29" t="s">
        <v>65</v>
      </c>
      <c r="AL422" s="15" t="e">
        <v>#N/A</v>
      </c>
      <c r="AM422" t="e">
        <v>#N/A</v>
      </c>
      <c r="AN422" t="e">
        <v>#N/A</v>
      </c>
    </row>
    <row r="423" spans="1:40" ht="16.5" customHeight="1" x14ac:dyDescent="0.25">
      <c r="A423" s="15">
        <v>32263</v>
      </c>
      <c r="B423">
        <v>-9.9</v>
      </c>
      <c r="C423" t="s">
        <v>65</v>
      </c>
      <c r="D423" t="s">
        <v>65</v>
      </c>
      <c r="E423" t="s">
        <v>65</v>
      </c>
      <c r="F423" t="s">
        <v>65</v>
      </c>
      <c r="G423" t="s">
        <v>65</v>
      </c>
      <c r="H423" t="s">
        <v>65</v>
      </c>
      <c r="I423" t="s">
        <v>65</v>
      </c>
      <c r="J423" t="s">
        <v>65</v>
      </c>
      <c r="K423" t="s">
        <v>65</v>
      </c>
      <c r="L423" t="s">
        <v>65</v>
      </c>
      <c r="M423" s="28">
        <v>1.8</v>
      </c>
      <c r="N423" s="30" t="s">
        <v>65</v>
      </c>
      <c r="O423" s="29" t="s">
        <v>65</v>
      </c>
      <c r="P423" s="29" t="s">
        <v>65</v>
      </c>
      <c r="AL423" s="15" t="e">
        <v>#N/A</v>
      </c>
      <c r="AM423" t="e">
        <v>#N/A</v>
      </c>
      <c r="AN423" t="e">
        <v>#N/A</v>
      </c>
    </row>
    <row r="424" spans="1:40" ht="16.5" customHeight="1" x14ac:dyDescent="0.25">
      <c r="A424" s="15">
        <v>32233</v>
      </c>
      <c r="B424">
        <v>-11.3</v>
      </c>
      <c r="C424" t="s">
        <v>65</v>
      </c>
      <c r="D424" t="s">
        <v>65</v>
      </c>
      <c r="E424" t="s">
        <v>65</v>
      </c>
      <c r="F424" t="s">
        <v>65</v>
      </c>
      <c r="G424" t="s">
        <v>65</v>
      </c>
      <c r="H424" t="s">
        <v>65</v>
      </c>
      <c r="I424" t="s">
        <v>65</v>
      </c>
      <c r="J424" t="s">
        <v>65</v>
      </c>
      <c r="K424" t="s">
        <v>65</v>
      </c>
      <c r="L424" t="s">
        <v>65</v>
      </c>
      <c r="M424" s="28">
        <v>1.5615384615384471</v>
      </c>
      <c r="N424" s="30" t="s">
        <v>65</v>
      </c>
      <c r="O424" s="29" t="s">
        <v>65</v>
      </c>
      <c r="P424" s="29" t="s">
        <v>65</v>
      </c>
      <c r="AL424" s="15" t="e">
        <v>#N/A</v>
      </c>
      <c r="AM424" t="e">
        <v>#N/A</v>
      </c>
      <c r="AN424" t="e">
        <v>#N/A</v>
      </c>
    </row>
    <row r="425" spans="1:40" ht="16.5" customHeight="1" x14ac:dyDescent="0.25">
      <c r="A425" s="15">
        <v>32202</v>
      </c>
      <c r="B425">
        <v>-12.7</v>
      </c>
      <c r="C425" t="s">
        <v>65</v>
      </c>
      <c r="D425" t="s">
        <v>65</v>
      </c>
      <c r="E425" t="s">
        <v>65</v>
      </c>
      <c r="F425" t="s">
        <v>65</v>
      </c>
      <c r="G425" t="s">
        <v>65</v>
      </c>
      <c r="H425" t="s">
        <v>65</v>
      </c>
      <c r="I425" t="s">
        <v>65</v>
      </c>
      <c r="J425" t="s">
        <v>65</v>
      </c>
      <c r="K425" t="s">
        <v>65</v>
      </c>
      <c r="L425" t="s">
        <v>65</v>
      </c>
      <c r="M425" s="28">
        <v>1.3384615384615302</v>
      </c>
      <c r="N425" s="30" t="s">
        <v>65</v>
      </c>
      <c r="O425" s="29" t="s">
        <v>65</v>
      </c>
      <c r="P425" s="29" t="s">
        <v>65</v>
      </c>
      <c r="AL425" s="15" t="e">
        <v>#N/A</v>
      </c>
      <c r="AM425" t="e">
        <v>#N/A</v>
      </c>
      <c r="AN425" t="e">
        <v>#N/A</v>
      </c>
    </row>
    <row r="426" spans="1:40" ht="16.5" customHeight="1" x14ac:dyDescent="0.25">
      <c r="A426" s="15">
        <v>32173</v>
      </c>
      <c r="B426">
        <v>-13.3</v>
      </c>
      <c r="C426" t="s">
        <v>65</v>
      </c>
      <c r="D426" t="s">
        <v>65</v>
      </c>
      <c r="E426" t="s">
        <v>65</v>
      </c>
      <c r="F426" t="s">
        <v>65</v>
      </c>
      <c r="G426" t="s">
        <v>65</v>
      </c>
      <c r="H426" t="s">
        <v>65</v>
      </c>
      <c r="I426" t="s">
        <v>65</v>
      </c>
      <c r="J426" t="s">
        <v>65</v>
      </c>
      <c r="K426" t="s">
        <v>65</v>
      </c>
      <c r="L426" t="s">
        <v>65</v>
      </c>
      <c r="M426" s="28">
        <v>1.1000000000000001</v>
      </c>
      <c r="N426" s="30" t="s">
        <v>65</v>
      </c>
      <c r="O426" s="29" t="s">
        <v>65</v>
      </c>
      <c r="P426" s="29" t="s">
        <v>65</v>
      </c>
      <c r="AL426" s="15" t="e">
        <v>#N/A</v>
      </c>
      <c r="AM426" t="e">
        <v>#N/A</v>
      </c>
      <c r="AN426" t="e">
        <v>#N/A</v>
      </c>
    </row>
    <row r="427" spans="1:40" ht="16.5" customHeight="1" x14ac:dyDescent="0.25">
      <c r="A427" s="15">
        <v>32142</v>
      </c>
      <c r="B427">
        <v>-13.7</v>
      </c>
      <c r="C427" t="s">
        <v>65</v>
      </c>
      <c r="D427" t="s">
        <v>65</v>
      </c>
      <c r="E427" t="s">
        <v>65</v>
      </c>
      <c r="F427" t="s">
        <v>65</v>
      </c>
      <c r="G427" t="s">
        <v>65</v>
      </c>
      <c r="H427" t="s">
        <v>65</v>
      </c>
      <c r="I427" t="s">
        <v>65</v>
      </c>
      <c r="J427" t="s">
        <v>65</v>
      </c>
      <c r="K427" t="s">
        <v>65</v>
      </c>
      <c r="L427" t="s">
        <v>65</v>
      </c>
      <c r="M427" s="28">
        <v>1.5380434782608745</v>
      </c>
      <c r="N427" s="30" t="s">
        <v>65</v>
      </c>
      <c r="O427" s="29" t="s">
        <v>65</v>
      </c>
      <c r="P427" s="29" t="s">
        <v>65</v>
      </c>
      <c r="AL427" s="15" t="e">
        <v>#N/A</v>
      </c>
      <c r="AM427" t="e">
        <v>#N/A</v>
      </c>
      <c r="AN427" t="e">
        <v>#N/A</v>
      </c>
    </row>
    <row r="428" spans="1:40" ht="16.5" customHeight="1" x14ac:dyDescent="0.25">
      <c r="A428" s="15">
        <v>32111</v>
      </c>
      <c r="B428">
        <v>-13</v>
      </c>
      <c r="C428" t="s">
        <v>65</v>
      </c>
      <c r="D428" t="s">
        <v>65</v>
      </c>
      <c r="E428" t="s">
        <v>65</v>
      </c>
      <c r="F428" t="s">
        <v>65</v>
      </c>
      <c r="G428" t="s">
        <v>65</v>
      </c>
      <c r="H428" t="s">
        <v>65</v>
      </c>
      <c r="I428" t="s">
        <v>65</v>
      </c>
      <c r="J428" t="s">
        <v>65</v>
      </c>
      <c r="K428" t="s">
        <v>65</v>
      </c>
      <c r="L428" t="s">
        <v>65</v>
      </c>
      <c r="M428" s="28">
        <v>1.9619565217391823</v>
      </c>
      <c r="N428" s="30" t="s">
        <v>65</v>
      </c>
      <c r="O428" s="29" t="s">
        <v>65</v>
      </c>
      <c r="P428" s="29" t="s">
        <v>65</v>
      </c>
      <c r="AL428" s="15" t="e">
        <v>#N/A</v>
      </c>
      <c r="AM428" t="e">
        <v>#N/A</v>
      </c>
      <c r="AN428" t="e">
        <v>#N/A</v>
      </c>
    </row>
    <row r="429" spans="1:40" ht="16.5" customHeight="1" x14ac:dyDescent="0.25">
      <c r="A429" s="15">
        <v>32081</v>
      </c>
      <c r="B429">
        <v>-13.1</v>
      </c>
      <c r="C429" t="s">
        <v>65</v>
      </c>
      <c r="D429" t="s">
        <v>65</v>
      </c>
      <c r="E429" t="s">
        <v>65</v>
      </c>
      <c r="F429" t="s">
        <v>65</v>
      </c>
      <c r="G429" t="s">
        <v>65</v>
      </c>
      <c r="H429" t="s">
        <v>65</v>
      </c>
      <c r="I429" t="s">
        <v>65</v>
      </c>
      <c r="J429" t="s">
        <v>65</v>
      </c>
      <c r="K429" t="s">
        <v>65</v>
      </c>
      <c r="L429" t="s">
        <v>65</v>
      </c>
      <c r="M429" s="28">
        <v>2.4</v>
      </c>
      <c r="N429" s="30" t="s">
        <v>65</v>
      </c>
      <c r="O429" s="29" t="s">
        <v>65</v>
      </c>
      <c r="P429" s="29" t="s">
        <v>65</v>
      </c>
      <c r="AL429" s="15" t="e">
        <v>#N/A</v>
      </c>
      <c r="AM429" t="e">
        <v>#N/A</v>
      </c>
      <c r="AN429" t="e">
        <v>#N/A</v>
      </c>
    </row>
    <row r="430" spans="1:40" ht="16.5" customHeight="1" x14ac:dyDescent="0.25">
      <c r="A430" s="15">
        <v>32050</v>
      </c>
      <c r="B430">
        <v>-12.3</v>
      </c>
      <c r="C430" t="s">
        <v>65</v>
      </c>
      <c r="D430" t="s">
        <v>65</v>
      </c>
      <c r="E430" t="s">
        <v>65</v>
      </c>
      <c r="F430" t="s">
        <v>65</v>
      </c>
      <c r="G430" t="s">
        <v>65</v>
      </c>
      <c r="H430" t="s">
        <v>65</v>
      </c>
      <c r="I430" t="s">
        <v>65</v>
      </c>
      <c r="J430" t="s">
        <v>65</v>
      </c>
      <c r="K430" t="s">
        <v>65</v>
      </c>
      <c r="L430" t="s">
        <v>65</v>
      </c>
      <c r="M430" s="28">
        <v>2.1065217391304145</v>
      </c>
      <c r="N430" s="30" t="s">
        <v>65</v>
      </c>
      <c r="O430" s="29" t="s">
        <v>65</v>
      </c>
      <c r="P430" s="29" t="s">
        <v>65</v>
      </c>
      <c r="AL430" s="15" t="e">
        <v>#N/A</v>
      </c>
      <c r="AM430" t="e">
        <v>#N/A</v>
      </c>
      <c r="AN430" t="e">
        <v>#N/A</v>
      </c>
    </row>
    <row r="431" spans="1:40" ht="16.5" customHeight="1" x14ac:dyDescent="0.25">
      <c r="A431" s="15">
        <v>32020</v>
      </c>
      <c r="B431">
        <v>-10.4</v>
      </c>
      <c r="C431" t="s">
        <v>65</v>
      </c>
      <c r="D431" t="s">
        <v>65</v>
      </c>
      <c r="E431" t="s">
        <v>65</v>
      </c>
      <c r="F431" t="s">
        <v>65</v>
      </c>
      <c r="G431" t="s">
        <v>65</v>
      </c>
      <c r="H431" t="s">
        <v>65</v>
      </c>
      <c r="I431" t="s">
        <v>65</v>
      </c>
      <c r="J431" t="s">
        <v>65</v>
      </c>
      <c r="K431" t="s">
        <v>65</v>
      </c>
      <c r="L431" t="s">
        <v>65</v>
      </c>
      <c r="M431" s="28">
        <v>1.8032608695652357</v>
      </c>
      <c r="N431" s="30" t="s">
        <v>65</v>
      </c>
      <c r="O431" s="29" t="s">
        <v>65</v>
      </c>
      <c r="P431" s="29" t="s">
        <v>65</v>
      </c>
      <c r="AL431" s="15" t="e">
        <v>#N/A</v>
      </c>
      <c r="AM431" t="e">
        <v>#N/A</v>
      </c>
      <c r="AN431" t="e">
        <v>#N/A</v>
      </c>
    </row>
    <row r="432" spans="1:40" ht="16.5" customHeight="1" x14ac:dyDescent="0.25">
      <c r="A432" s="15">
        <v>31989</v>
      </c>
      <c r="B432">
        <v>-12.4</v>
      </c>
      <c r="C432" t="s">
        <v>65</v>
      </c>
      <c r="D432" t="s">
        <v>65</v>
      </c>
      <c r="E432" t="s">
        <v>65</v>
      </c>
      <c r="F432" t="s">
        <v>65</v>
      </c>
      <c r="G432" t="s">
        <v>65</v>
      </c>
      <c r="H432" t="s">
        <v>65</v>
      </c>
      <c r="I432" t="s">
        <v>65</v>
      </c>
      <c r="J432" t="s">
        <v>65</v>
      </c>
      <c r="K432" t="s">
        <v>65</v>
      </c>
      <c r="L432" t="s">
        <v>65</v>
      </c>
      <c r="M432" s="28">
        <v>1.5</v>
      </c>
      <c r="N432" s="30" t="s">
        <v>65</v>
      </c>
      <c r="O432" s="29" t="s">
        <v>65</v>
      </c>
      <c r="P432" s="29" t="s">
        <v>65</v>
      </c>
      <c r="AL432" s="15" t="e">
        <v>#N/A</v>
      </c>
      <c r="AM432" t="e">
        <v>#N/A</v>
      </c>
      <c r="AN432" t="e">
        <v>#N/A</v>
      </c>
    </row>
    <row r="433" spans="1:40" ht="16.5" customHeight="1" x14ac:dyDescent="0.25">
      <c r="A433" s="15">
        <v>31958</v>
      </c>
      <c r="B433">
        <v>-11.4</v>
      </c>
      <c r="C433" t="s">
        <v>65</v>
      </c>
      <c r="D433" t="s">
        <v>65</v>
      </c>
      <c r="E433" t="s">
        <v>65</v>
      </c>
      <c r="F433" t="s">
        <v>65</v>
      </c>
      <c r="G433" t="s">
        <v>65</v>
      </c>
      <c r="H433" t="s">
        <v>65</v>
      </c>
      <c r="I433" t="s">
        <v>65</v>
      </c>
      <c r="J433" t="s">
        <v>65</v>
      </c>
      <c r="K433" t="s">
        <v>65</v>
      </c>
      <c r="L433" t="s">
        <v>65</v>
      </c>
      <c r="M433" s="28">
        <v>1.3021978021977816</v>
      </c>
      <c r="N433" s="30" t="s">
        <v>65</v>
      </c>
      <c r="O433" s="29" t="s">
        <v>65</v>
      </c>
      <c r="P433" s="29" t="s">
        <v>65</v>
      </c>
      <c r="AL433" s="15" t="e">
        <v>#N/A</v>
      </c>
      <c r="AM433" t="e">
        <v>#N/A</v>
      </c>
      <c r="AN433" t="e">
        <v>#N/A</v>
      </c>
    </row>
    <row r="434" spans="1:40" ht="16.5" customHeight="1" x14ac:dyDescent="0.25">
      <c r="A434" s="15">
        <v>31928</v>
      </c>
      <c r="B434">
        <v>-11.3</v>
      </c>
      <c r="C434" t="s">
        <v>65</v>
      </c>
      <c r="D434" t="s">
        <v>65</v>
      </c>
      <c r="E434" t="s">
        <v>65</v>
      </c>
      <c r="F434" t="s">
        <v>65</v>
      </c>
      <c r="G434" t="s">
        <v>65</v>
      </c>
      <c r="H434" t="s">
        <v>65</v>
      </c>
      <c r="I434" t="s">
        <v>65</v>
      </c>
      <c r="J434" t="s">
        <v>65</v>
      </c>
      <c r="K434" t="s">
        <v>65</v>
      </c>
      <c r="L434" t="s">
        <v>65</v>
      </c>
      <c r="M434" s="28">
        <v>1.0978021978021957</v>
      </c>
      <c r="N434" s="30" t="s">
        <v>65</v>
      </c>
      <c r="O434" s="29" t="s">
        <v>65</v>
      </c>
      <c r="P434" s="29" t="s">
        <v>65</v>
      </c>
      <c r="AL434" s="15" t="e">
        <v>#N/A</v>
      </c>
      <c r="AM434" t="e">
        <v>#N/A</v>
      </c>
      <c r="AN434" t="e">
        <v>#N/A</v>
      </c>
    </row>
    <row r="435" spans="1:40" ht="16.5" customHeight="1" x14ac:dyDescent="0.25">
      <c r="A435" s="15">
        <v>31897</v>
      </c>
      <c r="B435">
        <v>-12.3</v>
      </c>
      <c r="C435" t="s">
        <v>65</v>
      </c>
      <c r="D435" t="s">
        <v>65</v>
      </c>
      <c r="E435" t="s">
        <v>65</v>
      </c>
      <c r="F435" t="s">
        <v>65</v>
      </c>
      <c r="G435" t="s">
        <v>65</v>
      </c>
      <c r="H435" t="s">
        <v>65</v>
      </c>
      <c r="I435" t="s">
        <v>65</v>
      </c>
      <c r="J435" t="s">
        <v>65</v>
      </c>
      <c r="K435" t="s">
        <v>65</v>
      </c>
      <c r="L435" t="s">
        <v>65</v>
      </c>
      <c r="M435" s="28">
        <v>0.9</v>
      </c>
      <c r="N435" s="30" t="s">
        <v>65</v>
      </c>
      <c r="O435" s="29" t="s">
        <v>65</v>
      </c>
      <c r="P435" s="29" t="s">
        <v>65</v>
      </c>
      <c r="AL435" s="15" t="e">
        <v>#N/A</v>
      </c>
      <c r="AM435" t="e">
        <v>#N/A</v>
      </c>
      <c r="AN435" t="e">
        <v>#N/A</v>
      </c>
    </row>
    <row r="436" spans="1:40" ht="16.5" customHeight="1" x14ac:dyDescent="0.25">
      <c r="A436" s="15">
        <v>31867</v>
      </c>
      <c r="B436">
        <v>-11.5</v>
      </c>
      <c r="C436" t="s">
        <v>65</v>
      </c>
      <c r="D436" t="s">
        <v>65</v>
      </c>
      <c r="E436" t="s">
        <v>65</v>
      </c>
      <c r="F436" t="s">
        <v>65</v>
      </c>
      <c r="G436" t="s">
        <v>65</v>
      </c>
      <c r="H436" t="s">
        <v>65</v>
      </c>
      <c r="I436" t="s">
        <v>65</v>
      </c>
      <c r="J436" t="s">
        <v>65</v>
      </c>
      <c r="K436" t="s">
        <v>65</v>
      </c>
      <c r="L436" t="s">
        <v>65</v>
      </c>
      <c r="M436" s="28">
        <v>1.2100000000000364</v>
      </c>
      <c r="N436" s="30" t="s">
        <v>65</v>
      </c>
      <c r="O436" s="29" t="s">
        <v>65</v>
      </c>
      <c r="P436" s="29" t="s">
        <v>65</v>
      </c>
      <c r="AL436" s="15" t="e">
        <v>#N/A</v>
      </c>
      <c r="AM436" t="e">
        <v>#N/A</v>
      </c>
      <c r="AN436" t="e">
        <v>#N/A</v>
      </c>
    </row>
    <row r="437" spans="1:40" ht="16.5" customHeight="1" x14ac:dyDescent="0.25">
      <c r="A437" s="15">
        <v>31836</v>
      </c>
      <c r="B437">
        <v>-11.2</v>
      </c>
      <c r="C437" t="s">
        <v>65</v>
      </c>
      <c r="D437" t="s">
        <v>65</v>
      </c>
      <c r="E437" t="s">
        <v>65</v>
      </c>
      <c r="F437" t="s">
        <v>65</v>
      </c>
      <c r="G437" t="s">
        <v>65</v>
      </c>
      <c r="H437" t="s">
        <v>65</v>
      </c>
      <c r="I437" t="s">
        <v>65</v>
      </c>
      <c r="J437" t="s">
        <v>65</v>
      </c>
      <c r="K437" t="s">
        <v>65</v>
      </c>
      <c r="L437" t="s">
        <v>65</v>
      </c>
      <c r="M437" s="28">
        <v>1.4900000000000659</v>
      </c>
      <c r="N437" s="30" t="s">
        <v>65</v>
      </c>
      <c r="O437" s="29" t="s">
        <v>65</v>
      </c>
      <c r="P437" s="29" t="s">
        <v>65</v>
      </c>
      <c r="AL437" s="15" t="e">
        <v>#N/A</v>
      </c>
      <c r="AM437" t="e">
        <v>#N/A</v>
      </c>
      <c r="AN437" t="e">
        <v>#N/A</v>
      </c>
    </row>
    <row r="438" spans="1:40" ht="16.5" customHeight="1" x14ac:dyDescent="0.25">
      <c r="A438" s="15">
        <v>31808</v>
      </c>
      <c r="B438">
        <v>-11.1</v>
      </c>
      <c r="C438" t="s">
        <v>65</v>
      </c>
      <c r="D438" t="s">
        <v>65</v>
      </c>
      <c r="E438" t="s">
        <v>65</v>
      </c>
      <c r="F438" t="s">
        <v>65</v>
      </c>
      <c r="G438" t="s">
        <v>65</v>
      </c>
      <c r="H438" t="s">
        <v>65</v>
      </c>
      <c r="I438" t="s">
        <v>65</v>
      </c>
      <c r="J438" t="s">
        <v>65</v>
      </c>
      <c r="K438" t="s">
        <v>65</v>
      </c>
      <c r="L438" t="s">
        <v>65</v>
      </c>
      <c r="M438" s="28">
        <v>1.8</v>
      </c>
      <c r="N438" s="30" t="s">
        <v>65</v>
      </c>
      <c r="O438" s="29" t="s">
        <v>65</v>
      </c>
      <c r="P438" s="29" t="s">
        <v>65</v>
      </c>
      <c r="AL438" s="15" t="e">
        <v>#N/A</v>
      </c>
      <c r="AM438" t="e">
        <v>#N/A</v>
      </c>
      <c r="AN438" t="e">
        <v>#N/A</v>
      </c>
    </row>
    <row r="439" spans="1:40" ht="16.5" customHeight="1" x14ac:dyDescent="0.25">
      <c r="A439" s="15">
        <v>31777</v>
      </c>
      <c r="B439">
        <v>-9.6999999999999993</v>
      </c>
      <c r="C439" t="s">
        <v>65</v>
      </c>
      <c r="D439" t="s">
        <v>65</v>
      </c>
      <c r="E439" t="s">
        <v>65</v>
      </c>
      <c r="F439" t="s">
        <v>65</v>
      </c>
      <c r="G439" t="s">
        <v>65</v>
      </c>
      <c r="H439" t="s">
        <v>65</v>
      </c>
      <c r="I439" t="s">
        <v>65</v>
      </c>
      <c r="J439" t="s">
        <v>65</v>
      </c>
      <c r="K439" t="s">
        <v>65</v>
      </c>
      <c r="L439" t="s">
        <v>65</v>
      </c>
      <c r="M439" s="28">
        <v>1.3619565217391028</v>
      </c>
      <c r="N439" s="30" t="s">
        <v>65</v>
      </c>
      <c r="O439" s="29" t="s">
        <v>65</v>
      </c>
      <c r="P439" s="29" t="s">
        <v>65</v>
      </c>
      <c r="AL439" s="15" t="e">
        <v>#N/A</v>
      </c>
      <c r="AM439" t="e">
        <v>#N/A</v>
      </c>
      <c r="AN439" t="e">
        <v>#N/A</v>
      </c>
    </row>
    <row r="440" spans="1:40" ht="16.5" customHeight="1" x14ac:dyDescent="0.25">
      <c r="A440" s="15">
        <v>31746</v>
      </c>
      <c r="B440">
        <v>-8.6999999999999993</v>
      </c>
      <c r="C440" t="s">
        <v>65</v>
      </c>
      <c r="D440" t="s">
        <v>65</v>
      </c>
      <c r="E440" t="s">
        <v>65</v>
      </c>
      <c r="F440" t="s">
        <v>65</v>
      </c>
      <c r="G440" t="s">
        <v>65</v>
      </c>
      <c r="H440" t="s">
        <v>65</v>
      </c>
      <c r="I440" t="s">
        <v>65</v>
      </c>
      <c r="J440" t="s">
        <v>65</v>
      </c>
      <c r="K440" t="s">
        <v>65</v>
      </c>
      <c r="L440" t="s">
        <v>65</v>
      </c>
      <c r="M440" s="28">
        <v>0.93804347826085177</v>
      </c>
      <c r="N440" s="30" t="s">
        <v>65</v>
      </c>
      <c r="O440" s="29" t="s">
        <v>65</v>
      </c>
      <c r="P440" s="29" t="s">
        <v>65</v>
      </c>
      <c r="AL440" s="15" t="e">
        <v>#N/A</v>
      </c>
      <c r="AM440" t="e">
        <v>#N/A</v>
      </c>
      <c r="AN440" t="e">
        <v>#N/A</v>
      </c>
    </row>
    <row r="441" spans="1:40" ht="16.5" customHeight="1" x14ac:dyDescent="0.25">
      <c r="A441" s="15">
        <v>31716</v>
      </c>
      <c r="B441">
        <v>-8</v>
      </c>
      <c r="C441" t="s">
        <v>65</v>
      </c>
      <c r="D441" t="s">
        <v>65</v>
      </c>
      <c r="E441" t="s">
        <v>65</v>
      </c>
      <c r="F441" t="s">
        <v>65</v>
      </c>
      <c r="G441" t="s">
        <v>65</v>
      </c>
      <c r="H441" t="s">
        <v>65</v>
      </c>
      <c r="I441" t="s">
        <v>65</v>
      </c>
      <c r="J441" t="s">
        <v>65</v>
      </c>
      <c r="K441" t="s">
        <v>65</v>
      </c>
      <c r="L441" t="s">
        <v>65</v>
      </c>
      <c r="M441" s="28">
        <v>0.5</v>
      </c>
      <c r="N441" s="30" t="s">
        <v>65</v>
      </c>
      <c r="O441" s="29" t="s">
        <v>65</v>
      </c>
      <c r="P441" s="29" t="s">
        <v>65</v>
      </c>
      <c r="AL441" s="15" t="e">
        <v>#N/A</v>
      </c>
      <c r="AM441" t="e">
        <v>#N/A</v>
      </c>
      <c r="AN441" t="e">
        <v>#N/A</v>
      </c>
    </row>
    <row r="442" spans="1:40" ht="16.5" customHeight="1" x14ac:dyDescent="0.25">
      <c r="A442" s="15">
        <v>31685</v>
      </c>
      <c r="B442">
        <v>-7.8</v>
      </c>
      <c r="C442" t="s">
        <v>65</v>
      </c>
      <c r="D442" t="s">
        <v>65</v>
      </c>
      <c r="E442" t="s">
        <v>65</v>
      </c>
      <c r="F442" t="s">
        <v>65</v>
      </c>
      <c r="G442" t="s">
        <v>65</v>
      </c>
      <c r="H442" t="s">
        <v>65</v>
      </c>
      <c r="I442" t="s">
        <v>65</v>
      </c>
      <c r="J442" t="s">
        <v>65</v>
      </c>
      <c r="K442" t="s">
        <v>65</v>
      </c>
      <c r="L442" t="s">
        <v>65</v>
      </c>
      <c r="M442" s="28">
        <v>0.56521739130434412</v>
      </c>
      <c r="N442" s="30" t="s">
        <v>65</v>
      </c>
      <c r="O442" s="29" t="s">
        <v>65</v>
      </c>
      <c r="P442" s="29" t="s">
        <v>65</v>
      </c>
      <c r="AL442" s="15" t="e">
        <v>#N/A</v>
      </c>
      <c r="AM442" t="e">
        <v>#N/A</v>
      </c>
      <c r="AN442" t="e">
        <v>#N/A</v>
      </c>
    </row>
    <row r="443" spans="1:40" ht="16.5" customHeight="1" x14ac:dyDescent="0.25">
      <c r="A443" s="15">
        <v>31655</v>
      </c>
      <c r="B443">
        <v>-8.1999999999999993</v>
      </c>
      <c r="C443" t="s">
        <v>65</v>
      </c>
      <c r="D443" t="s">
        <v>65</v>
      </c>
      <c r="E443" t="s">
        <v>65</v>
      </c>
      <c r="F443" t="s">
        <v>65</v>
      </c>
      <c r="G443" t="s">
        <v>65</v>
      </c>
      <c r="H443" t="s">
        <v>65</v>
      </c>
      <c r="I443" t="s">
        <v>65</v>
      </c>
      <c r="J443" t="s">
        <v>65</v>
      </c>
      <c r="K443" t="s">
        <v>65</v>
      </c>
      <c r="L443" t="s">
        <v>65</v>
      </c>
      <c r="M443" s="28">
        <v>0.63260869565216638</v>
      </c>
      <c r="N443" s="30" t="s">
        <v>65</v>
      </c>
      <c r="O443" s="29" t="s">
        <v>65</v>
      </c>
      <c r="P443" s="29" t="s">
        <v>65</v>
      </c>
      <c r="AL443" s="15" t="e">
        <v>#N/A</v>
      </c>
      <c r="AM443" t="e">
        <v>#N/A</v>
      </c>
      <c r="AN443" t="e">
        <v>#N/A</v>
      </c>
    </row>
    <row r="444" spans="1:40" ht="16.5" customHeight="1" x14ac:dyDescent="0.25">
      <c r="A444" s="15">
        <v>31624</v>
      </c>
      <c r="B444">
        <v>-8</v>
      </c>
      <c r="C444" t="s">
        <v>65</v>
      </c>
      <c r="D444" t="s">
        <v>65</v>
      </c>
      <c r="E444" t="s">
        <v>65</v>
      </c>
      <c r="F444" t="s">
        <v>65</v>
      </c>
      <c r="G444" t="s">
        <v>65</v>
      </c>
      <c r="H444" t="s">
        <v>65</v>
      </c>
      <c r="I444" t="s">
        <v>65</v>
      </c>
      <c r="J444" t="s">
        <v>65</v>
      </c>
      <c r="K444" t="s">
        <v>65</v>
      </c>
      <c r="L444" t="s">
        <v>65</v>
      </c>
      <c r="M444" s="28">
        <v>0.7</v>
      </c>
      <c r="N444" s="30" t="s">
        <v>65</v>
      </c>
      <c r="O444" s="29" t="s">
        <v>65</v>
      </c>
      <c r="P444" s="29" t="s">
        <v>65</v>
      </c>
      <c r="AL444" s="15" t="e">
        <v>#N/A</v>
      </c>
      <c r="AM444" t="e">
        <v>#N/A</v>
      </c>
      <c r="AN444" t="e">
        <v>#N/A</v>
      </c>
    </row>
    <row r="445" spans="1:40" ht="16.5" customHeight="1" x14ac:dyDescent="0.25">
      <c r="A445" s="15">
        <v>31593</v>
      </c>
      <c r="B445">
        <v>-8</v>
      </c>
      <c r="C445" t="s">
        <v>65</v>
      </c>
      <c r="D445" t="s">
        <v>65</v>
      </c>
      <c r="E445" t="s">
        <v>65</v>
      </c>
      <c r="F445" t="s">
        <v>65</v>
      </c>
      <c r="G445" t="s">
        <v>65</v>
      </c>
      <c r="H445" t="s">
        <v>65</v>
      </c>
      <c r="I445" t="s">
        <v>65</v>
      </c>
      <c r="J445" t="s">
        <v>65</v>
      </c>
      <c r="K445" t="s">
        <v>65</v>
      </c>
      <c r="L445" t="s">
        <v>65</v>
      </c>
      <c r="M445" s="28">
        <v>0.83186813186813424</v>
      </c>
      <c r="N445" s="30" t="s">
        <v>65</v>
      </c>
      <c r="O445" s="29" t="s">
        <v>65</v>
      </c>
      <c r="P445" s="29" t="s">
        <v>65</v>
      </c>
      <c r="AL445" s="15" t="e">
        <v>#N/A</v>
      </c>
      <c r="AM445" t="e">
        <v>#N/A</v>
      </c>
      <c r="AN445" t="e">
        <v>#N/A</v>
      </c>
    </row>
    <row r="446" spans="1:40" ht="16.5" customHeight="1" x14ac:dyDescent="0.25">
      <c r="A446" s="15">
        <v>31563</v>
      </c>
      <c r="B446">
        <v>-7.4</v>
      </c>
      <c r="C446" t="s">
        <v>65</v>
      </c>
      <c r="D446" t="s">
        <v>65</v>
      </c>
      <c r="E446" t="s">
        <v>65</v>
      </c>
      <c r="F446" t="s">
        <v>65</v>
      </c>
      <c r="G446" t="s">
        <v>65</v>
      </c>
      <c r="H446" t="s">
        <v>65</v>
      </c>
      <c r="I446" t="s">
        <v>65</v>
      </c>
      <c r="J446" t="s">
        <v>65</v>
      </c>
      <c r="K446" t="s">
        <v>65</v>
      </c>
      <c r="L446" t="s">
        <v>65</v>
      </c>
      <c r="M446" s="28">
        <v>0.96813186813187713</v>
      </c>
      <c r="N446" s="30" t="s">
        <v>65</v>
      </c>
      <c r="O446" s="29" t="s">
        <v>65</v>
      </c>
      <c r="P446" s="29" t="s">
        <v>65</v>
      </c>
      <c r="AL446" s="15" t="e">
        <v>#N/A</v>
      </c>
      <c r="AM446" t="e">
        <v>#N/A</v>
      </c>
      <c r="AN446" t="e">
        <v>#N/A</v>
      </c>
    </row>
    <row r="447" spans="1:40" ht="16.5" customHeight="1" x14ac:dyDescent="0.25">
      <c r="A447" s="15">
        <v>31532</v>
      </c>
      <c r="B447">
        <v>-5.5</v>
      </c>
      <c r="C447" t="s">
        <v>65</v>
      </c>
      <c r="D447" t="s">
        <v>65</v>
      </c>
      <c r="E447" t="s">
        <v>65</v>
      </c>
      <c r="F447" t="s">
        <v>65</v>
      </c>
      <c r="G447" t="s">
        <v>65</v>
      </c>
      <c r="H447" t="s">
        <v>65</v>
      </c>
      <c r="I447" t="s">
        <v>65</v>
      </c>
      <c r="J447" t="s">
        <v>65</v>
      </c>
      <c r="K447" t="s">
        <v>65</v>
      </c>
      <c r="L447" t="s">
        <v>65</v>
      </c>
      <c r="M447" s="28">
        <v>1.1000000000000001</v>
      </c>
      <c r="N447" s="30" t="s">
        <v>65</v>
      </c>
      <c r="O447" s="29" t="s">
        <v>65</v>
      </c>
      <c r="P447" s="29" t="s">
        <v>65</v>
      </c>
      <c r="AL447" s="15" t="e">
        <v>#N/A</v>
      </c>
      <c r="AM447" t="e">
        <v>#N/A</v>
      </c>
      <c r="AN447" t="e">
        <v>#N/A</v>
      </c>
    </row>
    <row r="448" spans="1:40" ht="16.5" customHeight="1" x14ac:dyDescent="0.25">
      <c r="A448" s="15">
        <v>31502</v>
      </c>
      <c r="B448">
        <v>-6.5</v>
      </c>
      <c r="C448" t="s">
        <v>65</v>
      </c>
      <c r="D448" t="s">
        <v>65</v>
      </c>
      <c r="E448" t="s">
        <v>65</v>
      </c>
      <c r="F448" t="s">
        <v>65</v>
      </c>
      <c r="G448" t="s">
        <v>65</v>
      </c>
      <c r="H448" t="s">
        <v>65</v>
      </c>
      <c r="I448" t="s">
        <v>65</v>
      </c>
      <c r="J448" t="s">
        <v>65</v>
      </c>
      <c r="K448" t="s">
        <v>65</v>
      </c>
      <c r="L448" t="s">
        <v>65</v>
      </c>
      <c r="M448" s="28">
        <v>0.78999999999996362</v>
      </c>
      <c r="N448" s="30" t="s">
        <v>65</v>
      </c>
      <c r="O448" s="29" t="s">
        <v>65</v>
      </c>
      <c r="P448" s="29" t="s">
        <v>65</v>
      </c>
      <c r="AL448" s="15" t="e">
        <v>#N/A</v>
      </c>
      <c r="AM448" t="e">
        <v>#N/A</v>
      </c>
      <c r="AN448" t="e">
        <v>#N/A</v>
      </c>
    </row>
    <row r="449" spans="1:40" ht="16.5" customHeight="1" x14ac:dyDescent="0.25">
      <c r="A449" s="15">
        <v>31471</v>
      </c>
      <c r="B449">
        <v>-7.3</v>
      </c>
      <c r="C449" t="s">
        <v>65</v>
      </c>
      <c r="D449" t="s">
        <v>65</v>
      </c>
      <c r="E449" t="s">
        <v>65</v>
      </c>
      <c r="F449" t="s">
        <v>65</v>
      </c>
      <c r="G449" t="s">
        <v>65</v>
      </c>
      <c r="H449" t="s">
        <v>65</v>
      </c>
      <c r="I449" t="s">
        <v>65</v>
      </c>
      <c r="J449" t="s">
        <v>65</v>
      </c>
      <c r="K449" t="s">
        <v>65</v>
      </c>
      <c r="L449" t="s">
        <v>65</v>
      </c>
      <c r="M449" s="28">
        <v>0.50999999999999091</v>
      </c>
      <c r="N449" s="30" t="s">
        <v>65</v>
      </c>
      <c r="O449" s="29" t="s">
        <v>65</v>
      </c>
      <c r="P449" s="29" t="s">
        <v>65</v>
      </c>
      <c r="AL449" s="15" t="e">
        <v>#N/A</v>
      </c>
      <c r="AM449" t="e">
        <v>#N/A</v>
      </c>
      <c r="AN449" t="e">
        <v>#N/A</v>
      </c>
    </row>
    <row r="450" spans="1:40" ht="16.5" customHeight="1" x14ac:dyDescent="0.25">
      <c r="A450" s="15">
        <v>31443</v>
      </c>
      <c r="B450">
        <v>-9.1999999999999993</v>
      </c>
      <c r="C450" t="s">
        <v>65</v>
      </c>
      <c r="D450" t="s">
        <v>65</v>
      </c>
      <c r="E450" t="s">
        <v>65</v>
      </c>
      <c r="F450" t="s">
        <v>65</v>
      </c>
      <c r="G450" t="s">
        <v>65</v>
      </c>
      <c r="H450" t="s">
        <v>65</v>
      </c>
      <c r="I450" t="s">
        <v>65</v>
      </c>
      <c r="J450" t="s">
        <v>65</v>
      </c>
      <c r="K450" t="s">
        <v>65</v>
      </c>
      <c r="L450" t="s">
        <v>65</v>
      </c>
      <c r="M450" s="28">
        <v>0.2</v>
      </c>
      <c r="N450" s="30" t="s">
        <v>65</v>
      </c>
      <c r="O450" s="29" t="s">
        <v>65</v>
      </c>
      <c r="P450" s="29" t="s">
        <v>65</v>
      </c>
      <c r="AL450" s="15" t="e">
        <v>#N/A</v>
      </c>
      <c r="AM450" t="e">
        <v>#N/A</v>
      </c>
      <c r="AN450" t="e">
        <v>#N/A</v>
      </c>
    </row>
    <row r="451" spans="1:40" ht="16.5" customHeight="1" x14ac:dyDescent="0.25">
      <c r="A451" s="15">
        <v>31412</v>
      </c>
      <c r="B451">
        <v>-9.6999999999999993</v>
      </c>
      <c r="C451" t="s">
        <v>65</v>
      </c>
      <c r="D451" t="s">
        <v>65</v>
      </c>
      <c r="E451" t="s">
        <v>65</v>
      </c>
      <c r="F451" t="s">
        <v>65</v>
      </c>
      <c r="G451" t="s">
        <v>65</v>
      </c>
      <c r="H451" t="s">
        <v>65</v>
      </c>
      <c r="I451" t="s">
        <v>65</v>
      </c>
      <c r="J451" t="s">
        <v>65</v>
      </c>
      <c r="K451" t="s">
        <v>65</v>
      </c>
      <c r="L451" t="s">
        <v>65</v>
      </c>
      <c r="M451" s="28">
        <v>0.16630434782608461</v>
      </c>
      <c r="N451" s="30" t="s">
        <v>65</v>
      </c>
      <c r="O451" s="29" t="s">
        <v>65</v>
      </c>
      <c r="P451" s="29" t="s">
        <v>65</v>
      </c>
      <c r="AL451" s="15" t="e">
        <v>#N/A</v>
      </c>
      <c r="AM451" t="e">
        <v>#N/A</v>
      </c>
      <c r="AN451" t="e">
        <v>#N/A</v>
      </c>
    </row>
    <row r="452" spans="1:40" ht="16.5" customHeight="1" x14ac:dyDescent="0.25">
      <c r="A452" s="15">
        <v>31381</v>
      </c>
      <c r="B452">
        <v>-12.9</v>
      </c>
      <c r="C452" t="s">
        <v>65</v>
      </c>
      <c r="D452" t="s">
        <v>65</v>
      </c>
      <c r="E452" t="s">
        <v>65</v>
      </c>
      <c r="F452" t="s">
        <v>65</v>
      </c>
      <c r="G452" t="s">
        <v>65</v>
      </c>
      <c r="H452" t="s">
        <v>65</v>
      </c>
      <c r="I452" t="s">
        <v>65</v>
      </c>
      <c r="J452" t="s">
        <v>65</v>
      </c>
      <c r="K452" t="s">
        <v>65</v>
      </c>
      <c r="L452" t="s">
        <v>65</v>
      </c>
      <c r="M452" s="28">
        <v>0.13369565217391255</v>
      </c>
      <c r="N452" s="30" t="s">
        <v>65</v>
      </c>
      <c r="O452" s="29" t="s">
        <v>65</v>
      </c>
      <c r="P452" s="29" t="s">
        <v>65</v>
      </c>
      <c r="AL452" s="15" t="e">
        <v>#N/A</v>
      </c>
      <c r="AM452" t="e">
        <v>#N/A</v>
      </c>
      <c r="AN452" t="e">
        <v>#N/A</v>
      </c>
    </row>
    <row r="453" spans="1:40" ht="16.5" customHeight="1" x14ac:dyDescent="0.25">
      <c r="A453" s="15">
        <v>31351</v>
      </c>
      <c r="B453">
        <v>-12.5</v>
      </c>
      <c r="C453" t="s">
        <v>65</v>
      </c>
      <c r="D453" t="s">
        <v>65</v>
      </c>
      <c r="E453" t="s">
        <v>65</v>
      </c>
      <c r="F453" t="s">
        <v>65</v>
      </c>
      <c r="G453" t="s">
        <v>65</v>
      </c>
      <c r="H453" t="s">
        <v>65</v>
      </c>
      <c r="I453" t="s">
        <v>65</v>
      </c>
      <c r="J453" t="s">
        <v>65</v>
      </c>
      <c r="K453" t="s">
        <v>65</v>
      </c>
      <c r="L453" t="s">
        <v>65</v>
      </c>
      <c r="M453" s="28">
        <v>0.1</v>
      </c>
      <c r="N453" s="30" t="s">
        <v>65</v>
      </c>
      <c r="O453" s="29" t="s">
        <v>65</v>
      </c>
      <c r="P453" s="29" t="s">
        <v>65</v>
      </c>
      <c r="AL453" s="15" t="e">
        <v>#N/A</v>
      </c>
      <c r="AM453" t="e">
        <v>#N/A</v>
      </c>
      <c r="AN453" t="e">
        <v>#N/A</v>
      </c>
    </row>
    <row r="454" spans="1:40" ht="16.5" customHeight="1" x14ac:dyDescent="0.25">
      <c r="A454" s="15">
        <v>31320</v>
      </c>
      <c r="B454">
        <v>-13.3</v>
      </c>
      <c r="C454" t="s">
        <v>65</v>
      </c>
      <c r="D454" t="s">
        <v>65</v>
      </c>
      <c r="E454" t="s">
        <v>65</v>
      </c>
      <c r="F454" t="s">
        <v>65</v>
      </c>
      <c r="G454" t="s">
        <v>65</v>
      </c>
      <c r="H454" t="s">
        <v>65</v>
      </c>
      <c r="I454" t="s">
        <v>65</v>
      </c>
      <c r="J454" t="s">
        <v>65</v>
      </c>
      <c r="K454" t="s">
        <v>65</v>
      </c>
      <c r="L454" t="s">
        <v>65</v>
      </c>
      <c r="M454" s="28">
        <v>0.75217391304352077</v>
      </c>
      <c r="N454" s="30" t="s">
        <v>65</v>
      </c>
      <c r="O454" s="29" t="s">
        <v>65</v>
      </c>
      <c r="P454" s="29" t="s">
        <v>65</v>
      </c>
      <c r="AL454" s="15" t="e">
        <v>#N/A</v>
      </c>
      <c r="AM454" t="e">
        <v>#N/A</v>
      </c>
      <c r="AN454" t="e">
        <v>#N/A</v>
      </c>
    </row>
    <row r="455" spans="1:40" ht="16.5" customHeight="1" x14ac:dyDescent="0.25">
      <c r="A455" s="15">
        <v>31290</v>
      </c>
      <c r="B455">
        <v>-15</v>
      </c>
      <c r="C455" t="s">
        <v>65</v>
      </c>
      <c r="D455" t="s">
        <v>65</v>
      </c>
      <c r="E455" t="s">
        <v>65</v>
      </c>
      <c r="F455" t="s">
        <v>65</v>
      </c>
      <c r="G455" t="s">
        <v>65</v>
      </c>
      <c r="H455" t="s">
        <v>65</v>
      </c>
      <c r="I455" t="s">
        <v>65</v>
      </c>
      <c r="J455" t="s">
        <v>65</v>
      </c>
      <c r="K455" t="s">
        <v>65</v>
      </c>
      <c r="L455" t="s">
        <v>65</v>
      </c>
      <c r="M455" s="28">
        <v>1.4260869565217718</v>
      </c>
      <c r="N455" s="30" t="s">
        <v>65</v>
      </c>
      <c r="O455" s="29" t="s">
        <v>65</v>
      </c>
      <c r="P455" s="29" t="s">
        <v>65</v>
      </c>
      <c r="AL455" s="15" t="e">
        <v>#N/A</v>
      </c>
      <c r="AM455" t="e">
        <v>#N/A</v>
      </c>
      <c r="AN455" t="e">
        <v>#N/A</v>
      </c>
    </row>
    <row r="456" spans="1:40" ht="16.5" customHeight="1" x14ac:dyDescent="0.25">
      <c r="A456" s="15">
        <v>31259</v>
      </c>
      <c r="B456">
        <v>-15.4</v>
      </c>
      <c r="C456" t="s">
        <v>65</v>
      </c>
      <c r="D456" t="s">
        <v>65</v>
      </c>
      <c r="E456" t="s">
        <v>65</v>
      </c>
      <c r="F456" t="s">
        <v>65</v>
      </c>
      <c r="G456" t="s">
        <v>65</v>
      </c>
      <c r="H456" t="s">
        <v>65</v>
      </c>
      <c r="I456" t="s">
        <v>65</v>
      </c>
      <c r="J456" t="s">
        <v>65</v>
      </c>
      <c r="K456" t="s">
        <v>65</v>
      </c>
      <c r="L456" t="s">
        <v>65</v>
      </c>
      <c r="M456" s="28">
        <v>2.1</v>
      </c>
      <c r="N456" s="30" t="s">
        <v>65</v>
      </c>
      <c r="O456" s="29" t="s">
        <v>65</v>
      </c>
      <c r="P456" s="29" t="s">
        <v>65</v>
      </c>
      <c r="AL456" s="15" t="e">
        <v>#N/A</v>
      </c>
      <c r="AM456" t="e">
        <v>#N/A</v>
      </c>
      <c r="AN456" t="e">
        <v>#N/A</v>
      </c>
    </row>
    <row r="457" spans="1:40" ht="16.5" customHeight="1" x14ac:dyDescent="0.25">
      <c r="A457" s="15">
        <v>31228</v>
      </c>
      <c r="B457">
        <v>-15.7</v>
      </c>
      <c r="C457" t="s">
        <v>65</v>
      </c>
      <c r="D457" t="s">
        <v>65</v>
      </c>
      <c r="E457" t="s">
        <v>65</v>
      </c>
      <c r="F457" t="s">
        <v>65</v>
      </c>
      <c r="G457" t="s">
        <v>65</v>
      </c>
      <c r="H457" t="s">
        <v>65</v>
      </c>
      <c r="I457" t="s">
        <v>65</v>
      </c>
      <c r="J457" t="s">
        <v>65</v>
      </c>
      <c r="K457" t="s">
        <v>65</v>
      </c>
      <c r="L457" t="s">
        <v>65</v>
      </c>
      <c r="M457" s="28">
        <v>1.6714285714285211</v>
      </c>
      <c r="N457" s="30" t="s">
        <v>65</v>
      </c>
      <c r="O457" s="29" t="s">
        <v>65</v>
      </c>
      <c r="P457" s="29" t="s">
        <v>65</v>
      </c>
      <c r="AL457" s="15" t="e">
        <v>#N/A</v>
      </c>
      <c r="AM457" t="e">
        <v>#N/A</v>
      </c>
      <c r="AN457" t="e">
        <v>#N/A</v>
      </c>
    </row>
    <row r="458" spans="1:40" ht="16.5" customHeight="1" x14ac:dyDescent="0.25">
      <c r="A458" s="15">
        <v>31198</v>
      </c>
      <c r="B458">
        <v>-15.5</v>
      </c>
      <c r="C458" t="s">
        <v>65</v>
      </c>
      <c r="D458" t="s">
        <v>65</v>
      </c>
      <c r="E458" t="s">
        <v>65</v>
      </c>
      <c r="F458" t="s">
        <v>65</v>
      </c>
      <c r="G458" t="s">
        <v>65</v>
      </c>
      <c r="H458" t="s">
        <v>65</v>
      </c>
      <c r="I458" t="s">
        <v>65</v>
      </c>
      <c r="J458" t="s">
        <v>65</v>
      </c>
      <c r="K458" t="s">
        <v>65</v>
      </c>
      <c r="L458" t="s">
        <v>65</v>
      </c>
      <c r="M458" s="28">
        <v>1.2285714285713993</v>
      </c>
      <c r="N458" s="30" t="s">
        <v>65</v>
      </c>
      <c r="O458" s="29" t="s">
        <v>65</v>
      </c>
      <c r="P458" s="29" t="s">
        <v>65</v>
      </c>
      <c r="AL458" s="15" t="e">
        <v>#N/A</v>
      </c>
      <c r="AM458" t="e">
        <v>#N/A</v>
      </c>
      <c r="AN458" t="e">
        <v>#N/A</v>
      </c>
    </row>
    <row r="459" spans="1:40" ht="16.5" customHeight="1" x14ac:dyDescent="0.25">
      <c r="A459" s="15">
        <v>31167</v>
      </c>
      <c r="B459">
        <v>-15.1</v>
      </c>
      <c r="C459" t="s">
        <v>65</v>
      </c>
      <c r="D459" t="s">
        <v>65</v>
      </c>
      <c r="E459" t="s">
        <v>65</v>
      </c>
      <c r="F459" t="s">
        <v>65</v>
      </c>
      <c r="G459" t="s">
        <v>65</v>
      </c>
      <c r="H459" t="s">
        <v>65</v>
      </c>
      <c r="I459" t="s">
        <v>65</v>
      </c>
      <c r="J459" t="s">
        <v>65</v>
      </c>
      <c r="K459" t="s">
        <v>65</v>
      </c>
      <c r="L459" t="s">
        <v>65</v>
      </c>
      <c r="M459" s="28">
        <v>0.8</v>
      </c>
      <c r="N459" s="30" t="s">
        <v>65</v>
      </c>
      <c r="O459" s="29" t="s">
        <v>65</v>
      </c>
      <c r="P459" s="29" t="s">
        <v>65</v>
      </c>
      <c r="AL459" s="15" t="e">
        <v>#N/A</v>
      </c>
      <c r="AM459" t="e">
        <v>#N/A</v>
      </c>
      <c r="AN459" t="e">
        <v>#N/A</v>
      </c>
    </row>
    <row r="460" spans="1:40" ht="16.5" customHeight="1" x14ac:dyDescent="0.25">
      <c r="A460" s="15">
        <v>31137</v>
      </c>
      <c r="B460">
        <v>-15.6</v>
      </c>
      <c r="C460" t="s">
        <v>65</v>
      </c>
      <c r="D460" t="s">
        <v>65</v>
      </c>
      <c r="E460" t="s">
        <v>65</v>
      </c>
      <c r="F460" t="s">
        <v>65</v>
      </c>
      <c r="G460" t="s">
        <v>65</v>
      </c>
      <c r="H460" t="s">
        <v>65</v>
      </c>
      <c r="I460" t="s">
        <v>65</v>
      </c>
      <c r="J460" t="s">
        <v>65</v>
      </c>
      <c r="K460" t="s">
        <v>65</v>
      </c>
      <c r="L460" t="s">
        <v>65</v>
      </c>
      <c r="M460" s="28">
        <v>1.2133333333333098</v>
      </c>
      <c r="N460" s="30" t="s">
        <v>65</v>
      </c>
      <c r="O460" s="29" t="s">
        <v>65</v>
      </c>
      <c r="P460" s="29" t="s">
        <v>65</v>
      </c>
      <c r="AL460" s="15" t="e">
        <v>#N/A</v>
      </c>
      <c r="AM460" t="e">
        <v>#N/A</v>
      </c>
      <c r="AN460" t="e">
        <v>#N/A</v>
      </c>
    </row>
    <row r="461" spans="1:40" ht="16.5" customHeight="1" x14ac:dyDescent="0.25">
      <c r="A461" s="15">
        <v>31106</v>
      </c>
      <c r="B461">
        <v>-17.399999999999999</v>
      </c>
      <c r="C461" t="s">
        <v>65</v>
      </c>
      <c r="D461" t="s">
        <v>65</v>
      </c>
      <c r="E461" t="s">
        <v>65</v>
      </c>
      <c r="F461" t="s">
        <v>65</v>
      </c>
      <c r="G461" t="s">
        <v>65</v>
      </c>
      <c r="H461" t="s">
        <v>65</v>
      </c>
      <c r="I461" t="s">
        <v>65</v>
      </c>
      <c r="J461" t="s">
        <v>65</v>
      </c>
      <c r="K461" t="s">
        <v>65</v>
      </c>
      <c r="L461" t="s">
        <v>65</v>
      </c>
      <c r="M461" s="28">
        <v>1.5866666666666447</v>
      </c>
      <c r="N461" s="30" t="s">
        <v>65</v>
      </c>
      <c r="O461" s="29" t="s">
        <v>65</v>
      </c>
      <c r="P461" s="29" t="s">
        <v>65</v>
      </c>
      <c r="AL461" s="15" t="e">
        <v>#N/A</v>
      </c>
      <c r="AM461" t="e">
        <v>#N/A</v>
      </c>
      <c r="AN461" t="e">
        <v>#N/A</v>
      </c>
    </row>
    <row r="462" spans="1:40" ht="16.5" customHeight="1" x14ac:dyDescent="0.25">
      <c r="A462" s="15">
        <v>31078</v>
      </c>
      <c r="B462">
        <v>-17.3</v>
      </c>
      <c r="C462" t="s">
        <v>65</v>
      </c>
      <c r="D462" t="s">
        <v>65</v>
      </c>
      <c r="E462" t="s">
        <v>65</v>
      </c>
      <c r="F462" t="s">
        <v>65</v>
      </c>
      <c r="G462" t="s">
        <v>65</v>
      </c>
      <c r="H462" t="s">
        <v>65</v>
      </c>
      <c r="I462" t="s">
        <v>65</v>
      </c>
      <c r="J462" t="s">
        <v>65</v>
      </c>
      <c r="K462" t="s">
        <v>65</v>
      </c>
      <c r="L462" t="s">
        <v>65</v>
      </c>
      <c r="M462" s="28">
        <v>2</v>
      </c>
      <c r="N462" s="30" t="s">
        <v>65</v>
      </c>
      <c r="O462" s="29" t="s">
        <v>65</v>
      </c>
      <c r="P462" s="29" t="s">
        <v>65</v>
      </c>
      <c r="AL462" s="15" t="e">
        <v>#N/A</v>
      </c>
      <c r="AM462" t="e">
        <v>#N/A</v>
      </c>
      <c r="AN462" t="e">
        <v>#N/A</v>
      </c>
    </row>
    <row r="463" spans="1:40" ht="16.5" customHeight="1" x14ac:dyDescent="0.25">
      <c r="A463" s="15">
        <v>31047</v>
      </c>
      <c r="B463">
        <v>-16.399999999999999</v>
      </c>
      <c r="C463" t="s">
        <v>65</v>
      </c>
      <c r="D463" t="s">
        <v>65</v>
      </c>
      <c r="E463" t="s">
        <v>65</v>
      </c>
      <c r="F463" t="s">
        <v>65</v>
      </c>
      <c r="G463" t="s">
        <v>65</v>
      </c>
      <c r="H463" t="s">
        <v>65</v>
      </c>
      <c r="I463" t="s">
        <v>65</v>
      </c>
      <c r="J463" t="s">
        <v>65</v>
      </c>
      <c r="K463" t="s">
        <v>65</v>
      </c>
      <c r="L463" t="s">
        <v>65</v>
      </c>
      <c r="M463" s="28">
        <v>1.5282608695652016</v>
      </c>
      <c r="N463" s="30" t="s">
        <v>65</v>
      </c>
      <c r="O463" s="29" t="s">
        <v>65</v>
      </c>
      <c r="P463" s="29" t="s">
        <v>65</v>
      </c>
      <c r="AL463" s="15" t="e">
        <v>#N/A</v>
      </c>
      <c r="AM463" t="e">
        <v>#N/A</v>
      </c>
      <c r="AN463" t="e">
        <v>#N/A</v>
      </c>
    </row>
    <row r="464" spans="1:40" ht="16.5" customHeight="1" x14ac:dyDescent="0.25">
      <c r="A464" s="15">
        <v>31016</v>
      </c>
      <c r="B464" t="s">
        <v>65</v>
      </c>
      <c r="C464" t="s">
        <v>65</v>
      </c>
      <c r="D464" t="s">
        <v>65</v>
      </c>
      <c r="E464" t="s">
        <v>65</v>
      </c>
      <c r="F464" t="s">
        <v>65</v>
      </c>
      <c r="G464" t="s">
        <v>65</v>
      </c>
      <c r="H464" t="s">
        <v>65</v>
      </c>
      <c r="I464" t="s">
        <v>65</v>
      </c>
      <c r="J464" t="s">
        <v>65</v>
      </c>
      <c r="K464" t="s">
        <v>65</v>
      </c>
      <c r="L464" t="s">
        <v>65</v>
      </c>
      <c r="M464" s="28">
        <v>1.0717391304347643</v>
      </c>
      <c r="N464" s="30" t="s">
        <v>65</v>
      </c>
      <c r="O464" s="29" t="s">
        <v>65</v>
      </c>
      <c r="P464" s="29" t="s">
        <v>65</v>
      </c>
      <c r="AL464" s="15" t="e">
        <v>#N/A</v>
      </c>
      <c r="AM464" t="e">
        <v>#N/A</v>
      </c>
      <c r="AN464" t="e">
        <v>#N/A</v>
      </c>
    </row>
    <row r="465" spans="1:40" ht="16.5" customHeight="1" x14ac:dyDescent="0.25">
      <c r="A465" s="15">
        <v>30986</v>
      </c>
      <c r="B465" t="s">
        <v>65</v>
      </c>
      <c r="C465" t="s">
        <v>65</v>
      </c>
      <c r="D465" t="s">
        <v>65</v>
      </c>
      <c r="E465" t="s">
        <v>65</v>
      </c>
      <c r="F465" t="s">
        <v>65</v>
      </c>
      <c r="G465" t="s">
        <v>65</v>
      </c>
      <c r="H465" t="s">
        <v>65</v>
      </c>
      <c r="I465" t="s">
        <v>65</v>
      </c>
      <c r="J465" t="s">
        <v>65</v>
      </c>
      <c r="K465" t="s">
        <v>65</v>
      </c>
      <c r="L465" t="s">
        <v>65</v>
      </c>
      <c r="M465" s="28">
        <v>0.6</v>
      </c>
      <c r="N465" s="30" t="s">
        <v>65</v>
      </c>
      <c r="O465" s="29" t="s">
        <v>65</v>
      </c>
      <c r="P465" s="29" t="s">
        <v>65</v>
      </c>
      <c r="AL465" s="15" t="e">
        <v>#N/A</v>
      </c>
      <c r="AM465" t="e">
        <v>#N/A</v>
      </c>
      <c r="AN465" t="e">
        <v>#N/A</v>
      </c>
    </row>
    <row r="466" spans="1:40" ht="16.5" customHeight="1" x14ac:dyDescent="0.25">
      <c r="A466" s="15">
        <v>30955</v>
      </c>
      <c r="B466" t="s">
        <v>65</v>
      </c>
      <c r="C466" t="s">
        <v>65</v>
      </c>
      <c r="D466" t="s">
        <v>65</v>
      </c>
      <c r="E466" t="s">
        <v>65</v>
      </c>
      <c r="F466" t="s">
        <v>65</v>
      </c>
      <c r="G466" t="s">
        <v>65</v>
      </c>
      <c r="H466" t="s">
        <v>65</v>
      </c>
      <c r="I466" t="s">
        <v>65</v>
      </c>
      <c r="J466" t="s">
        <v>65</v>
      </c>
      <c r="K466" t="s">
        <v>65</v>
      </c>
      <c r="L466" t="s">
        <v>65</v>
      </c>
      <c r="M466" s="28">
        <v>0.11086956521739921</v>
      </c>
      <c r="N466" s="30" t="s">
        <v>65</v>
      </c>
      <c r="O466" s="29" t="s">
        <v>65</v>
      </c>
      <c r="P466" s="29" t="s">
        <v>65</v>
      </c>
      <c r="AL466" s="15" t="e">
        <v>#N/A</v>
      </c>
      <c r="AM466" t="e">
        <v>#N/A</v>
      </c>
      <c r="AN466" t="e">
        <v>#N/A</v>
      </c>
    </row>
    <row r="467" spans="1:40" ht="16.5" customHeight="1" x14ac:dyDescent="0.25">
      <c r="A467" s="15">
        <v>30925</v>
      </c>
      <c r="B467" t="s">
        <v>65</v>
      </c>
      <c r="C467" t="s">
        <v>65</v>
      </c>
      <c r="D467" t="s">
        <v>65</v>
      </c>
      <c r="E467" t="s">
        <v>65</v>
      </c>
      <c r="F467" t="s">
        <v>65</v>
      </c>
      <c r="G467" t="s">
        <v>65</v>
      </c>
      <c r="H467" t="s">
        <v>65</v>
      </c>
      <c r="I467" t="s">
        <v>65</v>
      </c>
      <c r="J467" t="s">
        <v>65</v>
      </c>
      <c r="K467" t="s">
        <v>65</v>
      </c>
      <c r="L467" t="s">
        <v>65</v>
      </c>
      <c r="M467" s="28">
        <v>-0.39456521739128902</v>
      </c>
      <c r="N467" s="30" t="s">
        <v>65</v>
      </c>
      <c r="O467" s="29" t="s">
        <v>65</v>
      </c>
      <c r="P467" s="29" t="s">
        <v>65</v>
      </c>
      <c r="AL467" s="15" t="e">
        <v>#N/A</v>
      </c>
      <c r="AM467" t="e">
        <v>#N/A</v>
      </c>
      <c r="AN467" t="e">
        <v>#N/A</v>
      </c>
    </row>
    <row r="468" spans="1:40" ht="16.5" customHeight="1" x14ac:dyDescent="0.25">
      <c r="A468" s="15">
        <v>30894</v>
      </c>
      <c r="B468" t="s">
        <v>65</v>
      </c>
      <c r="C468" t="s">
        <v>65</v>
      </c>
      <c r="D468" t="s">
        <v>65</v>
      </c>
      <c r="E468" t="s">
        <v>65</v>
      </c>
      <c r="F468" t="s">
        <v>65</v>
      </c>
      <c r="G468" t="s">
        <v>65</v>
      </c>
      <c r="H468" t="s">
        <v>65</v>
      </c>
      <c r="I468" t="s">
        <v>65</v>
      </c>
      <c r="J468" t="s">
        <v>65</v>
      </c>
      <c r="K468" t="s">
        <v>65</v>
      </c>
      <c r="L468" t="s">
        <v>65</v>
      </c>
      <c r="M468" s="28">
        <v>-0.9</v>
      </c>
      <c r="N468" s="30" t="s">
        <v>65</v>
      </c>
      <c r="O468" s="29" t="s">
        <v>65</v>
      </c>
      <c r="P468" s="29" t="s">
        <v>65</v>
      </c>
      <c r="AL468" s="15" t="e">
        <v>#N/A</v>
      </c>
      <c r="AM468" t="e">
        <v>#N/A</v>
      </c>
      <c r="AN468" t="e">
        <v>#N/A</v>
      </c>
    </row>
    <row r="469" spans="1:40" ht="16.5" customHeight="1" x14ac:dyDescent="0.25">
      <c r="A469" s="15">
        <v>30863</v>
      </c>
      <c r="B469" t="s">
        <v>65</v>
      </c>
      <c r="C469" t="s">
        <v>65</v>
      </c>
      <c r="D469" t="s">
        <v>65</v>
      </c>
      <c r="E469" t="s">
        <v>65</v>
      </c>
      <c r="F469" t="s">
        <v>65</v>
      </c>
      <c r="G469" t="s">
        <v>65</v>
      </c>
      <c r="H469" t="s">
        <v>65</v>
      </c>
      <c r="I469" t="s">
        <v>65</v>
      </c>
      <c r="J469" t="s">
        <v>65</v>
      </c>
      <c r="K469" t="s">
        <v>65</v>
      </c>
      <c r="L469" t="s">
        <v>65</v>
      </c>
      <c r="M469" s="28">
        <v>-0.37252747252750851</v>
      </c>
      <c r="N469" s="30" t="s">
        <v>65</v>
      </c>
      <c r="O469" s="29" t="s">
        <v>65</v>
      </c>
      <c r="P469" s="29" t="s">
        <v>65</v>
      </c>
      <c r="AL469" s="15" t="e">
        <v>#N/A</v>
      </c>
      <c r="AM469" t="e">
        <v>#N/A</v>
      </c>
      <c r="AN469" t="e">
        <v>#N/A</v>
      </c>
    </row>
    <row r="470" spans="1:40" ht="16.5" customHeight="1" x14ac:dyDescent="0.25">
      <c r="A470" s="15">
        <v>30833</v>
      </c>
      <c r="B470" t="s">
        <v>65</v>
      </c>
      <c r="C470" t="s">
        <v>65</v>
      </c>
      <c r="D470" t="s">
        <v>65</v>
      </c>
      <c r="E470" t="s">
        <v>65</v>
      </c>
      <c r="F470" t="s">
        <v>65</v>
      </c>
      <c r="G470" t="s">
        <v>65</v>
      </c>
      <c r="H470" t="s">
        <v>65</v>
      </c>
      <c r="I470" t="s">
        <v>65</v>
      </c>
      <c r="J470" t="s">
        <v>65</v>
      </c>
      <c r="K470" t="s">
        <v>65</v>
      </c>
      <c r="L470" t="s">
        <v>65</v>
      </c>
      <c r="M470" s="28">
        <v>0.17252747252746303</v>
      </c>
      <c r="N470" s="30" t="s">
        <v>65</v>
      </c>
      <c r="O470" s="29" t="s">
        <v>65</v>
      </c>
      <c r="P470" s="29" t="s">
        <v>65</v>
      </c>
      <c r="AL470" s="15" t="e">
        <v>#N/A</v>
      </c>
      <c r="AM470" t="e">
        <v>#N/A</v>
      </c>
      <c r="AN470" t="e">
        <v>#N/A</v>
      </c>
    </row>
    <row r="471" spans="1:40" ht="16.5" customHeight="1" x14ac:dyDescent="0.25">
      <c r="A471" s="15">
        <v>30802</v>
      </c>
      <c r="B471" t="s">
        <v>65</v>
      </c>
      <c r="C471" t="s">
        <v>65</v>
      </c>
      <c r="D471" t="s">
        <v>65</v>
      </c>
      <c r="E471" t="s">
        <v>65</v>
      </c>
      <c r="F471" t="s">
        <v>65</v>
      </c>
      <c r="G471" t="s">
        <v>65</v>
      </c>
      <c r="H471" t="s">
        <v>65</v>
      </c>
      <c r="I471" t="s">
        <v>65</v>
      </c>
      <c r="J471" t="s">
        <v>65</v>
      </c>
      <c r="K471" t="s">
        <v>65</v>
      </c>
      <c r="L471" t="s">
        <v>65</v>
      </c>
      <c r="M471" s="28">
        <v>0.7</v>
      </c>
      <c r="N471" s="30" t="s">
        <v>65</v>
      </c>
      <c r="O471" s="29" t="s">
        <v>65</v>
      </c>
      <c r="P471" s="29" t="s">
        <v>65</v>
      </c>
      <c r="AL471" s="15" t="e">
        <v>#N/A</v>
      </c>
      <c r="AM471" t="e">
        <v>#N/A</v>
      </c>
      <c r="AN471" t="e">
        <v>#N/A</v>
      </c>
    </row>
    <row r="472" spans="1:40" ht="16.5" customHeight="1" x14ac:dyDescent="0.25">
      <c r="A472" s="15">
        <v>30772</v>
      </c>
      <c r="B472" t="s">
        <v>65</v>
      </c>
      <c r="C472" t="s">
        <v>65</v>
      </c>
      <c r="D472" t="s">
        <v>65</v>
      </c>
      <c r="E472" t="s">
        <v>65</v>
      </c>
      <c r="F472" t="s">
        <v>65</v>
      </c>
      <c r="G472" t="s">
        <v>65</v>
      </c>
      <c r="H472" t="s">
        <v>65</v>
      </c>
      <c r="I472" t="s">
        <v>65</v>
      </c>
      <c r="J472" t="s">
        <v>65</v>
      </c>
      <c r="K472" t="s">
        <v>65</v>
      </c>
      <c r="L472" t="s">
        <v>65</v>
      </c>
      <c r="M472" s="28">
        <v>0.76813186813186007</v>
      </c>
      <c r="N472" s="30" t="s">
        <v>65</v>
      </c>
      <c r="O472" s="29" t="s">
        <v>65</v>
      </c>
      <c r="P472" s="29" t="s">
        <v>65</v>
      </c>
      <c r="AL472" s="15" t="e">
        <v>#N/A</v>
      </c>
      <c r="AM472" t="e">
        <v>#N/A</v>
      </c>
      <c r="AN472" t="e">
        <v>#N/A</v>
      </c>
    </row>
    <row r="473" spans="1:40" ht="16.5" customHeight="1" x14ac:dyDescent="0.25">
      <c r="A473" s="15">
        <v>30741</v>
      </c>
      <c r="B473" t="s">
        <v>65</v>
      </c>
      <c r="C473" t="s">
        <v>65</v>
      </c>
      <c r="D473" t="s">
        <v>65</v>
      </c>
      <c r="E473" t="s">
        <v>65</v>
      </c>
      <c r="F473" t="s">
        <v>65</v>
      </c>
      <c r="G473" t="s">
        <v>65</v>
      </c>
      <c r="H473" t="s">
        <v>65</v>
      </c>
      <c r="I473" t="s">
        <v>65</v>
      </c>
      <c r="J473" t="s">
        <v>65</v>
      </c>
      <c r="K473" t="s">
        <v>65</v>
      </c>
      <c r="L473" t="s">
        <v>65</v>
      </c>
      <c r="M473" s="28">
        <v>0.83186813186812003</v>
      </c>
      <c r="N473" s="30" t="s">
        <v>65</v>
      </c>
      <c r="O473" s="29" t="s">
        <v>65</v>
      </c>
      <c r="P473" s="29" t="s">
        <v>65</v>
      </c>
      <c r="AL473" s="15" t="e">
        <v>#N/A</v>
      </c>
      <c r="AM473" t="e">
        <v>#N/A</v>
      </c>
      <c r="AN473" t="e">
        <v>#N/A</v>
      </c>
    </row>
    <row r="474" spans="1:40" ht="16.5" customHeight="1" x14ac:dyDescent="0.25">
      <c r="A474" s="15">
        <v>30712</v>
      </c>
      <c r="B474" t="s">
        <v>65</v>
      </c>
      <c r="C474" t="s">
        <v>65</v>
      </c>
      <c r="D474" t="s">
        <v>65</v>
      </c>
      <c r="E474" t="s">
        <v>65</v>
      </c>
      <c r="F474" t="s">
        <v>65</v>
      </c>
      <c r="G474" t="s">
        <v>65</v>
      </c>
      <c r="H474" t="s">
        <v>65</v>
      </c>
      <c r="I474" t="s">
        <v>65</v>
      </c>
      <c r="J474" t="s">
        <v>65</v>
      </c>
      <c r="K474" t="s">
        <v>65</v>
      </c>
      <c r="L474" t="s">
        <v>65</v>
      </c>
      <c r="M474" s="28">
        <v>0.9</v>
      </c>
      <c r="N474" s="30" t="s">
        <v>65</v>
      </c>
      <c r="O474" s="29" t="s">
        <v>65</v>
      </c>
      <c r="P474" s="29" t="s">
        <v>65</v>
      </c>
      <c r="AL474" s="15" t="e">
        <v>#N/A</v>
      </c>
      <c r="AM474" t="e">
        <v>#N/A</v>
      </c>
      <c r="AN474" t="e">
        <v>#N/A</v>
      </c>
    </row>
    <row r="475" spans="1:40" ht="16.5" customHeight="1" x14ac:dyDescent="0.25">
      <c r="A475" s="15">
        <v>30681</v>
      </c>
      <c r="B475" t="s">
        <v>65</v>
      </c>
      <c r="C475" t="s">
        <v>65</v>
      </c>
      <c r="D475" t="s">
        <v>65</v>
      </c>
      <c r="E475" t="s">
        <v>65</v>
      </c>
      <c r="F475" t="s">
        <v>65</v>
      </c>
      <c r="G475" t="s">
        <v>65</v>
      </c>
      <c r="H475" t="s">
        <v>65</v>
      </c>
      <c r="I475" t="s">
        <v>65</v>
      </c>
      <c r="J475" t="s">
        <v>65</v>
      </c>
      <c r="K475" t="s">
        <v>65</v>
      </c>
      <c r="L475" t="s">
        <v>65</v>
      </c>
      <c r="M475" s="28">
        <v>0.96739130434781373</v>
      </c>
      <c r="N475" s="30" t="s">
        <v>65</v>
      </c>
      <c r="O475" s="29" t="s">
        <v>65</v>
      </c>
      <c r="P475" s="29" t="s">
        <v>65</v>
      </c>
      <c r="AL475" s="15" t="e">
        <v>#N/A</v>
      </c>
      <c r="AM475" t="e">
        <v>#N/A</v>
      </c>
      <c r="AN475" t="e">
        <v>#N/A</v>
      </c>
    </row>
    <row r="476" spans="1:40" ht="16.5" customHeight="1" x14ac:dyDescent="0.25">
      <c r="A476" s="15">
        <v>30650</v>
      </c>
      <c r="B476" t="s">
        <v>65</v>
      </c>
      <c r="C476" t="s">
        <v>65</v>
      </c>
      <c r="D476" t="s">
        <v>65</v>
      </c>
      <c r="E476" t="s">
        <v>65</v>
      </c>
      <c r="F476" t="s">
        <v>65</v>
      </c>
      <c r="G476" t="s">
        <v>65</v>
      </c>
      <c r="H476" t="s">
        <v>65</v>
      </c>
      <c r="I476" t="s">
        <v>65</v>
      </c>
      <c r="J476" t="s">
        <v>65</v>
      </c>
      <c r="K476" t="s">
        <v>65</v>
      </c>
      <c r="L476" t="s">
        <v>65</v>
      </c>
      <c r="M476" s="28">
        <v>1.0326086956521721</v>
      </c>
      <c r="N476" s="30" t="s">
        <v>65</v>
      </c>
      <c r="O476" s="29" t="s">
        <v>65</v>
      </c>
      <c r="P476" s="29" t="s">
        <v>65</v>
      </c>
      <c r="AL476" s="15" t="e">
        <v>#N/A</v>
      </c>
      <c r="AM476" t="e">
        <v>#N/A</v>
      </c>
      <c r="AN476" t="e">
        <v>#N/A</v>
      </c>
    </row>
    <row r="477" spans="1:40" ht="16.5" customHeight="1" x14ac:dyDescent="0.25">
      <c r="A477" s="15">
        <v>30620</v>
      </c>
      <c r="B477" t="s">
        <v>65</v>
      </c>
      <c r="C477" t="s">
        <v>65</v>
      </c>
      <c r="D477" t="s">
        <v>65</v>
      </c>
      <c r="E477" t="s">
        <v>65</v>
      </c>
      <c r="F477" t="s">
        <v>65</v>
      </c>
      <c r="G477" t="s">
        <v>65</v>
      </c>
      <c r="H477" t="s">
        <v>65</v>
      </c>
      <c r="I477" t="s">
        <v>65</v>
      </c>
      <c r="J477" t="s">
        <v>65</v>
      </c>
      <c r="K477" t="s">
        <v>65</v>
      </c>
      <c r="L477" t="s">
        <v>65</v>
      </c>
      <c r="M477" s="28">
        <v>1.1000000000000001</v>
      </c>
      <c r="N477" s="30" t="s">
        <v>65</v>
      </c>
      <c r="O477" s="29" t="s">
        <v>65</v>
      </c>
      <c r="P477" s="29" t="s">
        <v>65</v>
      </c>
      <c r="AL477" s="15" t="e">
        <v>#N/A</v>
      </c>
      <c r="AM477" t="e">
        <v>#N/A</v>
      </c>
      <c r="AN477" t="e">
        <v>#N/A</v>
      </c>
    </row>
    <row r="478" spans="1:40" ht="16.5" customHeight="1" x14ac:dyDescent="0.25">
      <c r="A478" s="15">
        <v>30589</v>
      </c>
      <c r="B478" t="s">
        <v>65</v>
      </c>
      <c r="C478" t="s">
        <v>65</v>
      </c>
      <c r="D478" t="s">
        <v>65</v>
      </c>
      <c r="E478" t="s">
        <v>65</v>
      </c>
      <c r="F478" t="s">
        <v>65</v>
      </c>
      <c r="G478" t="s">
        <v>65</v>
      </c>
      <c r="H478" t="s">
        <v>65</v>
      </c>
      <c r="I478" t="s">
        <v>65</v>
      </c>
      <c r="J478" t="s">
        <v>65</v>
      </c>
      <c r="K478" t="s">
        <v>65</v>
      </c>
      <c r="L478" t="s">
        <v>65</v>
      </c>
      <c r="M478" s="28">
        <v>1.0021739130434923</v>
      </c>
      <c r="N478" s="30" t="s">
        <v>65</v>
      </c>
      <c r="O478" s="29" t="s">
        <v>65</v>
      </c>
      <c r="P478" s="29" t="s">
        <v>65</v>
      </c>
      <c r="AL478" s="15" t="e">
        <v>#N/A</v>
      </c>
      <c r="AM478" t="e">
        <v>#N/A</v>
      </c>
      <c r="AN478" t="e">
        <v>#N/A</v>
      </c>
    </row>
    <row r="479" spans="1:40" ht="16.5" customHeight="1" x14ac:dyDescent="0.25">
      <c r="A479" s="15">
        <v>30559</v>
      </c>
      <c r="B479" t="s">
        <v>65</v>
      </c>
      <c r="C479" t="s">
        <v>65</v>
      </c>
      <c r="D479" t="s">
        <v>65</v>
      </c>
      <c r="E479" t="s">
        <v>65</v>
      </c>
      <c r="F479" t="s">
        <v>65</v>
      </c>
      <c r="G479" t="s">
        <v>65</v>
      </c>
      <c r="H479" t="s">
        <v>65</v>
      </c>
      <c r="I479" t="s">
        <v>65</v>
      </c>
      <c r="J479" t="s">
        <v>65</v>
      </c>
      <c r="K479" t="s">
        <v>65</v>
      </c>
      <c r="L479" t="s">
        <v>65</v>
      </c>
      <c r="M479" s="28">
        <v>0.90108695652175186</v>
      </c>
      <c r="N479" s="30" t="s">
        <v>65</v>
      </c>
      <c r="O479" s="29" t="s">
        <v>65</v>
      </c>
      <c r="P479" s="29" t="s">
        <v>65</v>
      </c>
      <c r="AL479" s="15" t="e">
        <v>#N/A</v>
      </c>
      <c r="AM479" t="e">
        <v>#N/A</v>
      </c>
      <c r="AN479" t="e">
        <v>#N/A</v>
      </c>
    </row>
    <row r="480" spans="1:40" ht="16.5" customHeight="1" x14ac:dyDescent="0.25">
      <c r="A480" s="15">
        <v>30528</v>
      </c>
      <c r="B480" t="s">
        <v>65</v>
      </c>
      <c r="C480" t="s">
        <v>65</v>
      </c>
      <c r="D480" t="s">
        <v>65</v>
      </c>
      <c r="E480" t="s">
        <v>65</v>
      </c>
      <c r="F480" t="s">
        <v>65</v>
      </c>
      <c r="G480" t="s">
        <v>65</v>
      </c>
      <c r="H480" t="s">
        <v>65</v>
      </c>
      <c r="I480" t="s">
        <v>65</v>
      </c>
      <c r="J480" t="s">
        <v>65</v>
      </c>
      <c r="K480" t="s">
        <v>65</v>
      </c>
      <c r="L480" t="s">
        <v>65</v>
      </c>
      <c r="M480" s="28">
        <v>0.8</v>
      </c>
      <c r="N480" s="30" t="s">
        <v>65</v>
      </c>
      <c r="O480" s="29" t="s">
        <v>65</v>
      </c>
      <c r="P480" s="29" t="s">
        <v>65</v>
      </c>
      <c r="AL480" s="15" t="e">
        <v>#N/A</v>
      </c>
      <c r="AM480" t="e">
        <v>#N/A</v>
      </c>
      <c r="AN480" t="e">
        <v>#N/A</v>
      </c>
    </row>
    <row r="481" spans="1:40" ht="16.5" customHeight="1" x14ac:dyDescent="0.25">
      <c r="A481" s="15">
        <v>30497</v>
      </c>
      <c r="B481" t="s">
        <v>65</v>
      </c>
      <c r="C481" t="s">
        <v>65</v>
      </c>
      <c r="D481" t="s">
        <v>65</v>
      </c>
      <c r="E481" t="s">
        <v>65</v>
      </c>
      <c r="F481" t="s">
        <v>65</v>
      </c>
      <c r="G481" t="s">
        <v>65</v>
      </c>
      <c r="H481" t="s">
        <v>65</v>
      </c>
      <c r="I481" t="s">
        <v>65</v>
      </c>
      <c r="J481" t="s">
        <v>65</v>
      </c>
      <c r="K481" t="s">
        <v>65</v>
      </c>
      <c r="L481" t="s">
        <v>65</v>
      </c>
      <c r="M481" s="28">
        <v>1.1626373626373834</v>
      </c>
      <c r="N481" s="30" t="s">
        <v>65</v>
      </c>
      <c r="O481" s="29" t="s">
        <v>65</v>
      </c>
      <c r="P481" s="29" t="s">
        <v>65</v>
      </c>
      <c r="AL481" s="15" t="e">
        <v>#N/A</v>
      </c>
      <c r="AM481" t="e">
        <v>#N/A</v>
      </c>
      <c r="AN481" t="e">
        <v>#N/A</v>
      </c>
    </row>
    <row r="482" spans="1:40" ht="16.5" customHeight="1" x14ac:dyDescent="0.25">
      <c r="A482" s="15">
        <v>30467</v>
      </c>
      <c r="B482" t="s">
        <v>65</v>
      </c>
      <c r="C482" t="s">
        <v>65</v>
      </c>
      <c r="D482" t="s">
        <v>65</v>
      </c>
      <c r="E482" t="s">
        <v>65</v>
      </c>
      <c r="F482" t="s">
        <v>65</v>
      </c>
      <c r="G482" t="s">
        <v>65</v>
      </c>
      <c r="H482" t="s">
        <v>65</v>
      </c>
      <c r="I482" t="s">
        <v>65</v>
      </c>
      <c r="J482" t="s">
        <v>65</v>
      </c>
      <c r="K482" t="s">
        <v>65</v>
      </c>
      <c r="L482" t="s">
        <v>65</v>
      </c>
      <c r="M482" s="28">
        <v>1.5373626373626621</v>
      </c>
      <c r="N482" s="30" t="s">
        <v>65</v>
      </c>
      <c r="O482" s="29" t="s">
        <v>65</v>
      </c>
      <c r="P482" s="29" t="s">
        <v>65</v>
      </c>
      <c r="AL482" s="15" t="e">
        <v>#N/A</v>
      </c>
      <c r="AM482" t="e">
        <v>#N/A</v>
      </c>
      <c r="AN482" t="e">
        <v>#N/A</v>
      </c>
    </row>
    <row r="483" spans="1:40" ht="16.5" customHeight="1" x14ac:dyDescent="0.25">
      <c r="A483" s="15">
        <v>30436</v>
      </c>
      <c r="B483" t="s">
        <v>65</v>
      </c>
      <c r="C483" t="s">
        <v>65</v>
      </c>
      <c r="D483" t="s">
        <v>65</v>
      </c>
      <c r="E483" t="s">
        <v>65</v>
      </c>
      <c r="F483" t="s">
        <v>65</v>
      </c>
      <c r="G483" t="s">
        <v>65</v>
      </c>
      <c r="H483" t="s">
        <v>65</v>
      </c>
      <c r="I483" t="s">
        <v>65</v>
      </c>
      <c r="J483" t="s">
        <v>65</v>
      </c>
      <c r="K483" t="s">
        <v>65</v>
      </c>
      <c r="L483" t="s">
        <v>65</v>
      </c>
      <c r="M483" s="28">
        <v>1.9</v>
      </c>
      <c r="N483" s="30" t="s">
        <v>65</v>
      </c>
      <c r="O483" s="29" t="s">
        <v>65</v>
      </c>
      <c r="P483" s="29" t="s">
        <v>65</v>
      </c>
      <c r="AL483" s="15" t="e">
        <v>#N/A</v>
      </c>
      <c r="AM483" t="e">
        <v>#N/A</v>
      </c>
      <c r="AN483" t="e">
        <v>#N/A</v>
      </c>
    </row>
    <row r="484" spans="1:40" ht="16.5" customHeight="1" x14ac:dyDescent="0.25">
      <c r="A484" s="15">
        <v>30406</v>
      </c>
      <c r="B484" t="s">
        <v>65</v>
      </c>
      <c r="C484" t="s">
        <v>65</v>
      </c>
      <c r="D484" t="s">
        <v>65</v>
      </c>
      <c r="E484" t="s">
        <v>65</v>
      </c>
      <c r="F484" t="s">
        <v>65</v>
      </c>
      <c r="G484" t="s">
        <v>65</v>
      </c>
      <c r="H484" t="s">
        <v>65</v>
      </c>
      <c r="I484" t="s">
        <v>65</v>
      </c>
      <c r="J484" t="s">
        <v>65</v>
      </c>
      <c r="K484" t="s">
        <v>65</v>
      </c>
      <c r="L484" t="s">
        <v>65</v>
      </c>
      <c r="M484" s="28">
        <v>1.4866666666666788</v>
      </c>
      <c r="N484" s="30" t="s">
        <v>65</v>
      </c>
      <c r="O484" s="29" t="s">
        <v>65</v>
      </c>
      <c r="P484" s="29" t="s">
        <v>65</v>
      </c>
      <c r="AL484" s="15" t="e">
        <v>#N/A</v>
      </c>
      <c r="AM484" t="e">
        <v>#N/A</v>
      </c>
      <c r="AN484" t="e">
        <v>#N/A</v>
      </c>
    </row>
    <row r="485" spans="1:40" ht="16.5" customHeight="1" x14ac:dyDescent="0.25">
      <c r="A485" s="15">
        <v>30375</v>
      </c>
      <c r="B485" t="s">
        <v>65</v>
      </c>
      <c r="C485" t="s">
        <v>65</v>
      </c>
      <c r="D485" t="s">
        <v>65</v>
      </c>
      <c r="E485" t="s">
        <v>65</v>
      </c>
      <c r="F485" t="s">
        <v>65</v>
      </c>
      <c r="G485" t="s">
        <v>65</v>
      </c>
      <c r="H485" t="s">
        <v>65</v>
      </c>
      <c r="I485" t="s">
        <v>65</v>
      </c>
      <c r="J485" t="s">
        <v>65</v>
      </c>
      <c r="K485" t="s">
        <v>65</v>
      </c>
      <c r="L485" t="s">
        <v>65</v>
      </c>
      <c r="M485" s="28">
        <v>1.1133333333333439</v>
      </c>
      <c r="N485" s="30" t="s">
        <v>65</v>
      </c>
      <c r="O485" s="29" t="s">
        <v>65</v>
      </c>
      <c r="P485" s="29" t="s">
        <v>65</v>
      </c>
      <c r="AL485" s="15" t="e">
        <v>#N/A</v>
      </c>
      <c r="AM485" t="e">
        <v>#N/A</v>
      </c>
      <c r="AN485" t="e">
        <v>#N/A</v>
      </c>
    </row>
    <row r="486" spans="1:40" ht="16.5" customHeight="1" x14ac:dyDescent="0.25">
      <c r="A486" s="15">
        <v>30347</v>
      </c>
      <c r="B486" t="s">
        <v>65</v>
      </c>
      <c r="C486" t="s">
        <v>65</v>
      </c>
      <c r="D486" t="s">
        <v>65</v>
      </c>
      <c r="E486" t="s">
        <v>65</v>
      </c>
      <c r="F486" t="s">
        <v>65</v>
      </c>
      <c r="G486" t="s">
        <v>65</v>
      </c>
      <c r="H486" t="s">
        <v>65</v>
      </c>
      <c r="I486" t="s">
        <v>65</v>
      </c>
      <c r="J486" t="s">
        <v>65</v>
      </c>
      <c r="K486" t="s">
        <v>65</v>
      </c>
      <c r="L486" t="s">
        <v>65</v>
      </c>
      <c r="M486" s="28">
        <v>0.7</v>
      </c>
      <c r="N486" s="30" t="s">
        <v>65</v>
      </c>
      <c r="O486" s="29" t="s">
        <v>65</v>
      </c>
      <c r="P486" s="29" t="s">
        <v>65</v>
      </c>
      <c r="AL486" s="15" t="e">
        <v>#N/A</v>
      </c>
      <c r="AM486" t="e">
        <v>#N/A</v>
      </c>
      <c r="AN486" t="e">
        <v>#N/A</v>
      </c>
    </row>
    <row r="487" spans="1:40" ht="16.5" customHeight="1" x14ac:dyDescent="0.25">
      <c r="A487" s="15">
        <v>30316</v>
      </c>
      <c r="B487" t="s">
        <v>65</v>
      </c>
      <c r="C487" t="s">
        <v>65</v>
      </c>
      <c r="D487" t="s">
        <v>65</v>
      </c>
      <c r="E487" t="s">
        <v>65</v>
      </c>
      <c r="F487" t="s">
        <v>65</v>
      </c>
      <c r="G487" t="s">
        <v>65</v>
      </c>
      <c r="H487" t="s">
        <v>65</v>
      </c>
      <c r="I487" t="s">
        <v>65</v>
      </c>
      <c r="J487" t="s">
        <v>65</v>
      </c>
      <c r="K487" t="s">
        <v>65</v>
      </c>
      <c r="L487" t="s">
        <v>65</v>
      </c>
      <c r="M487" s="28">
        <v>0.53152173913042589</v>
      </c>
      <c r="N487" s="30" t="s">
        <v>65</v>
      </c>
      <c r="O487" s="29" t="s">
        <v>65</v>
      </c>
      <c r="P487" s="29" t="s">
        <v>65</v>
      </c>
      <c r="AL487" s="15" t="e">
        <v>#N/A</v>
      </c>
      <c r="AM487" t="e">
        <v>#N/A</v>
      </c>
      <c r="AN487" t="e">
        <v>#N/A</v>
      </c>
    </row>
    <row r="488" spans="1:40" ht="16.5" customHeight="1" x14ac:dyDescent="0.25">
      <c r="A488" s="15">
        <v>30285</v>
      </c>
      <c r="B488" t="s">
        <v>65</v>
      </c>
      <c r="C488" t="s">
        <v>65</v>
      </c>
      <c r="D488" t="s">
        <v>65</v>
      </c>
      <c r="E488" t="s">
        <v>65</v>
      </c>
      <c r="F488" t="s">
        <v>65</v>
      </c>
      <c r="G488" t="s">
        <v>65</v>
      </c>
      <c r="H488" t="s">
        <v>65</v>
      </c>
      <c r="I488" t="s">
        <v>65</v>
      </c>
      <c r="J488" t="s">
        <v>65</v>
      </c>
      <c r="K488" t="s">
        <v>65</v>
      </c>
      <c r="L488" t="s">
        <v>65</v>
      </c>
      <c r="M488" s="28">
        <v>0.36847826086955138</v>
      </c>
      <c r="N488" s="30" t="s">
        <v>65</v>
      </c>
      <c r="O488" s="29" t="s">
        <v>65</v>
      </c>
      <c r="P488" s="29" t="s">
        <v>65</v>
      </c>
      <c r="AL488" s="15" t="e">
        <v>#N/A</v>
      </c>
      <c r="AM488" t="e">
        <v>#N/A</v>
      </c>
      <c r="AN488" t="e">
        <v>#N/A</v>
      </c>
    </row>
    <row r="489" spans="1:40" ht="16.5" customHeight="1" x14ac:dyDescent="0.25">
      <c r="A489" s="15">
        <v>30255</v>
      </c>
      <c r="B489" t="s">
        <v>65</v>
      </c>
      <c r="C489" t="s">
        <v>65</v>
      </c>
      <c r="D489" t="s">
        <v>65</v>
      </c>
      <c r="E489" t="s">
        <v>65</v>
      </c>
      <c r="F489" t="s">
        <v>65</v>
      </c>
      <c r="G489" t="s">
        <v>65</v>
      </c>
      <c r="H489" t="s">
        <v>65</v>
      </c>
      <c r="I489" t="s">
        <v>65</v>
      </c>
      <c r="J489" t="s">
        <v>65</v>
      </c>
      <c r="K489" t="s">
        <v>65</v>
      </c>
      <c r="L489" t="s">
        <v>65</v>
      </c>
      <c r="M489" s="28">
        <v>0.2</v>
      </c>
      <c r="N489" s="30" t="s">
        <v>65</v>
      </c>
      <c r="O489" s="29" t="s">
        <v>65</v>
      </c>
      <c r="P489" s="29" t="s">
        <v>65</v>
      </c>
      <c r="AL489" s="15" t="e">
        <v>#N/A</v>
      </c>
      <c r="AM489" t="e">
        <v>#N/A</v>
      </c>
      <c r="AN489" t="e">
        <v>#N/A</v>
      </c>
    </row>
    <row r="490" spans="1:40" ht="16.5" customHeight="1" x14ac:dyDescent="0.25">
      <c r="A490" s="15">
        <v>30224</v>
      </c>
      <c r="B490" t="s">
        <v>65</v>
      </c>
      <c r="C490" t="s">
        <v>65</v>
      </c>
      <c r="D490" t="s">
        <v>65</v>
      </c>
      <c r="E490" t="s">
        <v>65</v>
      </c>
      <c r="F490" t="s">
        <v>65</v>
      </c>
      <c r="G490" t="s">
        <v>65</v>
      </c>
      <c r="H490" t="s">
        <v>65</v>
      </c>
      <c r="I490" t="s">
        <v>65</v>
      </c>
      <c r="J490" t="s">
        <v>65</v>
      </c>
      <c r="K490" t="s">
        <v>65</v>
      </c>
      <c r="L490" t="s">
        <v>65</v>
      </c>
      <c r="M490" s="28">
        <v>0.46086956521736511</v>
      </c>
      <c r="N490" s="30" t="s">
        <v>65</v>
      </c>
      <c r="O490" s="29" t="s">
        <v>65</v>
      </c>
      <c r="P490" s="29" t="s">
        <v>65</v>
      </c>
      <c r="AL490" s="15" t="e">
        <v>#N/A</v>
      </c>
      <c r="AM490" t="e">
        <v>#N/A</v>
      </c>
      <c r="AN490" t="e">
        <v>#N/A</v>
      </c>
    </row>
    <row r="491" spans="1:40" ht="16.5" customHeight="1" x14ac:dyDescent="0.25">
      <c r="A491" s="15">
        <v>30194</v>
      </c>
      <c r="B491" t="s">
        <v>65</v>
      </c>
      <c r="C491" t="s">
        <v>65</v>
      </c>
      <c r="D491" t="s">
        <v>65</v>
      </c>
      <c r="E491" t="s">
        <v>65</v>
      </c>
      <c r="F491" t="s">
        <v>65</v>
      </c>
      <c r="G491" t="s">
        <v>65</v>
      </c>
      <c r="H491" t="s">
        <v>65</v>
      </c>
      <c r="I491" t="s">
        <v>65</v>
      </c>
      <c r="J491" t="s">
        <v>65</v>
      </c>
      <c r="K491" t="s">
        <v>65</v>
      </c>
      <c r="L491" t="s">
        <v>65</v>
      </c>
      <c r="M491" s="28">
        <v>0.73043478260871098</v>
      </c>
      <c r="N491" s="30" t="s">
        <v>65</v>
      </c>
      <c r="O491" s="29" t="s">
        <v>65</v>
      </c>
      <c r="P491" s="29" t="s">
        <v>65</v>
      </c>
      <c r="AL491" s="15" t="e">
        <v>#N/A</v>
      </c>
      <c r="AM491" t="e">
        <v>#N/A</v>
      </c>
      <c r="AN491" t="e">
        <v>#N/A</v>
      </c>
    </row>
    <row r="492" spans="1:40" ht="16.5" customHeight="1" x14ac:dyDescent="0.25">
      <c r="A492" s="15">
        <v>30163</v>
      </c>
      <c r="B492" t="s">
        <v>65</v>
      </c>
      <c r="C492" t="s">
        <v>65</v>
      </c>
      <c r="D492" t="s">
        <v>65</v>
      </c>
      <c r="E492" t="s">
        <v>65</v>
      </c>
      <c r="F492" t="s">
        <v>65</v>
      </c>
      <c r="G492" t="s">
        <v>65</v>
      </c>
      <c r="H492" t="s">
        <v>65</v>
      </c>
      <c r="I492" t="s">
        <v>65</v>
      </c>
      <c r="J492" t="s">
        <v>65</v>
      </c>
      <c r="K492" t="s">
        <v>65</v>
      </c>
      <c r="L492" t="s">
        <v>65</v>
      </c>
      <c r="M492" s="28">
        <v>1</v>
      </c>
      <c r="N492" s="30" t="s">
        <v>65</v>
      </c>
      <c r="O492" s="29" t="s">
        <v>65</v>
      </c>
      <c r="P492" s="29" t="s">
        <v>65</v>
      </c>
      <c r="AL492" s="15" t="e">
        <v>#N/A</v>
      </c>
      <c r="AM492" t="e">
        <v>#N/A</v>
      </c>
      <c r="AN492" t="e">
        <v>#N/A</v>
      </c>
    </row>
    <row r="493" spans="1:40" ht="16.5" customHeight="1" x14ac:dyDescent="0.25">
      <c r="A493" s="15">
        <v>30132</v>
      </c>
      <c r="B493" t="s">
        <v>65</v>
      </c>
      <c r="C493" t="s">
        <v>65</v>
      </c>
      <c r="D493" t="s">
        <v>65</v>
      </c>
      <c r="E493" t="s">
        <v>65</v>
      </c>
      <c r="F493" t="s">
        <v>65</v>
      </c>
      <c r="G493" t="s">
        <v>65</v>
      </c>
      <c r="H493" t="s">
        <v>65</v>
      </c>
      <c r="I493" t="s">
        <v>65</v>
      </c>
      <c r="J493" t="s">
        <v>65</v>
      </c>
      <c r="K493" t="s">
        <v>65</v>
      </c>
      <c r="L493" t="s">
        <v>65</v>
      </c>
      <c r="M493" s="28">
        <v>0.73626373626376562</v>
      </c>
      <c r="N493" s="30" t="s">
        <v>65</v>
      </c>
      <c r="O493" s="29" t="s">
        <v>65</v>
      </c>
      <c r="P493" s="29" t="s">
        <v>65</v>
      </c>
      <c r="AL493" s="15" t="e">
        <v>#N/A</v>
      </c>
      <c r="AM493" t="e">
        <v>#N/A</v>
      </c>
      <c r="AN493" t="e">
        <v>#N/A</v>
      </c>
    </row>
    <row r="494" spans="1:40" ht="16.5" customHeight="1" x14ac:dyDescent="0.25">
      <c r="A494" s="15">
        <v>30102</v>
      </c>
      <c r="B494" t="s">
        <v>65</v>
      </c>
      <c r="C494" t="s">
        <v>65</v>
      </c>
      <c r="D494" t="s">
        <v>65</v>
      </c>
      <c r="E494" t="s">
        <v>65</v>
      </c>
      <c r="F494" t="s">
        <v>65</v>
      </c>
      <c r="G494" t="s">
        <v>65</v>
      </c>
      <c r="H494" t="s">
        <v>65</v>
      </c>
      <c r="I494" t="s">
        <v>65</v>
      </c>
      <c r="J494" t="s">
        <v>65</v>
      </c>
      <c r="K494" t="s">
        <v>65</v>
      </c>
      <c r="L494" t="s">
        <v>65</v>
      </c>
      <c r="M494" s="28">
        <v>0.46373626373627985</v>
      </c>
      <c r="N494" s="30" t="s">
        <v>65</v>
      </c>
      <c r="O494" s="29" t="s">
        <v>65</v>
      </c>
      <c r="P494" s="29" t="s">
        <v>65</v>
      </c>
      <c r="AL494" s="15" t="e">
        <v>#N/A</v>
      </c>
      <c r="AM494" t="e">
        <v>#N/A</v>
      </c>
      <c r="AN494" t="e">
        <v>#N/A</v>
      </c>
    </row>
    <row r="495" spans="1:40" ht="16.5" customHeight="1" x14ac:dyDescent="0.25">
      <c r="A495" s="15">
        <v>30071</v>
      </c>
      <c r="B495" t="s">
        <v>65</v>
      </c>
      <c r="C495" t="s">
        <v>65</v>
      </c>
      <c r="D495" t="s">
        <v>65</v>
      </c>
      <c r="E495" t="s">
        <v>65</v>
      </c>
      <c r="F495" t="s">
        <v>65</v>
      </c>
      <c r="G495" t="s">
        <v>65</v>
      </c>
      <c r="H495" t="s">
        <v>65</v>
      </c>
      <c r="I495" t="s">
        <v>65</v>
      </c>
      <c r="J495" t="s">
        <v>65</v>
      </c>
      <c r="K495" t="s">
        <v>65</v>
      </c>
      <c r="L495" t="s">
        <v>65</v>
      </c>
      <c r="M495" s="28">
        <v>0.2</v>
      </c>
      <c r="N495" s="30" t="s">
        <v>65</v>
      </c>
      <c r="O495" s="29" t="s">
        <v>65</v>
      </c>
      <c r="P495" s="29" t="s">
        <v>65</v>
      </c>
      <c r="AL495" s="15" t="e">
        <v>#N/A</v>
      </c>
      <c r="AM495" t="e">
        <v>#N/A</v>
      </c>
      <c r="AN495" t="e">
        <v>#N/A</v>
      </c>
    </row>
    <row r="496" spans="1:40" ht="16.5" customHeight="1" x14ac:dyDescent="0.25">
      <c r="A496" s="15">
        <v>30041</v>
      </c>
      <c r="B496" t="s">
        <v>65</v>
      </c>
      <c r="C496" t="s">
        <v>65</v>
      </c>
      <c r="D496" t="s">
        <v>65</v>
      </c>
      <c r="E496" t="s">
        <v>65</v>
      </c>
      <c r="F496" t="s">
        <v>65</v>
      </c>
      <c r="G496" t="s">
        <v>65</v>
      </c>
      <c r="H496" t="s">
        <v>65</v>
      </c>
      <c r="I496" t="s">
        <v>65</v>
      </c>
      <c r="J496" t="s">
        <v>65</v>
      </c>
      <c r="K496" t="s">
        <v>65</v>
      </c>
      <c r="L496" t="s">
        <v>65</v>
      </c>
      <c r="M496" s="28">
        <v>0.16555555555554946</v>
      </c>
      <c r="N496" s="30" t="s">
        <v>65</v>
      </c>
      <c r="O496" s="29" t="s">
        <v>65</v>
      </c>
      <c r="P496" s="29" t="s">
        <v>65</v>
      </c>
      <c r="AL496" s="15" t="e">
        <v>#N/A</v>
      </c>
      <c r="AM496" t="e">
        <v>#N/A</v>
      </c>
      <c r="AN496" t="e">
        <v>#N/A</v>
      </c>
    </row>
    <row r="497" spans="1:40" ht="16.5" customHeight="1" x14ac:dyDescent="0.25">
      <c r="A497" s="15">
        <v>30010</v>
      </c>
      <c r="B497" t="s">
        <v>65</v>
      </c>
      <c r="C497" t="s">
        <v>65</v>
      </c>
      <c r="D497" t="s">
        <v>65</v>
      </c>
      <c r="E497" t="s">
        <v>65</v>
      </c>
      <c r="F497" t="s">
        <v>65</v>
      </c>
      <c r="G497" t="s">
        <v>65</v>
      </c>
      <c r="H497" t="s">
        <v>65</v>
      </c>
      <c r="I497" t="s">
        <v>65</v>
      </c>
      <c r="J497" t="s">
        <v>65</v>
      </c>
      <c r="K497" t="s">
        <v>65</v>
      </c>
      <c r="L497" t="s">
        <v>65</v>
      </c>
      <c r="M497" s="28">
        <v>0.13444444444444059</v>
      </c>
      <c r="N497" s="30" t="s">
        <v>65</v>
      </c>
      <c r="O497" s="29" t="s">
        <v>65</v>
      </c>
      <c r="P497" s="29" t="s">
        <v>65</v>
      </c>
      <c r="AL497" s="15" t="e">
        <v>#N/A</v>
      </c>
      <c r="AM497" t="e">
        <v>#N/A</v>
      </c>
      <c r="AN497" t="e">
        <v>#N/A</v>
      </c>
    </row>
    <row r="498" spans="1:40" ht="16.5" customHeight="1" x14ac:dyDescent="0.25">
      <c r="A498" s="15">
        <v>29982</v>
      </c>
      <c r="B498" t="s">
        <v>65</v>
      </c>
      <c r="C498" t="s">
        <v>65</v>
      </c>
      <c r="D498" t="s">
        <v>65</v>
      </c>
      <c r="E498" t="s">
        <v>65</v>
      </c>
      <c r="F498" t="s">
        <v>65</v>
      </c>
      <c r="G498" t="s">
        <v>65</v>
      </c>
      <c r="H498" t="s">
        <v>65</v>
      </c>
      <c r="I498" t="s">
        <v>65</v>
      </c>
      <c r="J498" t="s">
        <v>65</v>
      </c>
      <c r="K498" t="s">
        <v>65</v>
      </c>
      <c r="L498" t="s">
        <v>65</v>
      </c>
      <c r="M498" s="28">
        <v>0.1</v>
      </c>
      <c r="N498" s="30" t="s">
        <v>65</v>
      </c>
      <c r="O498" s="29" t="s">
        <v>65</v>
      </c>
      <c r="P498" s="29" t="s">
        <v>65</v>
      </c>
      <c r="AL498" s="15" t="e">
        <v>#N/A</v>
      </c>
      <c r="AM498" t="e">
        <v>#N/A</v>
      </c>
      <c r="AN498" t="e">
        <v>#N/A</v>
      </c>
    </row>
    <row r="499" spans="1:40" ht="16.5" customHeight="1" x14ac:dyDescent="0.25">
      <c r="A499" s="15">
        <v>29951</v>
      </c>
      <c r="B499" t="s">
        <v>65</v>
      </c>
      <c r="C499" t="s">
        <v>65</v>
      </c>
      <c r="D499" t="s">
        <v>65</v>
      </c>
      <c r="E499" t="s">
        <v>65</v>
      </c>
      <c r="F499" t="s">
        <v>65</v>
      </c>
      <c r="G499" t="s">
        <v>65</v>
      </c>
      <c r="H499" t="s">
        <v>65</v>
      </c>
      <c r="I499" t="s">
        <v>65</v>
      </c>
      <c r="J499" t="s">
        <v>65</v>
      </c>
      <c r="K499" t="s">
        <v>65</v>
      </c>
      <c r="L499" t="s">
        <v>65</v>
      </c>
      <c r="M499" s="28">
        <v>0.43695652173914823</v>
      </c>
      <c r="N499" s="30" t="s">
        <v>65</v>
      </c>
      <c r="O499" s="29" t="s">
        <v>65</v>
      </c>
      <c r="P499" s="29" t="s">
        <v>65</v>
      </c>
      <c r="AL499" s="15" t="e">
        <v>#N/A</v>
      </c>
      <c r="AM499" t="e">
        <v>#N/A</v>
      </c>
      <c r="AN499" t="e">
        <v>#N/A</v>
      </c>
    </row>
    <row r="500" spans="1:40" ht="16.5" customHeight="1" x14ac:dyDescent="0.25">
      <c r="A500" s="15">
        <v>29920</v>
      </c>
      <c r="B500" t="s">
        <v>65</v>
      </c>
      <c r="C500" t="s">
        <v>65</v>
      </c>
      <c r="D500" t="s">
        <v>65</v>
      </c>
      <c r="E500" t="s">
        <v>65</v>
      </c>
      <c r="F500" t="s">
        <v>65</v>
      </c>
      <c r="G500" t="s">
        <v>65</v>
      </c>
      <c r="H500" t="s">
        <v>65</v>
      </c>
      <c r="I500" t="s">
        <v>65</v>
      </c>
      <c r="J500" t="s">
        <v>65</v>
      </c>
      <c r="K500" t="s">
        <v>65</v>
      </c>
      <c r="L500" t="s">
        <v>65</v>
      </c>
      <c r="M500" s="28">
        <v>0.76304347826089725</v>
      </c>
      <c r="N500" s="30" t="s">
        <v>65</v>
      </c>
      <c r="O500" s="29" t="s">
        <v>65</v>
      </c>
      <c r="P500" s="29" t="s">
        <v>65</v>
      </c>
      <c r="AL500" s="15" t="e">
        <v>#N/A</v>
      </c>
      <c r="AM500" t="e">
        <v>#N/A</v>
      </c>
      <c r="AN500" t="e">
        <v>#N/A</v>
      </c>
    </row>
    <row r="501" spans="1:40" ht="16.5" customHeight="1" x14ac:dyDescent="0.25">
      <c r="A501" s="15">
        <v>29890</v>
      </c>
      <c r="B501" t="s">
        <v>65</v>
      </c>
      <c r="C501" t="s">
        <v>65</v>
      </c>
      <c r="D501" t="s">
        <v>65</v>
      </c>
      <c r="E501" t="s">
        <v>65</v>
      </c>
      <c r="F501" t="s">
        <v>65</v>
      </c>
      <c r="G501" t="s">
        <v>65</v>
      </c>
      <c r="H501" t="s">
        <v>65</v>
      </c>
      <c r="I501" t="s">
        <v>65</v>
      </c>
      <c r="J501" t="s">
        <v>65</v>
      </c>
      <c r="K501" t="s">
        <v>65</v>
      </c>
      <c r="L501" t="s">
        <v>65</v>
      </c>
      <c r="M501" s="28">
        <v>1.1000000000000001</v>
      </c>
      <c r="N501" s="30" t="s">
        <v>65</v>
      </c>
      <c r="O501" s="29" t="s">
        <v>65</v>
      </c>
      <c r="P501" s="29" t="s">
        <v>65</v>
      </c>
      <c r="AL501" s="15" t="e">
        <v>#N/A</v>
      </c>
      <c r="AM501" t="e">
        <v>#N/A</v>
      </c>
      <c r="AN501" t="e">
        <v>#N/A</v>
      </c>
    </row>
    <row r="502" spans="1:40" ht="16.5" customHeight="1" x14ac:dyDescent="0.25">
      <c r="A502" s="15">
        <v>29859</v>
      </c>
      <c r="B502" t="s">
        <v>65</v>
      </c>
      <c r="C502" t="s">
        <v>65</v>
      </c>
      <c r="D502" t="s">
        <v>65</v>
      </c>
      <c r="E502" t="s">
        <v>65</v>
      </c>
      <c r="F502" t="s">
        <v>65</v>
      </c>
      <c r="G502" t="s">
        <v>65</v>
      </c>
      <c r="H502" t="s">
        <v>65</v>
      </c>
      <c r="I502" t="s">
        <v>65</v>
      </c>
      <c r="J502" t="s">
        <v>65</v>
      </c>
      <c r="K502" t="s">
        <v>65</v>
      </c>
      <c r="L502" t="s">
        <v>65</v>
      </c>
      <c r="M502" s="28">
        <v>0.80652173913040315</v>
      </c>
      <c r="N502" s="30" t="s">
        <v>65</v>
      </c>
      <c r="O502" s="29" t="s">
        <v>65</v>
      </c>
      <c r="P502" s="29" t="s">
        <v>65</v>
      </c>
      <c r="AL502" s="15" t="e">
        <v>#N/A</v>
      </c>
      <c r="AM502" t="e">
        <v>#N/A</v>
      </c>
      <c r="AN502" t="e">
        <v>#N/A</v>
      </c>
    </row>
    <row r="503" spans="1:40" ht="16.5" customHeight="1" x14ac:dyDescent="0.25">
      <c r="A503" s="15">
        <v>29829</v>
      </c>
      <c r="B503" t="s">
        <v>65</v>
      </c>
      <c r="C503" t="s">
        <v>65</v>
      </c>
      <c r="D503" t="s">
        <v>65</v>
      </c>
      <c r="E503" t="s">
        <v>65</v>
      </c>
      <c r="F503" t="s">
        <v>65</v>
      </c>
      <c r="G503" t="s">
        <v>65</v>
      </c>
      <c r="H503" t="s">
        <v>65</v>
      </c>
      <c r="I503" t="s">
        <v>65</v>
      </c>
      <c r="J503" t="s">
        <v>65</v>
      </c>
      <c r="K503" t="s">
        <v>65</v>
      </c>
      <c r="L503" t="s">
        <v>65</v>
      </c>
      <c r="M503" s="28">
        <v>0.50326086956522431</v>
      </c>
      <c r="N503" s="30" t="s">
        <v>65</v>
      </c>
      <c r="O503" s="29" t="s">
        <v>65</v>
      </c>
      <c r="P503" s="29" t="s">
        <v>65</v>
      </c>
      <c r="AL503" s="15" t="e">
        <v>#N/A</v>
      </c>
      <c r="AM503" t="e">
        <v>#N/A</v>
      </c>
      <c r="AN503" t="e">
        <v>#N/A</v>
      </c>
    </row>
    <row r="504" spans="1:40" ht="16.5" customHeight="1" x14ac:dyDescent="0.25">
      <c r="A504" s="15">
        <v>29798</v>
      </c>
      <c r="B504" t="s">
        <v>65</v>
      </c>
      <c r="C504" t="s">
        <v>65</v>
      </c>
      <c r="D504" t="s">
        <v>65</v>
      </c>
      <c r="E504" t="s">
        <v>65</v>
      </c>
      <c r="F504" t="s">
        <v>65</v>
      </c>
      <c r="G504" t="s">
        <v>65</v>
      </c>
      <c r="H504" t="s">
        <v>65</v>
      </c>
      <c r="I504" t="s">
        <v>65</v>
      </c>
      <c r="J504" t="s">
        <v>65</v>
      </c>
      <c r="K504" t="s">
        <v>65</v>
      </c>
      <c r="L504" t="s">
        <v>65</v>
      </c>
      <c r="M504" s="28">
        <v>0.2</v>
      </c>
      <c r="N504" s="30" t="s">
        <v>65</v>
      </c>
      <c r="O504" s="29" t="s">
        <v>65</v>
      </c>
      <c r="P504" s="29" t="s">
        <v>65</v>
      </c>
      <c r="AL504" s="15" t="e">
        <v>#N/A</v>
      </c>
      <c r="AM504" t="e">
        <v>#N/A</v>
      </c>
      <c r="AN504" t="e">
        <v>#N/A</v>
      </c>
    </row>
    <row r="505" spans="1:40" ht="16.5" customHeight="1" x14ac:dyDescent="0.25">
      <c r="A505" s="15">
        <v>29767</v>
      </c>
      <c r="B505" t="s">
        <v>65</v>
      </c>
      <c r="C505" t="s">
        <v>65</v>
      </c>
      <c r="D505" t="s">
        <v>65</v>
      </c>
      <c r="E505" t="s">
        <v>65</v>
      </c>
      <c r="F505" t="s">
        <v>65</v>
      </c>
      <c r="G505" t="s">
        <v>65</v>
      </c>
      <c r="H505" t="s">
        <v>65</v>
      </c>
      <c r="I505" t="s">
        <v>65</v>
      </c>
      <c r="J505" t="s">
        <v>65</v>
      </c>
      <c r="K505" t="s">
        <v>65</v>
      </c>
      <c r="L505" t="s">
        <v>65</v>
      </c>
      <c r="M505" s="28">
        <v>0.10109890109890785</v>
      </c>
      <c r="N505" s="30" t="s">
        <v>65</v>
      </c>
      <c r="O505" s="29" t="s">
        <v>65</v>
      </c>
      <c r="P505" s="29" t="s">
        <v>65</v>
      </c>
      <c r="AL505" s="15" t="e">
        <v>#N/A</v>
      </c>
      <c r="AM505" t="e">
        <v>#N/A</v>
      </c>
      <c r="AN505" t="e">
        <v>#N/A</v>
      </c>
    </row>
    <row r="506" spans="1:40" ht="16.5" customHeight="1" x14ac:dyDescent="0.25">
      <c r="A506" s="15">
        <v>29737</v>
      </c>
      <c r="B506" t="s">
        <v>65</v>
      </c>
      <c r="C506" t="s">
        <v>65</v>
      </c>
      <c r="D506" t="s">
        <v>65</v>
      </c>
      <c r="E506" t="s">
        <v>65</v>
      </c>
      <c r="F506" t="s">
        <v>65</v>
      </c>
      <c r="G506" t="s">
        <v>65</v>
      </c>
      <c r="H506" t="s">
        <v>65</v>
      </c>
      <c r="I506" t="s">
        <v>65</v>
      </c>
      <c r="J506" t="s">
        <v>65</v>
      </c>
      <c r="K506" t="s">
        <v>65</v>
      </c>
      <c r="L506" t="s">
        <v>65</v>
      </c>
      <c r="M506" s="28">
        <v>-1.0989010988993186E-3</v>
      </c>
      <c r="N506" s="30" t="s">
        <v>65</v>
      </c>
      <c r="O506" s="29" t="s">
        <v>65</v>
      </c>
      <c r="P506" s="29" t="s">
        <v>65</v>
      </c>
      <c r="AL506" s="15" t="e">
        <v>#N/A</v>
      </c>
      <c r="AM506" t="e">
        <v>#N/A</v>
      </c>
      <c r="AN506" t="e">
        <v>#N/A</v>
      </c>
    </row>
    <row r="507" spans="1:40" ht="16.5" customHeight="1" x14ac:dyDescent="0.25">
      <c r="A507" s="15">
        <v>29706</v>
      </c>
      <c r="B507" t="s">
        <v>65</v>
      </c>
      <c r="C507" t="s">
        <v>65</v>
      </c>
      <c r="D507" t="s">
        <v>65</v>
      </c>
      <c r="E507" t="s">
        <v>65</v>
      </c>
      <c r="F507" t="s">
        <v>65</v>
      </c>
      <c r="G507" t="s">
        <v>65</v>
      </c>
      <c r="H507" t="s">
        <v>65</v>
      </c>
      <c r="I507" t="s">
        <v>65</v>
      </c>
      <c r="J507" t="s">
        <v>65</v>
      </c>
      <c r="K507" t="s">
        <v>65</v>
      </c>
      <c r="L507" t="s">
        <v>65</v>
      </c>
      <c r="M507" s="28">
        <v>-0.1</v>
      </c>
      <c r="N507" s="30" t="s">
        <v>65</v>
      </c>
      <c r="O507" s="29" t="s">
        <v>65</v>
      </c>
      <c r="P507" s="29" t="s">
        <v>65</v>
      </c>
      <c r="AL507" s="15" t="e">
        <v>#N/A</v>
      </c>
      <c r="AM507" t="e">
        <v>#N/A</v>
      </c>
      <c r="AN507" t="e">
        <v>#N/A</v>
      </c>
    </row>
    <row r="508" spans="1:40" ht="16.5" customHeight="1" x14ac:dyDescent="0.25">
      <c r="A508" s="15">
        <v>29676</v>
      </c>
      <c r="B508" t="s">
        <v>65</v>
      </c>
      <c r="C508" t="s">
        <v>65</v>
      </c>
      <c r="D508" t="s">
        <v>65</v>
      </c>
      <c r="E508" t="s">
        <v>65</v>
      </c>
      <c r="F508" t="s">
        <v>65</v>
      </c>
      <c r="G508" t="s">
        <v>65</v>
      </c>
      <c r="H508" t="s">
        <v>65</v>
      </c>
      <c r="I508" t="s">
        <v>65</v>
      </c>
      <c r="J508" t="s">
        <v>65</v>
      </c>
      <c r="K508" t="s">
        <v>65</v>
      </c>
      <c r="L508" t="s">
        <v>65</v>
      </c>
      <c r="M508" s="28">
        <v>-0.44444444444445708</v>
      </c>
      <c r="N508" s="30" t="s">
        <v>65</v>
      </c>
      <c r="O508" s="29" t="s">
        <v>65</v>
      </c>
      <c r="P508" s="29" t="s">
        <v>65</v>
      </c>
      <c r="AL508" s="15" t="e">
        <v>#N/A</v>
      </c>
      <c r="AM508" t="e">
        <v>#N/A</v>
      </c>
      <c r="AN508" t="e">
        <v>#N/A</v>
      </c>
    </row>
    <row r="509" spans="1:40" ht="16.5" customHeight="1" x14ac:dyDescent="0.25">
      <c r="A509" s="15">
        <v>29645</v>
      </c>
      <c r="B509" t="s">
        <v>65</v>
      </c>
      <c r="C509" t="s">
        <v>65</v>
      </c>
      <c r="D509" t="s">
        <v>65</v>
      </c>
      <c r="E509" t="s">
        <v>65</v>
      </c>
      <c r="F509" t="s">
        <v>65</v>
      </c>
      <c r="G509" t="s">
        <v>65</v>
      </c>
      <c r="H509" t="s">
        <v>65</v>
      </c>
      <c r="I509" t="s">
        <v>65</v>
      </c>
      <c r="J509" t="s">
        <v>65</v>
      </c>
      <c r="K509" t="s">
        <v>65</v>
      </c>
      <c r="L509" t="s">
        <v>65</v>
      </c>
      <c r="M509" s="28">
        <v>-0.7555555555555884</v>
      </c>
      <c r="N509" s="30" t="s">
        <v>65</v>
      </c>
      <c r="O509" s="29" t="s">
        <v>65</v>
      </c>
      <c r="P509" s="29" t="s">
        <v>65</v>
      </c>
      <c r="AL509" s="15" t="e">
        <v>#N/A</v>
      </c>
      <c r="AM509" t="e">
        <v>#N/A</v>
      </c>
      <c r="AN509" t="e">
        <v>#N/A</v>
      </c>
    </row>
    <row r="510" spans="1:40" ht="16.5" customHeight="1" x14ac:dyDescent="0.25">
      <c r="A510" s="15">
        <v>29617</v>
      </c>
      <c r="B510" t="s">
        <v>65</v>
      </c>
      <c r="C510" t="s">
        <v>65</v>
      </c>
      <c r="D510" t="s">
        <v>65</v>
      </c>
      <c r="E510" t="s">
        <v>65</v>
      </c>
      <c r="F510" t="s">
        <v>65</v>
      </c>
      <c r="G510" t="s">
        <v>65</v>
      </c>
      <c r="H510" t="s">
        <v>65</v>
      </c>
      <c r="I510" t="s">
        <v>65</v>
      </c>
      <c r="J510" t="s">
        <v>65</v>
      </c>
      <c r="K510" t="s">
        <v>65</v>
      </c>
      <c r="L510" t="s">
        <v>65</v>
      </c>
      <c r="M510" s="28">
        <v>-1.1000000000000001</v>
      </c>
      <c r="N510" s="30" t="s">
        <v>65</v>
      </c>
      <c r="O510" s="29" t="s">
        <v>65</v>
      </c>
      <c r="P510" s="29" t="s">
        <v>65</v>
      </c>
      <c r="AL510" s="15" t="e">
        <v>#N/A</v>
      </c>
      <c r="AM510" t="e">
        <v>#N/A</v>
      </c>
      <c r="AN510" t="e">
        <v>#N/A</v>
      </c>
    </row>
    <row r="511" spans="1:40" ht="16.5" customHeight="1" x14ac:dyDescent="0.25">
      <c r="A511" s="15">
        <v>29586</v>
      </c>
      <c r="B511" t="s">
        <v>65</v>
      </c>
      <c r="C511" t="s">
        <v>65</v>
      </c>
      <c r="D511" t="s">
        <v>65</v>
      </c>
      <c r="E511" t="s">
        <v>65</v>
      </c>
      <c r="F511" t="s">
        <v>65</v>
      </c>
      <c r="G511" t="s">
        <v>65</v>
      </c>
      <c r="H511" t="s">
        <v>65</v>
      </c>
      <c r="I511" t="s">
        <v>65</v>
      </c>
      <c r="J511" t="s">
        <v>65</v>
      </c>
      <c r="K511" t="s">
        <v>65</v>
      </c>
      <c r="L511" t="s">
        <v>65</v>
      </c>
      <c r="M511" s="28">
        <v>0</v>
      </c>
      <c r="N511" s="30" t="s">
        <v>65</v>
      </c>
      <c r="O511" s="29" t="s">
        <v>65</v>
      </c>
      <c r="P511" s="29" t="s">
        <v>65</v>
      </c>
      <c r="AL511" s="15" t="e">
        <v>#N/A</v>
      </c>
      <c r="AM511" t="e">
        <v>#N/A</v>
      </c>
      <c r="AN511" t="e">
        <v>#N/A</v>
      </c>
    </row>
    <row r="512" spans="1:40" ht="16.5" customHeight="1" x14ac:dyDescent="0.25">
      <c r="A512" s="15">
        <v>29555</v>
      </c>
      <c r="B512" t="s">
        <v>65</v>
      </c>
      <c r="C512" t="s">
        <v>65</v>
      </c>
      <c r="D512" t="s">
        <v>65</v>
      </c>
      <c r="E512" t="s">
        <v>65</v>
      </c>
      <c r="F512" t="s">
        <v>65</v>
      </c>
      <c r="G512" t="s">
        <v>65</v>
      </c>
      <c r="H512" t="s">
        <v>65</v>
      </c>
      <c r="I512" t="s">
        <v>65</v>
      </c>
      <c r="J512" t="s">
        <v>65</v>
      </c>
      <c r="K512" t="s">
        <v>65</v>
      </c>
      <c r="L512" t="s">
        <v>65</v>
      </c>
      <c r="M512" t="str">
        <f t="shared" ref="M512:M516" si="1">IF(MOD(ROW(),3)=0,"","")</f>
        <v/>
      </c>
      <c r="N512" s="30" t="s">
        <v>65</v>
      </c>
      <c r="O512" s="29" t="s">
        <v>65</v>
      </c>
      <c r="P512" s="29" t="s">
        <v>65</v>
      </c>
      <c r="AL512" s="15" t="e">
        <v>#N/A</v>
      </c>
      <c r="AM512" t="e">
        <v>#N/A</v>
      </c>
      <c r="AN512" t="e">
        <v>#N/A</v>
      </c>
    </row>
    <row r="513" spans="1:16" ht="16.5" customHeight="1" x14ac:dyDescent="0.25">
      <c r="A513" s="15" t="s">
        <v>65</v>
      </c>
      <c r="B513" t="s">
        <v>65</v>
      </c>
      <c r="C513" t="s">
        <v>65</v>
      </c>
      <c r="D513" t="s">
        <v>65</v>
      </c>
      <c r="E513" t="s">
        <v>65</v>
      </c>
      <c r="F513" t="s">
        <v>65</v>
      </c>
      <c r="G513" t="s">
        <v>65</v>
      </c>
      <c r="H513" t="s">
        <v>65</v>
      </c>
      <c r="I513" t="s">
        <v>65</v>
      </c>
      <c r="J513" t="s">
        <v>65</v>
      </c>
      <c r="K513" t="s">
        <v>65</v>
      </c>
      <c r="L513" t="s">
        <v>65</v>
      </c>
      <c r="M513" t="str">
        <f t="shared" si="1"/>
        <v/>
      </c>
      <c r="N513" s="30" t="s">
        <v>65</v>
      </c>
      <c r="O513" s="29" t="s">
        <v>65</v>
      </c>
      <c r="P513" s="29" t="s">
        <v>65</v>
      </c>
    </row>
    <row r="514" spans="1:16" ht="16.5" customHeight="1" x14ac:dyDescent="0.25">
      <c r="A514" s="15" t="s">
        <v>65</v>
      </c>
      <c r="B514" t="s">
        <v>65</v>
      </c>
      <c r="C514" t="s">
        <v>65</v>
      </c>
      <c r="D514" t="s">
        <v>65</v>
      </c>
      <c r="E514" t="s">
        <v>65</v>
      </c>
      <c r="F514" t="s">
        <v>65</v>
      </c>
      <c r="G514" t="s">
        <v>65</v>
      </c>
      <c r="H514" t="s">
        <v>65</v>
      </c>
      <c r="I514" t="s">
        <v>65</v>
      </c>
      <c r="J514" t="s">
        <v>65</v>
      </c>
      <c r="K514" t="s">
        <v>65</v>
      </c>
      <c r="L514" t="s">
        <v>65</v>
      </c>
      <c r="M514" t="str">
        <f t="shared" si="1"/>
        <v/>
      </c>
      <c r="N514" s="30" t="s">
        <v>65</v>
      </c>
      <c r="O514" s="29" t="s">
        <v>65</v>
      </c>
      <c r="P514" s="29" t="s">
        <v>65</v>
      </c>
    </row>
    <row r="515" spans="1:16" ht="16.5" customHeight="1" x14ac:dyDescent="0.25">
      <c r="A515" s="15" t="s">
        <v>65</v>
      </c>
      <c r="B515" t="s">
        <v>65</v>
      </c>
      <c r="C515" t="s">
        <v>65</v>
      </c>
      <c r="D515" t="s">
        <v>65</v>
      </c>
      <c r="E515" t="s">
        <v>65</v>
      </c>
      <c r="F515" t="s">
        <v>65</v>
      </c>
      <c r="G515" t="s">
        <v>65</v>
      </c>
      <c r="H515" t="s">
        <v>65</v>
      </c>
      <c r="I515" t="s">
        <v>65</v>
      </c>
      <c r="J515" t="s">
        <v>65</v>
      </c>
      <c r="K515" t="s">
        <v>65</v>
      </c>
      <c r="L515" t="s">
        <v>65</v>
      </c>
      <c r="M515" t="str">
        <f t="shared" si="1"/>
        <v/>
      </c>
      <c r="N515" s="30" t="s">
        <v>65</v>
      </c>
      <c r="O515" s="29" t="s">
        <v>65</v>
      </c>
      <c r="P515" s="29" t="s">
        <v>65</v>
      </c>
    </row>
    <row r="516" spans="1:16" ht="16.5" customHeight="1" x14ac:dyDescent="0.25">
      <c r="B516" t="s">
        <v>65</v>
      </c>
      <c r="C516" t="s">
        <v>65</v>
      </c>
      <c r="D516" t="s">
        <v>65</v>
      </c>
      <c r="E516" t="s">
        <v>65</v>
      </c>
      <c r="F516" t="s">
        <v>65</v>
      </c>
      <c r="G516" t="s">
        <v>65</v>
      </c>
      <c r="H516" t="s">
        <v>65</v>
      </c>
      <c r="I516" t="s">
        <v>65</v>
      </c>
      <c r="J516" t="s">
        <v>65</v>
      </c>
      <c r="K516" t="s">
        <v>65</v>
      </c>
      <c r="L516" t="s">
        <v>65</v>
      </c>
      <c r="M516" t="str">
        <f t="shared" si="1"/>
        <v/>
      </c>
      <c r="N516" s="30" t="s">
        <v>65</v>
      </c>
      <c r="O516" s="29" t="s">
        <v>65</v>
      </c>
      <c r="P516" s="29" t="s">
        <v>65</v>
      </c>
    </row>
    <row r="517" spans="1:16" ht="16.5" customHeight="1" x14ac:dyDescent="0.25">
      <c r="M517" t="str">
        <f t="shared" ref="M517" si="2">IF(MOD(ROW(),3)=0,"","")</f>
        <v/>
      </c>
    </row>
  </sheetData>
  <mergeCells count="4">
    <mergeCell ref="AS4:AW4"/>
    <mergeCell ref="W1:X13"/>
    <mergeCell ref="AP1:AQ13"/>
    <mergeCell ref="AA1:AB13"/>
  </mergeCells>
  <dataValidations count="8">
    <dataValidation type="list" allowBlank="1" showInputMessage="1" showErrorMessage="1" sqref="AF2">
      <formula1>A2:A512</formula1>
    </dataValidation>
    <dataValidation type="list" allowBlank="1" showInputMessage="1" showErrorMessage="1" sqref="AF3">
      <formula1>A2:A512</formula1>
    </dataValidation>
    <dataValidation type="list" allowBlank="1" showInputMessage="1" showErrorMessage="1" sqref="AI2">
      <formula1>B1:P1</formula1>
    </dataValidation>
    <dataValidation type="list" allowBlank="1" showInputMessage="1" showErrorMessage="1" sqref="AI3">
      <formula1>B1:P1</formula1>
    </dataValidation>
    <dataValidation type="list" allowBlank="1" showInputMessage="1" showErrorMessage="1" sqref="AS2">
      <formula1>B1:M1</formula1>
    </dataValidation>
    <dataValidation type="list" allowBlank="1" showInputMessage="1" showErrorMessage="1" sqref="AT2">
      <formula1>Y1:Z1</formula1>
    </dataValidation>
    <dataValidation type="list" allowBlank="1" showInputMessage="1" showErrorMessage="1" sqref="AW2">
      <formula1>A7:A282</formula1>
    </dataValidation>
    <dataValidation type="list" allowBlank="1" showInputMessage="1" showErrorMessage="1" sqref="AW3">
      <formula1>A7:A282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519"/>
  <sheetViews>
    <sheetView topLeftCell="Z1" zoomScale="115" zoomScaleNormal="115" workbookViewId="0">
      <selection activeCell="AJ2" sqref="AJ2"/>
    </sheetView>
  </sheetViews>
  <sheetFormatPr defaultRowHeight="16.5" thickTop="1" thickBottom="1" x14ac:dyDescent="0.3"/>
  <cols>
    <col min="4" max="4" width="12.42578125" bestFit="1" customWidth="1"/>
    <col min="20" max="20" width="11.140625" bestFit="1" customWidth="1"/>
    <col min="21" max="21" width="11.140625" style="29" customWidth="1"/>
    <col min="22" max="22" width="16.140625" style="33" customWidth="1"/>
    <col min="28" max="29" width="9.140625" style="27"/>
    <col min="30" max="30" width="22.5703125" customWidth="1"/>
    <col min="35" max="35" width="19.42578125" customWidth="1"/>
    <col min="40" max="40" width="10.7109375" bestFit="1" customWidth="1"/>
    <col min="43" max="43" width="16.7109375" style="15" customWidth="1"/>
    <col min="44" max="44" width="18.85546875" style="21" customWidth="1"/>
    <col min="48" max="48" width="23.5703125" style="50" customWidth="1"/>
    <col min="49" max="49" width="13.7109375" customWidth="1"/>
    <col min="50" max="50" width="18.28515625" customWidth="1"/>
    <col min="52" max="52" width="12.7109375" customWidth="1"/>
    <col min="54" max="54" width="11.85546875" style="15" bestFit="1" customWidth="1"/>
    <col min="56" max="56" width="11.85546875" style="15" bestFit="1" customWidth="1"/>
  </cols>
  <sheetData>
    <row r="1" spans="1:58" ht="24" customHeight="1" thickBot="1" x14ac:dyDescent="0.3">
      <c r="A1" s="16" t="s">
        <v>45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/>
      <c r="V1" s="33" t="s">
        <v>80</v>
      </c>
      <c r="W1" s="3" t="s">
        <v>20</v>
      </c>
      <c r="X1" s="3" t="s">
        <v>21</v>
      </c>
      <c r="Y1" s="16" t="s">
        <v>0</v>
      </c>
      <c r="Z1" s="3" t="s">
        <v>46</v>
      </c>
      <c r="AA1" s="3"/>
      <c r="AB1" s="54" t="s">
        <v>78</v>
      </c>
      <c r="AC1" s="54"/>
      <c r="AD1" s="22" t="s">
        <v>70</v>
      </c>
      <c r="AE1" s="22" t="s">
        <v>71</v>
      </c>
      <c r="AF1" s="51" t="s">
        <v>77</v>
      </c>
      <c r="AG1" s="51"/>
      <c r="AH1" s="51"/>
      <c r="AI1" s="35" t="s">
        <v>50</v>
      </c>
      <c r="AJ1" t="s">
        <v>10</v>
      </c>
      <c r="AM1" s="40" t="s">
        <v>87</v>
      </c>
      <c r="AN1" s="29"/>
      <c r="AQ1" s="15" t="s">
        <v>49</v>
      </c>
      <c r="AR1" s="21" t="str">
        <f>AJ1</f>
        <v>PCE YY</v>
      </c>
      <c r="AS1" t="str">
        <f>AJ2</f>
        <v>Fed Rate Lower bound</v>
      </c>
      <c r="AV1" s="50" t="s">
        <v>73</v>
      </c>
      <c r="AX1" s="36" t="s">
        <v>76</v>
      </c>
      <c r="AY1" s="36" t="s">
        <v>74</v>
      </c>
      <c r="AZ1" s="36"/>
      <c r="BA1" s="36" t="s">
        <v>75</v>
      </c>
      <c r="BD1" s="15" t="s">
        <v>66</v>
      </c>
      <c r="BE1" t="str">
        <f>AY2</f>
        <v>libor rate</v>
      </c>
      <c r="BF1" t="str">
        <f>AX2</f>
        <v xml:space="preserve"> GDP monthly</v>
      </c>
    </row>
    <row r="2" spans="1:58" thickTop="1" thickBot="1" x14ac:dyDescent="0.3">
      <c r="A2" s="17">
        <v>45077</v>
      </c>
      <c r="B2" s="10"/>
      <c r="C2" s="10"/>
      <c r="D2" s="10"/>
      <c r="E2" s="10">
        <v>102.3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33">
        <v>2.6</v>
      </c>
      <c r="W2" s="5">
        <v>5</v>
      </c>
      <c r="X2" s="5">
        <v>5.25</v>
      </c>
      <c r="Y2" s="19">
        <v>45016</v>
      </c>
      <c r="Z2" s="12"/>
      <c r="AA2" s="12"/>
      <c r="AB2" s="54"/>
      <c r="AC2" s="54"/>
      <c r="AD2" t="s">
        <v>72</v>
      </c>
      <c r="AE2" t="s">
        <v>72</v>
      </c>
      <c r="AF2" s="51"/>
      <c r="AG2" s="51"/>
      <c r="AH2" s="51"/>
      <c r="AI2" s="35" t="s">
        <v>51</v>
      </c>
      <c r="AJ2" t="s">
        <v>20</v>
      </c>
      <c r="AM2" s="20" t="s">
        <v>47</v>
      </c>
      <c r="AN2" s="15">
        <v>36191</v>
      </c>
      <c r="AQ2" s="15">
        <f t="array" ref="AQ2:AQ519">INDEX(A2:A518,MATCH(AN2,A2:A518,0)):INDEX(A2:A518,MATCH(AN3,A2:A518,0))</f>
        <v>39113</v>
      </c>
      <c r="AR2" s="21">
        <f t="array" ref="AR2:AR519">INDEX(A2:X512,MATCH(AN2,A2:A512,0),MATCH(AJ1,B1:X1,0)+1):INDEX(A2:X512,MATCH(AN3,A2:A512,0),MATCH(AJ1,B1:X1,0)+1)</f>
        <v>2.1</v>
      </c>
      <c r="AS2">
        <f t="array" ref="AS2:AS519">INDEX(A2:X512,MATCH(AN2,A2:A512,0),MATCH(AJ2,B1:X1,0)+1):INDEX(A2:X512,MATCH(AN3,A2:A512,0),MATCH(AJ2,B1:X1,0)+1)</f>
        <v>5.25</v>
      </c>
      <c r="AX2" t="s">
        <v>80</v>
      </c>
      <c r="AY2" t="s">
        <v>71</v>
      </c>
      <c r="BA2" s="34" t="s">
        <v>41</v>
      </c>
      <c r="BB2" s="15">
        <v>39507</v>
      </c>
      <c r="BD2" s="15">
        <f t="array" ref="BD2:BD282">INDEX(A2:A282,MATCH(BB2,A2:A282,0)):INDEX(A2:A282,MATCH(BB3,A2:A282,0))</f>
        <v>42155</v>
      </c>
      <c r="BE2">
        <f t="array" ref="BE2:BE282">INDEX(A2:AE512,MATCH(BB2,A2:A512,0),MATCH(AY2,B1:AE1,0)+1):INDEX(A2:AE512,MATCH(BB3,A2:A512,0),MATCH(AY2,B1:AE1,0)+1)</f>
        <v>0.29525000000001</v>
      </c>
      <c r="BF2">
        <f t="array" ref="BF2:BF282">INDEX(A2:AA512,MATCH(BB2,A2:A512,0),MATCH(AX2,B1:AA1,0)+1):INDEX(A2:AA512,MATCH(BB3,A2:A512,0),MATCH(AX2,B1:AA1,0)+1)</f>
        <v>2.2000000000000002</v>
      </c>
    </row>
    <row r="3" spans="1:58" ht="15.75" thickBot="1" x14ac:dyDescent="0.3">
      <c r="A3" s="17">
        <v>45046</v>
      </c>
      <c r="B3" s="10">
        <v>0.4</v>
      </c>
      <c r="C3" s="10">
        <v>0.4</v>
      </c>
      <c r="D3" s="10">
        <v>1416000</v>
      </c>
      <c r="E3" s="10">
        <v>103.7</v>
      </c>
      <c r="F3" s="10">
        <v>47.1</v>
      </c>
      <c r="G3" s="10">
        <v>51.9</v>
      </c>
      <c r="H3" s="10">
        <v>0.4</v>
      </c>
      <c r="I3" s="10">
        <v>4.7</v>
      </c>
      <c r="J3" s="10">
        <v>0.4</v>
      </c>
      <c r="K3" s="10">
        <v>4.4000000000000004</v>
      </c>
      <c r="L3" s="10">
        <v>0.4</v>
      </c>
      <c r="M3" s="10">
        <v>5.5</v>
      </c>
      <c r="N3" s="10">
        <v>0.4</v>
      </c>
      <c r="O3" s="10">
        <v>4.9000000000000004</v>
      </c>
      <c r="P3" s="10">
        <v>3.4</v>
      </c>
      <c r="Q3" s="10">
        <v>0.5</v>
      </c>
      <c r="R3" s="10">
        <v>4.4000000000000004</v>
      </c>
      <c r="S3" s="10">
        <v>34.4</v>
      </c>
      <c r="T3" s="10">
        <v>253000</v>
      </c>
      <c r="U3" s="10"/>
      <c r="V3" s="33">
        <v>2.8021739130434753</v>
      </c>
      <c r="W3" s="5">
        <v>4.75</v>
      </c>
      <c r="X3" s="5">
        <v>5</v>
      </c>
      <c r="Y3" s="19">
        <v>44926</v>
      </c>
      <c r="Z3" s="12">
        <v>2.6</v>
      </c>
      <c r="AA3" s="12"/>
      <c r="AB3" s="54"/>
      <c r="AC3" s="54"/>
      <c r="AD3" t="s">
        <v>72</v>
      </c>
      <c r="AE3" t="s">
        <v>72</v>
      </c>
      <c r="AF3" s="51"/>
      <c r="AG3" s="51"/>
      <c r="AH3" s="51"/>
      <c r="AM3" s="6" t="s">
        <v>48</v>
      </c>
      <c r="AN3" s="15">
        <v>39113</v>
      </c>
      <c r="AQ3" s="15">
        <v>39082</v>
      </c>
      <c r="AR3" s="21">
        <v>2.2999999999999998</v>
      </c>
      <c r="AS3">
        <v>5.25</v>
      </c>
      <c r="BA3" s="6" t="s">
        <v>42</v>
      </c>
      <c r="BB3" s="15">
        <v>42155</v>
      </c>
      <c r="BD3" s="15">
        <v>42124</v>
      </c>
      <c r="BE3">
        <v>0.31022727272730322</v>
      </c>
      <c r="BF3">
        <v>3.143478260869415</v>
      </c>
    </row>
    <row r="4" spans="1:58" ht="15.75" thickBot="1" x14ac:dyDescent="0.3">
      <c r="A4" s="17">
        <v>45016</v>
      </c>
      <c r="B4" s="10">
        <v>-0.5</v>
      </c>
      <c r="C4" s="10">
        <v>-0.7</v>
      </c>
      <c r="D4" s="10">
        <v>1413000</v>
      </c>
      <c r="E4" s="10">
        <v>104</v>
      </c>
      <c r="F4" s="10">
        <v>46.3</v>
      </c>
      <c r="G4" s="10">
        <v>51.2</v>
      </c>
      <c r="H4" s="10">
        <v>0.3</v>
      </c>
      <c r="I4" s="10">
        <v>4.5999999999999996</v>
      </c>
      <c r="J4" s="10">
        <v>0.1</v>
      </c>
      <c r="K4" s="10">
        <v>4.2</v>
      </c>
      <c r="L4" s="10">
        <v>0.4</v>
      </c>
      <c r="M4" s="10">
        <v>5.6</v>
      </c>
      <c r="N4" s="10">
        <v>0.1</v>
      </c>
      <c r="O4" s="10">
        <v>5</v>
      </c>
      <c r="P4" s="10">
        <v>3.5</v>
      </c>
      <c r="Q4" s="10">
        <v>0.3</v>
      </c>
      <c r="R4" s="10">
        <v>4.3</v>
      </c>
      <c r="S4" s="10">
        <v>34.4</v>
      </c>
      <c r="T4" s="10">
        <v>165000</v>
      </c>
      <c r="U4" s="10"/>
      <c r="V4" s="33">
        <v>2.9978260869564792</v>
      </c>
      <c r="W4" s="5">
        <v>4.75</v>
      </c>
      <c r="X4" s="5">
        <v>5</v>
      </c>
      <c r="Y4" s="19">
        <v>44834</v>
      </c>
      <c r="Z4" s="12">
        <v>3.2</v>
      </c>
      <c r="AA4" s="12"/>
      <c r="AB4" s="54"/>
      <c r="AC4" s="54"/>
      <c r="AD4" t="s">
        <v>72</v>
      </c>
      <c r="AE4" t="s">
        <v>72</v>
      </c>
      <c r="AF4" s="51"/>
      <c r="AG4" s="51"/>
      <c r="AH4" s="51"/>
      <c r="AQ4" s="15">
        <v>39051</v>
      </c>
      <c r="AR4" s="21">
        <v>1.9</v>
      </c>
      <c r="AS4">
        <v>5.25</v>
      </c>
      <c r="BD4" s="15">
        <v>42094</v>
      </c>
      <c r="BE4">
        <v>0.307963636363624</v>
      </c>
      <c r="BF4">
        <v>4.0565217391301758</v>
      </c>
    </row>
    <row r="5" spans="1:58" ht="15.75" thickBot="1" x14ac:dyDescent="0.3">
      <c r="A5" s="17">
        <v>44985</v>
      </c>
      <c r="B5" s="10">
        <v>-0.5</v>
      </c>
      <c r="C5" s="10">
        <v>-0.7</v>
      </c>
      <c r="D5" s="10">
        <v>1524000</v>
      </c>
      <c r="E5" s="10">
        <v>103.4</v>
      </c>
      <c r="F5" s="10">
        <v>47.7</v>
      </c>
      <c r="G5" s="10">
        <v>55.1</v>
      </c>
      <c r="H5" s="10">
        <v>0.4</v>
      </c>
      <c r="I5" s="10">
        <v>4.7</v>
      </c>
      <c r="J5" s="10">
        <v>0.3</v>
      </c>
      <c r="K5" s="10">
        <v>5.0999999999999996</v>
      </c>
      <c r="L5" s="10">
        <v>0.5</v>
      </c>
      <c r="M5" s="10">
        <v>5.5</v>
      </c>
      <c r="N5" s="10">
        <v>0.4</v>
      </c>
      <c r="O5" s="10">
        <v>6</v>
      </c>
      <c r="P5" s="10">
        <v>3.6</v>
      </c>
      <c r="Q5" s="10">
        <v>0.3</v>
      </c>
      <c r="R5" s="10">
        <v>4.7</v>
      </c>
      <c r="S5" s="10">
        <v>34.5</v>
      </c>
      <c r="T5" s="10">
        <v>248000</v>
      </c>
      <c r="U5" s="10"/>
      <c r="V5" s="33">
        <v>3.2</v>
      </c>
      <c r="W5" s="5">
        <v>4.5</v>
      </c>
      <c r="X5" s="5">
        <v>4.75</v>
      </c>
      <c r="Y5" s="19">
        <v>44742</v>
      </c>
      <c r="Z5" s="12">
        <v>-0.6</v>
      </c>
      <c r="AA5" s="12"/>
      <c r="AB5" s="54"/>
      <c r="AC5" s="54"/>
      <c r="AD5" t="s">
        <v>72</v>
      </c>
      <c r="AE5" t="s">
        <v>72</v>
      </c>
      <c r="AF5" s="51"/>
      <c r="AG5" s="51"/>
      <c r="AH5" s="51"/>
      <c r="AJ5" s="53" t="s">
        <v>92</v>
      </c>
      <c r="AK5" s="53"/>
      <c r="AL5" s="53"/>
      <c r="AM5" s="53"/>
      <c r="AN5" s="53"/>
      <c r="AO5" s="53"/>
      <c r="AQ5" s="15">
        <v>39021</v>
      </c>
      <c r="AR5" s="21">
        <v>1.7</v>
      </c>
      <c r="AS5">
        <v>5.25</v>
      </c>
      <c r="BD5" s="15">
        <v>42063</v>
      </c>
      <c r="BE5">
        <v>0.27473684210525562</v>
      </c>
      <c r="BF5">
        <v>5</v>
      </c>
    </row>
    <row r="6" spans="1:58" ht="15.75" thickBot="1" x14ac:dyDescent="0.3">
      <c r="A6" s="17">
        <v>44957</v>
      </c>
      <c r="B6" s="10">
        <v>1.9</v>
      </c>
      <c r="C6" s="10">
        <v>2.8</v>
      </c>
      <c r="D6" s="10">
        <v>1339000</v>
      </c>
      <c r="E6" s="10">
        <v>106</v>
      </c>
      <c r="F6" s="10">
        <v>47.4</v>
      </c>
      <c r="G6" s="10">
        <v>55.2</v>
      </c>
      <c r="H6" s="10">
        <v>0.6</v>
      </c>
      <c r="I6" s="10">
        <v>4.7</v>
      </c>
      <c r="J6" s="10">
        <v>0.6</v>
      </c>
      <c r="K6" s="10">
        <v>5.4</v>
      </c>
      <c r="L6" s="10">
        <v>0.4</v>
      </c>
      <c r="M6" s="10">
        <v>5.6</v>
      </c>
      <c r="N6" s="10">
        <v>0.5</v>
      </c>
      <c r="O6" s="10">
        <v>6.4</v>
      </c>
      <c r="P6" s="10">
        <v>3.4</v>
      </c>
      <c r="Q6" s="10">
        <v>0.3</v>
      </c>
      <c r="R6" s="10">
        <v>4.4000000000000004</v>
      </c>
      <c r="S6" s="10">
        <v>34.6</v>
      </c>
      <c r="T6" s="10">
        <v>472000</v>
      </c>
      <c r="U6" s="10"/>
      <c r="V6" s="33">
        <v>1.9608695652173083</v>
      </c>
      <c r="W6" s="5">
        <v>4.25</v>
      </c>
      <c r="X6" s="5">
        <v>4.5</v>
      </c>
      <c r="Y6" s="19">
        <v>44651</v>
      </c>
      <c r="Z6" s="12">
        <v>-1.6</v>
      </c>
      <c r="AA6" s="12"/>
      <c r="AB6" s="54"/>
      <c r="AC6" s="54"/>
      <c r="AD6" t="s">
        <v>72</v>
      </c>
      <c r="AE6" t="s">
        <v>72</v>
      </c>
      <c r="AF6" s="51"/>
      <c r="AG6" s="51"/>
      <c r="AH6" s="51"/>
      <c r="AQ6" s="15">
        <v>38990</v>
      </c>
      <c r="AR6" s="21">
        <v>2.1</v>
      </c>
      <c r="AS6">
        <v>5.25</v>
      </c>
      <c r="BD6" s="15">
        <v>42035</v>
      </c>
      <c r="BE6">
        <v>0.27199999999999136</v>
      </c>
      <c r="BF6">
        <v>4.8695652173913118</v>
      </c>
    </row>
    <row r="7" spans="1:58" ht="15.75" thickBot="1" x14ac:dyDescent="0.3">
      <c r="A7" s="17">
        <v>44926</v>
      </c>
      <c r="B7" s="10">
        <v>-0.5</v>
      </c>
      <c r="C7" s="10">
        <v>-0.7</v>
      </c>
      <c r="D7" s="10">
        <v>1330000</v>
      </c>
      <c r="E7" s="10">
        <v>109</v>
      </c>
      <c r="F7" s="10">
        <v>48.4</v>
      </c>
      <c r="G7" s="10">
        <v>49.2</v>
      </c>
      <c r="H7" s="10">
        <v>0.4</v>
      </c>
      <c r="I7" s="10">
        <v>4.5999999999999996</v>
      </c>
      <c r="J7" s="10">
        <v>0.2</v>
      </c>
      <c r="K7" s="10">
        <v>5.3</v>
      </c>
      <c r="L7" s="10">
        <v>0.4</v>
      </c>
      <c r="M7" s="10">
        <v>5.7</v>
      </c>
      <c r="N7" s="10">
        <v>0.1</v>
      </c>
      <c r="O7" s="10">
        <v>6.5</v>
      </c>
      <c r="P7" s="10">
        <v>3.5</v>
      </c>
      <c r="Q7" s="10">
        <v>0.4</v>
      </c>
      <c r="R7" s="10">
        <v>4.8</v>
      </c>
      <c r="S7" s="10">
        <v>34.4</v>
      </c>
      <c r="T7" s="10">
        <v>239000</v>
      </c>
      <c r="U7" s="10"/>
      <c r="V7" s="33">
        <v>0.68043478260869961</v>
      </c>
      <c r="W7" s="5">
        <v>4.25</v>
      </c>
      <c r="X7" s="5">
        <v>4.5</v>
      </c>
      <c r="Y7" s="19">
        <v>44561</v>
      </c>
      <c r="Z7" s="12">
        <v>6.9</v>
      </c>
      <c r="AA7" s="12"/>
      <c r="AB7" s="54"/>
      <c r="AC7" s="54"/>
      <c r="AD7" s="21">
        <v>95.219169230769239</v>
      </c>
      <c r="AE7">
        <f>100-AD7</f>
        <v>4.7808307692307608</v>
      </c>
      <c r="AF7" s="51"/>
      <c r="AG7" s="51"/>
      <c r="AH7" s="51"/>
      <c r="AQ7" s="15">
        <v>38960</v>
      </c>
      <c r="AR7" s="21">
        <v>3.3</v>
      </c>
      <c r="AS7">
        <v>5.25</v>
      </c>
      <c r="BD7" s="15">
        <v>42004</v>
      </c>
      <c r="BE7">
        <v>0.26489090909090862</v>
      </c>
      <c r="BF7">
        <v>4.7347826086956672</v>
      </c>
    </row>
    <row r="8" spans="1:58" ht="15.75" thickBot="1" x14ac:dyDescent="0.3">
      <c r="A8" s="17">
        <v>44895</v>
      </c>
      <c r="B8" s="10">
        <v>-1.1000000000000001</v>
      </c>
      <c r="C8" s="10">
        <v>-1.3</v>
      </c>
      <c r="D8" s="10">
        <v>1342000</v>
      </c>
      <c r="E8" s="10">
        <v>101.4</v>
      </c>
      <c r="F8" s="10">
        <v>49</v>
      </c>
      <c r="G8" s="10">
        <v>55.5</v>
      </c>
      <c r="H8" s="10">
        <v>0.2</v>
      </c>
      <c r="I8" s="10">
        <v>4.8</v>
      </c>
      <c r="J8" s="10">
        <v>0.2</v>
      </c>
      <c r="K8" s="10">
        <v>5.7</v>
      </c>
      <c r="L8" s="10">
        <v>0.3</v>
      </c>
      <c r="M8" s="10">
        <v>6</v>
      </c>
      <c r="N8" s="10">
        <v>0.2</v>
      </c>
      <c r="O8" s="10">
        <v>7.1</v>
      </c>
      <c r="P8" s="10">
        <v>3.6</v>
      </c>
      <c r="Q8" s="10">
        <v>0.4</v>
      </c>
      <c r="R8" s="10">
        <v>5</v>
      </c>
      <c r="S8" s="10">
        <v>34.5</v>
      </c>
      <c r="T8" s="10">
        <v>290000</v>
      </c>
      <c r="U8" s="10"/>
      <c r="V8" s="33">
        <v>-0.6</v>
      </c>
      <c r="W8" s="5">
        <v>3.75</v>
      </c>
      <c r="X8" s="5">
        <v>4</v>
      </c>
      <c r="Y8" s="19">
        <v>44469</v>
      </c>
      <c r="Z8" s="12">
        <v>2.2999999999999998</v>
      </c>
      <c r="AA8" s="12"/>
      <c r="AB8" s="54"/>
      <c r="AC8" s="54"/>
      <c r="AD8" s="21">
        <v>94.978214285714287</v>
      </c>
      <c r="AE8">
        <f t="shared" ref="AE8:AE71" si="0">100-AD8</f>
        <v>5.0217857142857127</v>
      </c>
      <c r="AF8" s="51"/>
      <c r="AG8" s="51"/>
      <c r="AH8" s="51"/>
      <c r="AQ8" s="15">
        <v>38929</v>
      </c>
      <c r="AR8" s="21">
        <v>3.4</v>
      </c>
      <c r="AS8">
        <v>5.25</v>
      </c>
      <c r="BD8" s="15">
        <v>41973</v>
      </c>
      <c r="BE8">
        <v>0.23855263157892637</v>
      </c>
      <c r="BF8">
        <v>4.5999999999999996</v>
      </c>
    </row>
    <row r="9" spans="1:58" ht="15.75" thickBot="1" x14ac:dyDescent="0.3">
      <c r="A9" s="17">
        <v>44865</v>
      </c>
      <c r="B9" s="10">
        <v>1</v>
      </c>
      <c r="C9" s="10">
        <v>1</v>
      </c>
      <c r="D9" s="10">
        <v>1526000</v>
      </c>
      <c r="E9" s="10">
        <v>102.2</v>
      </c>
      <c r="F9" s="10">
        <v>50</v>
      </c>
      <c r="G9" s="10">
        <v>54.5</v>
      </c>
      <c r="H9" s="10">
        <v>0.3</v>
      </c>
      <c r="I9" s="10">
        <v>5.0999999999999996</v>
      </c>
      <c r="J9" s="10">
        <v>0.4</v>
      </c>
      <c r="K9" s="10">
        <v>6.1</v>
      </c>
      <c r="L9" s="10">
        <v>0.3</v>
      </c>
      <c r="M9" s="10">
        <v>6.3</v>
      </c>
      <c r="N9" s="10">
        <v>0.5</v>
      </c>
      <c r="O9" s="10">
        <v>7.7</v>
      </c>
      <c r="P9" s="10">
        <v>3.7</v>
      </c>
      <c r="Q9" s="10">
        <v>0.4</v>
      </c>
      <c r="R9" s="10">
        <v>4.9000000000000004</v>
      </c>
      <c r="S9" s="10">
        <v>34.6</v>
      </c>
      <c r="T9" s="10">
        <v>324000</v>
      </c>
      <c r="U9" s="10"/>
      <c r="V9" s="33">
        <v>-0.92967032967032992</v>
      </c>
      <c r="W9" s="5">
        <v>3</v>
      </c>
      <c r="X9" s="5">
        <v>3.25</v>
      </c>
      <c r="Y9" s="19">
        <v>44377</v>
      </c>
      <c r="Z9" s="12">
        <v>6.7</v>
      </c>
      <c r="AA9" s="12"/>
      <c r="AB9" s="54"/>
      <c r="AC9" s="54"/>
      <c r="AD9" s="21">
        <v>95.031190476190488</v>
      </c>
      <c r="AE9">
        <f t="shared" si="0"/>
        <v>4.9688095238095116</v>
      </c>
      <c r="AF9" s="51"/>
      <c r="AG9" s="51"/>
      <c r="AH9" s="51"/>
      <c r="AQ9" s="15">
        <v>38898</v>
      </c>
      <c r="AR9" s="21">
        <v>3.5</v>
      </c>
      <c r="AS9">
        <v>5.25</v>
      </c>
      <c r="BD9" s="15">
        <v>41943</v>
      </c>
      <c r="BE9">
        <v>0.23869565217388811</v>
      </c>
      <c r="BF9">
        <v>2.1274725274724915</v>
      </c>
    </row>
    <row r="10" spans="1:58" ht="15.75" thickBot="1" x14ac:dyDescent="0.3">
      <c r="A10" s="17">
        <v>44834</v>
      </c>
      <c r="B10" s="10">
        <v>0</v>
      </c>
      <c r="C10" s="10">
        <v>0</v>
      </c>
      <c r="D10" s="10">
        <v>1564000</v>
      </c>
      <c r="E10" s="10">
        <v>107.8</v>
      </c>
      <c r="F10" s="10">
        <v>51</v>
      </c>
      <c r="G10" s="10">
        <v>55.9</v>
      </c>
      <c r="H10" s="10">
        <v>0.5</v>
      </c>
      <c r="I10" s="10">
        <v>5.2</v>
      </c>
      <c r="J10" s="10">
        <v>0.3</v>
      </c>
      <c r="K10" s="10">
        <v>6.3</v>
      </c>
      <c r="L10" s="10">
        <v>0.6</v>
      </c>
      <c r="M10" s="10">
        <v>6.6</v>
      </c>
      <c r="N10" s="10">
        <v>0.4</v>
      </c>
      <c r="O10" s="10">
        <v>8.1999999999999993</v>
      </c>
      <c r="P10" s="10">
        <v>3.5</v>
      </c>
      <c r="Q10" s="10">
        <v>0.3</v>
      </c>
      <c r="R10" s="10">
        <v>5.0999999999999996</v>
      </c>
      <c r="S10" s="10">
        <v>34.6</v>
      </c>
      <c r="T10" s="10">
        <v>350000</v>
      </c>
      <c r="U10" s="10"/>
      <c r="V10" s="33">
        <v>-1.2703296703296587</v>
      </c>
      <c r="W10" s="5">
        <v>3</v>
      </c>
      <c r="X10" s="5">
        <v>3.25</v>
      </c>
      <c r="Y10" s="19">
        <v>44286</v>
      </c>
      <c r="Z10" s="12">
        <v>6.3</v>
      </c>
      <c r="AA10" s="12"/>
      <c r="AB10" s="54"/>
      <c r="AC10" s="54"/>
      <c r="AD10" s="21">
        <v>95.963200000000001</v>
      </c>
      <c r="AE10">
        <f t="shared" si="0"/>
        <v>4.0367999999999995</v>
      </c>
      <c r="AF10" s="51"/>
      <c r="AG10" s="51"/>
      <c r="AH10" s="51"/>
      <c r="AQ10" s="15">
        <v>38868</v>
      </c>
      <c r="AR10" s="21">
        <v>3.3</v>
      </c>
      <c r="AS10">
        <v>5</v>
      </c>
      <c r="BD10" s="15">
        <v>41912</v>
      </c>
      <c r="BE10">
        <v>0.24331428571429115</v>
      </c>
      <c r="BF10">
        <v>-0.42747252747221864</v>
      </c>
    </row>
    <row r="11" spans="1:58" ht="15.75" thickBot="1" x14ac:dyDescent="0.3">
      <c r="A11" s="17">
        <v>44804</v>
      </c>
      <c r="B11" s="10">
        <v>0.1</v>
      </c>
      <c r="C11" s="10">
        <v>0.7</v>
      </c>
      <c r="D11" s="10">
        <v>1517000</v>
      </c>
      <c r="E11" s="10">
        <v>103.6</v>
      </c>
      <c r="F11" s="10">
        <v>52.9</v>
      </c>
      <c r="G11" s="10">
        <v>56.1</v>
      </c>
      <c r="H11" s="10">
        <v>0.6</v>
      </c>
      <c r="I11" s="10">
        <v>4.9000000000000004</v>
      </c>
      <c r="J11" s="10">
        <v>0.3</v>
      </c>
      <c r="K11" s="10">
        <v>6.3</v>
      </c>
      <c r="L11" s="10">
        <v>0.6</v>
      </c>
      <c r="M11" s="10">
        <v>6.3</v>
      </c>
      <c r="N11" s="10">
        <v>0.2</v>
      </c>
      <c r="O11" s="10">
        <v>8.3000000000000007</v>
      </c>
      <c r="P11" s="10">
        <v>3.7</v>
      </c>
      <c r="Q11" s="10">
        <v>0.3</v>
      </c>
      <c r="R11" s="10">
        <v>5.4</v>
      </c>
      <c r="S11" s="10">
        <v>34.5</v>
      </c>
      <c r="T11" s="10">
        <v>352000</v>
      </c>
      <c r="U11" s="10"/>
      <c r="V11" s="33">
        <v>-1.6</v>
      </c>
      <c r="W11" s="5">
        <v>2.25</v>
      </c>
      <c r="X11" s="5">
        <v>2.5</v>
      </c>
      <c r="Y11" s="19">
        <v>44196</v>
      </c>
      <c r="Z11" s="12">
        <v>4.3</v>
      </c>
      <c r="AA11" s="12"/>
      <c r="AB11" s="54"/>
      <c r="AC11" s="54"/>
      <c r="AD11" s="21">
        <v>96.625217391304332</v>
      </c>
      <c r="AE11">
        <f t="shared" si="0"/>
        <v>3.3747826086956678</v>
      </c>
      <c r="AF11" s="51"/>
      <c r="AG11" s="51"/>
      <c r="AH11" s="51"/>
      <c r="AQ11" s="15">
        <v>38837</v>
      </c>
      <c r="AR11" s="21">
        <v>3.1</v>
      </c>
      <c r="AS11">
        <v>4.75</v>
      </c>
      <c r="BD11" s="15">
        <v>41882</v>
      </c>
      <c r="BE11">
        <v>0.23571428571428044</v>
      </c>
      <c r="BF11">
        <v>-2.9</v>
      </c>
    </row>
    <row r="12" spans="1:58" ht="15.75" thickBot="1" x14ac:dyDescent="0.3">
      <c r="A12" s="17">
        <v>44773</v>
      </c>
      <c r="B12" s="10">
        <v>-0.1</v>
      </c>
      <c r="C12" s="10">
        <v>-0.5</v>
      </c>
      <c r="D12" s="10">
        <v>1674000</v>
      </c>
      <c r="E12" s="10">
        <v>95.3</v>
      </c>
      <c r="F12" s="10">
        <v>52.7</v>
      </c>
      <c r="G12" s="10">
        <v>56.4</v>
      </c>
      <c r="H12" s="10">
        <v>0.1</v>
      </c>
      <c r="I12" s="10">
        <v>4.7</v>
      </c>
      <c r="J12" s="10">
        <v>-0.1</v>
      </c>
      <c r="K12" s="10">
        <v>6.4</v>
      </c>
      <c r="L12" s="10">
        <v>0.3</v>
      </c>
      <c r="M12" s="10">
        <v>5.9</v>
      </c>
      <c r="N12" s="10">
        <v>0</v>
      </c>
      <c r="O12" s="10">
        <v>8.5</v>
      </c>
      <c r="P12" s="10">
        <v>3.5</v>
      </c>
      <c r="Q12" s="10">
        <v>0.5</v>
      </c>
      <c r="R12" s="10">
        <v>5.4</v>
      </c>
      <c r="S12" s="10">
        <v>34.6</v>
      </c>
      <c r="T12" s="10">
        <v>568000</v>
      </c>
      <c r="U12" s="10"/>
      <c r="V12" s="33">
        <v>1.3277777777775555</v>
      </c>
      <c r="W12" s="5">
        <v>2.25</v>
      </c>
      <c r="X12" s="5">
        <v>2.5</v>
      </c>
      <c r="Y12" s="19">
        <v>44104</v>
      </c>
      <c r="Z12" s="12">
        <v>33.4</v>
      </c>
      <c r="AA12" s="12"/>
      <c r="AB12" s="23"/>
      <c r="AD12" s="21">
        <v>96.629499999999993</v>
      </c>
      <c r="AE12">
        <f t="shared" si="0"/>
        <v>3.3705000000000069</v>
      </c>
      <c r="AF12" s="51"/>
      <c r="AG12" s="51"/>
      <c r="AH12" s="51"/>
      <c r="AQ12" s="15">
        <v>38807</v>
      </c>
      <c r="AR12" s="21">
        <v>2.9</v>
      </c>
      <c r="AS12">
        <v>4.75</v>
      </c>
      <c r="BD12" s="15">
        <v>41851</v>
      </c>
      <c r="BE12">
        <v>0.23704545454539527</v>
      </c>
      <c r="BF12">
        <v>-1.0055555555559295</v>
      </c>
    </row>
    <row r="13" spans="1:58" ht="15.75" thickBot="1" x14ac:dyDescent="0.3">
      <c r="A13" s="17">
        <v>44742</v>
      </c>
      <c r="B13" s="10">
        <v>0.7</v>
      </c>
      <c r="C13" s="10">
        <v>0.6</v>
      </c>
      <c r="D13" s="10">
        <v>1685000</v>
      </c>
      <c r="E13" s="10">
        <v>98.4</v>
      </c>
      <c r="F13" s="10">
        <v>53.1</v>
      </c>
      <c r="G13" s="10">
        <v>56</v>
      </c>
      <c r="H13" s="10">
        <v>0.6</v>
      </c>
      <c r="I13" s="10">
        <v>5</v>
      </c>
      <c r="J13" s="10">
        <v>1</v>
      </c>
      <c r="K13" s="10">
        <v>7</v>
      </c>
      <c r="L13" s="10">
        <v>0.6</v>
      </c>
      <c r="M13" s="10">
        <v>5.9</v>
      </c>
      <c r="N13" s="10">
        <v>1.2</v>
      </c>
      <c r="O13" s="10">
        <v>9.1</v>
      </c>
      <c r="P13" s="10">
        <v>3.6</v>
      </c>
      <c r="Q13" s="10">
        <v>0.4</v>
      </c>
      <c r="R13" s="10">
        <v>5.4</v>
      </c>
      <c r="S13" s="10">
        <v>34.6</v>
      </c>
      <c r="T13" s="10">
        <v>370000</v>
      </c>
      <c r="U13" s="10"/>
      <c r="V13" s="33">
        <v>3.9722222222226264</v>
      </c>
      <c r="W13" s="5">
        <v>1.5</v>
      </c>
      <c r="X13" s="5">
        <v>1.75</v>
      </c>
      <c r="Y13" s="19">
        <v>44012</v>
      </c>
      <c r="Z13" s="12">
        <v>-31.4</v>
      </c>
      <c r="AA13" s="12"/>
      <c r="AB13" s="24"/>
      <c r="AD13" s="21">
        <v>97.345885714285728</v>
      </c>
      <c r="AE13">
        <f t="shared" si="0"/>
        <v>2.6541142857142717</v>
      </c>
      <c r="AF13" s="51"/>
      <c r="AG13" s="51"/>
      <c r="AH13" s="51"/>
      <c r="AQ13" s="15">
        <v>38776</v>
      </c>
      <c r="AR13" s="21">
        <v>3</v>
      </c>
      <c r="AS13">
        <v>4.5</v>
      </c>
      <c r="BD13" s="15">
        <v>41820</v>
      </c>
      <c r="BE13">
        <v>0.23371904761904716</v>
      </c>
      <c r="BF13">
        <v>0.70555555555529281</v>
      </c>
    </row>
    <row r="14" spans="1:58" ht="15.75" thickBot="1" x14ac:dyDescent="0.3">
      <c r="A14" s="17">
        <v>44712</v>
      </c>
      <c r="B14" s="10">
        <v>0.7</v>
      </c>
      <c r="C14" s="10">
        <v>0</v>
      </c>
      <c r="D14" s="10">
        <v>1695000</v>
      </c>
      <c r="E14" s="10">
        <v>103.2</v>
      </c>
      <c r="F14" s="10">
        <v>56.1</v>
      </c>
      <c r="G14" s="10">
        <v>56.4</v>
      </c>
      <c r="H14" s="10">
        <v>0.4</v>
      </c>
      <c r="I14" s="10">
        <v>4.9000000000000004</v>
      </c>
      <c r="J14" s="10">
        <v>0.6</v>
      </c>
      <c r="K14" s="10">
        <v>6.5</v>
      </c>
      <c r="L14" s="10">
        <v>0.6</v>
      </c>
      <c r="M14" s="10">
        <v>6</v>
      </c>
      <c r="N14" s="10">
        <v>0.9</v>
      </c>
      <c r="O14" s="10">
        <v>8.6</v>
      </c>
      <c r="P14" s="10">
        <v>3.6</v>
      </c>
      <c r="Q14" s="10">
        <v>0.4</v>
      </c>
      <c r="R14" s="10">
        <v>5.5</v>
      </c>
      <c r="S14" s="10">
        <v>34.6</v>
      </c>
      <c r="T14" s="10">
        <v>364000</v>
      </c>
      <c r="U14" s="10"/>
      <c r="V14" s="33">
        <v>6.9</v>
      </c>
      <c r="W14" s="5">
        <v>0.75</v>
      </c>
      <c r="X14" s="5">
        <v>1</v>
      </c>
      <c r="Y14" s="19">
        <v>43921</v>
      </c>
      <c r="Z14" s="12">
        <v>-5</v>
      </c>
      <c r="AA14" s="12"/>
      <c r="AB14" s="24"/>
      <c r="AD14" s="21">
        <v>98.178690476190454</v>
      </c>
      <c r="AE14">
        <f t="shared" si="0"/>
        <v>1.8213095238095462</v>
      </c>
      <c r="AF14" s="51"/>
      <c r="AG14" s="51"/>
      <c r="AH14" s="51"/>
      <c r="AQ14" s="15">
        <v>38748</v>
      </c>
      <c r="AR14" s="21">
        <v>3.2</v>
      </c>
      <c r="AS14">
        <v>4.5</v>
      </c>
      <c r="BD14" s="15">
        <v>41790</v>
      </c>
      <c r="BE14">
        <v>0.22404761904761017</v>
      </c>
      <c r="BF14">
        <v>2.6</v>
      </c>
    </row>
    <row r="15" spans="1:58" ht="15.75" thickBot="1" x14ac:dyDescent="0.3">
      <c r="A15" s="17">
        <v>44681</v>
      </c>
      <c r="B15" s="10">
        <v>1.2</v>
      </c>
      <c r="C15" s="10">
        <v>1.2</v>
      </c>
      <c r="D15" s="10">
        <v>1819000</v>
      </c>
      <c r="E15" s="10">
        <v>108.6</v>
      </c>
      <c r="F15" s="10">
        <v>55.9</v>
      </c>
      <c r="G15" s="10">
        <v>57.5</v>
      </c>
      <c r="H15" s="10">
        <v>0.3</v>
      </c>
      <c r="I15" s="10">
        <v>5</v>
      </c>
      <c r="J15" s="10">
        <v>0.2</v>
      </c>
      <c r="K15" s="10">
        <v>6.4</v>
      </c>
      <c r="L15" s="10">
        <v>0.5</v>
      </c>
      <c r="M15" s="10">
        <v>6.2</v>
      </c>
      <c r="N15" s="10">
        <v>0.4</v>
      </c>
      <c r="O15" s="10">
        <v>8.3000000000000007</v>
      </c>
      <c r="P15" s="10">
        <v>3.6</v>
      </c>
      <c r="Q15" s="10">
        <v>0.3</v>
      </c>
      <c r="R15" s="10">
        <v>5.8</v>
      </c>
      <c r="S15" s="10">
        <v>34.6</v>
      </c>
      <c r="T15" s="10">
        <v>254000</v>
      </c>
      <c r="U15" s="10"/>
      <c r="V15" s="33">
        <v>5.3499999999999091</v>
      </c>
      <c r="W15" s="5">
        <v>0.25</v>
      </c>
      <c r="X15" s="5">
        <v>0.5</v>
      </c>
      <c r="Y15" s="19">
        <v>43830</v>
      </c>
      <c r="Z15" s="12">
        <v>2.1</v>
      </c>
      <c r="AA15" s="12"/>
      <c r="AB15" s="24"/>
      <c r="AD15" s="21">
        <v>98.270500000000013</v>
      </c>
      <c r="AE15">
        <f t="shared" si="0"/>
        <v>1.7294999999999874</v>
      </c>
      <c r="AF15" s="51"/>
      <c r="AG15" s="51"/>
      <c r="AH15" s="51"/>
      <c r="AQ15" s="15">
        <v>38717</v>
      </c>
      <c r="AR15" s="21">
        <v>2.9</v>
      </c>
      <c r="AS15">
        <v>4.25</v>
      </c>
      <c r="BD15" s="15">
        <v>41759</v>
      </c>
      <c r="BE15">
        <v>0.23238095238096435</v>
      </c>
      <c r="BF15">
        <v>3.1054347826087678</v>
      </c>
    </row>
    <row r="16" spans="1:58" ht="15.75" thickBot="1" x14ac:dyDescent="0.3">
      <c r="A16" s="17">
        <v>44651</v>
      </c>
      <c r="B16" s="10">
        <v>2.9</v>
      </c>
      <c r="C16" s="10">
        <v>2.1</v>
      </c>
      <c r="D16" s="10">
        <v>1873000</v>
      </c>
      <c r="E16" s="10">
        <v>107.6</v>
      </c>
      <c r="F16" s="10">
        <v>57</v>
      </c>
      <c r="G16" s="10">
        <v>58.4</v>
      </c>
      <c r="H16" s="10">
        <v>0.4</v>
      </c>
      <c r="I16" s="10">
        <v>5.4</v>
      </c>
      <c r="J16" s="10">
        <v>1</v>
      </c>
      <c r="K16" s="10">
        <v>6.8</v>
      </c>
      <c r="L16" s="10">
        <v>0.3</v>
      </c>
      <c r="M16" s="10">
        <v>6.5</v>
      </c>
      <c r="N16" s="10">
        <v>1</v>
      </c>
      <c r="O16" s="10">
        <v>8.5</v>
      </c>
      <c r="P16" s="10">
        <v>3.6</v>
      </c>
      <c r="Q16" s="10">
        <v>0.6</v>
      </c>
      <c r="R16" s="10">
        <v>5.9</v>
      </c>
      <c r="S16" s="10">
        <v>34.700000000000003</v>
      </c>
      <c r="T16" s="10">
        <v>414000</v>
      </c>
      <c r="U16" s="10"/>
      <c r="V16" s="33">
        <v>3.8499999999999091</v>
      </c>
      <c r="W16" s="5">
        <v>0.25</v>
      </c>
      <c r="X16" s="5">
        <v>0.5</v>
      </c>
      <c r="Y16" s="19">
        <v>43738</v>
      </c>
      <c r="Z16" s="12">
        <v>2.1</v>
      </c>
      <c r="AA16" s="12"/>
      <c r="AB16" s="24"/>
      <c r="AD16" s="21">
        <v>98.785013043478259</v>
      </c>
      <c r="AE16">
        <f t="shared" si="0"/>
        <v>1.2149869565217415</v>
      </c>
      <c r="AF16" s="51"/>
      <c r="AG16" s="51"/>
      <c r="AH16" s="51"/>
      <c r="AQ16" s="15">
        <v>38686</v>
      </c>
      <c r="AR16" s="21">
        <v>2.9</v>
      </c>
      <c r="AS16">
        <v>4</v>
      </c>
      <c r="BD16" s="15">
        <v>41729</v>
      </c>
      <c r="BE16">
        <v>0.2428333333333228</v>
      </c>
      <c r="BF16">
        <v>3.5945652173913913</v>
      </c>
    </row>
    <row r="17" spans="1:58" ht="15.75" thickBot="1" x14ac:dyDescent="0.3">
      <c r="A17" s="17">
        <v>44620</v>
      </c>
      <c r="B17" s="10">
        <v>1.3</v>
      </c>
      <c r="C17" s="10">
        <v>1.4</v>
      </c>
      <c r="D17" s="10">
        <v>1859000</v>
      </c>
      <c r="E17" s="10">
        <v>105.7</v>
      </c>
      <c r="F17" s="10">
        <v>58.4</v>
      </c>
      <c r="G17" s="10">
        <v>57.2</v>
      </c>
      <c r="H17" s="10">
        <v>0.4</v>
      </c>
      <c r="I17" s="10">
        <v>5.4</v>
      </c>
      <c r="J17" s="10">
        <v>0.6</v>
      </c>
      <c r="K17" s="10">
        <v>6.4</v>
      </c>
      <c r="L17" s="10">
        <v>0.5</v>
      </c>
      <c r="M17" s="10">
        <v>6.4</v>
      </c>
      <c r="N17" s="10">
        <v>0.7</v>
      </c>
      <c r="O17" s="10">
        <v>7.9</v>
      </c>
      <c r="P17" s="10">
        <v>3.8</v>
      </c>
      <c r="Q17" s="10">
        <v>0</v>
      </c>
      <c r="R17" s="10">
        <v>5.3</v>
      </c>
      <c r="S17" s="10">
        <v>34.700000000000003</v>
      </c>
      <c r="T17" s="10">
        <v>904000</v>
      </c>
      <c r="U17" s="10"/>
      <c r="V17" s="33">
        <v>2.2999999999999998</v>
      </c>
      <c r="W17" s="5">
        <v>0</v>
      </c>
      <c r="X17" s="5">
        <v>0.25</v>
      </c>
      <c r="Y17" s="19">
        <v>43646</v>
      </c>
      <c r="Z17" s="12">
        <v>2</v>
      </c>
      <c r="AA17" s="12"/>
      <c r="AB17" s="24"/>
      <c r="AD17" s="21">
        <v>99.369605263157879</v>
      </c>
      <c r="AE17">
        <f t="shared" si="0"/>
        <v>0.63039473684212055</v>
      </c>
      <c r="AF17" s="51"/>
      <c r="AG17" s="51"/>
      <c r="AH17" s="51"/>
      <c r="AQ17" s="15">
        <v>38656</v>
      </c>
      <c r="AR17" s="21">
        <v>3.6</v>
      </c>
      <c r="AS17">
        <v>3.75</v>
      </c>
      <c r="BD17" s="15">
        <v>41698</v>
      </c>
      <c r="BE17">
        <v>0.23947368421049475</v>
      </c>
      <c r="BF17">
        <v>4.0999999999999996</v>
      </c>
    </row>
    <row r="18" spans="1:58" ht="15.75" thickBot="1" x14ac:dyDescent="0.3">
      <c r="A18" s="17">
        <v>44592</v>
      </c>
      <c r="B18" s="10">
        <v>0.7</v>
      </c>
      <c r="C18" s="10">
        <v>1.4</v>
      </c>
      <c r="D18" s="10">
        <v>1899000</v>
      </c>
      <c r="E18" s="10">
        <v>111.1</v>
      </c>
      <c r="F18" s="10">
        <v>57.6</v>
      </c>
      <c r="G18" s="10">
        <v>60.4</v>
      </c>
      <c r="H18" s="10">
        <v>0.5</v>
      </c>
      <c r="I18" s="10">
        <v>5.2</v>
      </c>
      <c r="J18" s="10">
        <v>0.5</v>
      </c>
      <c r="K18" s="10">
        <v>6.1</v>
      </c>
      <c r="L18" s="10">
        <v>0.6</v>
      </c>
      <c r="M18" s="10">
        <v>6</v>
      </c>
      <c r="N18" s="10">
        <v>0.6</v>
      </c>
      <c r="O18" s="10">
        <v>7.5</v>
      </c>
      <c r="P18" s="10">
        <v>4</v>
      </c>
      <c r="Q18" s="10">
        <v>0.7</v>
      </c>
      <c r="R18" s="10">
        <v>5.7</v>
      </c>
      <c r="S18" s="10">
        <v>34.6</v>
      </c>
      <c r="T18" s="10">
        <v>364000</v>
      </c>
      <c r="U18" s="10"/>
      <c r="V18" s="33">
        <v>3.7347826086956957</v>
      </c>
      <c r="W18" s="5">
        <v>0</v>
      </c>
      <c r="X18" s="5">
        <v>0.25</v>
      </c>
      <c r="Y18" s="19">
        <v>43555</v>
      </c>
      <c r="Z18" s="12">
        <v>3.1</v>
      </c>
      <c r="AA18" s="12"/>
      <c r="AB18" s="24"/>
      <c r="AD18" s="21">
        <v>99.567000000000007</v>
      </c>
      <c r="AE18">
        <f t="shared" si="0"/>
        <v>0.43299999999999272</v>
      </c>
      <c r="AF18" s="51"/>
      <c r="AG18" s="51"/>
      <c r="AH18" s="51"/>
      <c r="AQ18" s="15">
        <v>38625</v>
      </c>
      <c r="AR18" s="21">
        <v>3.8</v>
      </c>
      <c r="AS18">
        <v>3.75</v>
      </c>
      <c r="BD18" s="15">
        <v>41670</v>
      </c>
      <c r="BE18">
        <v>0.25738095238095582</v>
      </c>
      <c r="BF18">
        <v>3.5782608695651561</v>
      </c>
    </row>
    <row r="19" spans="1:58" ht="15.75" thickBot="1" x14ac:dyDescent="0.3">
      <c r="A19" s="17">
        <v>44561</v>
      </c>
      <c r="B19" s="10">
        <v>-0.3</v>
      </c>
      <c r="C19" s="10">
        <v>-0.6</v>
      </c>
      <c r="D19" s="10">
        <v>1873000</v>
      </c>
      <c r="E19" s="10">
        <v>115.2</v>
      </c>
      <c r="F19" s="10">
        <v>58.6</v>
      </c>
      <c r="G19" s="10">
        <v>61.7</v>
      </c>
      <c r="H19" s="10">
        <v>0.5</v>
      </c>
      <c r="I19" s="10">
        <v>5</v>
      </c>
      <c r="J19" s="10">
        <v>0.5</v>
      </c>
      <c r="K19" s="10">
        <v>6</v>
      </c>
      <c r="L19" s="10">
        <v>0.7</v>
      </c>
      <c r="M19" s="10">
        <v>5.5</v>
      </c>
      <c r="N19" s="10">
        <v>0.8</v>
      </c>
      <c r="O19" s="10">
        <v>7</v>
      </c>
      <c r="P19" s="10">
        <v>3.9</v>
      </c>
      <c r="Q19" s="10">
        <v>0.6</v>
      </c>
      <c r="R19" s="10">
        <v>5</v>
      </c>
      <c r="S19" s="10">
        <v>34.799999999999997</v>
      </c>
      <c r="T19" s="10">
        <v>569000</v>
      </c>
      <c r="U19" s="10"/>
      <c r="V19" s="33">
        <v>5.2173913043479843</v>
      </c>
      <c r="W19" s="5">
        <v>0</v>
      </c>
      <c r="X19" s="5">
        <v>0.25</v>
      </c>
      <c r="Y19" s="19">
        <v>43465</v>
      </c>
      <c r="Z19" s="12">
        <v>2.2000000000000002</v>
      </c>
      <c r="AA19" s="12"/>
      <c r="AB19" s="24"/>
      <c r="AD19" s="21">
        <v>99.704872727272743</v>
      </c>
      <c r="AE19">
        <f t="shared" si="0"/>
        <v>0.2951272727272567</v>
      </c>
      <c r="AF19" s="51"/>
      <c r="AG19" s="51"/>
      <c r="AH19" s="51"/>
      <c r="AQ19" s="15">
        <v>38595</v>
      </c>
      <c r="AR19" s="21">
        <v>3</v>
      </c>
      <c r="AS19">
        <v>3.5</v>
      </c>
      <c r="BD19" s="15">
        <v>41639</v>
      </c>
      <c r="BE19">
        <v>0.25751904761906985</v>
      </c>
      <c r="BF19">
        <v>3.039130434782578</v>
      </c>
    </row>
    <row r="20" spans="1:58" ht="15.75" thickBot="1" x14ac:dyDescent="0.3">
      <c r="A20" s="17">
        <v>44530</v>
      </c>
      <c r="B20" s="10">
        <v>0.9</v>
      </c>
      <c r="C20" s="10">
        <v>1.1000000000000001</v>
      </c>
      <c r="D20" s="10">
        <v>1712000</v>
      </c>
      <c r="E20" s="10">
        <v>111.9</v>
      </c>
      <c r="F20" s="10">
        <v>60.8</v>
      </c>
      <c r="G20" s="10">
        <v>67.599999999999994</v>
      </c>
      <c r="H20" s="10">
        <v>0.5</v>
      </c>
      <c r="I20" s="10">
        <v>4.8</v>
      </c>
      <c r="J20" s="10">
        <v>0.6</v>
      </c>
      <c r="K20" s="10">
        <v>5.9</v>
      </c>
      <c r="L20" s="10">
        <v>0.6</v>
      </c>
      <c r="M20" s="10">
        <v>4.9000000000000004</v>
      </c>
      <c r="N20" s="10">
        <v>0.8</v>
      </c>
      <c r="O20" s="10">
        <v>6.8</v>
      </c>
      <c r="P20" s="10">
        <v>4.2</v>
      </c>
      <c r="Q20" s="10">
        <v>0.3</v>
      </c>
      <c r="R20" s="10">
        <v>5.4</v>
      </c>
      <c r="S20" s="10">
        <v>34.799999999999997</v>
      </c>
      <c r="T20" s="10">
        <v>614000</v>
      </c>
      <c r="U20" s="10"/>
      <c r="V20" s="33">
        <v>6.7</v>
      </c>
      <c r="W20" s="5">
        <v>0</v>
      </c>
      <c r="X20" s="5">
        <v>0.25</v>
      </c>
      <c r="Y20" s="19">
        <v>43373</v>
      </c>
      <c r="Z20" s="12">
        <v>3.4</v>
      </c>
      <c r="AA20" s="12"/>
      <c r="AB20" s="24"/>
      <c r="AD20" s="21">
        <v>99.790119047619058</v>
      </c>
      <c r="AE20">
        <f t="shared" si="0"/>
        <v>0.20988095238094218</v>
      </c>
      <c r="AF20" s="51"/>
      <c r="AG20" s="51"/>
      <c r="AH20" s="51"/>
      <c r="AQ20" s="15">
        <v>38564</v>
      </c>
      <c r="AR20" s="21">
        <v>2.7</v>
      </c>
      <c r="AS20">
        <v>3.25</v>
      </c>
      <c r="BD20" s="15">
        <v>41608</v>
      </c>
      <c r="BE20">
        <v>0.24337499999998613</v>
      </c>
      <c r="BF20">
        <v>2.5</v>
      </c>
    </row>
    <row r="21" spans="1:58" ht="15.75" thickBot="1" x14ac:dyDescent="0.3">
      <c r="A21" s="17">
        <v>44500</v>
      </c>
      <c r="B21" s="10">
        <v>1.6</v>
      </c>
      <c r="C21" s="10">
        <v>1.6</v>
      </c>
      <c r="D21" s="10">
        <v>1650000</v>
      </c>
      <c r="E21" s="10">
        <v>111.6</v>
      </c>
      <c r="F21" s="10">
        <v>60.4</v>
      </c>
      <c r="G21" s="10">
        <v>66.599999999999994</v>
      </c>
      <c r="H21" s="10">
        <v>0.4</v>
      </c>
      <c r="I21" s="10">
        <v>4.3</v>
      </c>
      <c r="J21" s="10">
        <v>0.6</v>
      </c>
      <c r="K21" s="10">
        <v>5.2</v>
      </c>
      <c r="L21" s="10">
        <v>0.7</v>
      </c>
      <c r="M21" s="10">
        <v>4.5999999999999996</v>
      </c>
      <c r="N21" s="10">
        <v>0.9</v>
      </c>
      <c r="O21" s="10">
        <v>6.2</v>
      </c>
      <c r="P21" s="10">
        <v>4.5</v>
      </c>
      <c r="Q21" s="10">
        <v>0.6</v>
      </c>
      <c r="R21" s="10">
        <v>5.4</v>
      </c>
      <c r="S21" s="10">
        <v>34.700000000000003</v>
      </c>
      <c r="T21" s="10">
        <v>781000</v>
      </c>
      <c r="U21" s="10"/>
      <c r="V21" s="33">
        <v>6.5681318681318714</v>
      </c>
      <c r="W21" s="5">
        <v>0</v>
      </c>
      <c r="X21" s="5">
        <v>0.25</v>
      </c>
      <c r="Y21" s="19">
        <v>43281</v>
      </c>
      <c r="Z21" s="12">
        <v>4.2</v>
      </c>
      <c r="AA21" s="12"/>
      <c r="AB21" s="24"/>
      <c r="AD21" s="21">
        <v>99.817380952380972</v>
      </c>
      <c r="AE21">
        <f t="shared" si="0"/>
        <v>0.1826190476190277</v>
      </c>
      <c r="AF21" s="51"/>
      <c r="AG21" s="51"/>
      <c r="AH21" s="51"/>
      <c r="AQ21" s="15">
        <v>38533</v>
      </c>
      <c r="AR21" s="21">
        <v>2.2999999999999998</v>
      </c>
      <c r="AS21">
        <v>3.25</v>
      </c>
      <c r="BD21" s="15">
        <v>41578</v>
      </c>
      <c r="BE21">
        <v>0.27282608695652755</v>
      </c>
      <c r="BF21">
        <v>2.2692307692307168</v>
      </c>
    </row>
    <row r="22" spans="1:58" ht="15.75" thickBot="1" x14ac:dyDescent="0.3">
      <c r="A22" s="17">
        <v>44469</v>
      </c>
      <c r="B22" s="10">
        <v>0.6</v>
      </c>
      <c r="C22" s="10">
        <v>0.7</v>
      </c>
      <c r="D22" s="10">
        <v>1589000</v>
      </c>
      <c r="E22" s="10">
        <v>109.8</v>
      </c>
      <c r="F22" s="10">
        <v>60.7</v>
      </c>
      <c r="G22" s="10">
        <v>62.1</v>
      </c>
      <c r="H22" s="10">
        <v>0.2</v>
      </c>
      <c r="I22" s="10">
        <v>3.9</v>
      </c>
      <c r="J22" s="10">
        <v>0.3</v>
      </c>
      <c r="K22" s="10">
        <v>4.7</v>
      </c>
      <c r="L22" s="10">
        <v>0.3</v>
      </c>
      <c r="M22" s="10">
        <v>4</v>
      </c>
      <c r="N22" s="10">
        <v>0.4</v>
      </c>
      <c r="O22" s="10">
        <v>5.4</v>
      </c>
      <c r="P22" s="10">
        <v>4.8</v>
      </c>
      <c r="Q22" s="10">
        <v>0.6</v>
      </c>
      <c r="R22" s="10">
        <v>4.9000000000000004</v>
      </c>
      <c r="S22" s="10">
        <v>34.799999999999997</v>
      </c>
      <c r="T22" s="10">
        <v>557000</v>
      </c>
      <c r="U22" s="10"/>
      <c r="V22" s="33">
        <v>6.4318681318681286</v>
      </c>
      <c r="W22" s="5">
        <v>0</v>
      </c>
      <c r="X22" s="5">
        <v>0.25</v>
      </c>
      <c r="Y22" s="19">
        <v>43190</v>
      </c>
      <c r="Z22" s="12">
        <v>2.2000000000000002</v>
      </c>
      <c r="AA22" s="12"/>
      <c r="AB22" s="24"/>
      <c r="AD22" s="21">
        <v>99.841857142857151</v>
      </c>
      <c r="AE22">
        <f t="shared" si="0"/>
        <v>0.15814285714284892</v>
      </c>
      <c r="AF22" s="51"/>
      <c r="AG22" s="51"/>
      <c r="AH22" s="51"/>
      <c r="AQ22" s="15">
        <v>38503</v>
      </c>
      <c r="AR22" s="21">
        <v>2.6</v>
      </c>
      <c r="AS22">
        <v>3</v>
      </c>
      <c r="BD22" s="15">
        <v>41547</v>
      </c>
      <c r="BE22">
        <v>0.26859500000001901</v>
      </c>
      <c r="BF22">
        <v>2.0307692307691809</v>
      </c>
    </row>
    <row r="23" spans="1:58" ht="15.75" thickBot="1" x14ac:dyDescent="0.3">
      <c r="A23" s="17">
        <v>44439</v>
      </c>
      <c r="B23" s="10">
        <v>1.6</v>
      </c>
      <c r="C23" s="10">
        <v>0.9</v>
      </c>
      <c r="D23" s="10">
        <v>1728000</v>
      </c>
      <c r="E23" s="10">
        <v>115.2</v>
      </c>
      <c r="F23" s="10">
        <v>59.6</v>
      </c>
      <c r="G23" s="10">
        <v>61.7</v>
      </c>
      <c r="H23" s="10">
        <v>0.3</v>
      </c>
      <c r="I23" s="10">
        <v>3.9</v>
      </c>
      <c r="J23" s="10">
        <v>0.4</v>
      </c>
      <c r="K23" s="10">
        <v>4.5</v>
      </c>
      <c r="L23" s="10">
        <v>0.2</v>
      </c>
      <c r="M23" s="10">
        <v>4</v>
      </c>
      <c r="N23" s="10">
        <v>0.4</v>
      </c>
      <c r="O23" s="10">
        <v>5.3</v>
      </c>
      <c r="P23" s="10">
        <v>5.2</v>
      </c>
      <c r="Q23" s="10">
        <v>0.4</v>
      </c>
      <c r="R23" s="10">
        <v>4.4000000000000004</v>
      </c>
      <c r="S23" s="10">
        <v>34.700000000000003</v>
      </c>
      <c r="T23" s="10">
        <v>663000</v>
      </c>
      <c r="U23" s="10"/>
      <c r="V23" s="33">
        <v>6.3</v>
      </c>
      <c r="W23" s="5">
        <v>0</v>
      </c>
      <c r="X23" s="5">
        <v>0.25</v>
      </c>
      <c r="Y23" s="19">
        <v>43100</v>
      </c>
      <c r="Z23" s="12">
        <v>2.9</v>
      </c>
      <c r="AA23" s="12"/>
      <c r="AB23" s="24"/>
      <c r="AD23" s="21">
        <v>99.873295454545456</v>
      </c>
      <c r="AE23">
        <f t="shared" si="0"/>
        <v>0.1267045454545439</v>
      </c>
      <c r="AF23" s="51"/>
      <c r="AG23" s="51"/>
      <c r="AH23" s="51"/>
      <c r="AQ23" s="15">
        <v>38472</v>
      </c>
      <c r="AR23" s="21">
        <v>2.8</v>
      </c>
      <c r="AS23">
        <v>2.75</v>
      </c>
      <c r="BD23" s="15">
        <v>41517</v>
      </c>
      <c r="BE23">
        <v>0.27431818181817391</v>
      </c>
      <c r="BF23">
        <v>1.8</v>
      </c>
    </row>
    <row r="24" spans="1:58" ht="15.75" thickBot="1" x14ac:dyDescent="0.3">
      <c r="A24" s="17">
        <v>44408</v>
      </c>
      <c r="B24" s="10">
        <v>-0.8</v>
      </c>
      <c r="C24" s="10">
        <v>-1.5</v>
      </c>
      <c r="D24" s="10">
        <v>1635000</v>
      </c>
      <c r="E24" s="10">
        <v>125.1</v>
      </c>
      <c r="F24" s="10">
        <v>60</v>
      </c>
      <c r="G24" s="10">
        <v>64</v>
      </c>
      <c r="H24" s="10">
        <v>0.4</v>
      </c>
      <c r="I24" s="10">
        <v>3.9</v>
      </c>
      <c r="J24" s="10">
        <v>0.5</v>
      </c>
      <c r="K24" s="10">
        <v>4.4000000000000004</v>
      </c>
      <c r="L24" s="10">
        <v>0.3</v>
      </c>
      <c r="M24" s="10">
        <v>4.3</v>
      </c>
      <c r="N24" s="10">
        <v>0.4</v>
      </c>
      <c r="O24" s="10">
        <v>5.4</v>
      </c>
      <c r="P24" s="10">
        <v>5.4</v>
      </c>
      <c r="Q24" s="10">
        <v>0.4</v>
      </c>
      <c r="R24" s="10">
        <v>4.3</v>
      </c>
      <c r="S24" s="10">
        <v>34.799999999999997</v>
      </c>
      <c r="T24" s="10">
        <v>769000</v>
      </c>
      <c r="U24" s="10"/>
      <c r="V24" s="33">
        <v>5.6111111111110858</v>
      </c>
      <c r="W24" s="5">
        <v>0</v>
      </c>
      <c r="X24" s="5">
        <v>0.25</v>
      </c>
      <c r="Y24" s="19">
        <v>43008</v>
      </c>
      <c r="Z24" s="12">
        <v>3.2</v>
      </c>
      <c r="AA24" s="12"/>
      <c r="AB24" s="24"/>
      <c r="AD24" s="21">
        <v>99.867857142857162</v>
      </c>
      <c r="AE24">
        <f t="shared" si="0"/>
        <v>0.13214285714283847</v>
      </c>
      <c r="AF24" s="51"/>
      <c r="AG24" s="51"/>
      <c r="AH24" s="51"/>
      <c r="AQ24" s="15">
        <v>38442</v>
      </c>
      <c r="AR24" s="21">
        <v>2.7</v>
      </c>
      <c r="AS24">
        <v>2.75</v>
      </c>
      <c r="BD24" s="15">
        <v>41486</v>
      </c>
      <c r="BE24">
        <v>0.29749999999999943</v>
      </c>
      <c r="BF24">
        <v>1.3177777777777919</v>
      </c>
    </row>
    <row r="25" spans="1:58" ht="15.75" thickBot="1" x14ac:dyDescent="0.3">
      <c r="A25" s="17">
        <v>44377</v>
      </c>
      <c r="B25" s="10">
        <v>2.1</v>
      </c>
      <c r="C25" s="10">
        <v>1</v>
      </c>
      <c r="D25" s="10">
        <v>1598000</v>
      </c>
      <c r="E25" s="10">
        <v>128.9</v>
      </c>
      <c r="F25" s="10">
        <v>61.1</v>
      </c>
      <c r="G25" s="10">
        <v>61.2</v>
      </c>
      <c r="H25" s="10">
        <v>0.5</v>
      </c>
      <c r="I25" s="10">
        <v>3.8</v>
      </c>
      <c r="J25" s="10">
        <v>0.6</v>
      </c>
      <c r="K25" s="10">
        <v>4.3</v>
      </c>
      <c r="L25" s="10">
        <v>0.7</v>
      </c>
      <c r="M25" s="10">
        <v>4.5</v>
      </c>
      <c r="N25" s="10">
        <v>0.8</v>
      </c>
      <c r="O25" s="10">
        <v>5.4</v>
      </c>
      <c r="P25" s="10">
        <v>5.9</v>
      </c>
      <c r="Q25" s="10">
        <v>0.5</v>
      </c>
      <c r="R25" s="10">
        <v>3.9</v>
      </c>
      <c r="S25" s="10">
        <v>34.799999999999997</v>
      </c>
      <c r="T25" s="10">
        <v>693000</v>
      </c>
      <c r="U25" s="10"/>
      <c r="V25" s="33">
        <v>4.9888888888889369</v>
      </c>
      <c r="W25" s="5">
        <v>0</v>
      </c>
      <c r="X25" s="5">
        <v>0.25</v>
      </c>
      <c r="Y25" s="19">
        <v>42916</v>
      </c>
      <c r="Z25" s="12">
        <v>3.1</v>
      </c>
      <c r="AA25" s="12"/>
      <c r="AB25" s="24"/>
      <c r="AD25" s="21">
        <v>99.868045454545467</v>
      </c>
      <c r="AE25">
        <f t="shared" si="0"/>
        <v>0.13195454545453345</v>
      </c>
      <c r="AF25" s="51"/>
      <c r="AG25" s="51"/>
      <c r="AH25" s="51"/>
      <c r="AQ25" s="15">
        <v>38411</v>
      </c>
      <c r="AR25" s="21">
        <v>2.6</v>
      </c>
      <c r="AS25">
        <v>2.5</v>
      </c>
      <c r="BD25" s="15">
        <v>41455</v>
      </c>
      <c r="BE25">
        <v>0.29491500000000315</v>
      </c>
      <c r="BF25">
        <v>0.88222222222225355</v>
      </c>
    </row>
    <row r="26" spans="1:58" ht="15.75" thickBot="1" x14ac:dyDescent="0.3">
      <c r="A26" s="18">
        <v>44347</v>
      </c>
      <c r="B26" s="10">
        <v>-0.6</v>
      </c>
      <c r="C26" s="10">
        <v>-0.8</v>
      </c>
      <c r="D26" s="10">
        <v>1681000</v>
      </c>
      <c r="E26" s="10">
        <v>120</v>
      </c>
      <c r="F26" s="10">
        <v>61.9</v>
      </c>
      <c r="G26" s="10">
        <v>63.9</v>
      </c>
      <c r="H26" s="10">
        <v>0.5</v>
      </c>
      <c r="I26" s="10">
        <v>3.5</v>
      </c>
      <c r="J26" s="10">
        <v>0.5</v>
      </c>
      <c r="K26" s="10">
        <v>4</v>
      </c>
      <c r="L26" s="10">
        <v>0.7</v>
      </c>
      <c r="M26" s="10">
        <v>3.8</v>
      </c>
      <c r="N26" s="10">
        <v>0.7</v>
      </c>
      <c r="O26" s="10">
        <v>5</v>
      </c>
      <c r="P26" s="10">
        <v>5.8</v>
      </c>
      <c r="Q26" s="10">
        <v>0.6</v>
      </c>
      <c r="R26" s="10">
        <v>2.2000000000000002</v>
      </c>
      <c r="S26" s="10">
        <v>34.9</v>
      </c>
      <c r="T26" s="10">
        <v>482000</v>
      </c>
      <c r="U26" s="10"/>
      <c r="V26" s="33">
        <v>4.3</v>
      </c>
      <c r="W26" s="5">
        <v>0</v>
      </c>
      <c r="X26" s="5">
        <v>0.25</v>
      </c>
      <c r="Y26" s="19">
        <v>42825</v>
      </c>
      <c r="Z26" s="12">
        <v>1.4</v>
      </c>
      <c r="AA26" s="12"/>
      <c r="AB26" s="24"/>
      <c r="AD26" s="21">
        <v>99.845249999999993</v>
      </c>
      <c r="AE26">
        <f t="shared" si="0"/>
        <v>0.15475000000000705</v>
      </c>
      <c r="AF26" s="51"/>
      <c r="AG26" s="51"/>
      <c r="AH26" s="51"/>
      <c r="AQ26" s="15">
        <v>38383</v>
      </c>
      <c r="AR26" s="21">
        <v>2.5</v>
      </c>
      <c r="AS26">
        <v>2.25</v>
      </c>
      <c r="BD26" s="15">
        <v>41425</v>
      </c>
      <c r="BE26">
        <v>0.27579545454547372</v>
      </c>
      <c r="BF26">
        <v>0.4</v>
      </c>
    </row>
    <row r="27" spans="1:58" ht="15.75" thickBot="1" x14ac:dyDescent="0.3">
      <c r="A27" s="17">
        <v>44316</v>
      </c>
      <c r="B27" s="11">
        <v>0.5</v>
      </c>
      <c r="C27" s="11">
        <v>0.8</v>
      </c>
      <c r="D27" s="11">
        <v>1760000</v>
      </c>
      <c r="E27" s="11">
        <v>117.5</v>
      </c>
      <c r="F27" s="11">
        <v>61</v>
      </c>
      <c r="G27" s="11">
        <v>63</v>
      </c>
      <c r="H27" s="11">
        <v>0.6</v>
      </c>
      <c r="I27" s="11">
        <v>3.1</v>
      </c>
      <c r="J27" s="11">
        <v>0.5</v>
      </c>
      <c r="K27" s="11">
        <v>3.6</v>
      </c>
      <c r="L27" s="11">
        <v>0.8</v>
      </c>
      <c r="M27" s="11">
        <v>3</v>
      </c>
      <c r="N27" s="11">
        <v>0.7</v>
      </c>
      <c r="O27" s="11">
        <v>4.2</v>
      </c>
      <c r="P27" s="11">
        <v>6.1</v>
      </c>
      <c r="Q27" s="11">
        <v>0.5</v>
      </c>
      <c r="R27" s="11">
        <v>0.6</v>
      </c>
      <c r="S27" s="11">
        <v>34.9</v>
      </c>
      <c r="T27" s="11">
        <v>286000</v>
      </c>
      <c r="U27" s="11"/>
      <c r="V27" s="33">
        <v>14.105434782610246</v>
      </c>
      <c r="W27" s="5">
        <v>0</v>
      </c>
      <c r="X27" s="5">
        <v>0.25</v>
      </c>
      <c r="Y27" s="8">
        <v>42735</v>
      </c>
      <c r="Z27" s="13">
        <v>2.1</v>
      </c>
      <c r="AA27" s="13"/>
      <c r="AB27" s="25"/>
      <c r="AD27" s="21">
        <v>99.81795454545454</v>
      </c>
      <c r="AE27">
        <f t="shared" si="0"/>
        <v>0.18204545454545951</v>
      </c>
      <c r="AF27" s="51"/>
      <c r="AG27" s="51"/>
      <c r="AH27" s="51"/>
      <c r="AQ27" s="15">
        <v>38352</v>
      </c>
      <c r="AR27" s="21">
        <v>2.8</v>
      </c>
      <c r="AS27">
        <v>2.25</v>
      </c>
      <c r="BD27" s="15">
        <v>41394</v>
      </c>
      <c r="BE27">
        <v>0.2938636363636391</v>
      </c>
      <c r="BF27">
        <v>1.3097826086955138</v>
      </c>
    </row>
    <row r="28" spans="1:58" ht="15.75" thickBot="1" x14ac:dyDescent="0.3">
      <c r="A28" s="17">
        <v>44286</v>
      </c>
      <c r="B28" s="11">
        <v>9.1999999999999993</v>
      </c>
      <c r="C28" s="11">
        <v>10.9</v>
      </c>
      <c r="D28" s="11">
        <v>1766000</v>
      </c>
      <c r="E28" s="11">
        <v>114.9</v>
      </c>
      <c r="F28" s="11">
        <v>63.8</v>
      </c>
      <c r="G28" s="11">
        <v>62.3</v>
      </c>
      <c r="H28" s="11">
        <v>0.4</v>
      </c>
      <c r="I28" s="11">
        <v>2</v>
      </c>
      <c r="J28" s="11">
        <v>0.6</v>
      </c>
      <c r="K28" s="11">
        <v>2.5</v>
      </c>
      <c r="L28" s="11">
        <v>0.3</v>
      </c>
      <c r="M28" s="11">
        <v>1.6</v>
      </c>
      <c r="N28" s="11">
        <v>0.5</v>
      </c>
      <c r="O28" s="11">
        <v>2.6</v>
      </c>
      <c r="P28" s="11">
        <v>6.1</v>
      </c>
      <c r="Q28" s="11">
        <v>0</v>
      </c>
      <c r="R28" s="11">
        <v>4.3</v>
      </c>
      <c r="S28" s="11">
        <v>34.9</v>
      </c>
      <c r="T28" s="11">
        <v>784000</v>
      </c>
      <c r="U28" s="11"/>
      <c r="V28" s="33">
        <v>23.594565217392301</v>
      </c>
      <c r="W28" s="5">
        <v>0</v>
      </c>
      <c r="X28" s="5">
        <v>0.25</v>
      </c>
      <c r="Y28" s="8">
        <v>42643</v>
      </c>
      <c r="Z28" s="13">
        <v>3.5</v>
      </c>
      <c r="AA28" s="13"/>
      <c r="AB28" s="25"/>
      <c r="AD28" s="21">
        <v>99.824913043478233</v>
      </c>
      <c r="AE28">
        <f t="shared" si="0"/>
        <v>0.17508695652176698</v>
      </c>
      <c r="AQ28" s="15">
        <v>38321</v>
      </c>
      <c r="AR28" s="21">
        <v>3</v>
      </c>
      <c r="AS28">
        <v>2</v>
      </c>
      <c r="BD28" s="15">
        <v>41364</v>
      </c>
      <c r="BE28">
        <v>0.30312999999998169</v>
      </c>
      <c r="BF28">
        <v>2.1902173913042589</v>
      </c>
    </row>
    <row r="29" spans="1:58" ht="15.75" thickBot="1" x14ac:dyDescent="0.3">
      <c r="A29" s="18">
        <v>44255</v>
      </c>
      <c r="B29" s="11">
        <v>-2.4</v>
      </c>
      <c r="C29" s="11">
        <v>-2.5</v>
      </c>
      <c r="D29" s="11">
        <v>1682000</v>
      </c>
      <c r="E29" s="11">
        <v>95.2</v>
      </c>
      <c r="F29" s="11">
        <v>60.8</v>
      </c>
      <c r="G29" s="11">
        <v>56.4</v>
      </c>
      <c r="H29" s="11">
        <v>0.2</v>
      </c>
      <c r="I29" s="11">
        <v>1.6</v>
      </c>
      <c r="J29" s="11">
        <v>0.3</v>
      </c>
      <c r="K29" s="11">
        <v>1.7</v>
      </c>
      <c r="L29" s="11">
        <v>0.1</v>
      </c>
      <c r="M29" s="11">
        <v>1.3</v>
      </c>
      <c r="N29" s="11">
        <v>0.4</v>
      </c>
      <c r="O29" s="11">
        <v>1.7</v>
      </c>
      <c r="P29" s="11">
        <v>6.2</v>
      </c>
      <c r="Q29" s="11">
        <v>0.4</v>
      </c>
      <c r="R29" s="11">
        <v>5.3</v>
      </c>
      <c r="S29" s="11">
        <v>34.6</v>
      </c>
      <c r="T29" s="11">
        <v>575000</v>
      </c>
      <c r="U29" s="11"/>
      <c r="V29" s="33">
        <v>33.4</v>
      </c>
      <c r="W29" s="5">
        <v>0</v>
      </c>
      <c r="X29" s="5">
        <v>0.25</v>
      </c>
      <c r="Y29" s="8">
        <v>42551</v>
      </c>
      <c r="Z29" s="13">
        <v>1.4</v>
      </c>
      <c r="AA29" s="13"/>
      <c r="AB29" s="25"/>
      <c r="AD29" s="21">
        <v>99.835789473684201</v>
      </c>
      <c r="AE29">
        <f t="shared" si="0"/>
        <v>0.16421052631579869</v>
      </c>
      <c r="AQ29" s="15">
        <v>38291</v>
      </c>
      <c r="AR29" s="21">
        <v>2.7</v>
      </c>
      <c r="AS29">
        <v>1.75</v>
      </c>
      <c r="BD29" s="15">
        <v>41333</v>
      </c>
      <c r="BE29">
        <v>0.29618421052633437</v>
      </c>
      <c r="BF29">
        <v>3.1</v>
      </c>
    </row>
    <row r="30" spans="1:58" ht="15.75" thickBot="1" x14ac:dyDescent="0.3">
      <c r="A30" s="17">
        <v>44227</v>
      </c>
      <c r="B30" s="11">
        <v>3.9</v>
      </c>
      <c r="C30" s="11">
        <v>3.5</v>
      </c>
      <c r="D30" s="11">
        <v>1881000</v>
      </c>
      <c r="E30" s="11">
        <v>87.1</v>
      </c>
      <c r="F30" s="11">
        <v>59.3</v>
      </c>
      <c r="G30" s="11">
        <v>58.7</v>
      </c>
      <c r="H30" s="11">
        <v>0.3</v>
      </c>
      <c r="I30" s="11">
        <v>1.6</v>
      </c>
      <c r="J30" s="11">
        <v>0.4</v>
      </c>
      <c r="K30" s="11">
        <v>1.5</v>
      </c>
      <c r="L30" s="11">
        <v>0</v>
      </c>
      <c r="M30" s="11">
        <v>1.4</v>
      </c>
      <c r="N30" s="11">
        <v>0.2</v>
      </c>
      <c r="O30" s="11">
        <v>1.4</v>
      </c>
      <c r="P30" s="11">
        <v>6.3</v>
      </c>
      <c r="Q30" s="11">
        <v>0</v>
      </c>
      <c r="R30" s="11">
        <v>5.2</v>
      </c>
      <c r="S30" s="11">
        <v>35</v>
      </c>
      <c r="T30" s="11">
        <v>494000</v>
      </c>
      <c r="U30" s="11"/>
      <c r="V30" s="33">
        <v>12.269565217389754</v>
      </c>
      <c r="W30" s="5">
        <v>0</v>
      </c>
      <c r="X30" s="5">
        <v>0.25</v>
      </c>
      <c r="Y30" s="8">
        <v>42460</v>
      </c>
      <c r="Z30" s="13">
        <v>1.1000000000000001</v>
      </c>
      <c r="AA30" s="13"/>
      <c r="AB30" s="25"/>
      <c r="AD30" s="21">
        <v>99.820263157894729</v>
      </c>
      <c r="AE30">
        <f t="shared" si="0"/>
        <v>0.17973684210527097</v>
      </c>
      <c r="AQ30" s="15">
        <v>38260</v>
      </c>
      <c r="AR30" s="21">
        <v>2.2999999999999998</v>
      </c>
      <c r="AS30">
        <v>1.75</v>
      </c>
      <c r="BD30" s="15">
        <v>41305</v>
      </c>
      <c r="BE30">
        <v>0.29952380952379087</v>
      </c>
      <c r="BF30">
        <v>2.5130434782608972</v>
      </c>
    </row>
    <row r="31" spans="1:58" ht="15.75" thickBot="1" x14ac:dyDescent="0.3">
      <c r="A31" s="8">
        <v>44196</v>
      </c>
      <c r="B31" s="11">
        <v>0.6</v>
      </c>
      <c r="C31" s="11">
        <v>1</v>
      </c>
      <c r="D31" s="11">
        <v>1709000</v>
      </c>
      <c r="E31" s="11">
        <v>87.1</v>
      </c>
      <c r="F31" s="11">
        <v>60.2</v>
      </c>
      <c r="G31" s="11">
        <v>57.5</v>
      </c>
      <c r="H31" s="11">
        <v>0.3</v>
      </c>
      <c r="I31" s="11">
        <v>1.5</v>
      </c>
      <c r="J31" s="11">
        <v>0.4</v>
      </c>
      <c r="K31" s="11">
        <v>1.3</v>
      </c>
      <c r="L31" s="11">
        <v>0.1</v>
      </c>
      <c r="M31" s="11">
        <v>1.6</v>
      </c>
      <c r="N31" s="11">
        <v>0.5</v>
      </c>
      <c r="O31" s="11">
        <v>1.4</v>
      </c>
      <c r="P31" s="11">
        <v>6.7</v>
      </c>
      <c r="Q31" s="11">
        <v>0.9</v>
      </c>
      <c r="R31" s="11">
        <v>5.5</v>
      </c>
      <c r="S31" s="11">
        <v>34.799999999999997</v>
      </c>
      <c r="T31" s="11">
        <v>-268000</v>
      </c>
      <c r="U31" s="11"/>
      <c r="V31" s="33">
        <v>-9.5652173913076695</v>
      </c>
      <c r="W31" s="5">
        <v>0</v>
      </c>
      <c r="X31" s="5">
        <v>0.25</v>
      </c>
      <c r="Y31" s="8">
        <v>42369</v>
      </c>
      <c r="Z31" s="13">
        <v>1.4</v>
      </c>
      <c r="AA31" s="13"/>
      <c r="AB31" s="25"/>
      <c r="AD31" s="21">
        <v>99.797872727272718</v>
      </c>
      <c r="AE31">
        <f t="shared" si="0"/>
        <v>0.20212727272728159</v>
      </c>
      <c r="AQ31" s="15">
        <v>38230</v>
      </c>
      <c r="AR31" s="21">
        <v>2.4</v>
      </c>
      <c r="AS31">
        <v>1.5</v>
      </c>
      <c r="BD31" s="15">
        <v>41274</v>
      </c>
      <c r="BE31">
        <v>0.31220000000000425</v>
      </c>
      <c r="BF31">
        <v>1.9065217391304259</v>
      </c>
    </row>
    <row r="32" spans="1:58" thickTop="1" thickBot="1" x14ac:dyDescent="0.3">
      <c r="A32" s="8">
        <v>44165</v>
      </c>
      <c r="B32" s="11">
        <v>-0.9</v>
      </c>
      <c r="C32" s="11">
        <v>-0.9</v>
      </c>
      <c r="D32" s="11">
        <v>1639000</v>
      </c>
      <c r="E32" s="11">
        <v>92.9</v>
      </c>
      <c r="F32" s="11">
        <v>57.3</v>
      </c>
      <c r="G32" s="11">
        <v>56.1</v>
      </c>
      <c r="H32" s="11">
        <v>0</v>
      </c>
      <c r="I32" s="11">
        <v>1.4</v>
      </c>
      <c r="J32" s="11">
        <v>0</v>
      </c>
      <c r="K32" s="11">
        <v>1.1000000000000001</v>
      </c>
      <c r="L32" s="11">
        <v>0.2</v>
      </c>
      <c r="M32" s="11">
        <v>1.6</v>
      </c>
      <c r="N32" s="11">
        <v>0.2</v>
      </c>
      <c r="O32" s="11">
        <v>1.2</v>
      </c>
      <c r="P32" s="11">
        <v>6.7</v>
      </c>
      <c r="Q32" s="11">
        <v>0.3</v>
      </c>
      <c r="R32" s="11">
        <v>4.5999999999999996</v>
      </c>
      <c r="S32" s="11">
        <v>34.799999999999997</v>
      </c>
      <c r="T32" s="11">
        <v>264000</v>
      </c>
      <c r="U32" s="11"/>
      <c r="V32" s="33">
        <v>-31.4</v>
      </c>
      <c r="W32" s="5">
        <v>0</v>
      </c>
      <c r="X32" s="5">
        <v>0.25</v>
      </c>
      <c r="Y32" s="8">
        <v>42277</v>
      </c>
      <c r="Z32" s="13">
        <v>2</v>
      </c>
      <c r="AA32" s="13"/>
      <c r="AB32" s="25"/>
      <c r="AD32" s="21">
        <v>99.753874999999994</v>
      </c>
      <c r="AE32">
        <f t="shared" si="0"/>
        <v>0.24612500000000637</v>
      </c>
      <c r="AQ32" s="15">
        <v>38199</v>
      </c>
      <c r="AR32" s="21">
        <v>2.7</v>
      </c>
      <c r="AS32">
        <v>1.25</v>
      </c>
      <c r="BD32" s="15">
        <v>41243</v>
      </c>
      <c r="BE32">
        <v>0.31380952380952465</v>
      </c>
      <c r="BF32">
        <v>1.3</v>
      </c>
    </row>
    <row r="33" spans="1:58" thickTop="1" thickBot="1" x14ac:dyDescent="0.3">
      <c r="A33" s="8">
        <v>44135</v>
      </c>
      <c r="B33" s="11">
        <v>-0.4</v>
      </c>
      <c r="C33" s="11">
        <v>-0.4</v>
      </c>
      <c r="D33" s="11">
        <v>1545000</v>
      </c>
      <c r="E33" s="11">
        <v>101.4</v>
      </c>
      <c r="F33" s="11">
        <v>58.7</v>
      </c>
      <c r="G33" s="11">
        <v>56.1</v>
      </c>
      <c r="H33" s="11">
        <v>0</v>
      </c>
      <c r="I33" s="11">
        <v>1.4</v>
      </c>
      <c r="J33" s="11">
        <v>0</v>
      </c>
      <c r="K33" s="11">
        <v>1.1000000000000001</v>
      </c>
      <c r="L33" s="11">
        <v>0.1</v>
      </c>
      <c r="M33" s="11">
        <v>1.6</v>
      </c>
      <c r="N33" s="11">
        <v>0.1</v>
      </c>
      <c r="O33" s="11">
        <v>1.2</v>
      </c>
      <c r="P33" s="11">
        <v>6.9</v>
      </c>
      <c r="Q33" s="11">
        <v>0.1</v>
      </c>
      <c r="R33" s="11">
        <v>4.5999999999999996</v>
      </c>
      <c r="S33" s="11">
        <v>34.799999999999997</v>
      </c>
      <c r="T33" s="11">
        <v>719000</v>
      </c>
      <c r="U33" s="11"/>
      <c r="V33" s="33">
        <v>-22.696703296702253</v>
      </c>
      <c r="W33" s="5">
        <v>0</v>
      </c>
      <c r="X33" s="5">
        <v>0.25</v>
      </c>
      <c r="Y33" s="8">
        <v>42185</v>
      </c>
      <c r="Z33" s="13">
        <v>3.9</v>
      </c>
      <c r="AA33" s="13"/>
      <c r="AB33" s="25"/>
      <c r="AD33" s="21">
        <v>99.758636363636413</v>
      </c>
      <c r="AE33">
        <f t="shared" si="0"/>
        <v>0.24136363636358737</v>
      </c>
      <c r="AQ33" s="15">
        <v>38168</v>
      </c>
      <c r="AR33" s="21">
        <v>2.9</v>
      </c>
      <c r="AS33">
        <v>1.25</v>
      </c>
      <c r="BD33" s="15">
        <v>41213</v>
      </c>
      <c r="BE33">
        <v>0.30913043478263091</v>
      </c>
      <c r="BF33">
        <v>1.4978021978022298</v>
      </c>
    </row>
    <row r="34" spans="1:58" thickTop="1" thickBot="1" x14ac:dyDescent="0.3">
      <c r="A34" s="8">
        <v>44104</v>
      </c>
      <c r="B34" s="11">
        <v>1.6</v>
      </c>
      <c r="C34" s="11">
        <v>2</v>
      </c>
      <c r="D34" s="11">
        <v>1553000</v>
      </c>
      <c r="E34" s="11">
        <v>101.3</v>
      </c>
      <c r="F34" s="11">
        <v>55.5</v>
      </c>
      <c r="G34" s="11">
        <v>57.1</v>
      </c>
      <c r="H34" s="11">
        <v>0.2</v>
      </c>
      <c r="I34" s="11">
        <v>1.5</v>
      </c>
      <c r="J34" s="11">
        <v>0.2</v>
      </c>
      <c r="K34" s="11">
        <v>1.3</v>
      </c>
      <c r="L34" s="11">
        <v>0.2</v>
      </c>
      <c r="M34" s="11">
        <v>1.7</v>
      </c>
      <c r="N34" s="11">
        <v>0.2</v>
      </c>
      <c r="O34" s="11">
        <v>1.4</v>
      </c>
      <c r="P34" s="11">
        <v>7.9</v>
      </c>
      <c r="Q34" s="11">
        <v>0.1</v>
      </c>
      <c r="R34" s="11">
        <v>4.8</v>
      </c>
      <c r="S34" s="11">
        <v>34.799999999999997</v>
      </c>
      <c r="T34" s="11">
        <v>961000</v>
      </c>
      <c r="U34" s="11"/>
      <c r="V34" s="33">
        <v>-13.703296703297383</v>
      </c>
      <c r="W34" s="5">
        <v>0</v>
      </c>
      <c r="X34" s="5">
        <v>0.25</v>
      </c>
      <c r="Y34" s="8">
        <v>42094</v>
      </c>
      <c r="Z34" s="13">
        <v>-0.2</v>
      </c>
      <c r="AA34" s="13"/>
      <c r="AB34" s="25"/>
      <c r="AD34" s="21">
        <v>99.744414285714271</v>
      </c>
      <c r="AE34">
        <f t="shared" si="0"/>
        <v>0.25558571428572918</v>
      </c>
      <c r="AQ34" s="15">
        <v>38138</v>
      </c>
      <c r="AR34" s="21">
        <v>2.7</v>
      </c>
      <c r="AS34">
        <v>1</v>
      </c>
      <c r="BD34" s="15">
        <v>41182</v>
      </c>
      <c r="BE34">
        <v>0.36148947368420181</v>
      </c>
      <c r="BF34">
        <v>1.7021978021978157</v>
      </c>
    </row>
    <row r="35" spans="1:58" thickTop="1" thickBot="1" x14ac:dyDescent="0.3">
      <c r="A35" s="8">
        <v>44074</v>
      </c>
      <c r="B35" s="11">
        <v>1</v>
      </c>
      <c r="C35" s="11">
        <v>1</v>
      </c>
      <c r="D35" s="11">
        <v>1470000</v>
      </c>
      <c r="E35" s="11">
        <v>86.3</v>
      </c>
      <c r="F35" s="11">
        <v>55.4</v>
      </c>
      <c r="G35" s="11">
        <v>57.1</v>
      </c>
      <c r="H35" s="11">
        <v>0.3</v>
      </c>
      <c r="I35" s="11">
        <v>1.3</v>
      </c>
      <c r="J35" s="11">
        <v>0.3</v>
      </c>
      <c r="K35" s="11">
        <v>1.2</v>
      </c>
      <c r="L35" s="11">
        <v>0.4</v>
      </c>
      <c r="M35" s="11">
        <v>1.7</v>
      </c>
      <c r="N35" s="11">
        <v>0.4</v>
      </c>
      <c r="O35" s="11">
        <v>1.3</v>
      </c>
      <c r="P35" s="11">
        <v>8.4</v>
      </c>
      <c r="Q35" s="11">
        <v>0.3</v>
      </c>
      <c r="R35" s="11">
        <v>4.8</v>
      </c>
      <c r="S35" s="11">
        <v>34.700000000000003</v>
      </c>
      <c r="T35" s="11">
        <v>1735000</v>
      </c>
      <c r="U35" s="11"/>
      <c r="V35" s="33">
        <v>-5</v>
      </c>
      <c r="W35" s="5">
        <v>0</v>
      </c>
      <c r="X35" s="5">
        <v>0.25</v>
      </c>
      <c r="Y35" s="8">
        <v>42004</v>
      </c>
      <c r="Z35" s="13">
        <v>2.2000000000000002</v>
      </c>
      <c r="AA35" s="13"/>
      <c r="AB35" s="25"/>
      <c r="AD35" s="21">
        <v>99.770119047619048</v>
      </c>
      <c r="AE35">
        <f t="shared" si="0"/>
        <v>0.22988095238095241</v>
      </c>
      <c r="AQ35" s="15">
        <v>38107</v>
      </c>
      <c r="AR35" s="21">
        <v>2.2999999999999998</v>
      </c>
      <c r="AS35">
        <v>1</v>
      </c>
      <c r="BD35" s="15">
        <v>41152</v>
      </c>
      <c r="BE35">
        <v>0.40293478260866777</v>
      </c>
      <c r="BF35">
        <v>1.9</v>
      </c>
    </row>
    <row r="36" spans="1:58" thickTop="1" thickBot="1" x14ac:dyDescent="0.3">
      <c r="A36" s="8">
        <v>44043</v>
      </c>
      <c r="B36" s="11">
        <v>2.2000000000000002</v>
      </c>
      <c r="C36" s="11">
        <v>1.6</v>
      </c>
      <c r="D36" s="11">
        <v>1495000</v>
      </c>
      <c r="E36" s="11">
        <v>91.7</v>
      </c>
      <c r="F36" s="11">
        <v>53.8</v>
      </c>
      <c r="G36" s="11">
        <v>56.7</v>
      </c>
      <c r="H36" s="11">
        <v>0.3</v>
      </c>
      <c r="I36" s="11">
        <v>1.1000000000000001</v>
      </c>
      <c r="J36" s="11">
        <v>0.3</v>
      </c>
      <c r="K36" s="11">
        <v>0.9</v>
      </c>
      <c r="L36" s="11">
        <v>0.5</v>
      </c>
      <c r="M36" s="11">
        <v>1.6</v>
      </c>
      <c r="N36" s="11">
        <v>0.5</v>
      </c>
      <c r="O36" s="11">
        <v>1</v>
      </c>
      <c r="P36" s="11">
        <v>10.199999999999999</v>
      </c>
      <c r="Q36" s="11">
        <v>0.1</v>
      </c>
      <c r="R36" s="11">
        <v>4.9000000000000004</v>
      </c>
      <c r="S36" s="11">
        <v>34.6</v>
      </c>
      <c r="T36" s="11">
        <v>1444000</v>
      </c>
      <c r="U36" s="11"/>
      <c r="V36" s="33">
        <v>-2.5813186813184075</v>
      </c>
      <c r="W36" s="5">
        <v>0</v>
      </c>
      <c r="X36" s="5">
        <v>0.25</v>
      </c>
      <c r="Y36" s="8">
        <v>41912</v>
      </c>
      <c r="Z36" s="13">
        <v>5</v>
      </c>
      <c r="AA36" s="13"/>
      <c r="AB36" s="25"/>
      <c r="AD36" s="21">
        <v>99.748636363636379</v>
      </c>
      <c r="AE36">
        <f t="shared" si="0"/>
        <v>0.25136363636362091</v>
      </c>
      <c r="AQ36" s="15">
        <v>38077</v>
      </c>
      <c r="AR36" s="21">
        <v>1.9</v>
      </c>
      <c r="AS36">
        <v>1</v>
      </c>
      <c r="BD36" s="15">
        <v>41121</v>
      </c>
      <c r="BE36">
        <v>0.41738095238096662</v>
      </c>
      <c r="BF36">
        <v>2.274725274725256</v>
      </c>
    </row>
    <row r="37" spans="1:58" thickTop="1" thickBot="1" x14ac:dyDescent="0.3">
      <c r="A37" s="8">
        <v>44012</v>
      </c>
      <c r="B37" s="11">
        <v>8.6</v>
      </c>
      <c r="C37" s="11">
        <v>8.6</v>
      </c>
      <c r="D37" s="11">
        <v>1241000</v>
      </c>
      <c r="E37" s="11">
        <v>98.3</v>
      </c>
      <c r="F37" s="11">
        <v>52.6</v>
      </c>
      <c r="G37" s="11">
        <v>57.3</v>
      </c>
      <c r="H37" s="11">
        <v>0.2</v>
      </c>
      <c r="I37" s="11">
        <v>0.9</v>
      </c>
      <c r="J37" s="11">
        <v>0.4</v>
      </c>
      <c r="K37" s="11">
        <v>0.7</v>
      </c>
      <c r="L37" s="11">
        <v>0.1</v>
      </c>
      <c r="M37" s="11">
        <v>1.2</v>
      </c>
      <c r="N37" s="11">
        <v>0.4</v>
      </c>
      <c r="O37" s="11">
        <v>0.6</v>
      </c>
      <c r="P37" s="11">
        <v>11</v>
      </c>
      <c r="Q37" s="11">
        <v>-1.2</v>
      </c>
      <c r="R37" s="11">
        <v>5.0999999999999996</v>
      </c>
      <c r="S37" s="11">
        <v>34.6</v>
      </c>
      <c r="T37" s="11">
        <v>4565000</v>
      </c>
      <c r="U37" s="11"/>
      <c r="V37" s="33">
        <v>-0.31868131868122873</v>
      </c>
      <c r="W37" s="5">
        <v>0</v>
      </c>
      <c r="X37" s="5">
        <v>0.25</v>
      </c>
      <c r="Y37" s="8">
        <v>41820</v>
      </c>
      <c r="Z37" s="13">
        <v>4.5999999999999996</v>
      </c>
      <c r="AA37" s="13"/>
      <c r="AB37" s="25"/>
      <c r="AD37" s="21">
        <v>99.700954545454536</v>
      </c>
      <c r="AE37">
        <f t="shared" si="0"/>
        <v>0.29904545454546394</v>
      </c>
      <c r="AQ37" s="15">
        <v>38046</v>
      </c>
      <c r="AR37" s="21">
        <v>2</v>
      </c>
      <c r="AS37">
        <v>1</v>
      </c>
      <c r="BD37" s="15">
        <v>41090</v>
      </c>
      <c r="BE37">
        <v>0.46989999999998133</v>
      </c>
      <c r="BF37">
        <v>2.6252747252747213</v>
      </c>
    </row>
    <row r="38" spans="1:58" thickTop="1" thickBot="1" x14ac:dyDescent="0.3">
      <c r="A38" s="8">
        <v>43982</v>
      </c>
      <c r="B38" s="11">
        <v>12.9</v>
      </c>
      <c r="C38" s="11">
        <v>19</v>
      </c>
      <c r="D38" s="11">
        <v>1220000</v>
      </c>
      <c r="E38" s="11">
        <v>85.9</v>
      </c>
      <c r="F38" s="11">
        <v>43.5</v>
      </c>
      <c r="G38" s="11">
        <v>45.4</v>
      </c>
      <c r="H38" s="11">
        <v>0.1</v>
      </c>
      <c r="I38" s="11">
        <v>0.9</v>
      </c>
      <c r="J38" s="11">
        <v>0.1</v>
      </c>
      <c r="K38" s="11">
        <v>0.5</v>
      </c>
      <c r="L38" s="11">
        <v>-0.1</v>
      </c>
      <c r="M38" s="11">
        <v>1.2</v>
      </c>
      <c r="N38" s="11">
        <v>-0.1</v>
      </c>
      <c r="O38" s="11">
        <v>0.1</v>
      </c>
      <c r="P38" s="11">
        <v>13.2</v>
      </c>
      <c r="Q38" s="11">
        <v>-1</v>
      </c>
      <c r="R38" s="11">
        <v>6.7</v>
      </c>
      <c r="S38" s="11">
        <v>34.700000000000003</v>
      </c>
      <c r="T38" s="11">
        <v>2625000</v>
      </c>
      <c r="U38" s="11"/>
      <c r="V38" s="33">
        <v>2.1</v>
      </c>
      <c r="W38" s="5">
        <v>0</v>
      </c>
      <c r="X38" s="5">
        <v>0.25</v>
      </c>
      <c r="Y38" s="8">
        <v>41729</v>
      </c>
      <c r="Z38" s="13">
        <v>-2.9</v>
      </c>
      <c r="AA38" s="13"/>
      <c r="AB38" s="25"/>
      <c r="AD38" s="21">
        <v>99.670249999999996</v>
      </c>
      <c r="AE38">
        <f t="shared" si="0"/>
        <v>0.32975000000000421</v>
      </c>
      <c r="AQ38" s="15">
        <v>38017</v>
      </c>
      <c r="AR38" s="21">
        <v>2.2000000000000002</v>
      </c>
      <c r="AS38">
        <v>1</v>
      </c>
      <c r="BD38" s="15">
        <v>41060</v>
      </c>
      <c r="BE38">
        <v>0.48806818181816425</v>
      </c>
      <c r="BF38">
        <v>3</v>
      </c>
    </row>
    <row r="39" spans="1:58" thickTop="1" thickBot="1" x14ac:dyDescent="0.3">
      <c r="A39" s="8">
        <v>43951</v>
      </c>
      <c r="B39" s="11">
        <v>-14.7</v>
      </c>
      <c r="C39" s="11">
        <v>-14.6</v>
      </c>
      <c r="D39" s="11">
        <v>1074000</v>
      </c>
      <c r="E39" s="11">
        <v>85.7</v>
      </c>
      <c r="F39" s="11">
        <v>41.8</v>
      </c>
      <c r="G39" s="11">
        <v>41.7</v>
      </c>
      <c r="H39" s="11">
        <v>-0.4</v>
      </c>
      <c r="I39" s="11">
        <v>0.9</v>
      </c>
      <c r="J39" s="11">
        <v>-0.5</v>
      </c>
      <c r="K39" s="11">
        <v>0.4</v>
      </c>
      <c r="L39" s="11">
        <v>-0.5</v>
      </c>
      <c r="M39" s="11">
        <v>1.4</v>
      </c>
      <c r="N39" s="11">
        <v>-0.8</v>
      </c>
      <c r="O39" s="11">
        <v>0.3</v>
      </c>
      <c r="P39" s="11">
        <v>14.7</v>
      </c>
      <c r="Q39" s="11">
        <v>4.2</v>
      </c>
      <c r="R39" s="11">
        <v>8.1</v>
      </c>
      <c r="S39" s="11">
        <v>34.200000000000003</v>
      </c>
      <c r="T39" s="11">
        <v>-20514000</v>
      </c>
      <c r="U39" s="11"/>
      <c r="V39" s="33">
        <v>2.1</v>
      </c>
      <c r="W39" s="5">
        <v>0</v>
      </c>
      <c r="X39" s="5">
        <v>0.25</v>
      </c>
      <c r="Y39" s="8">
        <v>41639</v>
      </c>
      <c r="Z39" s="13">
        <v>2.6</v>
      </c>
      <c r="AA39" s="13"/>
      <c r="AB39" s="25"/>
      <c r="AD39" s="21">
        <v>99.525714285714287</v>
      </c>
      <c r="AE39">
        <f t="shared" si="0"/>
        <v>0.47428571428571331</v>
      </c>
      <c r="AQ39" s="15">
        <v>37986</v>
      </c>
      <c r="AR39" s="21">
        <v>2.1</v>
      </c>
      <c r="AS39">
        <v>1</v>
      </c>
      <c r="BD39" s="15">
        <v>41029</v>
      </c>
      <c r="BE39">
        <v>0.4869047619047393</v>
      </c>
      <c r="BF39">
        <v>2.5956521739130949</v>
      </c>
    </row>
    <row r="40" spans="1:58" thickTop="1" thickBot="1" x14ac:dyDescent="0.3">
      <c r="A40" s="8">
        <v>43921</v>
      </c>
      <c r="B40" s="11">
        <v>-4.8</v>
      </c>
      <c r="C40" s="11">
        <v>-9</v>
      </c>
      <c r="D40" s="11">
        <v>1353000</v>
      </c>
      <c r="E40" s="11">
        <v>118.8</v>
      </c>
      <c r="F40" s="11">
        <v>49</v>
      </c>
      <c r="G40" s="11">
        <v>52.9</v>
      </c>
      <c r="H40" s="11">
        <v>-0.1</v>
      </c>
      <c r="I40" s="11">
        <v>1.6</v>
      </c>
      <c r="J40" s="11">
        <v>-0.2</v>
      </c>
      <c r="K40" s="11">
        <v>1.3</v>
      </c>
      <c r="L40" s="11">
        <v>-0.1</v>
      </c>
      <c r="M40" s="11">
        <v>2.1</v>
      </c>
      <c r="N40" s="11">
        <v>-0.4</v>
      </c>
      <c r="O40" s="11">
        <v>1.5</v>
      </c>
      <c r="P40" s="11">
        <v>4.4000000000000004</v>
      </c>
      <c r="Q40" s="11">
        <v>0.9</v>
      </c>
      <c r="R40" s="11">
        <v>3.6</v>
      </c>
      <c r="S40" s="11">
        <v>34.1</v>
      </c>
      <c r="T40" s="11">
        <v>-1427000</v>
      </c>
      <c r="U40" s="11"/>
      <c r="V40" s="33">
        <v>2.1</v>
      </c>
      <c r="W40" s="5">
        <v>0.5</v>
      </c>
      <c r="X40" s="5">
        <v>0.75</v>
      </c>
      <c r="Y40" s="8">
        <v>41547</v>
      </c>
      <c r="Z40" s="13">
        <v>4.0999999999999996</v>
      </c>
      <c r="AA40" s="13"/>
      <c r="AB40" s="25"/>
      <c r="AD40" s="21">
        <v>99.267868181818145</v>
      </c>
      <c r="AE40">
        <f t="shared" si="0"/>
        <v>0.73213181818185546</v>
      </c>
      <c r="AQ40" s="15">
        <v>37955</v>
      </c>
      <c r="AR40" s="21">
        <v>2</v>
      </c>
      <c r="AS40">
        <v>1</v>
      </c>
      <c r="BD40" s="15">
        <v>40999</v>
      </c>
      <c r="BE40">
        <v>0.46755454545451869</v>
      </c>
      <c r="BF40">
        <v>2.2043478260869733</v>
      </c>
    </row>
    <row r="41" spans="1:58" thickTop="1" thickBot="1" x14ac:dyDescent="0.3">
      <c r="A41" s="8">
        <v>43890</v>
      </c>
      <c r="B41" s="11">
        <v>-0.1</v>
      </c>
      <c r="C41" s="11">
        <v>0.1</v>
      </c>
      <c r="D41" s="11">
        <v>1464000</v>
      </c>
      <c r="E41" s="11">
        <v>132.6</v>
      </c>
      <c r="F41" s="11">
        <v>50.1</v>
      </c>
      <c r="G41" s="11">
        <v>57.5</v>
      </c>
      <c r="H41" s="11">
        <v>0.2</v>
      </c>
      <c r="I41" s="11">
        <v>1.8</v>
      </c>
      <c r="J41" s="11">
        <v>0.1</v>
      </c>
      <c r="K41" s="11">
        <v>1.8</v>
      </c>
      <c r="L41" s="11">
        <v>0.2</v>
      </c>
      <c r="M41" s="11">
        <v>2.4</v>
      </c>
      <c r="N41" s="11">
        <v>0.1</v>
      </c>
      <c r="O41" s="11">
        <v>2.2999999999999998</v>
      </c>
      <c r="P41" s="11">
        <v>3.5</v>
      </c>
      <c r="Q41" s="11">
        <v>0.4</v>
      </c>
      <c r="R41" s="11">
        <v>3.1</v>
      </c>
      <c r="S41" s="11">
        <v>34.4</v>
      </c>
      <c r="T41" s="11">
        <v>273000</v>
      </c>
      <c r="U41" s="11"/>
      <c r="V41" s="33">
        <v>2.1</v>
      </c>
      <c r="W41" s="5">
        <v>1.5</v>
      </c>
      <c r="X41" s="5">
        <v>1.75</v>
      </c>
      <c r="Y41" s="8">
        <v>41455</v>
      </c>
      <c r="Z41" s="13">
        <v>2.5</v>
      </c>
      <c r="AA41" s="13"/>
      <c r="AB41" s="25"/>
      <c r="AD41" s="21">
        <v>98.376052631578958</v>
      </c>
      <c r="AE41">
        <f t="shared" si="0"/>
        <v>1.6239473684210424</v>
      </c>
      <c r="AQ41" s="15">
        <v>37925</v>
      </c>
      <c r="AR41" s="21">
        <v>2</v>
      </c>
      <c r="AS41">
        <v>1</v>
      </c>
      <c r="BD41" s="15">
        <v>40968</v>
      </c>
      <c r="BE41">
        <v>0.45474999999999</v>
      </c>
      <c r="BF41">
        <v>1.8</v>
      </c>
    </row>
    <row r="42" spans="1:58" thickTop="1" thickBot="1" x14ac:dyDescent="0.3">
      <c r="A42" s="8">
        <v>43861</v>
      </c>
      <c r="B42" s="11">
        <v>0.4</v>
      </c>
      <c r="C42" s="11">
        <v>-0.1</v>
      </c>
      <c r="D42" s="11">
        <v>1551000</v>
      </c>
      <c r="E42" s="11">
        <v>130.4</v>
      </c>
      <c r="F42" s="11">
        <v>51.4</v>
      </c>
      <c r="G42" s="11">
        <v>56</v>
      </c>
      <c r="H42" s="11">
        <v>0.2</v>
      </c>
      <c r="I42" s="11">
        <v>1.7</v>
      </c>
      <c r="J42" s="11">
        <v>0.2</v>
      </c>
      <c r="K42" s="11">
        <v>1.8</v>
      </c>
      <c r="L42" s="11">
        <v>0.3</v>
      </c>
      <c r="M42" s="11">
        <v>2.2999999999999998</v>
      </c>
      <c r="N42" s="11">
        <v>0.2</v>
      </c>
      <c r="O42" s="11">
        <v>2.5</v>
      </c>
      <c r="P42" s="11">
        <v>3.5</v>
      </c>
      <c r="Q42" s="11">
        <v>0.2</v>
      </c>
      <c r="R42" s="11">
        <v>3</v>
      </c>
      <c r="S42" s="11">
        <v>34.299999999999997</v>
      </c>
      <c r="T42" s="11">
        <v>334000</v>
      </c>
      <c r="U42" s="11"/>
      <c r="V42" s="33">
        <v>2.0673913043478223</v>
      </c>
      <c r="W42" s="5">
        <v>1.5</v>
      </c>
      <c r="X42" s="5">
        <v>1.75</v>
      </c>
      <c r="Y42" s="8">
        <v>41364</v>
      </c>
      <c r="Z42" s="13">
        <v>1.8</v>
      </c>
      <c r="AA42" s="13"/>
      <c r="AB42" s="25"/>
      <c r="AD42" s="21">
        <v>98.280476190476207</v>
      </c>
      <c r="AE42">
        <f t="shared" si="0"/>
        <v>1.7195238095237926</v>
      </c>
      <c r="AQ42" s="15">
        <v>37894</v>
      </c>
      <c r="AR42" s="21">
        <v>2.1</v>
      </c>
      <c r="AS42">
        <v>1</v>
      </c>
      <c r="BD42" s="15">
        <v>40939</v>
      </c>
      <c r="BE42">
        <v>0.52324999999999022</v>
      </c>
      <c r="BF42">
        <v>1.6369565217391653</v>
      </c>
    </row>
    <row r="43" spans="1:58" thickTop="1" thickBot="1" x14ac:dyDescent="0.3">
      <c r="A43" s="8">
        <v>43830</v>
      </c>
      <c r="B43" s="11">
        <v>0.9</v>
      </c>
      <c r="C43" s="11">
        <v>0.4</v>
      </c>
      <c r="D43" s="11">
        <v>1416000</v>
      </c>
      <c r="E43" s="11">
        <v>128.19999999999999</v>
      </c>
      <c r="F43" s="11">
        <v>47.9</v>
      </c>
      <c r="G43" s="11">
        <v>55.7</v>
      </c>
      <c r="H43" s="11">
        <v>0.2</v>
      </c>
      <c r="I43" s="11">
        <v>1.6</v>
      </c>
      <c r="J43" s="11">
        <v>0.2</v>
      </c>
      <c r="K43" s="11">
        <v>1.6</v>
      </c>
      <c r="L43" s="11">
        <v>0.2</v>
      </c>
      <c r="M43" s="11">
        <v>2.2999999999999998</v>
      </c>
      <c r="N43" s="11">
        <v>0.3</v>
      </c>
      <c r="O43" s="11">
        <v>2.2999999999999998</v>
      </c>
      <c r="P43" s="11">
        <v>3.6</v>
      </c>
      <c r="Q43" s="11">
        <v>0.1</v>
      </c>
      <c r="R43" s="11">
        <v>2.9</v>
      </c>
      <c r="S43" s="11">
        <v>34.299999999999997</v>
      </c>
      <c r="T43" s="11">
        <v>102000</v>
      </c>
      <c r="U43" s="11"/>
      <c r="V43" s="33">
        <v>2.0336956521739111</v>
      </c>
      <c r="W43" s="5">
        <v>1.5</v>
      </c>
      <c r="X43" s="5">
        <v>1.75</v>
      </c>
      <c r="Y43" s="8">
        <v>41274</v>
      </c>
      <c r="Z43" s="13">
        <v>0.4</v>
      </c>
      <c r="AA43" s="13"/>
      <c r="AB43" s="25"/>
      <c r="AD43" s="21">
        <v>98.172571428571416</v>
      </c>
      <c r="AE43">
        <f t="shared" si="0"/>
        <v>1.8274285714285838</v>
      </c>
      <c r="AQ43" s="15">
        <v>37864</v>
      </c>
      <c r="AR43" s="21">
        <v>2</v>
      </c>
      <c r="AS43">
        <v>1</v>
      </c>
      <c r="BD43" s="15">
        <v>40908</v>
      </c>
      <c r="BE43">
        <v>0.59926190476191721</v>
      </c>
      <c r="BF43">
        <v>1.4684782608696025</v>
      </c>
    </row>
    <row r="44" spans="1:58" thickTop="1" thickBot="1" x14ac:dyDescent="0.3">
      <c r="A44" s="8">
        <v>43799</v>
      </c>
      <c r="B44" s="11">
        <v>0.2</v>
      </c>
      <c r="C44" s="11">
        <v>0.7</v>
      </c>
      <c r="D44" s="11">
        <v>1482000</v>
      </c>
      <c r="E44" s="11">
        <v>126.8</v>
      </c>
      <c r="F44" s="11">
        <v>48.1</v>
      </c>
      <c r="G44" s="11">
        <v>53.6</v>
      </c>
      <c r="H44" s="11">
        <v>0</v>
      </c>
      <c r="I44" s="11">
        <v>1.5</v>
      </c>
      <c r="J44" s="11">
        <v>0</v>
      </c>
      <c r="K44" s="11">
        <v>1.4</v>
      </c>
      <c r="L44" s="11">
        <v>0.2</v>
      </c>
      <c r="M44" s="11">
        <v>2.2999999999999998</v>
      </c>
      <c r="N44" s="11">
        <v>0.2</v>
      </c>
      <c r="O44" s="11">
        <v>2.1</v>
      </c>
      <c r="P44" s="11">
        <v>3.6</v>
      </c>
      <c r="Q44" s="11">
        <v>0.4</v>
      </c>
      <c r="R44" s="11">
        <v>3.3</v>
      </c>
      <c r="S44" s="11">
        <v>34.299999999999997</v>
      </c>
      <c r="T44" s="11">
        <v>215000</v>
      </c>
      <c r="U44" s="11"/>
      <c r="V44" s="33">
        <v>2</v>
      </c>
      <c r="W44" s="5">
        <v>1.5</v>
      </c>
      <c r="X44" s="5">
        <v>1.75</v>
      </c>
      <c r="Y44" s="8">
        <v>41182</v>
      </c>
      <c r="Z44" s="13">
        <v>3.1</v>
      </c>
      <c r="AA44" s="13"/>
      <c r="AB44" s="25"/>
      <c r="AD44" s="21">
        <v>98.093874999999997</v>
      </c>
      <c r="AE44">
        <f t="shared" si="0"/>
        <v>1.906125000000003</v>
      </c>
      <c r="AQ44" s="15">
        <v>37833</v>
      </c>
      <c r="AR44" s="21">
        <v>1.9</v>
      </c>
      <c r="AS44">
        <v>1</v>
      </c>
      <c r="BD44" s="15">
        <v>40877</v>
      </c>
      <c r="BE44">
        <v>0.59071428571429863</v>
      </c>
      <c r="BF44">
        <v>1.3</v>
      </c>
    </row>
    <row r="45" spans="1:58" thickTop="1" thickBot="1" x14ac:dyDescent="0.3">
      <c r="A45" s="8">
        <v>43769</v>
      </c>
      <c r="B45" s="11">
        <v>0.4</v>
      </c>
      <c r="C45" s="11">
        <v>0.3</v>
      </c>
      <c r="D45" s="11">
        <v>1461000</v>
      </c>
      <c r="E45" s="11">
        <v>126.1</v>
      </c>
      <c r="F45" s="11">
        <v>48.1</v>
      </c>
      <c r="G45" s="11">
        <v>54.8</v>
      </c>
      <c r="H45" s="11">
        <v>0.1</v>
      </c>
      <c r="I45" s="11">
        <v>1.7</v>
      </c>
      <c r="J45" s="11">
        <v>0.2</v>
      </c>
      <c r="K45" s="11">
        <v>1.4</v>
      </c>
      <c r="L45" s="11">
        <v>0.2</v>
      </c>
      <c r="M45" s="11">
        <v>2.2999999999999998</v>
      </c>
      <c r="N45" s="11">
        <v>0.3</v>
      </c>
      <c r="O45" s="11">
        <v>1.8</v>
      </c>
      <c r="P45" s="11">
        <v>3.6</v>
      </c>
      <c r="Q45" s="11">
        <v>0.2</v>
      </c>
      <c r="R45" s="11">
        <v>3.2</v>
      </c>
      <c r="S45" s="11">
        <v>34.299999999999997</v>
      </c>
      <c r="T45" s="11">
        <v>129000</v>
      </c>
      <c r="U45" s="11"/>
      <c r="V45" s="33">
        <v>2.3626373626373152</v>
      </c>
      <c r="W45" s="5">
        <v>1.5</v>
      </c>
      <c r="X45" s="5">
        <v>1.75</v>
      </c>
      <c r="Y45" s="8">
        <v>41090</v>
      </c>
      <c r="Z45" s="13">
        <v>1.3</v>
      </c>
      <c r="AA45" s="13"/>
      <c r="AB45" s="25"/>
      <c r="AD45" s="21">
        <v>98.121521739130415</v>
      </c>
      <c r="AE45">
        <f t="shared" si="0"/>
        <v>1.8784782608695849</v>
      </c>
      <c r="AQ45" s="15">
        <v>37802</v>
      </c>
      <c r="AR45" s="21">
        <v>1.8</v>
      </c>
      <c r="AS45">
        <v>1</v>
      </c>
      <c r="BD45" s="15">
        <v>40847</v>
      </c>
      <c r="BE45">
        <v>0.54071428571428726</v>
      </c>
      <c r="BF45">
        <v>1.4978021978021729</v>
      </c>
    </row>
    <row r="46" spans="1:58" thickTop="1" thickBot="1" x14ac:dyDescent="0.3">
      <c r="A46" s="8">
        <v>43738</v>
      </c>
      <c r="B46" s="11">
        <v>-0.1</v>
      </c>
      <c r="C46" s="11">
        <v>-0.6</v>
      </c>
      <c r="D46" s="11">
        <v>1387000</v>
      </c>
      <c r="E46" s="11">
        <v>126.3</v>
      </c>
      <c r="F46" s="11">
        <v>48.1</v>
      </c>
      <c r="G46" s="11">
        <v>53.2</v>
      </c>
      <c r="H46" s="11">
        <v>0.1</v>
      </c>
      <c r="I46" s="11">
        <v>1.7</v>
      </c>
      <c r="J46" s="11">
        <v>0.1</v>
      </c>
      <c r="K46" s="11">
        <v>1.4</v>
      </c>
      <c r="L46" s="11">
        <v>0.2</v>
      </c>
      <c r="M46" s="11">
        <v>2.4</v>
      </c>
      <c r="N46" s="11">
        <v>0.2</v>
      </c>
      <c r="O46" s="11">
        <v>1.7</v>
      </c>
      <c r="P46" s="11">
        <v>3.5</v>
      </c>
      <c r="Q46" s="11">
        <v>0.1</v>
      </c>
      <c r="R46" s="11">
        <v>3.1</v>
      </c>
      <c r="S46" s="11">
        <v>34.4</v>
      </c>
      <c r="T46" s="11">
        <v>207000</v>
      </c>
      <c r="U46" s="11"/>
      <c r="V46" s="33">
        <v>2.7373626373625939</v>
      </c>
      <c r="W46" s="5">
        <v>1.75</v>
      </c>
      <c r="X46" s="5">
        <v>2</v>
      </c>
      <c r="Y46" s="8">
        <v>40999</v>
      </c>
      <c r="Z46" s="13">
        <v>1.9</v>
      </c>
      <c r="AA46" s="13"/>
      <c r="AB46" s="25"/>
      <c r="AD46" s="21">
        <v>97.952870000000004</v>
      </c>
      <c r="AE46">
        <f t="shared" si="0"/>
        <v>2.0471299999999957</v>
      </c>
      <c r="AQ46" s="15">
        <v>37772</v>
      </c>
      <c r="AR46" s="21">
        <v>1.8</v>
      </c>
      <c r="AS46">
        <v>1.25</v>
      </c>
      <c r="BD46" s="15">
        <v>40816</v>
      </c>
      <c r="BE46">
        <v>0.42404761904761301</v>
      </c>
      <c r="BF46">
        <v>1.7021978021978157</v>
      </c>
    </row>
    <row r="47" spans="1:58" thickTop="1" thickBot="1" x14ac:dyDescent="0.3">
      <c r="A47" s="8">
        <v>43708</v>
      </c>
      <c r="B47" s="11">
        <v>0.2</v>
      </c>
      <c r="C47" s="11">
        <v>0.7</v>
      </c>
      <c r="D47" s="11">
        <v>1419000</v>
      </c>
      <c r="E47" s="11">
        <v>134.19999999999999</v>
      </c>
      <c r="F47" s="11">
        <v>48.5</v>
      </c>
      <c r="G47" s="11">
        <v>56</v>
      </c>
      <c r="H47" s="11">
        <v>0.1</v>
      </c>
      <c r="I47" s="11">
        <v>1.8</v>
      </c>
      <c r="J47" s="11">
        <v>0</v>
      </c>
      <c r="K47" s="11">
        <v>1.5</v>
      </c>
      <c r="L47" s="11">
        <v>0.3</v>
      </c>
      <c r="M47" s="11">
        <v>2.4</v>
      </c>
      <c r="N47" s="11">
        <v>0.1</v>
      </c>
      <c r="O47" s="11">
        <v>1.7</v>
      </c>
      <c r="P47" s="11">
        <v>3.7</v>
      </c>
      <c r="Q47" s="11">
        <v>0.4</v>
      </c>
      <c r="R47" s="11">
        <v>3.4</v>
      </c>
      <c r="S47" s="11">
        <v>34.4</v>
      </c>
      <c r="T47" s="11">
        <v>232000</v>
      </c>
      <c r="U47" s="11"/>
      <c r="V47" s="33">
        <v>3.1</v>
      </c>
      <c r="W47" s="5">
        <v>2</v>
      </c>
      <c r="X47" s="5">
        <v>2.25</v>
      </c>
      <c r="Y47" s="8">
        <v>40908</v>
      </c>
      <c r="Z47" s="13">
        <v>3</v>
      </c>
      <c r="AA47" s="13"/>
      <c r="AB47" s="25"/>
      <c r="AD47" s="21">
        <v>97.972499999999997</v>
      </c>
      <c r="AE47">
        <f t="shared" si="0"/>
        <v>2.0275000000000034</v>
      </c>
      <c r="AQ47" s="15">
        <v>37741</v>
      </c>
      <c r="AR47" s="21">
        <v>2</v>
      </c>
      <c r="AS47">
        <v>1.25</v>
      </c>
      <c r="BD47" s="15">
        <v>40786</v>
      </c>
      <c r="BE47">
        <v>0.3847826086956303</v>
      </c>
      <c r="BF47">
        <v>1.9</v>
      </c>
    </row>
    <row r="48" spans="1:58" thickTop="1" thickBot="1" x14ac:dyDescent="0.3">
      <c r="A48" s="8">
        <v>43677</v>
      </c>
      <c r="B48" s="11">
        <v>1</v>
      </c>
      <c r="C48" s="11">
        <v>0.9</v>
      </c>
      <c r="D48" s="11">
        <v>1336000</v>
      </c>
      <c r="E48" s="11">
        <v>135.80000000000001</v>
      </c>
      <c r="F48" s="11">
        <v>51</v>
      </c>
      <c r="G48" s="11">
        <v>54.4</v>
      </c>
      <c r="H48" s="11">
        <v>0.1</v>
      </c>
      <c r="I48" s="11">
        <v>1.8</v>
      </c>
      <c r="J48" s="11">
        <v>0.1</v>
      </c>
      <c r="K48" s="11">
        <v>1.5</v>
      </c>
      <c r="L48" s="11">
        <v>0.2</v>
      </c>
      <c r="M48" s="11">
        <v>2.2000000000000002</v>
      </c>
      <c r="N48" s="11">
        <v>0.2</v>
      </c>
      <c r="O48" s="11">
        <v>1.8</v>
      </c>
      <c r="P48" s="11">
        <v>3.7</v>
      </c>
      <c r="Q48" s="11">
        <v>0.3</v>
      </c>
      <c r="R48" s="11">
        <v>3.4</v>
      </c>
      <c r="S48" s="11">
        <v>34.4</v>
      </c>
      <c r="T48" s="11">
        <v>82000</v>
      </c>
      <c r="U48" s="11"/>
      <c r="V48" s="33">
        <v>2.7899999999999636</v>
      </c>
      <c r="W48" s="5">
        <v>2.25</v>
      </c>
      <c r="X48" s="5">
        <v>2.5</v>
      </c>
      <c r="Y48" s="8">
        <v>40816</v>
      </c>
      <c r="Z48" s="13">
        <v>1.8</v>
      </c>
      <c r="AA48" s="13"/>
      <c r="AB48" s="25"/>
      <c r="AD48" s="21">
        <v>97.892045454545453</v>
      </c>
      <c r="AE48">
        <f t="shared" si="0"/>
        <v>2.1079545454545467</v>
      </c>
      <c r="AQ48" s="15">
        <v>37711</v>
      </c>
      <c r="AR48" s="21">
        <v>2.6</v>
      </c>
      <c r="AS48">
        <v>1.25</v>
      </c>
      <c r="BD48" s="15">
        <v>40755</v>
      </c>
      <c r="BE48">
        <v>0.37674999999998704</v>
      </c>
      <c r="BF48">
        <v>2.3133333333332757</v>
      </c>
    </row>
    <row r="49" spans="1:58" thickTop="1" thickBot="1" x14ac:dyDescent="0.3">
      <c r="A49" s="8">
        <v>43646</v>
      </c>
      <c r="B49" s="11">
        <v>0.3</v>
      </c>
      <c r="C49" s="11">
        <v>0.2</v>
      </c>
      <c r="D49" s="11">
        <v>1220000</v>
      </c>
      <c r="E49" s="11">
        <v>124.3</v>
      </c>
      <c r="F49" s="11">
        <v>51.5</v>
      </c>
      <c r="G49" s="11">
        <v>55.2</v>
      </c>
      <c r="H49" s="11">
        <v>0.2</v>
      </c>
      <c r="I49" s="11">
        <v>1.8</v>
      </c>
      <c r="J49" s="11">
        <v>0.1</v>
      </c>
      <c r="K49" s="11">
        <v>1.5</v>
      </c>
      <c r="L49" s="11">
        <v>0.2</v>
      </c>
      <c r="M49" s="11">
        <v>2.1</v>
      </c>
      <c r="N49" s="11">
        <v>-0.1</v>
      </c>
      <c r="O49" s="11">
        <v>1.6</v>
      </c>
      <c r="P49" s="11">
        <v>3.6</v>
      </c>
      <c r="Q49" s="11">
        <v>0.3</v>
      </c>
      <c r="R49" s="11">
        <v>3.4</v>
      </c>
      <c r="S49" s="11">
        <v>34.4</v>
      </c>
      <c r="T49" s="11">
        <v>167000</v>
      </c>
      <c r="U49" s="11"/>
      <c r="V49" s="33">
        <v>2.5099999999999909</v>
      </c>
      <c r="W49" s="5">
        <v>2.25</v>
      </c>
      <c r="X49" s="5">
        <v>2.5</v>
      </c>
      <c r="Y49" s="8">
        <v>40724</v>
      </c>
      <c r="Z49" s="13">
        <v>1.3</v>
      </c>
      <c r="AA49" s="13"/>
      <c r="AB49" s="25"/>
      <c r="AD49" s="21">
        <v>97.766325000000009</v>
      </c>
      <c r="AE49">
        <f t="shared" si="0"/>
        <v>2.233674999999991</v>
      </c>
      <c r="AQ49" s="15">
        <v>37680</v>
      </c>
      <c r="AR49" s="21">
        <v>2.6</v>
      </c>
      <c r="AS49">
        <v>1.25</v>
      </c>
      <c r="BD49" s="15">
        <v>40724</v>
      </c>
      <c r="BE49">
        <v>0.33384090909089537</v>
      </c>
      <c r="BF49">
        <v>2.6866666666666106</v>
      </c>
    </row>
    <row r="50" spans="1:58" thickTop="1" thickBot="1" x14ac:dyDescent="0.3">
      <c r="A50" s="2">
        <v>43616</v>
      </c>
      <c r="B50" s="4">
        <v>0.4</v>
      </c>
      <c r="C50" s="4">
        <v>0.7</v>
      </c>
      <c r="D50" s="4">
        <v>1294000</v>
      </c>
      <c r="E50" s="4">
        <v>131.30000000000001</v>
      </c>
      <c r="F50" s="4">
        <v>52.6</v>
      </c>
      <c r="G50" s="4">
        <v>56.1</v>
      </c>
      <c r="H50" s="4">
        <v>0.1</v>
      </c>
      <c r="I50" s="4">
        <v>1.7</v>
      </c>
      <c r="J50" s="4">
        <v>0.1</v>
      </c>
      <c r="K50" s="4">
        <v>1.5</v>
      </c>
      <c r="L50" s="4">
        <v>0.1</v>
      </c>
      <c r="M50" s="4">
        <v>2</v>
      </c>
      <c r="N50" s="4">
        <v>0</v>
      </c>
      <c r="O50" s="4">
        <v>1.8</v>
      </c>
      <c r="P50" s="4">
        <v>3.7</v>
      </c>
      <c r="Q50" s="4">
        <v>0.4</v>
      </c>
      <c r="R50" s="4">
        <v>3.3</v>
      </c>
      <c r="S50" s="4">
        <v>34.4</v>
      </c>
      <c r="T50" s="4">
        <v>67000</v>
      </c>
      <c r="U50" s="4"/>
      <c r="V50" s="33">
        <v>2.2000000000000002</v>
      </c>
      <c r="W50" s="5">
        <v>2.25</v>
      </c>
      <c r="X50" s="5">
        <v>2.5</v>
      </c>
      <c r="Y50" s="2">
        <v>40633</v>
      </c>
      <c r="Z50" s="13">
        <v>1.9</v>
      </c>
      <c r="AA50" s="13"/>
      <c r="AB50" s="25"/>
      <c r="AD50" s="21">
        <v>97.477045454545447</v>
      </c>
      <c r="AE50">
        <f t="shared" si="0"/>
        <v>2.522954545454553</v>
      </c>
      <c r="AQ50" s="15">
        <v>37652</v>
      </c>
      <c r="AR50" s="21">
        <v>2.2999999999999998</v>
      </c>
      <c r="AS50">
        <v>1.25</v>
      </c>
      <c r="BD50" s="15">
        <v>40694</v>
      </c>
      <c r="BE50">
        <v>0.27297619047620003</v>
      </c>
      <c r="BF50">
        <v>3.1</v>
      </c>
    </row>
    <row r="51" spans="1:58" thickTop="1" thickBot="1" x14ac:dyDescent="0.3">
      <c r="A51" s="2">
        <v>43585</v>
      </c>
      <c r="B51" s="4">
        <v>0.6</v>
      </c>
      <c r="C51" s="4">
        <v>0.1</v>
      </c>
      <c r="D51" s="4">
        <v>1296000</v>
      </c>
      <c r="E51" s="4">
        <v>129.19999999999999</v>
      </c>
      <c r="F51" s="4">
        <v>53.6</v>
      </c>
      <c r="G51" s="4">
        <v>55.3</v>
      </c>
      <c r="H51" s="4">
        <v>0.3</v>
      </c>
      <c r="I51" s="4">
        <v>1.7</v>
      </c>
      <c r="J51" s="4">
        <v>0.3</v>
      </c>
      <c r="K51" s="4">
        <v>1.7</v>
      </c>
      <c r="L51" s="4">
        <v>0.2</v>
      </c>
      <c r="M51" s="4">
        <v>2.1</v>
      </c>
      <c r="N51" s="4">
        <v>0.4</v>
      </c>
      <c r="O51" s="4">
        <v>2</v>
      </c>
      <c r="P51" s="4">
        <v>3.6</v>
      </c>
      <c r="Q51" s="4">
        <v>-0.1</v>
      </c>
      <c r="R51" s="4">
        <v>3.1</v>
      </c>
      <c r="S51" s="4">
        <v>34.4</v>
      </c>
      <c r="T51" s="4">
        <v>243000</v>
      </c>
      <c r="U51" s="4"/>
      <c r="V51" s="33">
        <v>2.6043478260868369</v>
      </c>
      <c r="W51" s="5">
        <v>2.25</v>
      </c>
      <c r="X51" s="5">
        <v>2.5</v>
      </c>
      <c r="Y51" s="2">
        <v>40543</v>
      </c>
      <c r="Z51" s="13">
        <v>3.1</v>
      </c>
      <c r="AA51" s="13"/>
      <c r="AB51" s="25"/>
      <c r="AD51" s="21">
        <v>97.435476190476194</v>
      </c>
      <c r="AE51">
        <f t="shared" si="0"/>
        <v>2.5645238095238057</v>
      </c>
      <c r="AQ51" s="15">
        <v>37621</v>
      </c>
      <c r="AR51" s="21">
        <v>2.1</v>
      </c>
      <c r="AS51">
        <v>1.25</v>
      </c>
      <c r="BD51" s="15">
        <v>40663</v>
      </c>
      <c r="BE51">
        <v>0.30424999999999613</v>
      </c>
      <c r="BF51">
        <v>2.9315217391304316</v>
      </c>
    </row>
    <row r="52" spans="1:58" thickTop="1" thickBot="1" x14ac:dyDescent="0.3">
      <c r="A52" s="2">
        <v>43555</v>
      </c>
      <c r="B52" s="4">
        <v>1.3</v>
      </c>
      <c r="C52" s="4">
        <v>1.6</v>
      </c>
      <c r="D52" s="4">
        <v>1269000</v>
      </c>
      <c r="E52" s="4">
        <v>124.2</v>
      </c>
      <c r="F52" s="4">
        <v>54.9</v>
      </c>
      <c r="G52" s="4">
        <v>56.5</v>
      </c>
      <c r="H52" s="4">
        <v>0.1</v>
      </c>
      <c r="I52" s="4">
        <v>1.6</v>
      </c>
      <c r="J52" s="4">
        <v>0.3</v>
      </c>
      <c r="K52" s="4">
        <v>1.5</v>
      </c>
      <c r="L52" s="4">
        <v>0.2</v>
      </c>
      <c r="M52" s="4">
        <v>2</v>
      </c>
      <c r="N52" s="4">
        <v>0.3</v>
      </c>
      <c r="O52" s="4">
        <v>1.9</v>
      </c>
      <c r="P52" s="4">
        <v>3.8</v>
      </c>
      <c r="Q52" s="4">
        <v>0.3</v>
      </c>
      <c r="R52" s="4">
        <v>3.5</v>
      </c>
      <c r="S52" s="4">
        <v>34.5</v>
      </c>
      <c r="T52" s="4">
        <v>228000</v>
      </c>
      <c r="U52" s="4"/>
      <c r="V52" s="33">
        <v>2.9956521739129585</v>
      </c>
      <c r="W52" s="5">
        <v>2.25</v>
      </c>
      <c r="X52" s="5">
        <v>2.5</v>
      </c>
      <c r="Y52" s="2">
        <v>40451</v>
      </c>
      <c r="Z52" s="13">
        <v>2.6</v>
      </c>
      <c r="AA52" s="13"/>
      <c r="AB52" s="25"/>
      <c r="AD52" s="21">
        <v>97.412138095238106</v>
      </c>
      <c r="AE52">
        <f t="shared" si="0"/>
        <v>2.587861904761894</v>
      </c>
      <c r="AQ52" s="15">
        <v>37590</v>
      </c>
      <c r="AR52" s="21">
        <v>1.9</v>
      </c>
      <c r="AS52">
        <v>1.25</v>
      </c>
      <c r="BD52" s="15">
        <v>40633</v>
      </c>
      <c r="BE52">
        <v>0.34917391304350076</v>
      </c>
      <c r="BF52">
        <v>2.7684782608695571</v>
      </c>
    </row>
    <row r="53" spans="1:58" thickTop="1" thickBot="1" x14ac:dyDescent="0.3">
      <c r="A53" s="2">
        <v>43524</v>
      </c>
      <c r="B53" s="4">
        <v>-0.1</v>
      </c>
      <c r="C53" s="4">
        <v>0.2</v>
      </c>
      <c r="D53" s="4">
        <v>1296000</v>
      </c>
      <c r="E53" s="4">
        <v>131.4</v>
      </c>
      <c r="F53" s="4">
        <v>54.4</v>
      </c>
      <c r="G53" s="4">
        <v>59.1</v>
      </c>
      <c r="H53" s="4">
        <v>0.1</v>
      </c>
      <c r="I53" s="4">
        <v>1.7</v>
      </c>
      <c r="J53" s="4">
        <v>0.2</v>
      </c>
      <c r="K53" s="4">
        <v>1.4</v>
      </c>
      <c r="L53" s="4">
        <v>0.1</v>
      </c>
      <c r="M53" s="4">
        <v>2.1</v>
      </c>
      <c r="N53" s="4">
        <v>0.2</v>
      </c>
      <c r="O53" s="4">
        <v>1.5</v>
      </c>
      <c r="P53" s="4">
        <v>3.8</v>
      </c>
      <c r="Q53" s="4">
        <v>0.4</v>
      </c>
      <c r="R53" s="4">
        <v>3.6</v>
      </c>
      <c r="S53" s="4">
        <v>34.4</v>
      </c>
      <c r="T53" s="4">
        <v>-22000</v>
      </c>
      <c r="U53" s="4"/>
      <c r="V53" s="33">
        <v>3.4</v>
      </c>
      <c r="W53" s="5">
        <v>2.25</v>
      </c>
      <c r="X53" s="5">
        <v>2.5</v>
      </c>
      <c r="Y53" s="2">
        <v>40359</v>
      </c>
      <c r="Z53" s="13">
        <v>1.7</v>
      </c>
      <c r="AA53" s="13"/>
      <c r="AB53" s="25"/>
      <c r="AD53" s="21">
        <v>97.37</v>
      </c>
      <c r="AE53">
        <f t="shared" si="0"/>
        <v>2.6299999999999955</v>
      </c>
      <c r="AQ53" s="15">
        <v>37560</v>
      </c>
      <c r="AR53" s="21">
        <v>1.8</v>
      </c>
      <c r="AS53">
        <v>1.75</v>
      </c>
      <c r="BD53" s="15">
        <v>40602</v>
      </c>
      <c r="BE53">
        <v>0.33036842105262565</v>
      </c>
      <c r="BF53">
        <v>2.6</v>
      </c>
    </row>
    <row r="54" spans="1:58" thickTop="1" thickBot="1" x14ac:dyDescent="0.3">
      <c r="A54" s="2">
        <v>43496</v>
      </c>
      <c r="B54" s="4">
        <v>1.5</v>
      </c>
      <c r="C54" s="4">
        <v>0.6</v>
      </c>
      <c r="D54" s="4">
        <v>1345000</v>
      </c>
      <c r="E54" s="4">
        <v>121.7</v>
      </c>
      <c r="F54" s="4">
        <v>55.7</v>
      </c>
      <c r="G54" s="4">
        <v>56.5</v>
      </c>
      <c r="H54" s="4">
        <v>0.1</v>
      </c>
      <c r="I54" s="4">
        <v>1.9</v>
      </c>
      <c r="J54" s="4">
        <v>0</v>
      </c>
      <c r="K54" s="4">
        <v>1.5</v>
      </c>
      <c r="L54" s="4">
        <v>0.2</v>
      </c>
      <c r="M54" s="4">
        <v>2.2000000000000002</v>
      </c>
      <c r="N54" s="4">
        <v>0</v>
      </c>
      <c r="O54" s="4">
        <v>1.6</v>
      </c>
      <c r="P54" s="4">
        <v>4</v>
      </c>
      <c r="Q54" s="4">
        <v>0.1</v>
      </c>
      <c r="R54" s="4">
        <v>3.2</v>
      </c>
      <c r="S54" s="4">
        <v>34.5</v>
      </c>
      <c r="T54" s="4">
        <v>309000</v>
      </c>
      <c r="U54" s="4"/>
      <c r="V54" s="33">
        <v>3.6608695652174106</v>
      </c>
      <c r="W54" s="5">
        <v>2.25</v>
      </c>
      <c r="X54" s="5">
        <v>2.5</v>
      </c>
      <c r="Y54" s="2">
        <v>40268</v>
      </c>
      <c r="Z54" s="13">
        <v>2.7</v>
      </c>
      <c r="AA54" s="13"/>
      <c r="AB54" s="25"/>
      <c r="AD54" s="21">
        <v>97.311666666666667</v>
      </c>
      <c r="AE54">
        <f t="shared" si="0"/>
        <v>2.6883333333333326</v>
      </c>
      <c r="AQ54" s="15">
        <v>37529</v>
      </c>
      <c r="AR54" s="21">
        <v>1.9</v>
      </c>
      <c r="AS54">
        <v>1.75</v>
      </c>
      <c r="BD54" s="15">
        <v>40574</v>
      </c>
      <c r="BE54">
        <v>0.36049999999998761</v>
      </c>
      <c r="BF54">
        <v>2.3065217391304031</v>
      </c>
    </row>
    <row r="55" spans="1:58" thickTop="1" thickBot="1" x14ac:dyDescent="0.3">
      <c r="A55" s="2">
        <v>43465</v>
      </c>
      <c r="B55" s="4">
        <v>-2.8</v>
      </c>
      <c r="C55" s="4">
        <v>-2</v>
      </c>
      <c r="D55" s="4">
        <v>1326000</v>
      </c>
      <c r="E55" s="4">
        <v>126.6</v>
      </c>
      <c r="F55" s="4">
        <v>54.9</v>
      </c>
      <c r="G55" s="4">
        <v>58.1</v>
      </c>
      <c r="H55" s="4">
        <v>0.2</v>
      </c>
      <c r="I55" s="4">
        <v>2.1</v>
      </c>
      <c r="J55" s="4">
        <v>0</v>
      </c>
      <c r="K55" s="4">
        <v>1.9</v>
      </c>
      <c r="L55" s="4">
        <v>0.2</v>
      </c>
      <c r="M55" s="4">
        <v>2.2000000000000002</v>
      </c>
      <c r="N55" s="4">
        <v>0.1</v>
      </c>
      <c r="O55" s="4">
        <v>1.9</v>
      </c>
      <c r="P55" s="4">
        <v>3.9</v>
      </c>
      <c r="Q55" s="4">
        <v>0.4</v>
      </c>
      <c r="R55" s="4">
        <v>3.6</v>
      </c>
      <c r="S55" s="4">
        <v>34.5</v>
      </c>
      <c r="T55" s="4">
        <v>183000</v>
      </c>
      <c r="U55" s="4"/>
      <c r="V55" s="33">
        <v>3.9304347826086996</v>
      </c>
      <c r="W55" s="5">
        <v>2.25</v>
      </c>
      <c r="X55" s="5">
        <v>2.5</v>
      </c>
      <c r="Y55" s="2">
        <v>40178</v>
      </c>
      <c r="Z55" s="13">
        <v>5.6</v>
      </c>
      <c r="AA55" s="13"/>
      <c r="AB55" s="25"/>
      <c r="AD55" s="21">
        <v>97.22757</v>
      </c>
      <c r="AE55">
        <f t="shared" si="0"/>
        <v>2.7724299999999999</v>
      </c>
      <c r="AQ55" s="15">
        <v>37499</v>
      </c>
      <c r="AR55" s="21">
        <v>1.4</v>
      </c>
      <c r="AS55">
        <v>1.75</v>
      </c>
      <c r="BD55" s="15">
        <v>40543</v>
      </c>
      <c r="BE55">
        <v>0.37302727272729896</v>
      </c>
      <c r="BF55">
        <v>2.0032608695651675</v>
      </c>
    </row>
    <row r="56" spans="1:58" thickTop="1" thickBot="1" x14ac:dyDescent="0.3">
      <c r="A56" s="2">
        <v>43434</v>
      </c>
      <c r="B56" s="4">
        <v>0.2</v>
      </c>
      <c r="C56" s="4">
        <v>0.3</v>
      </c>
      <c r="D56" s="4">
        <v>1328000</v>
      </c>
      <c r="E56" s="4">
        <v>136.4</v>
      </c>
      <c r="F56" s="4">
        <v>58.6</v>
      </c>
      <c r="G56" s="4">
        <v>60.1</v>
      </c>
      <c r="H56" s="4">
        <v>0.2</v>
      </c>
      <c r="I56" s="4">
        <v>2.1</v>
      </c>
      <c r="J56" s="4">
        <v>0</v>
      </c>
      <c r="K56" s="4">
        <v>2</v>
      </c>
      <c r="L56" s="4">
        <v>0.2</v>
      </c>
      <c r="M56" s="4">
        <v>2.2000000000000002</v>
      </c>
      <c r="N56" s="4">
        <v>-0.1</v>
      </c>
      <c r="O56" s="4">
        <v>2.2000000000000002</v>
      </c>
      <c r="P56" s="4">
        <v>3.8</v>
      </c>
      <c r="Q56" s="4">
        <v>0.3</v>
      </c>
      <c r="R56" s="4">
        <v>3.5</v>
      </c>
      <c r="S56" s="4">
        <v>34.4</v>
      </c>
      <c r="T56" s="4">
        <v>96000</v>
      </c>
      <c r="U56" s="4"/>
      <c r="V56" s="33">
        <v>4.2</v>
      </c>
      <c r="W56" s="5">
        <v>2</v>
      </c>
      <c r="X56" s="5">
        <v>2.25</v>
      </c>
      <c r="Y56" s="2">
        <v>40086</v>
      </c>
      <c r="Z56" s="13">
        <v>2.2000000000000002</v>
      </c>
      <c r="AA56" s="13"/>
      <c r="AB56" s="25"/>
      <c r="AD56" s="21">
        <v>97.237500000000011</v>
      </c>
      <c r="AE56">
        <f t="shared" si="0"/>
        <v>2.7624999999999886</v>
      </c>
      <c r="AQ56" s="15">
        <v>37468</v>
      </c>
      <c r="AR56" s="21">
        <v>1.2</v>
      </c>
      <c r="AS56">
        <v>1.75</v>
      </c>
      <c r="BD56" s="15">
        <v>40512</v>
      </c>
      <c r="BE56">
        <v>0.33416666666666117</v>
      </c>
      <c r="BF56">
        <v>1.7</v>
      </c>
    </row>
    <row r="57" spans="1:58" thickTop="1" thickBot="1" x14ac:dyDescent="0.3">
      <c r="A57" s="2">
        <v>43404</v>
      </c>
      <c r="B57" s="4">
        <v>1.2</v>
      </c>
      <c r="C57" s="4">
        <v>1.1000000000000001</v>
      </c>
      <c r="D57" s="4">
        <v>1263000</v>
      </c>
      <c r="E57" s="4">
        <v>137.9</v>
      </c>
      <c r="F57" s="4">
        <v>58.1</v>
      </c>
      <c r="G57" s="4">
        <v>60.8</v>
      </c>
      <c r="H57" s="4">
        <v>0.1</v>
      </c>
      <c r="I57" s="4">
        <v>2</v>
      </c>
      <c r="J57" s="4">
        <v>0.2</v>
      </c>
      <c r="K57" s="4">
        <v>2.1</v>
      </c>
      <c r="L57" s="4">
        <v>0.2</v>
      </c>
      <c r="M57" s="4">
        <v>2.1</v>
      </c>
      <c r="N57" s="4">
        <v>0.2</v>
      </c>
      <c r="O57" s="4">
        <v>2.5</v>
      </c>
      <c r="P57" s="4">
        <v>3.8</v>
      </c>
      <c r="Q57" s="4">
        <v>0.1</v>
      </c>
      <c r="R57" s="4">
        <v>3.3</v>
      </c>
      <c r="S57" s="4">
        <v>34.5</v>
      </c>
      <c r="T57" s="4">
        <v>165000</v>
      </c>
      <c r="U57" s="4"/>
      <c r="V57" s="33">
        <v>3.5406593406594311</v>
      </c>
      <c r="W57" s="5">
        <v>2</v>
      </c>
      <c r="X57" s="5">
        <v>2.25</v>
      </c>
      <c r="Y57" s="2">
        <v>39994</v>
      </c>
      <c r="Z57" s="13">
        <v>-0.7</v>
      </c>
      <c r="AA57" s="13"/>
      <c r="AB57" s="25"/>
      <c r="AD57" s="21">
        <v>97.295434782608723</v>
      </c>
      <c r="AE57">
        <f t="shared" si="0"/>
        <v>2.7045652173912771</v>
      </c>
      <c r="AQ57" s="15">
        <v>37437</v>
      </c>
      <c r="AR57" s="21">
        <v>0.9</v>
      </c>
      <c r="AS57">
        <v>1.75</v>
      </c>
      <c r="BD57" s="15">
        <v>40482</v>
      </c>
      <c r="BE57">
        <v>0.34238095238093535</v>
      </c>
      <c r="BF57">
        <v>2.0296703296702958</v>
      </c>
    </row>
    <row r="58" spans="1:58" thickTop="1" thickBot="1" x14ac:dyDescent="0.3">
      <c r="A58" s="2">
        <v>43373</v>
      </c>
      <c r="B58" s="4">
        <v>-0.4</v>
      </c>
      <c r="C58" s="4">
        <v>-0.4</v>
      </c>
      <c r="D58" s="4">
        <v>1241000</v>
      </c>
      <c r="E58" s="4">
        <v>135.30000000000001</v>
      </c>
      <c r="F58" s="4">
        <v>59.3</v>
      </c>
      <c r="G58" s="4">
        <v>60.4</v>
      </c>
      <c r="H58" s="4">
        <v>0.2</v>
      </c>
      <c r="I58" s="4">
        <v>2.1</v>
      </c>
      <c r="J58" s="4">
        <v>0.2</v>
      </c>
      <c r="K58" s="4">
        <v>2.1</v>
      </c>
      <c r="L58" s="4">
        <v>0.2</v>
      </c>
      <c r="M58" s="4">
        <v>2.2000000000000002</v>
      </c>
      <c r="N58" s="4">
        <v>0.2</v>
      </c>
      <c r="O58" s="4">
        <v>2.2999999999999998</v>
      </c>
      <c r="P58" s="4">
        <v>3.7</v>
      </c>
      <c r="Q58" s="4">
        <v>0.4</v>
      </c>
      <c r="R58" s="4">
        <v>3.1</v>
      </c>
      <c r="S58" s="4">
        <v>34.4</v>
      </c>
      <c r="T58" s="4">
        <v>89000</v>
      </c>
      <c r="U58" s="4"/>
      <c r="V58" s="33">
        <v>2.8593406593407735</v>
      </c>
      <c r="W58" s="5">
        <v>2</v>
      </c>
      <c r="X58" s="5">
        <v>2.25</v>
      </c>
      <c r="Y58" s="2">
        <v>39903</v>
      </c>
      <c r="Z58" s="13">
        <v>-5.5</v>
      </c>
      <c r="AA58" s="13"/>
      <c r="AB58" s="25"/>
      <c r="AD58" s="21">
        <v>97.502563157894741</v>
      </c>
      <c r="AE58">
        <f t="shared" si="0"/>
        <v>2.4974368421052588</v>
      </c>
      <c r="AQ58" s="15">
        <v>37407</v>
      </c>
      <c r="AR58" s="21">
        <v>1</v>
      </c>
      <c r="AS58">
        <v>1.75</v>
      </c>
      <c r="BD58" s="15">
        <v>40451</v>
      </c>
      <c r="BE58">
        <v>0.34962857142855341</v>
      </c>
      <c r="BF58">
        <v>2.3703296703296246</v>
      </c>
    </row>
    <row r="59" spans="1:58" thickTop="1" thickBot="1" x14ac:dyDescent="0.3">
      <c r="A59" s="2">
        <v>43343</v>
      </c>
      <c r="B59" s="4">
        <v>0.1</v>
      </c>
      <c r="C59" s="4">
        <v>-0.1</v>
      </c>
      <c r="D59" s="4">
        <v>1229000</v>
      </c>
      <c r="E59" s="4">
        <v>134.69999999999999</v>
      </c>
      <c r="F59" s="4">
        <v>60.5</v>
      </c>
      <c r="G59" s="4">
        <v>59.5</v>
      </c>
      <c r="H59" s="4">
        <v>0</v>
      </c>
      <c r="I59" s="4">
        <v>2</v>
      </c>
      <c r="J59" s="4">
        <v>0.1</v>
      </c>
      <c r="K59" s="4">
        <v>2.2999999999999998</v>
      </c>
      <c r="L59" s="4">
        <v>0.1</v>
      </c>
      <c r="M59" s="4">
        <v>2.2000000000000002</v>
      </c>
      <c r="N59" s="4">
        <v>0.2</v>
      </c>
      <c r="O59" s="4">
        <v>2.7</v>
      </c>
      <c r="P59" s="4">
        <v>3.8</v>
      </c>
      <c r="Q59" s="4">
        <v>0.4</v>
      </c>
      <c r="R59" s="4">
        <v>3.1</v>
      </c>
      <c r="S59" s="4">
        <v>34.5</v>
      </c>
      <c r="T59" s="4">
        <v>250000</v>
      </c>
      <c r="U59" s="4"/>
      <c r="V59" s="33">
        <v>2.2000000000000002</v>
      </c>
      <c r="W59" s="5">
        <v>1.75</v>
      </c>
      <c r="X59" s="5">
        <v>2</v>
      </c>
      <c r="Y59" s="2">
        <v>39813</v>
      </c>
      <c r="Z59" s="13">
        <v>-6.3</v>
      </c>
      <c r="AA59" s="13"/>
      <c r="AB59" s="25"/>
      <c r="AD59" s="21">
        <v>97.624347826086961</v>
      </c>
      <c r="AE59">
        <f t="shared" si="0"/>
        <v>2.3756521739130392</v>
      </c>
      <c r="AQ59" s="15">
        <v>37376</v>
      </c>
      <c r="AR59" s="21">
        <v>1.2</v>
      </c>
      <c r="AS59">
        <v>1.75</v>
      </c>
      <c r="BD59" s="15">
        <v>40421</v>
      </c>
      <c r="BE59">
        <v>0.35954545454545439</v>
      </c>
      <c r="BF59">
        <v>2.7</v>
      </c>
    </row>
    <row r="60" spans="1:58" thickTop="1" thickBot="1" x14ac:dyDescent="0.3">
      <c r="A60" s="2">
        <v>43312</v>
      </c>
      <c r="B60" s="4">
        <v>0.7</v>
      </c>
      <c r="C60" s="4">
        <v>0.7</v>
      </c>
      <c r="D60" s="4">
        <v>1311000</v>
      </c>
      <c r="E60" s="4">
        <v>127.9</v>
      </c>
      <c r="F60" s="4">
        <v>58.1</v>
      </c>
      <c r="G60" s="4">
        <v>57.5</v>
      </c>
      <c r="H60" s="4">
        <v>0.1</v>
      </c>
      <c r="I60" s="4">
        <v>2.1</v>
      </c>
      <c r="J60" s="4">
        <v>0.1</v>
      </c>
      <c r="K60" s="4">
        <v>2.4</v>
      </c>
      <c r="L60" s="4">
        <v>0.1</v>
      </c>
      <c r="M60" s="4">
        <v>2.4</v>
      </c>
      <c r="N60" s="4">
        <v>0.1</v>
      </c>
      <c r="O60" s="4">
        <v>2.9</v>
      </c>
      <c r="P60" s="4">
        <v>3.8</v>
      </c>
      <c r="Q60" s="4">
        <v>0.2</v>
      </c>
      <c r="R60" s="4">
        <v>2.8</v>
      </c>
      <c r="S60" s="4">
        <v>34.5</v>
      </c>
      <c r="T60" s="4">
        <v>56000</v>
      </c>
      <c r="U60" s="4"/>
      <c r="V60" s="33">
        <v>2.4411111111111268</v>
      </c>
      <c r="W60" s="5">
        <v>1.75</v>
      </c>
      <c r="X60" s="5">
        <v>2</v>
      </c>
      <c r="Y60" s="2">
        <v>39721</v>
      </c>
      <c r="Z60" s="13">
        <v>-0.5</v>
      </c>
      <c r="AA60" s="13"/>
      <c r="AB60" s="25"/>
      <c r="AD60" s="21">
        <v>97.550714285714292</v>
      </c>
      <c r="AE60">
        <f t="shared" si="0"/>
        <v>2.4492857142857076</v>
      </c>
      <c r="AQ60" s="15">
        <v>37346</v>
      </c>
      <c r="AR60" s="21">
        <v>0.9</v>
      </c>
      <c r="AS60">
        <v>1.75</v>
      </c>
      <c r="BD60" s="15">
        <v>40390</v>
      </c>
      <c r="BE60">
        <v>0.52000000000001023</v>
      </c>
      <c r="BF60">
        <v>3.698888888889087</v>
      </c>
    </row>
    <row r="61" spans="1:58" thickTop="1" thickBot="1" x14ac:dyDescent="0.3">
      <c r="A61" s="2">
        <v>43281</v>
      </c>
      <c r="B61" s="4">
        <v>-0.3</v>
      </c>
      <c r="C61" s="4">
        <v>-0.3</v>
      </c>
      <c r="D61" s="4">
        <v>1273000</v>
      </c>
      <c r="E61" s="4">
        <v>127.1</v>
      </c>
      <c r="F61" s="4">
        <v>59.9</v>
      </c>
      <c r="G61" s="4">
        <v>58.5</v>
      </c>
      <c r="H61" s="4">
        <v>0.1</v>
      </c>
      <c r="I61" s="4">
        <v>2</v>
      </c>
      <c r="J61" s="4">
        <v>0.1</v>
      </c>
      <c r="K61" s="4">
        <v>2.4</v>
      </c>
      <c r="L61" s="4">
        <v>0.1</v>
      </c>
      <c r="M61" s="4">
        <v>2.2999999999999998</v>
      </c>
      <c r="N61" s="4">
        <v>0.1</v>
      </c>
      <c r="O61" s="4">
        <v>2.9</v>
      </c>
      <c r="P61" s="4">
        <v>4</v>
      </c>
      <c r="Q61" s="4">
        <v>0.2</v>
      </c>
      <c r="R61" s="4">
        <v>2.9</v>
      </c>
      <c r="S61" s="4">
        <v>34.6</v>
      </c>
      <c r="T61" s="4">
        <v>211000</v>
      </c>
      <c r="U61" s="4"/>
      <c r="V61" s="33">
        <v>2.658888888888896</v>
      </c>
      <c r="W61" s="5">
        <v>1.75</v>
      </c>
      <c r="X61" s="5">
        <v>2</v>
      </c>
      <c r="Y61" s="2">
        <v>39629</v>
      </c>
      <c r="Z61" s="13">
        <v>2.8</v>
      </c>
      <c r="AA61" s="13"/>
      <c r="AB61" s="25"/>
      <c r="AD61" s="21">
        <v>97.609300000000005</v>
      </c>
      <c r="AE61">
        <f t="shared" si="0"/>
        <v>2.3906999999999954</v>
      </c>
      <c r="AQ61" s="15">
        <v>37315</v>
      </c>
      <c r="AR61" s="21">
        <v>0.7</v>
      </c>
      <c r="AS61">
        <v>1.75</v>
      </c>
      <c r="BD61" s="15">
        <v>40359</v>
      </c>
      <c r="BE61">
        <v>0.6277090909091072</v>
      </c>
      <c r="BF61">
        <v>4.6011111111113223</v>
      </c>
    </row>
    <row r="62" spans="1:58" thickTop="1" thickBot="1" x14ac:dyDescent="0.3">
      <c r="A62" s="2">
        <v>43251</v>
      </c>
      <c r="B62" s="4">
        <v>1.4</v>
      </c>
      <c r="C62" s="4">
        <v>1.3</v>
      </c>
      <c r="D62" s="4">
        <v>1301000</v>
      </c>
      <c r="E62" s="4">
        <v>128.80000000000001</v>
      </c>
      <c r="F62" s="4">
        <v>59</v>
      </c>
      <c r="G62" s="4">
        <v>58</v>
      </c>
      <c r="H62" s="4">
        <v>0.2</v>
      </c>
      <c r="I62" s="4">
        <v>2.1</v>
      </c>
      <c r="J62" s="4">
        <v>0.2</v>
      </c>
      <c r="K62" s="4">
        <v>2.2999999999999998</v>
      </c>
      <c r="L62" s="4">
        <v>0.2</v>
      </c>
      <c r="M62" s="4">
        <v>2.2000000000000002</v>
      </c>
      <c r="N62" s="4">
        <v>0.2</v>
      </c>
      <c r="O62" s="4">
        <v>2.8</v>
      </c>
      <c r="P62" s="4">
        <v>3.8</v>
      </c>
      <c r="Q62" s="4">
        <v>0.2</v>
      </c>
      <c r="R62" s="4">
        <v>2.9</v>
      </c>
      <c r="S62" s="4">
        <v>34.5</v>
      </c>
      <c r="T62" s="4">
        <v>329000</v>
      </c>
      <c r="U62" s="4"/>
      <c r="V62" s="33">
        <v>2.9</v>
      </c>
      <c r="W62" s="5">
        <v>1.5</v>
      </c>
      <c r="X62" s="5">
        <v>1.75</v>
      </c>
      <c r="Y62" s="2">
        <v>39538</v>
      </c>
      <c r="Z62" s="13">
        <v>1</v>
      </c>
      <c r="AA62" s="13"/>
      <c r="AB62" s="25"/>
      <c r="AD62" s="21">
        <v>97.667954545454535</v>
      </c>
      <c r="AE62">
        <f t="shared" si="0"/>
        <v>2.3320454545454652</v>
      </c>
      <c r="AQ62" s="15">
        <v>37287</v>
      </c>
      <c r="AR62" s="21">
        <v>0.7</v>
      </c>
      <c r="AS62">
        <v>1.75</v>
      </c>
      <c r="BD62" s="15">
        <v>40329</v>
      </c>
      <c r="BE62">
        <v>0.600750000000005</v>
      </c>
      <c r="BF62">
        <v>5.6</v>
      </c>
    </row>
    <row r="63" spans="1:58" thickTop="1" thickBot="1" x14ac:dyDescent="0.3">
      <c r="A63" s="2">
        <v>43220</v>
      </c>
      <c r="B63" s="4">
        <v>0.3</v>
      </c>
      <c r="C63" s="4">
        <v>0.2</v>
      </c>
      <c r="D63" s="4">
        <v>1352000</v>
      </c>
      <c r="E63" s="4">
        <v>125.6</v>
      </c>
      <c r="F63" s="4">
        <v>58.6</v>
      </c>
      <c r="G63" s="4">
        <v>57.6</v>
      </c>
      <c r="H63" s="4">
        <v>0.2</v>
      </c>
      <c r="I63" s="4">
        <v>2</v>
      </c>
      <c r="J63" s="4">
        <v>0.2</v>
      </c>
      <c r="K63" s="4">
        <v>2.1</v>
      </c>
      <c r="L63" s="4">
        <v>0.1</v>
      </c>
      <c r="M63" s="4">
        <v>2.1</v>
      </c>
      <c r="N63" s="4">
        <v>0.3</v>
      </c>
      <c r="O63" s="4">
        <v>2.5</v>
      </c>
      <c r="P63" s="4">
        <v>4</v>
      </c>
      <c r="Q63" s="4">
        <v>0.2</v>
      </c>
      <c r="R63" s="4">
        <v>2.9</v>
      </c>
      <c r="S63" s="4">
        <v>34.5</v>
      </c>
      <c r="T63" s="4">
        <v>145000</v>
      </c>
      <c r="U63" s="4"/>
      <c r="V63" s="33">
        <v>3.0010869565217604</v>
      </c>
      <c r="W63" s="5">
        <v>1.5</v>
      </c>
      <c r="X63" s="5">
        <v>1.75</v>
      </c>
      <c r="Y63" s="2">
        <v>39447</v>
      </c>
      <c r="Z63" s="13">
        <v>0.6</v>
      </c>
      <c r="AA63" s="13"/>
      <c r="AB63" s="25"/>
      <c r="AD63" s="21">
        <v>97.648333333333369</v>
      </c>
      <c r="AE63">
        <f t="shared" si="0"/>
        <v>2.351666666666631</v>
      </c>
      <c r="AQ63" s="15">
        <v>37256</v>
      </c>
      <c r="AR63" s="21">
        <v>1.1000000000000001</v>
      </c>
      <c r="AS63">
        <v>1.75</v>
      </c>
      <c r="BD63" s="15">
        <v>40298</v>
      </c>
      <c r="BE63">
        <v>0.38886363636360954</v>
      </c>
      <c r="BF63">
        <v>4.454347826087087</v>
      </c>
    </row>
    <row r="64" spans="1:58" thickTop="1" thickBot="1" x14ac:dyDescent="0.3">
      <c r="A64" s="2">
        <v>43190</v>
      </c>
      <c r="B64" s="4">
        <v>-0.1</v>
      </c>
      <c r="C64" s="4">
        <v>-0.1</v>
      </c>
      <c r="D64" s="4">
        <v>1354000</v>
      </c>
      <c r="E64" s="4">
        <v>127</v>
      </c>
      <c r="F64" s="4">
        <v>58.8</v>
      </c>
      <c r="G64" s="4">
        <v>58.2</v>
      </c>
      <c r="H64" s="4">
        <v>0.2</v>
      </c>
      <c r="I64" s="4">
        <v>2</v>
      </c>
      <c r="J64" s="4">
        <v>0.1</v>
      </c>
      <c r="K64" s="4">
        <v>2.1</v>
      </c>
      <c r="L64" s="4">
        <v>0.2</v>
      </c>
      <c r="M64" s="4">
        <v>2.1</v>
      </c>
      <c r="N64" s="4">
        <v>0</v>
      </c>
      <c r="O64" s="4">
        <v>2.4</v>
      </c>
      <c r="P64" s="4">
        <v>4</v>
      </c>
      <c r="Q64" s="4">
        <v>0.4</v>
      </c>
      <c r="R64" s="4">
        <v>2.9</v>
      </c>
      <c r="S64" s="4">
        <v>34.5</v>
      </c>
      <c r="T64" s="4">
        <v>223000</v>
      </c>
      <c r="U64" s="4"/>
      <c r="V64" s="33">
        <v>3.0989130434782908</v>
      </c>
      <c r="W64" s="5">
        <v>1.5</v>
      </c>
      <c r="X64" s="5">
        <v>1.75</v>
      </c>
      <c r="Y64" s="2">
        <v>39355</v>
      </c>
      <c r="Z64" s="13">
        <v>4.9000000000000004</v>
      </c>
      <c r="AA64" s="13"/>
      <c r="AB64" s="25"/>
      <c r="AD64" s="21">
        <v>97.791428571428568</v>
      </c>
      <c r="AE64">
        <f t="shared" si="0"/>
        <v>2.2085714285714317</v>
      </c>
      <c r="AQ64" s="15">
        <v>37225</v>
      </c>
      <c r="AR64" s="21">
        <v>1.3</v>
      </c>
      <c r="AS64">
        <v>2</v>
      </c>
      <c r="BD64" s="15">
        <v>40268</v>
      </c>
      <c r="BE64">
        <v>0.32620000000001426</v>
      </c>
      <c r="BF64">
        <v>3.3456521739130949</v>
      </c>
    </row>
    <row r="65" spans="1:58" thickTop="1" thickBot="1" x14ac:dyDescent="0.3">
      <c r="A65" s="2">
        <v>43159</v>
      </c>
      <c r="B65" s="4">
        <v>0.8</v>
      </c>
      <c r="C65" s="4">
        <v>0.6</v>
      </c>
      <c r="D65" s="4">
        <v>1298000</v>
      </c>
      <c r="E65" s="4">
        <v>130</v>
      </c>
      <c r="F65" s="4">
        <v>60.9</v>
      </c>
      <c r="G65" s="4">
        <v>58.5</v>
      </c>
      <c r="H65" s="4">
        <v>0.2</v>
      </c>
      <c r="I65" s="4">
        <v>1.8</v>
      </c>
      <c r="J65" s="4">
        <v>0.2</v>
      </c>
      <c r="K65" s="4">
        <v>1.9</v>
      </c>
      <c r="L65" s="4">
        <v>0.2</v>
      </c>
      <c r="M65" s="4">
        <v>1.8</v>
      </c>
      <c r="N65" s="4">
        <v>0.3</v>
      </c>
      <c r="O65" s="4">
        <v>2.2000000000000002</v>
      </c>
      <c r="P65" s="4">
        <v>4.0999999999999996</v>
      </c>
      <c r="Q65" s="4">
        <v>0.1</v>
      </c>
      <c r="R65" s="4">
        <v>2.6</v>
      </c>
      <c r="S65" s="4">
        <v>34.5</v>
      </c>
      <c r="T65" s="4">
        <v>388000</v>
      </c>
      <c r="U65" s="4"/>
      <c r="V65" s="33">
        <v>3.2</v>
      </c>
      <c r="W65" s="5">
        <v>1.25</v>
      </c>
      <c r="X65" s="5">
        <v>1.5</v>
      </c>
      <c r="Y65" s="2">
        <v>39263</v>
      </c>
      <c r="Z65" s="13">
        <v>3.8</v>
      </c>
      <c r="AA65" s="13"/>
      <c r="AB65" s="25"/>
      <c r="AD65" s="21">
        <v>97.99631578947367</v>
      </c>
      <c r="AE65">
        <f t="shared" si="0"/>
        <v>2.0036842105263304</v>
      </c>
      <c r="AQ65" s="15">
        <v>37195</v>
      </c>
      <c r="AR65" s="21">
        <v>1.5</v>
      </c>
      <c r="AS65">
        <v>2.5</v>
      </c>
      <c r="BD65" s="15">
        <v>40237</v>
      </c>
      <c r="BE65">
        <v>0.28434210526314985</v>
      </c>
      <c r="BF65">
        <v>2.2000000000000002</v>
      </c>
    </row>
    <row r="66" spans="1:58" thickTop="1" thickBot="1" x14ac:dyDescent="0.3">
      <c r="A66" s="2">
        <v>43131</v>
      </c>
      <c r="B66" s="4">
        <v>-0.5</v>
      </c>
      <c r="C66" s="4">
        <v>-0.5</v>
      </c>
      <c r="D66" s="4">
        <v>1396000</v>
      </c>
      <c r="E66" s="4">
        <v>124.3</v>
      </c>
      <c r="F66" s="4">
        <v>59.4</v>
      </c>
      <c r="G66" s="4">
        <v>60</v>
      </c>
      <c r="H66" s="4">
        <v>0.3</v>
      </c>
      <c r="I66" s="4">
        <v>1.7</v>
      </c>
      <c r="J66" s="4">
        <v>0.4</v>
      </c>
      <c r="K66" s="4">
        <v>1.9</v>
      </c>
      <c r="L66" s="4">
        <v>0.3</v>
      </c>
      <c r="M66" s="4">
        <v>1.8</v>
      </c>
      <c r="N66" s="4">
        <v>0.4</v>
      </c>
      <c r="O66" s="4">
        <v>2.1</v>
      </c>
      <c r="P66" s="4">
        <v>4</v>
      </c>
      <c r="Q66" s="4">
        <v>0.5</v>
      </c>
      <c r="R66" s="4">
        <v>2.8</v>
      </c>
      <c r="S66" s="4">
        <v>34.4</v>
      </c>
      <c r="T66" s="4">
        <v>149000</v>
      </c>
      <c r="U66" s="4"/>
      <c r="V66" s="33">
        <v>3.1673913043478237</v>
      </c>
      <c r="W66" s="5">
        <v>1.25</v>
      </c>
      <c r="X66" s="5">
        <v>1.5</v>
      </c>
      <c r="Y66" s="2">
        <v>39172</v>
      </c>
      <c r="Z66" s="13">
        <v>0.7</v>
      </c>
      <c r="AA66" s="13"/>
      <c r="AB66" s="25"/>
      <c r="AD66" s="21">
        <v>98.160714285714292</v>
      </c>
      <c r="AE66">
        <f t="shared" si="0"/>
        <v>1.8392857142857082</v>
      </c>
      <c r="AQ66" s="15">
        <v>37164</v>
      </c>
      <c r="AR66" s="21">
        <v>1.3</v>
      </c>
      <c r="AS66">
        <v>3.25</v>
      </c>
      <c r="BD66" s="15">
        <v>40209</v>
      </c>
      <c r="BE66">
        <v>0.29631578947366677</v>
      </c>
      <c r="BF66">
        <v>1.2543478260868142</v>
      </c>
    </row>
    <row r="67" spans="1:58" thickTop="1" thickBot="1" x14ac:dyDescent="0.3">
      <c r="A67" s="2">
        <v>43100</v>
      </c>
      <c r="B67" s="4">
        <v>0.8</v>
      </c>
      <c r="C67" s="4">
        <v>0.6</v>
      </c>
      <c r="D67" s="4">
        <v>1302000</v>
      </c>
      <c r="E67" s="4">
        <v>123.1</v>
      </c>
      <c r="F67" s="4">
        <v>59.7</v>
      </c>
      <c r="G67" s="4">
        <v>56.3</v>
      </c>
      <c r="H67" s="4">
        <v>0.1</v>
      </c>
      <c r="I67" s="4">
        <v>1.7</v>
      </c>
      <c r="J67" s="4">
        <v>0.1</v>
      </c>
      <c r="K67" s="4">
        <v>1.9</v>
      </c>
      <c r="L67" s="4">
        <v>0.2</v>
      </c>
      <c r="M67" s="4">
        <v>1.8</v>
      </c>
      <c r="N67" s="4">
        <v>0.2</v>
      </c>
      <c r="O67" s="4">
        <v>2.1</v>
      </c>
      <c r="P67" s="4">
        <v>4.0999999999999996</v>
      </c>
      <c r="Q67" s="4">
        <v>0.3</v>
      </c>
      <c r="R67" s="4">
        <v>2.7</v>
      </c>
      <c r="S67" s="4">
        <v>34.4</v>
      </c>
      <c r="T67" s="4">
        <v>144000</v>
      </c>
      <c r="U67" s="4"/>
      <c r="V67" s="33">
        <v>3.1336956521739125</v>
      </c>
      <c r="W67" s="5">
        <v>1.25</v>
      </c>
      <c r="X67" s="5">
        <v>1.5</v>
      </c>
      <c r="Y67" s="2">
        <v>39082</v>
      </c>
      <c r="Z67" s="13">
        <v>2.5</v>
      </c>
      <c r="AA67" s="13"/>
      <c r="AB67" s="25"/>
      <c r="AD67" s="21">
        <v>98.33022499999997</v>
      </c>
      <c r="AE67">
        <f t="shared" si="0"/>
        <v>1.6697750000000298</v>
      </c>
      <c r="AQ67" s="15">
        <v>37134</v>
      </c>
      <c r="AR67" s="21">
        <v>2.1</v>
      </c>
      <c r="AS67">
        <v>3.5</v>
      </c>
      <c r="BD67" s="15">
        <v>40178</v>
      </c>
      <c r="BE67">
        <v>0.32142272727270438</v>
      </c>
      <c r="BF67">
        <v>0.27717391304327066</v>
      </c>
    </row>
    <row r="68" spans="1:58" thickTop="1" thickBot="1" x14ac:dyDescent="0.3">
      <c r="A68" s="2">
        <v>43069</v>
      </c>
      <c r="B68" s="4">
        <v>1.5</v>
      </c>
      <c r="C68" s="4">
        <v>1</v>
      </c>
      <c r="D68" s="4">
        <v>1298000</v>
      </c>
      <c r="E68" s="4">
        <v>128.6</v>
      </c>
      <c r="F68" s="4">
        <v>57.6</v>
      </c>
      <c r="G68" s="4">
        <v>57.1</v>
      </c>
      <c r="H68" s="4">
        <v>0.1</v>
      </c>
      <c r="I68" s="4">
        <v>1.7</v>
      </c>
      <c r="J68" s="4">
        <v>0.2</v>
      </c>
      <c r="K68" s="4">
        <v>1.9</v>
      </c>
      <c r="L68" s="4">
        <v>0.1</v>
      </c>
      <c r="M68" s="4">
        <v>1.7</v>
      </c>
      <c r="N68" s="4">
        <v>0.3</v>
      </c>
      <c r="O68" s="4">
        <v>2.2000000000000002</v>
      </c>
      <c r="P68" s="4">
        <v>4.2</v>
      </c>
      <c r="Q68" s="4">
        <v>0.1</v>
      </c>
      <c r="R68" s="4">
        <v>2.4</v>
      </c>
      <c r="S68" s="4">
        <v>34.5</v>
      </c>
      <c r="T68" s="4">
        <v>230000</v>
      </c>
      <c r="U68" s="4"/>
      <c r="V68" s="33">
        <v>3.1</v>
      </c>
      <c r="W68" s="5">
        <v>1</v>
      </c>
      <c r="X68" s="5">
        <v>1.25</v>
      </c>
      <c r="Y68" s="2">
        <v>38990</v>
      </c>
      <c r="Z68" s="13">
        <v>2</v>
      </c>
      <c r="AA68" s="13"/>
      <c r="AB68" s="25"/>
      <c r="AD68" s="21">
        <v>98.462142857142879</v>
      </c>
      <c r="AE68">
        <f t="shared" si="0"/>
        <v>1.5378571428571206</v>
      </c>
      <c r="AQ68" s="15">
        <v>37103</v>
      </c>
      <c r="AR68" s="21">
        <v>2.1</v>
      </c>
      <c r="AS68">
        <v>3.75</v>
      </c>
      <c r="BD68" s="15">
        <v>40147</v>
      </c>
      <c r="BE68">
        <v>0.28537500000001614</v>
      </c>
      <c r="BF68">
        <v>-0.7</v>
      </c>
    </row>
    <row r="69" spans="1:58" thickTop="1" thickBot="1" x14ac:dyDescent="0.3">
      <c r="A69" s="2">
        <v>43039</v>
      </c>
      <c r="B69" s="4">
        <v>0</v>
      </c>
      <c r="C69" s="4">
        <v>0.2</v>
      </c>
      <c r="D69" s="4">
        <v>1297000</v>
      </c>
      <c r="E69" s="4">
        <v>126.2</v>
      </c>
      <c r="F69" s="4">
        <v>58.6</v>
      </c>
      <c r="G69" s="4">
        <v>60.4</v>
      </c>
      <c r="H69" s="4">
        <v>0.3</v>
      </c>
      <c r="I69" s="4">
        <v>1.7</v>
      </c>
      <c r="J69" s="4">
        <v>0.1</v>
      </c>
      <c r="K69" s="4">
        <v>1.8</v>
      </c>
      <c r="L69" s="4">
        <v>0.3</v>
      </c>
      <c r="M69" s="4">
        <v>1.8</v>
      </c>
      <c r="N69" s="4">
        <v>0.1</v>
      </c>
      <c r="O69" s="4">
        <v>2</v>
      </c>
      <c r="P69" s="4">
        <v>4.2</v>
      </c>
      <c r="Q69" s="4">
        <v>0</v>
      </c>
      <c r="R69" s="4">
        <v>2.2999999999999998</v>
      </c>
      <c r="S69" s="4">
        <v>34.4</v>
      </c>
      <c r="T69" s="4">
        <v>148000</v>
      </c>
      <c r="U69" s="4"/>
      <c r="V69" s="33">
        <v>2.539560439560546</v>
      </c>
      <c r="W69" s="5">
        <v>1</v>
      </c>
      <c r="X69" s="5">
        <v>1.25</v>
      </c>
      <c r="Y69" s="2">
        <v>38898</v>
      </c>
      <c r="Z69" s="13">
        <v>2.6</v>
      </c>
      <c r="AA69" s="13"/>
      <c r="AB69" s="25"/>
      <c r="AD69" s="21">
        <v>98.491818181818175</v>
      </c>
      <c r="AE69">
        <f t="shared" si="0"/>
        <v>1.508181818181825</v>
      </c>
      <c r="AQ69" s="15">
        <v>37072</v>
      </c>
      <c r="AR69" s="21">
        <v>2.4</v>
      </c>
      <c r="AS69">
        <v>3.75</v>
      </c>
      <c r="BD69" s="15">
        <v>40117</v>
      </c>
      <c r="BE69">
        <v>0.35568181818180733</v>
      </c>
      <c r="BF69">
        <v>-2.2824175824175654</v>
      </c>
    </row>
    <row r="70" spans="1:58" thickTop="1" thickBot="1" x14ac:dyDescent="0.3">
      <c r="A70" s="2">
        <v>43008</v>
      </c>
      <c r="B70" s="4">
        <v>1.5</v>
      </c>
      <c r="C70" s="4">
        <v>2</v>
      </c>
      <c r="D70" s="4">
        <v>1215000</v>
      </c>
      <c r="E70" s="4">
        <v>120.6</v>
      </c>
      <c r="F70" s="4">
        <v>60</v>
      </c>
      <c r="G70" s="4">
        <v>58.1</v>
      </c>
      <c r="H70" s="4">
        <v>0.1</v>
      </c>
      <c r="I70" s="4">
        <v>1.5</v>
      </c>
      <c r="J70" s="4">
        <v>0.4</v>
      </c>
      <c r="K70" s="4">
        <v>1.9</v>
      </c>
      <c r="L70" s="4">
        <v>0.1</v>
      </c>
      <c r="M70" s="4">
        <v>1.7</v>
      </c>
      <c r="N70" s="4">
        <v>0.5</v>
      </c>
      <c r="O70" s="4">
        <v>2.2000000000000002</v>
      </c>
      <c r="P70" s="4">
        <v>4.3</v>
      </c>
      <c r="Q70" s="4">
        <v>0.4</v>
      </c>
      <c r="R70" s="4">
        <v>2.8</v>
      </c>
      <c r="S70" s="4">
        <v>34.299999999999997</v>
      </c>
      <c r="T70" s="4">
        <v>92000</v>
      </c>
      <c r="U70" s="4"/>
      <c r="V70" s="33">
        <v>1.9604395604395677</v>
      </c>
      <c r="W70" s="5">
        <v>1</v>
      </c>
      <c r="X70" s="5">
        <v>1.25</v>
      </c>
      <c r="Y70" s="2">
        <v>38807</v>
      </c>
      <c r="Z70" s="13">
        <v>5.6</v>
      </c>
      <c r="AA70" s="13"/>
      <c r="AB70" s="25"/>
      <c r="AD70" s="21">
        <v>98.603750000000019</v>
      </c>
      <c r="AE70">
        <f t="shared" si="0"/>
        <v>1.3962499999999807</v>
      </c>
      <c r="AQ70" s="15">
        <v>37042</v>
      </c>
      <c r="AR70" s="21">
        <v>2.6</v>
      </c>
      <c r="AS70">
        <v>4</v>
      </c>
      <c r="BD70" s="15">
        <v>40086</v>
      </c>
      <c r="BE70">
        <v>0.37845238095239608</v>
      </c>
      <c r="BF70">
        <v>-3.9175824175822527</v>
      </c>
    </row>
    <row r="71" spans="1:58" thickTop="1" thickBot="1" x14ac:dyDescent="0.3">
      <c r="A71" s="2">
        <v>42978</v>
      </c>
      <c r="B71" s="4">
        <v>0.8</v>
      </c>
      <c r="C71" s="4">
        <v>0.2</v>
      </c>
      <c r="D71" s="4">
        <v>1300000</v>
      </c>
      <c r="E71" s="4">
        <v>120.4</v>
      </c>
      <c r="F71" s="4">
        <v>58.4</v>
      </c>
      <c r="G71" s="4">
        <v>55.8</v>
      </c>
      <c r="H71" s="4">
        <v>0.1</v>
      </c>
      <c r="I71" s="4">
        <v>1.5</v>
      </c>
      <c r="J71" s="4">
        <v>0.2</v>
      </c>
      <c r="K71" s="4">
        <v>1.6</v>
      </c>
      <c r="L71" s="4">
        <v>0.2</v>
      </c>
      <c r="M71" s="4">
        <v>1.7</v>
      </c>
      <c r="N71" s="4">
        <v>0.4</v>
      </c>
      <c r="O71" s="4">
        <v>1.9</v>
      </c>
      <c r="P71" s="4">
        <v>4.4000000000000004</v>
      </c>
      <c r="Q71" s="4">
        <v>0.1</v>
      </c>
      <c r="R71" s="4">
        <v>2.6</v>
      </c>
      <c r="S71" s="4">
        <v>34.4</v>
      </c>
      <c r="T71" s="4">
        <v>135000</v>
      </c>
      <c r="U71" s="4"/>
      <c r="V71" s="33">
        <v>1.4</v>
      </c>
      <c r="W71" s="5">
        <v>1</v>
      </c>
      <c r="X71" s="5">
        <v>1.25</v>
      </c>
      <c r="Y71" s="2">
        <v>38717</v>
      </c>
      <c r="Z71" s="13">
        <v>1.7</v>
      </c>
      <c r="AA71" s="13"/>
      <c r="AB71" s="25"/>
      <c r="AD71" s="21">
        <v>98.6716304347826</v>
      </c>
      <c r="AE71">
        <f t="shared" si="0"/>
        <v>1.3283695652174003</v>
      </c>
      <c r="AQ71" s="15">
        <v>37011</v>
      </c>
      <c r="AR71" s="21">
        <v>2.4</v>
      </c>
      <c r="AS71">
        <v>4.75</v>
      </c>
      <c r="BD71" s="15">
        <v>40056</v>
      </c>
      <c r="BE71">
        <v>0.4297619047619321</v>
      </c>
      <c r="BF71">
        <v>-5.5</v>
      </c>
    </row>
    <row r="72" spans="1:58" thickTop="1" thickBot="1" x14ac:dyDescent="0.3">
      <c r="A72" s="2">
        <v>42947</v>
      </c>
      <c r="B72" s="4">
        <v>0</v>
      </c>
      <c r="C72" s="4">
        <v>0</v>
      </c>
      <c r="D72" s="4">
        <v>1223000</v>
      </c>
      <c r="E72" s="4">
        <v>120</v>
      </c>
      <c r="F72" s="4">
        <v>56.5</v>
      </c>
      <c r="G72" s="4">
        <v>55.4</v>
      </c>
      <c r="H72" s="4">
        <v>0.1</v>
      </c>
      <c r="I72" s="4">
        <v>1.6</v>
      </c>
      <c r="J72" s="4">
        <v>0</v>
      </c>
      <c r="K72" s="4">
        <v>1.6</v>
      </c>
      <c r="L72" s="4">
        <v>0.1</v>
      </c>
      <c r="M72" s="4">
        <v>1.7</v>
      </c>
      <c r="N72" s="4">
        <v>0</v>
      </c>
      <c r="O72" s="4">
        <v>1.7</v>
      </c>
      <c r="P72" s="4">
        <v>4.3</v>
      </c>
      <c r="Q72" s="4">
        <v>0.4</v>
      </c>
      <c r="R72" s="4">
        <v>2.6</v>
      </c>
      <c r="S72" s="4">
        <v>34.4</v>
      </c>
      <c r="T72" s="4">
        <v>184000</v>
      </c>
      <c r="U72" s="4"/>
      <c r="V72" s="33">
        <v>1.6411111111111154</v>
      </c>
      <c r="W72" s="5">
        <v>1</v>
      </c>
      <c r="X72" s="5">
        <v>1.25</v>
      </c>
      <c r="Y72" s="2">
        <v>38625</v>
      </c>
      <c r="Z72" s="13">
        <v>4.0999999999999996</v>
      </c>
      <c r="AA72" s="13"/>
      <c r="AB72" s="25"/>
      <c r="AD72" s="21">
        <v>98.658999999999992</v>
      </c>
      <c r="AE72">
        <f t="shared" ref="AE72:AE135" si="1">100-AD72</f>
        <v>1.3410000000000082</v>
      </c>
      <c r="AQ72" s="15">
        <v>36981</v>
      </c>
      <c r="AR72" s="21">
        <v>2.1</v>
      </c>
      <c r="AS72">
        <v>5</v>
      </c>
      <c r="BD72" s="15">
        <v>40025</v>
      </c>
      <c r="BE72">
        <v>0.55000000000001137</v>
      </c>
      <c r="BF72">
        <v>-5.7755555555555134</v>
      </c>
    </row>
    <row r="73" spans="1:58" thickTop="1" thickBot="1" x14ac:dyDescent="0.3">
      <c r="A73" s="2">
        <v>42916</v>
      </c>
      <c r="B73" s="4">
        <v>0.3</v>
      </c>
      <c r="C73" s="4">
        <v>0.4</v>
      </c>
      <c r="D73" s="4">
        <v>1254000</v>
      </c>
      <c r="E73" s="4">
        <v>117.3</v>
      </c>
      <c r="F73" s="4">
        <v>56.2</v>
      </c>
      <c r="G73" s="4">
        <v>56.8</v>
      </c>
      <c r="H73" s="4">
        <v>0.1</v>
      </c>
      <c r="I73" s="4">
        <v>1.7</v>
      </c>
      <c r="J73" s="4">
        <v>0.1</v>
      </c>
      <c r="K73" s="4">
        <v>1.6</v>
      </c>
      <c r="L73" s="4">
        <v>0.1</v>
      </c>
      <c r="M73" s="4">
        <v>1.7</v>
      </c>
      <c r="N73" s="4">
        <v>0.1</v>
      </c>
      <c r="O73" s="4">
        <v>1.6</v>
      </c>
      <c r="P73" s="4">
        <v>4.3</v>
      </c>
      <c r="Q73" s="4">
        <v>0.2</v>
      </c>
      <c r="R73" s="4">
        <v>2.5</v>
      </c>
      <c r="S73" s="4">
        <v>34.4</v>
      </c>
      <c r="T73" s="4">
        <v>199000</v>
      </c>
      <c r="U73" s="4"/>
      <c r="V73" s="33">
        <v>1.8588888888888846</v>
      </c>
      <c r="W73" s="5">
        <v>1</v>
      </c>
      <c r="X73" s="5">
        <v>1.25</v>
      </c>
      <c r="Y73" s="2">
        <v>38533</v>
      </c>
      <c r="Z73" s="13">
        <v>3.3</v>
      </c>
      <c r="AA73" s="13"/>
      <c r="AB73" s="25"/>
      <c r="AD73" s="21">
        <v>98.699309090909097</v>
      </c>
      <c r="AE73">
        <f t="shared" si="1"/>
        <v>1.3006909090909033</v>
      </c>
      <c r="AQ73" s="15">
        <v>36950</v>
      </c>
      <c r="AR73" s="21">
        <v>2.5</v>
      </c>
      <c r="AS73">
        <v>5.75</v>
      </c>
      <c r="BD73" s="15">
        <v>39994</v>
      </c>
      <c r="BE73">
        <v>0.68622272727274947</v>
      </c>
      <c r="BF73">
        <v>-6.0244444444443843</v>
      </c>
    </row>
    <row r="74" spans="1:58" thickTop="1" thickBot="1" x14ac:dyDescent="0.3">
      <c r="A74" s="2">
        <v>42886</v>
      </c>
      <c r="B74" s="4">
        <v>-0.8</v>
      </c>
      <c r="C74" s="4">
        <v>-0.5</v>
      </c>
      <c r="D74" s="4">
        <v>1168000</v>
      </c>
      <c r="E74" s="4">
        <v>117.6</v>
      </c>
      <c r="F74" s="4">
        <v>56.4</v>
      </c>
      <c r="G74" s="4">
        <v>57.4</v>
      </c>
      <c r="H74" s="4">
        <v>0.1</v>
      </c>
      <c r="I74" s="4">
        <v>1.7</v>
      </c>
      <c r="J74" s="4">
        <v>0</v>
      </c>
      <c r="K74" s="4">
        <v>1.7</v>
      </c>
      <c r="L74" s="4">
        <v>0.1</v>
      </c>
      <c r="M74" s="4">
        <v>1.7</v>
      </c>
      <c r="N74" s="4">
        <v>-0.1</v>
      </c>
      <c r="O74" s="4">
        <v>1.9</v>
      </c>
      <c r="P74" s="4">
        <v>4.4000000000000004</v>
      </c>
      <c r="Q74" s="4">
        <v>0.2</v>
      </c>
      <c r="R74" s="4">
        <v>2.5</v>
      </c>
      <c r="S74" s="4">
        <v>34.4</v>
      </c>
      <c r="T74" s="4">
        <v>217000</v>
      </c>
      <c r="U74" s="4"/>
      <c r="V74" s="33">
        <v>2.1</v>
      </c>
      <c r="W74" s="5">
        <v>0.75</v>
      </c>
      <c r="X74" s="5">
        <v>1</v>
      </c>
      <c r="Y74" s="2">
        <v>38442</v>
      </c>
      <c r="Z74" s="13">
        <v>3.8</v>
      </c>
      <c r="AA74" s="13"/>
      <c r="AB74" s="25"/>
      <c r="AD74" s="21">
        <v>98.737727272727298</v>
      </c>
      <c r="AE74">
        <f t="shared" si="1"/>
        <v>1.2622727272727019</v>
      </c>
      <c r="AQ74" s="15">
        <v>36922</v>
      </c>
      <c r="AR74" s="21">
        <v>2.7</v>
      </c>
      <c r="AS74">
        <v>5.75</v>
      </c>
      <c r="BD74" s="15">
        <v>39964</v>
      </c>
      <c r="BE74">
        <v>0.77275000000001626</v>
      </c>
      <c r="BF74">
        <v>-6.3</v>
      </c>
    </row>
    <row r="75" spans="1:58" thickTop="1" thickBot="1" x14ac:dyDescent="0.3">
      <c r="A75" s="2">
        <v>42855</v>
      </c>
      <c r="B75" s="4">
        <v>0.3</v>
      </c>
      <c r="C75" s="4">
        <v>0.4</v>
      </c>
      <c r="D75" s="4">
        <v>1229000</v>
      </c>
      <c r="E75" s="4">
        <v>119.4</v>
      </c>
      <c r="F75" s="4">
        <v>55.8</v>
      </c>
      <c r="G75" s="4">
        <v>57.2</v>
      </c>
      <c r="H75" s="4">
        <v>0.2</v>
      </c>
      <c r="I75" s="4">
        <v>1.7</v>
      </c>
      <c r="J75" s="4">
        <v>0.2</v>
      </c>
      <c r="K75" s="4">
        <v>1.9</v>
      </c>
      <c r="L75" s="4">
        <v>0.1</v>
      </c>
      <c r="M75" s="4">
        <v>1.9</v>
      </c>
      <c r="N75" s="4">
        <v>0.1</v>
      </c>
      <c r="O75" s="4">
        <v>2.2000000000000002</v>
      </c>
      <c r="P75" s="4">
        <v>4.4000000000000004</v>
      </c>
      <c r="Q75" s="4">
        <v>0.2</v>
      </c>
      <c r="R75" s="4">
        <v>2.5</v>
      </c>
      <c r="S75" s="4">
        <v>34.4</v>
      </c>
      <c r="T75" s="4">
        <v>197000</v>
      </c>
      <c r="U75" s="4"/>
      <c r="V75" s="33">
        <v>2.5717391304347075</v>
      </c>
      <c r="W75" s="5">
        <v>0.75</v>
      </c>
      <c r="X75" s="5">
        <v>1</v>
      </c>
      <c r="Y75" s="2">
        <v>38352</v>
      </c>
      <c r="Z75" s="13">
        <v>3.8</v>
      </c>
      <c r="AA75" s="13"/>
      <c r="AB75" s="25"/>
      <c r="AD75" s="21">
        <v>98.716052631578933</v>
      </c>
      <c r="AE75">
        <f t="shared" si="1"/>
        <v>1.2839473684210674</v>
      </c>
      <c r="AQ75" s="15">
        <v>36891</v>
      </c>
      <c r="AR75" s="21">
        <v>2.5</v>
      </c>
      <c r="AS75">
        <v>6.5</v>
      </c>
      <c r="BD75" s="15">
        <v>39933</v>
      </c>
      <c r="BE75">
        <v>1.0628571428571547</v>
      </c>
      <c r="BF75">
        <v>-4.3456521739130949</v>
      </c>
    </row>
    <row r="76" spans="1:58" thickTop="1" thickBot="1" x14ac:dyDescent="0.3">
      <c r="A76" s="2">
        <v>42825</v>
      </c>
      <c r="B76" s="4">
        <v>0.3</v>
      </c>
      <c r="C76" s="4">
        <v>-0.2</v>
      </c>
      <c r="D76" s="4">
        <v>1260000</v>
      </c>
      <c r="E76" s="4">
        <v>124.9</v>
      </c>
      <c r="F76" s="4">
        <v>56.5</v>
      </c>
      <c r="G76" s="4">
        <v>56.2</v>
      </c>
      <c r="H76" s="4">
        <v>0</v>
      </c>
      <c r="I76" s="4">
        <v>1.7</v>
      </c>
      <c r="J76" s="4">
        <v>-0.1</v>
      </c>
      <c r="K76" s="4">
        <v>2</v>
      </c>
      <c r="L76" s="4">
        <v>0</v>
      </c>
      <c r="M76" s="4">
        <v>2</v>
      </c>
      <c r="N76" s="4">
        <v>0</v>
      </c>
      <c r="O76" s="4">
        <v>2.4</v>
      </c>
      <c r="P76" s="4">
        <v>4.4000000000000004</v>
      </c>
      <c r="Q76" s="4">
        <v>0.2</v>
      </c>
      <c r="R76" s="4">
        <v>2.6</v>
      </c>
      <c r="S76" s="4">
        <v>34.299999999999997</v>
      </c>
      <c r="T76" s="4">
        <v>130000</v>
      </c>
      <c r="U76" s="4"/>
      <c r="V76" s="33">
        <v>3.0282608695650879</v>
      </c>
      <c r="W76" s="5">
        <v>0.75</v>
      </c>
      <c r="X76" s="5">
        <v>1</v>
      </c>
      <c r="Y76" s="2">
        <v>38260</v>
      </c>
      <c r="Z76" s="13">
        <v>4</v>
      </c>
      <c r="AA76" s="13"/>
      <c r="AB76" s="25"/>
      <c r="AD76" s="21">
        <v>98.761252173913022</v>
      </c>
      <c r="AE76">
        <f t="shared" si="1"/>
        <v>1.2387478260869784</v>
      </c>
      <c r="AQ76" s="15">
        <v>36860</v>
      </c>
      <c r="AR76" s="21">
        <v>2.6</v>
      </c>
      <c r="AS76">
        <v>6.5</v>
      </c>
      <c r="BD76" s="15">
        <v>39903</v>
      </c>
      <c r="BE76">
        <v>1.2683545454545424</v>
      </c>
      <c r="BF76">
        <v>-2.454347826087087</v>
      </c>
    </row>
    <row r="77" spans="1:58" thickTop="1" thickBot="1" x14ac:dyDescent="0.3">
      <c r="A77" s="2">
        <v>42794</v>
      </c>
      <c r="B77" s="4">
        <v>0.1</v>
      </c>
      <c r="C77" s="4">
        <v>0</v>
      </c>
      <c r="D77" s="4">
        <v>1213000</v>
      </c>
      <c r="E77" s="4">
        <v>116.1</v>
      </c>
      <c r="F77" s="4">
        <v>57.7</v>
      </c>
      <c r="G77" s="4">
        <v>56.6</v>
      </c>
      <c r="H77" s="4">
        <v>0.2</v>
      </c>
      <c r="I77" s="4">
        <v>1.9</v>
      </c>
      <c r="J77" s="4">
        <v>0.2</v>
      </c>
      <c r="K77" s="4">
        <v>2.2999999999999998</v>
      </c>
      <c r="L77" s="4">
        <v>0.2</v>
      </c>
      <c r="M77" s="4">
        <v>2.2000000000000002</v>
      </c>
      <c r="N77" s="4">
        <v>0.2</v>
      </c>
      <c r="O77" s="4">
        <v>2.7</v>
      </c>
      <c r="P77" s="4">
        <v>4.5999999999999996</v>
      </c>
      <c r="Q77" s="4">
        <v>0.2</v>
      </c>
      <c r="R77" s="4">
        <v>2.7</v>
      </c>
      <c r="S77" s="4">
        <v>34.299999999999997</v>
      </c>
      <c r="T77" s="4">
        <v>206000</v>
      </c>
      <c r="U77" s="4"/>
      <c r="V77" s="33">
        <v>3.5</v>
      </c>
      <c r="W77" s="5">
        <v>0.5</v>
      </c>
      <c r="X77" s="5">
        <v>0.75</v>
      </c>
      <c r="Y77" s="2">
        <v>38168</v>
      </c>
      <c r="Z77" s="13">
        <v>3.3</v>
      </c>
      <c r="AA77" s="13"/>
      <c r="AB77" s="25"/>
      <c r="AD77" s="21">
        <v>98.915000000000006</v>
      </c>
      <c r="AE77">
        <f t="shared" si="1"/>
        <v>1.0849999999999937</v>
      </c>
      <c r="AQ77" s="15">
        <v>36830</v>
      </c>
      <c r="AR77" s="21">
        <v>2.5</v>
      </c>
      <c r="AS77">
        <v>6.5</v>
      </c>
      <c r="BD77" s="15">
        <v>39872</v>
      </c>
      <c r="BE77">
        <v>1.2405263157894666</v>
      </c>
      <c r="BF77">
        <v>-0.5</v>
      </c>
    </row>
    <row r="78" spans="1:58" thickTop="1" thickBot="1" x14ac:dyDescent="0.3">
      <c r="A78" s="2">
        <v>42766</v>
      </c>
      <c r="B78" s="4">
        <v>1.4</v>
      </c>
      <c r="C78" s="4">
        <v>1.1000000000000001</v>
      </c>
      <c r="D78" s="4">
        <v>1285000</v>
      </c>
      <c r="E78" s="4">
        <v>111.6</v>
      </c>
      <c r="F78" s="4">
        <v>55.7</v>
      </c>
      <c r="G78" s="4">
        <v>57</v>
      </c>
      <c r="H78" s="4">
        <v>0.3</v>
      </c>
      <c r="I78" s="4">
        <v>1.9</v>
      </c>
      <c r="J78" s="4">
        <v>0.4</v>
      </c>
      <c r="K78" s="4">
        <v>2</v>
      </c>
      <c r="L78" s="4">
        <v>0.2</v>
      </c>
      <c r="M78" s="4">
        <v>2.2999999999999998</v>
      </c>
      <c r="N78" s="4">
        <v>0.4</v>
      </c>
      <c r="O78" s="4">
        <v>2.5</v>
      </c>
      <c r="P78" s="4">
        <v>4.7</v>
      </c>
      <c r="Q78" s="4">
        <v>0.3</v>
      </c>
      <c r="R78" s="4">
        <v>2.4</v>
      </c>
      <c r="S78" s="4">
        <v>34.4</v>
      </c>
      <c r="T78" s="4">
        <v>231000</v>
      </c>
      <c r="U78" s="4"/>
      <c r="V78" s="33">
        <v>2.8152173913043725</v>
      </c>
      <c r="W78" s="5">
        <v>0.5</v>
      </c>
      <c r="X78" s="5">
        <v>0.75</v>
      </c>
      <c r="Y78" s="2">
        <v>38077</v>
      </c>
      <c r="Z78" s="13">
        <v>3.9</v>
      </c>
      <c r="AA78" s="13"/>
      <c r="AB78" s="25"/>
      <c r="AD78" s="21">
        <v>98.92025000000001</v>
      </c>
      <c r="AE78">
        <f t="shared" si="1"/>
        <v>1.07974999999999</v>
      </c>
      <c r="AQ78" s="15">
        <v>36799</v>
      </c>
      <c r="AR78" s="21">
        <v>2.5</v>
      </c>
      <c r="AS78">
        <v>6.5</v>
      </c>
      <c r="BD78" s="15">
        <v>39844</v>
      </c>
      <c r="BE78">
        <v>1.0402499999999719</v>
      </c>
      <c r="BF78">
        <v>0.57608695652174902</v>
      </c>
    </row>
    <row r="79" spans="1:58" thickTop="1" thickBot="1" x14ac:dyDescent="0.3">
      <c r="A79" s="2">
        <v>42735</v>
      </c>
      <c r="B79" s="4">
        <v>0.8</v>
      </c>
      <c r="C79" s="4">
        <v>1.2</v>
      </c>
      <c r="D79" s="4">
        <v>1210000</v>
      </c>
      <c r="E79" s="4">
        <v>113.3</v>
      </c>
      <c r="F79" s="4">
        <v>54.4</v>
      </c>
      <c r="G79" s="4">
        <v>55.8</v>
      </c>
      <c r="H79" s="4">
        <v>0.1</v>
      </c>
      <c r="I79" s="4">
        <v>1.8</v>
      </c>
      <c r="J79" s="4">
        <v>0.2</v>
      </c>
      <c r="K79" s="4">
        <v>1.7</v>
      </c>
      <c r="L79" s="4">
        <v>0.2</v>
      </c>
      <c r="M79" s="4">
        <v>2.2000000000000002</v>
      </c>
      <c r="N79" s="4">
        <v>0.3</v>
      </c>
      <c r="O79" s="4">
        <v>2.1</v>
      </c>
      <c r="P79" s="4">
        <v>4.7</v>
      </c>
      <c r="Q79" s="4">
        <v>0.1</v>
      </c>
      <c r="R79" s="4">
        <v>2.7</v>
      </c>
      <c r="S79" s="4">
        <v>34.4</v>
      </c>
      <c r="T79" s="4">
        <v>219000</v>
      </c>
      <c r="U79" s="4"/>
      <c r="V79" s="33">
        <v>2.1076086956521749</v>
      </c>
      <c r="W79" s="5">
        <v>0.5</v>
      </c>
      <c r="X79" s="5">
        <v>0.75</v>
      </c>
      <c r="Y79" s="2">
        <v>37986</v>
      </c>
      <c r="Z79" s="13">
        <v>4.0999999999999996</v>
      </c>
      <c r="AA79" s="13"/>
      <c r="AB79" s="25"/>
      <c r="AD79" s="21">
        <v>98.982057142857144</v>
      </c>
      <c r="AE79">
        <f t="shared" si="1"/>
        <v>1.0179428571428559</v>
      </c>
      <c r="AQ79" s="15">
        <v>36769</v>
      </c>
      <c r="AR79" s="21">
        <v>2.5</v>
      </c>
      <c r="AS79">
        <v>6.5</v>
      </c>
      <c r="BD79" s="15">
        <v>39813</v>
      </c>
      <c r="BE79">
        <v>1.5917636363636234</v>
      </c>
      <c r="BF79">
        <v>1.6880434782608518</v>
      </c>
    </row>
    <row r="80" spans="1:58" thickTop="1" thickBot="1" x14ac:dyDescent="0.3">
      <c r="A80" s="2">
        <v>42704</v>
      </c>
      <c r="B80" s="4">
        <v>0</v>
      </c>
      <c r="C80" s="4">
        <v>0</v>
      </c>
      <c r="D80" s="4">
        <v>1201000</v>
      </c>
      <c r="E80" s="4">
        <v>109.4</v>
      </c>
      <c r="F80" s="4">
        <v>53.2</v>
      </c>
      <c r="G80" s="4">
        <v>56.4</v>
      </c>
      <c r="H80" s="4">
        <v>0</v>
      </c>
      <c r="I80" s="4">
        <v>1.8</v>
      </c>
      <c r="J80" s="4">
        <v>0</v>
      </c>
      <c r="K80" s="4">
        <v>1.4</v>
      </c>
      <c r="L80" s="4">
        <v>0.1</v>
      </c>
      <c r="M80" s="4">
        <v>2.1</v>
      </c>
      <c r="N80" s="4">
        <v>0.1</v>
      </c>
      <c r="O80" s="4">
        <v>1.7</v>
      </c>
      <c r="P80" s="4">
        <v>4.7</v>
      </c>
      <c r="Q80" s="4">
        <v>0</v>
      </c>
      <c r="R80" s="4">
        <v>2.6</v>
      </c>
      <c r="S80" s="4">
        <v>34.299999999999997</v>
      </c>
      <c r="T80" s="4">
        <v>120000</v>
      </c>
      <c r="U80" s="4"/>
      <c r="V80" s="33">
        <v>1.4</v>
      </c>
      <c r="W80" s="5">
        <v>0.25</v>
      </c>
      <c r="X80" s="5">
        <v>0.5</v>
      </c>
      <c r="Y80" s="2">
        <v>37894</v>
      </c>
      <c r="Z80" s="13">
        <v>8.1999999999999993</v>
      </c>
      <c r="AA80" s="13"/>
      <c r="AB80" s="25"/>
      <c r="AD80" s="21">
        <v>99.03749999999998</v>
      </c>
      <c r="AE80">
        <f t="shared" si="1"/>
        <v>0.9625000000000199</v>
      </c>
      <c r="AQ80" s="15">
        <v>36738</v>
      </c>
      <c r="AR80" s="21">
        <v>2.7</v>
      </c>
      <c r="AS80">
        <v>6.5</v>
      </c>
      <c r="BD80" s="15">
        <v>39782</v>
      </c>
      <c r="BE80">
        <v>2.0519736842105374</v>
      </c>
      <c r="BF80">
        <v>2.8</v>
      </c>
    </row>
    <row r="81" spans="1:58" thickTop="1" thickBot="1" x14ac:dyDescent="0.3">
      <c r="A81" s="2">
        <v>42674</v>
      </c>
      <c r="B81" s="4">
        <v>0.4</v>
      </c>
      <c r="C81" s="4">
        <v>0.2</v>
      </c>
      <c r="D81" s="4">
        <v>1229000</v>
      </c>
      <c r="E81" s="4">
        <v>100.8</v>
      </c>
      <c r="F81" s="4">
        <v>51.8</v>
      </c>
      <c r="G81" s="4">
        <v>54.3</v>
      </c>
      <c r="H81" s="4">
        <v>0.1</v>
      </c>
      <c r="I81" s="4">
        <v>1.8</v>
      </c>
      <c r="J81" s="4">
        <v>0.2</v>
      </c>
      <c r="K81" s="4">
        <v>1.5</v>
      </c>
      <c r="L81" s="4">
        <v>0.1</v>
      </c>
      <c r="M81" s="4">
        <v>2.1</v>
      </c>
      <c r="N81" s="4">
        <v>0.2</v>
      </c>
      <c r="O81" s="4">
        <v>1.6</v>
      </c>
      <c r="P81" s="4">
        <v>4.9000000000000004</v>
      </c>
      <c r="Q81" s="4">
        <v>0.5</v>
      </c>
      <c r="R81" s="4">
        <v>2.8</v>
      </c>
      <c r="S81" s="4">
        <v>34.4</v>
      </c>
      <c r="T81" s="4">
        <v>108000</v>
      </c>
      <c r="U81" s="4"/>
      <c r="V81" s="33">
        <v>1.3010989010988965</v>
      </c>
      <c r="W81" s="5">
        <v>0.25</v>
      </c>
      <c r="X81" s="5">
        <v>0.5</v>
      </c>
      <c r="Y81" s="2">
        <v>37802</v>
      </c>
      <c r="Z81" s="13">
        <v>3.3</v>
      </c>
      <c r="AA81" s="13"/>
      <c r="AB81" s="25"/>
      <c r="AD81" s="21">
        <v>99.054999999999993</v>
      </c>
      <c r="AE81">
        <f t="shared" si="1"/>
        <v>0.94500000000000739</v>
      </c>
      <c r="AQ81" s="15">
        <v>36707</v>
      </c>
      <c r="AR81" s="21">
        <v>2.7</v>
      </c>
      <c r="AS81">
        <v>6.5</v>
      </c>
      <c r="BD81" s="15">
        <v>39752</v>
      </c>
      <c r="BE81">
        <v>2.6780434782608609</v>
      </c>
      <c r="BF81">
        <v>2.2065934065933561</v>
      </c>
    </row>
    <row r="82" spans="1:58" thickTop="1" thickBot="1" x14ac:dyDescent="0.3">
      <c r="A82" s="2">
        <v>42643</v>
      </c>
      <c r="B82" s="4">
        <v>0.6</v>
      </c>
      <c r="C82" s="4">
        <v>0.6</v>
      </c>
      <c r="D82" s="4">
        <v>1225000</v>
      </c>
      <c r="E82" s="4">
        <v>103.5</v>
      </c>
      <c r="F82" s="4">
        <v>51.1</v>
      </c>
      <c r="G82" s="4">
        <v>55.4</v>
      </c>
      <c r="H82" s="4">
        <v>0.1</v>
      </c>
      <c r="I82" s="4">
        <v>1.7</v>
      </c>
      <c r="J82" s="4">
        <v>0.2</v>
      </c>
      <c r="K82" s="4">
        <v>1.2</v>
      </c>
      <c r="L82" s="4">
        <v>0.2</v>
      </c>
      <c r="M82" s="4">
        <v>2.2000000000000002</v>
      </c>
      <c r="N82" s="4">
        <v>0.3</v>
      </c>
      <c r="O82" s="4">
        <v>1.5</v>
      </c>
      <c r="P82" s="4">
        <v>5</v>
      </c>
      <c r="Q82" s="4">
        <v>0.2</v>
      </c>
      <c r="R82" s="4">
        <v>2.6</v>
      </c>
      <c r="S82" s="4">
        <v>34.4</v>
      </c>
      <c r="T82" s="4">
        <v>297000</v>
      </c>
      <c r="U82" s="4"/>
      <c r="V82" s="33">
        <v>1.1989010989011035</v>
      </c>
      <c r="W82" s="5">
        <v>0.25</v>
      </c>
      <c r="X82" s="5">
        <v>0.5</v>
      </c>
      <c r="Y82" s="2">
        <v>37711</v>
      </c>
      <c r="Z82" s="13">
        <v>1.4</v>
      </c>
      <c r="AA82" s="13"/>
      <c r="AB82" s="25"/>
      <c r="AD82" s="21">
        <v>99.110800000000012</v>
      </c>
      <c r="AE82">
        <f t="shared" si="1"/>
        <v>0.88919999999998822</v>
      </c>
      <c r="AQ82" s="15">
        <v>36677</v>
      </c>
      <c r="AR82" s="21">
        <v>2.4</v>
      </c>
      <c r="AS82">
        <v>6.5</v>
      </c>
      <c r="BD82" s="15">
        <v>39721</v>
      </c>
      <c r="BE82">
        <v>3.073752380952385</v>
      </c>
      <c r="BF82">
        <v>1.5934065934065984</v>
      </c>
    </row>
    <row r="83" spans="1:58" thickTop="1" thickBot="1" x14ac:dyDescent="0.3">
      <c r="A83" s="2">
        <v>42613</v>
      </c>
      <c r="B83" s="4">
        <v>0</v>
      </c>
      <c r="C83" s="4">
        <v>0.1</v>
      </c>
      <c r="D83" s="4">
        <v>1139000</v>
      </c>
      <c r="E83" s="4">
        <v>101.8</v>
      </c>
      <c r="F83" s="4">
        <v>49.8</v>
      </c>
      <c r="G83" s="4">
        <v>52.6</v>
      </c>
      <c r="H83" s="4">
        <v>0.2</v>
      </c>
      <c r="I83" s="4">
        <v>1.7</v>
      </c>
      <c r="J83" s="4">
        <v>0.1</v>
      </c>
      <c r="K83" s="4">
        <v>0.9</v>
      </c>
      <c r="L83" s="4">
        <v>0.2</v>
      </c>
      <c r="M83" s="4">
        <v>2.2999999999999998</v>
      </c>
      <c r="N83" s="4">
        <v>0.2</v>
      </c>
      <c r="O83" s="4">
        <v>1.1000000000000001</v>
      </c>
      <c r="P83" s="4">
        <v>4.9000000000000004</v>
      </c>
      <c r="Q83" s="4">
        <v>0.1</v>
      </c>
      <c r="R83" s="4">
        <v>2.5</v>
      </c>
      <c r="S83" s="4">
        <v>34.299999999999997</v>
      </c>
      <c r="T83" s="4">
        <v>149000</v>
      </c>
      <c r="U83" s="4"/>
      <c r="V83" s="33">
        <v>1.1000000000000001</v>
      </c>
      <c r="W83" s="5">
        <v>0.25</v>
      </c>
      <c r="X83" s="5">
        <v>0.5</v>
      </c>
      <c r="Y83" s="2">
        <v>37621</v>
      </c>
      <c r="Z83" s="13">
        <v>1.4</v>
      </c>
      <c r="AA83" s="13"/>
      <c r="AB83" s="25"/>
      <c r="AD83" s="21">
        <v>99.139130434782601</v>
      </c>
      <c r="AE83">
        <f t="shared" si="1"/>
        <v>0.86086956521739921</v>
      </c>
      <c r="AQ83" s="15">
        <v>36646</v>
      </c>
      <c r="AR83" s="21">
        <v>2.4</v>
      </c>
      <c r="AS83">
        <v>6</v>
      </c>
      <c r="BD83" s="15">
        <v>39691</v>
      </c>
      <c r="BE83">
        <v>2.834285714285727</v>
      </c>
      <c r="BF83">
        <v>1</v>
      </c>
    </row>
    <row r="84" spans="1:58" thickTop="1" thickBot="1" x14ac:dyDescent="0.3">
      <c r="A84" s="2">
        <v>42582</v>
      </c>
      <c r="B84" s="4">
        <v>-0.5</v>
      </c>
      <c r="C84" s="4">
        <v>-0.1</v>
      </c>
      <c r="D84" s="4">
        <v>1152000</v>
      </c>
      <c r="E84" s="4">
        <v>96.7</v>
      </c>
      <c r="F84" s="4">
        <v>52.7</v>
      </c>
      <c r="G84" s="4">
        <v>56.2</v>
      </c>
      <c r="H84" s="4">
        <v>0.2</v>
      </c>
      <c r="I84" s="4">
        <v>1.6</v>
      </c>
      <c r="J84" s="4">
        <v>0</v>
      </c>
      <c r="K84" s="4">
        <v>0.8</v>
      </c>
      <c r="L84" s="4">
        <v>0.1</v>
      </c>
      <c r="M84" s="4">
        <v>2.2000000000000002</v>
      </c>
      <c r="N84" s="4">
        <v>-0.1</v>
      </c>
      <c r="O84" s="4">
        <v>0.8</v>
      </c>
      <c r="P84" s="4">
        <v>4.8</v>
      </c>
      <c r="Q84" s="4">
        <v>0.3</v>
      </c>
      <c r="R84" s="4">
        <v>2.8</v>
      </c>
      <c r="S84" s="4">
        <v>34.4</v>
      </c>
      <c r="T84" s="4">
        <v>363000</v>
      </c>
      <c r="U84" s="4"/>
      <c r="V84" s="33">
        <v>1.2021978021978157</v>
      </c>
      <c r="W84" s="5">
        <v>0.25</v>
      </c>
      <c r="X84" s="5">
        <v>0.5</v>
      </c>
      <c r="Y84" s="2">
        <v>37529</v>
      </c>
      <c r="Z84" s="13">
        <v>4</v>
      </c>
      <c r="AA84" s="13"/>
      <c r="AB84" s="25"/>
      <c r="AD84" s="21">
        <v>99.252250000000004</v>
      </c>
      <c r="AE84">
        <f t="shared" si="1"/>
        <v>0.74774999999999636</v>
      </c>
      <c r="AQ84" s="15">
        <v>36616</v>
      </c>
      <c r="AR84" s="21">
        <v>2.9</v>
      </c>
      <c r="AS84">
        <v>6</v>
      </c>
      <c r="BD84" s="15">
        <v>39660</v>
      </c>
      <c r="BE84">
        <v>2.8997727272727047</v>
      </c>
      <c r="BF84">
        <v>0.86373626373628554</v>
      </c>
    </row>
    <row r="85" spans="1:58" thickTop="1" thickBot="1" x14ac:dyDescent="0.3">
      <c r="A85" s="2">
        <v>42551</v>
      </c>
      <c r="B85" s="4">
        <v>1.2</v>
      </c>
      <c r="C85" s="4">
        <v>1</v>
      </c>
      <c r="D85" s="4">
        <v>1153000</v>
      </c>
      <c r="E85" s="4">
        <v>97.4</v>
      </c>
      <c r="F85" s="4">
        <v>52.2</v>
      </c>
      <c r="G85" s="4">
        <v>55.8</v>
      </c>
      <c r="H85" s="4">
        <v>0.1</v>
      </c>
      <c r="I85" s="4">
        <v>1.5</v>
      </c>
      <c r="J85" s="4">
        <v>0.2</v>
      </c>
      <c r="K85" s="4">
        <v>0.8</v>
      </c>
      <c r="L85" s="4">
        <v>0.2</v>
      </c>
      <c r="M85" s="4">
        <v>2.2000000000000002</v>
      </c>
      <c r="N85" s="4">
        <v>0.3</v>
      </c>
      <c r="O85" s="4">
        <v>1</v>
      </c>
      <c r="P85" s="4">
        <v>4.9000000000000004</v>
      </c>
      <c r="Q85" s="4">
        <v>0.2</v>
      </c>
      <c r="R85" s="4">
        <v>2.6</v>
      </c>
      <c r="S85" s="4">
        <v>34.4</v>
      </c>
      <c r="T85" s="4">
        <v>251000</v>
      </c>
      <c r="U85" s="4"/>
      <c r="V85" s="33">
        <v>1.2978021978022127</v>
      </c>
      <c r="W85" s="5">
        <v>0.25</v>
      </c>
      <c r="X85" s="5">
        <v>0.5</v>
      </c>
      <c r="Y85" s="2">
        <v>37437</v>
      </c>
      <c r="Z85" s="13">
        <v>1.3</v>
      </c>
      <c r="AA85" s="13"/>
      <c r="AB85" s="25"/>
      <c r="AD85" s="21">
        <v>99.317499999999981</v>
      </c>
      <c r="AE85">
        <f t="shared" si="1"/>
        <v>0.68250000000001876</v>
      </c>
      <c r="AQ85" s="15">
        <v>36585</v>
      </c>
      <c r="AR85" s="21">
        <v>2.6</v>
      </c>
      <c r="AS85">
        <v>5.75</v>
      </c>
      <c r="BD85" s="15">
        <v>39629</v>
      </c>
      <c r="BE85">
        <v>2.9097619047619219</v>
      </c>
      <c r="BF85">
        <v>0.7362637362637372</v>
      </c>
    </row>
    <row r="86" spans="1:58" thickTop="1" thickBot="1" x14ac:dyDescent="0.3">
      <c r="A86" s="2">
        <v>42521</v>
      </c>
      <c r="B86" s="4">
        <v>0.4</v>
      </c>
      <c r="C86" s="4">
        <v>0.3</v>
      </c>
      <c r="D86" s="4">
        <v>1138000</v>
      </c>
      <c r="E86" s="4">
        <v>92.4</v>
      </c>
      <c r="F86" s="4">
        <v>51.4</v>
      </c>
      <c r="G86" s="4">
        <v>54.1</v>
      </c>
      <c r="H86" s="4">
        <v>0.2</v>
      </c>
      <c r="I86" s="4">
        <v>1.5</v>
      </c>
      <c r="J86" s="4">
        <v>0.1</v>
      </c>
      <c r="K86" s="4">
        <v>0.8</v>
      </c>
      <c r="L86" s="4">
        <v>0.2</v>
      </c>
      <c r="M86" s="4">
        <v>2.2000000000000002</v>
      </c>
      <c r="N86" s="4">
        <v>0.2</v>
      </c>
      <c r="O86" s="4">
        <v>1</v>
      </c>
      <c r="P86" s="4">
        <v>4.8</v>
      </c>
      <c r="Q86" s="4">
        <v>0.2</v>
      </c>
      <c r="R86" s="4">
        <v>2.4</v>
      </c>
      <c r="S86" s="4">
        <v>34.4</v>
      </c>
      <c r="T86" s="4">
        <v>45000</v>
      </c>
      <c r="U86" s="4"/>
      <c r="V86" s="33">
        <v>1.4</v>
      </c>
      <c r="W86" s="5">
        <v>0.25</v>
      </c>
      <c r="X86" s="5">
        <v>0.5</v>
      </c>
      <c r="Y86" s="2">
        <v>37346</v>
      </c>
      <c r="Z86" s="13">
        <v>6.1</v>
      </c>
      <c r="AA86" s="13"/>
      <c r="AB86" s="25"/>
      <c r="AD86" s="21">
        <v>99.312976190476206</v>
      </c>
      <c r="AE86">
        <f t="shared" si="1"/>
        <v>0.68702380952379372</v>
      </c>
      <c r="AQ86" s="15">
        <v>36556</v>
      </c>
      <c r="AR86" s="21">
        <v>2.2000000000000002</v>
      </c>
      <c r="AS86">
        <v>5.5</v>
      </c>
      <c r="BD86" s="15">
        <v>39599</v>
      </c>
      <c r="BE86">
        <v>2.659880952380945</v>
      </c>
      <c r="BF86">
        <v>0.6</v>
      </c>
    </row>
    <row r="87" spans="1:58" thickTop="1" thickBot="1" x14ac:dyDescent="0.3">
      <c r="A87" s="2">
        <v>42490</v>
      </c>
      <c r="B87" s="4">
        <v>0.4</v>
      </c>
      <c r="C87" s="4">
        <v>0.4</v>
      </c>
      <c r="D87" s="4">
        <v>1116000</v>
      </c>
      <c r="E87" s="4">
        <v>94.7</v>
      </c>
      <c r="F87" s="4">
        <v>51.3</v>
      </c>
      <c r="G87" s="4">
        <v>55.2</v>
      </c>
      <c r="H87" s="4">
        <v>0.3</v>
      </c>
      <c r="I87" s="4">
        <v>1.5</v>
      </c>
      <c r="J87" s="4">
        <v>0.3</v>
      </c>
      <c r="K87" s="4">
        <v>0.9</v>
      </c>
      <c r="L87" s="4">
        <v>0.3</v>
      </c>
      <c r="M87" s="4">
        <v>2.1</v>
      </c>
      <c r="N87" s="4">
        <v>0.4</v>
      </c>
      <c r="O87" s="4">
        <v>1.1000000000000001</v>
      </c>
      <c r="P87" s="4">
        <v>5.0999999999999996</v>
      </c>
      <c r="Q87" s="4">
        <v>0.3</v>
      </c>
      <c r="R87" s="4">
        <v>2.6</v>
      </c>
      <c r="S87" s="4">
        <v>34.4</v>
      </c>
      <c r="T87" s="4">
        <v>190000</v>
      </c>
      <c r="U87" s="4"/>
      <c r="V87" s="33">
        <v>1.6021739130434298</v>
      </c>
      <c r="W87" s="5">
        <v>0.25</v>
      </c>
      <c r="X87" s="5">
        <v>0.5</v>
      </c>
      <c r="Y87" s="2">
        <v>37256</v>
      </c>
      <c r="Z87" s="13">
        <v>1.7</v>
      </c>
      <c r="AA87" s="13"/>
      <c r="AB87" s="25"/>
      <c r="AD87" s="21">
        <v>99.30952380952381</v>
      </c>
      <c r="AE87">
        <f t="shared" si="1"/>
        <v>0.6904761904761898</v>
      </c>
      <c r="AQ87" s="15">
        <v>36525</v>
      </c>
      <c r="AR87" s="21">
        <v>2.1</v>
      </c>
      <c r="AS87">
        <v>5.5</v>
      </c>
      <c r="BD87" s="15">
        <v>39568</v>
      </c>
      <c r="BE87">
        <v>2.6420454545454817</v>
      </c>
      <c r="BF87">
        <v>2.048913043478251</v>
      </c>
    </row>
    <row r="88" spans="1:58" thickTop="1" thickBot="1" x14ac:dyDescent="0.3">
      <c r="A88" s="2">
        <v>42460</v>
      </c>
      <c r="B88" s="4">
        <v>0.2</v>
      </c>
      <c r="C88" s="4">
        <v>-0.3</v>
      </c>
      <c r="D88" s="4">
        <v>1086000</v>
      </c>
      <c r="E88" s="4">
        <v>96.1</v>
      </c>
      <c r="F88" s="4">
        <v>51</v>
      </c>
      <c r="G88" s="4">
        <v>55.4</v>
      </c>
      <c r="H88" s="4">
        <v>0.1</v>
      </c>
      <c r="I88" s="4">
        <v>1.4</v>
      </c>
      <c r="J88" s="4">
        <v>0.2</v>
      </c>
      <c r="K88" s="4">
        <v>0.6</v>
      </c>
      <c r="L88" s="4">
        <v>0.2</v>
      </c>
      <c r="M88" s="4">
        <v>2.2000000000000002</v>
      </c>
      <c r="N88" s="4">
        <v>0.3</v>
      </c>
      <c r="O88" s="4">
        <v>0.9</v>
      </c>
      <c r="P88" s="4">
        <v>5</v>
      </c>
      <c r="Q88" s="4">
        <v>0.3</v>
      </c>
      <c r="R88" s="4">
        <v>2.4</v>
      </c>
      <c r="S88" s="4">
        <v>34.4</v>
      </c>
      <c r="T88" s="4">
        <v>256000</v>
      </c>
      <c r="U88" s="4"/>
      <c r="V88" s="33">
        <v>1.7978260869564906</v>
      </c>
      <c r="W88" s="5">
        <v>0.25</v>
      </c>
      <c r="X88" s="5">
        <v>0.5</v>
      </c>
      <c r="Y88" s="2">
        <v>37164</v>
      </c>
      <c r="Z88" s="13">
        <v>-1.3</v>
      </c>
      <c r="AA88" s="13"/>
      <c r="AB88" s="25"/>
      <c r="AD88" s="21">
        <v>99.300700000000006</v>
      </c>
      <c r="AE88">
        <f t="shared" si="1"/>
        <v>0.69929999999999382</v>
      </c>
      <c r="AQ88" s="15">
        <v>36494</v>
      </c>
      <c r="AR88" s="21">
        <v>1.9</v>
      </c>
      <c r="AS88">
        <v>5.5</v>
      </c>
      <c r="BD88" s="15">
        <v>39538</v>
      </c>
      <c r="BE88">
        <v>2.5455650000000105</v>
      </c>
      <c r="BF88">
        <v>3.451086956521749</v>
      </c>
    </row>
    <row r="89" spans="1:58" thickTop="1" thickBot="1" x14ac:dyDescent="0.3">
      <c r="A89" s="2">
        <v>42429</v>
      </c>
      <c r="B89" s="4">
        <v>0.6</v>
      </c>
      <c r="C89" s="4">
        <v>1</v>
      </c>
      <c r="D89" s="4">
        <v>1167000</v>
      </c>
      <c r="E89" s="4">
        <v>94</v>
      </c>
      <c r="F89" s="4">
        <v>49.2</v>
      </c>
      <c r="G89" s="4">
        <v>52.8</v>
      </c>
      <c r="H89" s="4">
        <v>0.2</v>
      </c>
      <c r="I89" s="4">
        <v>1.4</v>
      </c>
      <c r="J89" s="4">
        <v>-0.1</v>
      </c>
      <c r="K89" s="4">
        <v>0.6</v>
      </c>
      <c r="L89" s="4">
        <v>0.2</v>
      </c>
      <c r="M89" s="4">
        <v>2.2999999999999998</v>
      </c>
      <c r="N89" s="4">
        <v>-0.1</v>
      </c>
      <c r="O89" s="4">
        <v>1</v>
      </c>
      <c r="P89" s="4">
        <v>4.9000000000000004</v>
      </c>
      <c r="Q89" s="4">
        <v>0</v>
      </c>
      <c r="R89" s="4">
        <v>2.4</v>
      </c>
      <c r="S89" s="4">
        <v>34.4</v>
      </c>
      <c r="T89" s="4">
        <v>212000</v>
      </c>
      <c r="U89" s="4"/>
      <c r="V89" s="33">
        <v>2</v>
      </c>
      <c r="W89" s="5">
        <v>0.25</v>
      </c>
      <c r="X89" s="5">
        <v>0.5</v>
      </c>
      <c r="Y89" s="2">
        <v>37072</v>
      </c>
      <c r="Z89" s="13">
        <v>0.3</v>
      </c>
      <c r="AA89" s="13"/>
      <c r="AB89" s="25"/>
      <c r="AD89" s="21">
        <v>99.354000000000028</v>
      </c>
      <c r="AE89">
        <f t="shared" si="1"/>
        <v>0.64599999999997237</v>
      </c>
      <c r="AQ89" s="15">
        <v>36464</v>
      </c>
      <c r="AR89" s="21">
        <v>1.8</v>
      </c>
      <c r="AS89">
        <v>5.25</v>
      </c>
      <c r="BD89" s="15">
        <v>39507</v>
      </c>
      <c r="BE89">
        <v>2.9152500000000003</v>
      </c>
      <c r="BF89">
        <v>4.9000000000000004</v>
      </c>
    </row>
    <row r="90" spans="1:58" thickTop="1" thickBot="1" x14ac:dyDescent="0.3">
      <c r="A90" s="2">
        <v>42400</v>
      </c>
      <c r="B90" s="4">
        <v>-0.8</v>
      </c>
      <c r="C90" s="4">
        <v>-0.7</v>
      </c>
      <c r="D90" s="4">
        <v>1202000</v>
      </c>
      <c r="E90" s="4">
        <v>97.8</v>
      </c>
      <c r="F90" s="4">
        <v>47.6</v>
      </c>
      <c r="G90" s="4">
        <v>53.8</v>
      </c>
      <c r="H90" s="4">
        <v>0.2</v>
      </c>
      <c r="I90" s="4">
        <v>1.3</v>
      </c>
      <c r="J90" s="4">
        <v>0.1</v>
      </c>
      <c r="K90" s="4">
        <v>0.8</v>
      </c>
      <c r="L90" s="4">
        <v>0.2</v>
      </c>
      <c r="M90" s="4">
        <v>2.2000000000000002</v>
      </c>
      <c r="N90" s="4">
        <v>0</v>
      </c>
      <c r="O90" s="4">
        <v>1.4</v>
      </c>
      <c r="P90" s="4">
        <v>4.8</v>
      </c>
      <c r="Q90" s="4">
        <v>0.6</v>
      </c>
      <c r="R90" s="4">
        <v>2.5</v>
      </c>
      <c r="S90" s="4">
        <v>34.6</v>
      </c>
      <c r="T90" s="4">
        <v>115000</v>
      </c>
      <c r="U90" s="4"/>
      <c r="V90" s="33">
        <v>2.6195652173912549</v>
      </c>
      <c r="W90" s="5">
        <v>0.25</v>
      </c>
      <c r="X90" s="5">
        <v>0.5</v>
      </c>
      <c r="Y90" s="2">
        <v>36981</v>
      </c>
      <c r="Z90" s="13">
        <v>1.2</v>
      </c>
      <c r="AA90" s="13"/>
      <c r="AB90" s="25"/>
      <c r="AD90" s="21">
        <v>99.32236842105263</v>
      </c>
      <c r="AE90">
        <f t="shared" si="1"/>
        <v>0.67763157894736992</v>
      </c>
      <c r="AQ90" s="15">
        <v>36433</v>
      </c>
      <c r="AR90" s="21">
        <v>1.9</v>
      </c>
      <c r="AS90">
        <v>5.25</v>
      </c>
      <c r="BD90" s="15" t="e">
        <v>#N/A</v>
      </c>
      <c r="BE90" t="e">
        <v>#N/A</v>
      </c>
      <c r="BF90" t="e">
        <v>#N/A</v>
      </c>
    </row>
    <row r="91" spans="1:58" thickTop="1" thickBot="1" x14ac:dyDescent="0.3">
      <c r="A91" s="2">
        <v>42369</v>
      </c>
      <c r="B91" s="4">
        <v>0.6</v>
      </c>
      <c r="C91" s="4">
        <v>0.4</v>
      </c>
      <c r="D91" s="4">
        <v>1232000</v>
      </c>
      <c r="E91" s="4">
        <v>96.3</v>
      </c>
      <c r="F91" s="4">
        <v>48.7</v>
      </c>
      <c r="G91" s="4">
        <v>55.3</v>
      </c>
      <c r="H91" s="4">
        <v>0.1</v>
      </c>
      <c r="I91" s="4">
        <v>1.1000000000000001</v>
      </c>
      <c r="J91" s="4">
        <v>-0.1</v>
      </c>
      <c r="K91" s="4">
        <v>0.3</v>
      </c>
      <c r="L91" s="4">
        <v>0.1</v>
      </c>
      <c r="M91" s="4">
        <v>2.1</v>
      </c>
      <c r="N91" s="4">
        <v>-0.1</v>
      </c>
      <c r="O91" s="4">
        <v>0.7</v>
      </c>
      <c r="P91" s="4">
        <v>5</v>
      </c>
      <c r="Q91" s="4">
        <v>0</v>
      </c>
      <c r="R91" s="4">
        <v>2.5</v>
      </c>
      <c r="S91" s="4">
        <v>34.5</v>
      </c>
      <c r="T91" s="4">
        <v>273000</v>
      </c>
      <c r="U91" s="4"/>
      <c r="V91" s="33">
        <v>3.2597826086956729</v>
      </c>
      <c r="W91" s="5">
        <v>0.25</v>
      </c>
      <c r="X91" s="5">
        <v>0.5</v>
      </c>
      <c r="Y91" s="2">
        <v>36891</v>
      </c>
      <c r="Z91" s="13">
        <v>1</v>
      </c>
      <c r="AA91" s="13"/>
      <c r="AB91" s="25"/>
      <c r="AD91" s="21">
        <v>99.380327272727257</v>
      </c>
      <c r="AE91">
        <f t="shared" si="1"/>
        <v>0.61967272727274292</v>
      </c>
      <c r="AQ91" s="15">
        <v>36403</v>
      </c>
      <c r="AR91" s="21">
        <v>1.5</v>
      </c>
      <c r="AS91">
        <v>5.25</v>
      </c>
      <c r="BD91" s="15" t="e">
        <v>#N/A</v>
      </c>
      <c r="BE91" t="e">
        <v>#N/A</v>
      </c>
      <c r="BF91" t="e">
        <v>#N/A</v>
      </c>
    </row>
    <row r="92" spans="1:58" thickTop="1" thickBot="1" x14ac:dyDescent="0.3">
      <c r="A92" s="2">
        <v>42338</v>
      </c>
      <c r="B92" s="4">
        <v>0.2</v>
      </c>
      <c r="C92" s="4">
        <v>0.4</v>
      </c>
      <c r="D92" s="4">
        <v>1289000</v>
      </c>
      <c r="E92" s="4">
        <v>92.6</v>
      </c>
      <c r="F92" s="4">
        <v>49.1</v>
      </c>
      <c r="G92" s="4">
        <v>56.1</v>
      </c>
      <c r="H92" s="4">
        <v>0.1</v>
      </c>
      <c r="I92" s="4">
        <v>1.2</v>
      </c>
      <c r="J92" s="4">
        <v>0.1</v>
      </c>
      <c r="K92" s="4">
        <v>0.2</v>
      </c>
      <c r="L92" s="4">
        <v>0.2</v>
      </c>
      <c r="M92" s="4">
        <v>2</v>
      </c>
      <c r="N92" s="4">
        <v>0.1</v>
      </c>
      <c r="O92" s="4">
        <v>0.5</v>
      </c>
      <c r="P92" s="4">
        <v>5.0999999999999996</v>
      </c>
      <c r="Q92" s="4">
        <v>0.2</v>
      </c>
      <c r="R92" s="4">
        <v>2.4</v>
      </c>
      <c r="S92" s="4">
        <v>34.5</v>
      </c>
      <c r="T92" s="4">
        <v>225000</v>
      </c>
      <c r="U92" s="4"/>
      <c r="V92" s="33">
        <v>3.9</v>
      </c>
      <c r="W92" s="5">
        <v>0</v>
      </c>
      <c r="X92" s="5">
        <v>0.25</v>
      </c>
      <c r="Y92" s="2">
        <v>36799</v>
      </c>
      <c r="Z92" s="13">
        <v>2.2000000000000002</v>
      </c>
      <c r="AA92" s="13"/>
      <c r="AB92" s="25"/>
      <c r="AD92" s="21">
        <v>99.556624999999997</v>
      </c>
      <c r="AE92">
        <f t="shared" si="1"/>
        <v>0.44337500000000318</v>
      </c>
      <c r="AQ92" s="15">
        <v>36372</v>
      </c>
      <c r="AR92" s="21">
        <v>1.4</v>
      </c>
      <c r="AS92">
        <v>5</v>
      </c>
      <c r="BD92" s="15" t="e">
        <v>#N/A</v>
      </c>
      <c r="BE92" t="e">
        <v>#N/A</v>
      </c>
      <c r="BF92" t="e">
        <v>#N/A</v>
      </c>
    </row>
    <row r="93" spans="1:58" thickTop="1" thickBot="1" x14ac:dyDescent="0.3">
      <c r="A93" s="2">
        <v>42308</v>
      </c>
      <c r="B93" s="4">
        <v>-0.1</v>
      </c>
      <c r="C93" s="4">
        <v>-0.2</v>
      </c>
      <c r="D93" s="4">
        <v>1150000</v>
      </c>
      <c r="E93" s="4">
        <v>99.1</v>
      </c>
      <c r="F93" s="4">
        <v>49.1</v>
      </c>
      <c r="G93" s="4">
        <v>56.9</v>
      </c>
      <c r="H93" s="4">
        <v>0</v>
      </c>
      <c r="I93" s="4">
        <v>1.2</v>
      </c>
      <c r="J93" s="4">
        <v>0</v>
      </c>
      <c r="K93" s="4">
        <v>0.1</v>
      </c>
      <c r="L93" s="4">
        <v>0.2</v>
      </c>
      <c r="M93" s="4">
        <v>1.9</v>
      </c>
      <c r="N93" s="4">
        <v>0.1</v>
      </c>
      <c r="O93" s="4">
        <v>0.2</v>
      </c>
      <c r="P93" s="4">
        <v>5</v>
      </c>
      <c r="Q93" s="4">
        <v>0.3</v>
      </c>
      <c r="R93" s="4">
        <v>2.5</v>
      </c>
      <c r="S93" s="4">
        <v>34.5</v>
      </c>
      <c r="T93" s="4">
        <v>320000</v>
      </c>
      <c r="U93" s="4"/>
      <c r="V93" s="33">
        <v>2.5483516483513995</v>
      </c>
      <c r="W93" s="5">
        <v>0</v>
      </c>
      <c r="X93" s="5">
        <v>0.25</v>
      </c>
      <c r="Y93" s="2">
        <v>36707</v>
      </c>
      <c r="Z93" s="13">
        <v>5.6</v>
      </c>
      <c r="AA93" s="13"/>
      <c r="AB93" s="25"/>
      <c r="AD93" s="21">
        <v>99.613863636363618</v>
      </c>
      <c r="AE93">
        <f t="shared" si="1"/>
        <v>0.38613636363638193</v>
      </c>
      <c r="AQ93" s="15">
        <v>36341</v>
      </c>
      <c r="AR93" s="21">
        <v>1.4</v>
      </c>
      <c r="AS93">
        <v>5</v>
      </c>
      <c r="BD93" s="15" t="e">
        <v>#N/A</v>
      </c>
      <c r="BE93" t="e">
        <v>#N/A</v>
      </c>
      <c r="BF93" t="e">
        <v>#N/A</v>
      </c>
    </row>
    <row r="94" spans="1:58" thickTop="1" thickBot="1" x14ac:dyDescent="0.3">
      <c r="A94" s="2">
        <v>42277</v>
      </c>
      <c r="B94" s="4">
        <v>-0.7</v>
      </c>
      <c r="C94" s="4">
        <v>-0.5</v>
      </c>
      <c r="D94" s="4">
        <v>1103000</v>
      </c>
      <c r="E94" s="4">
        <v>102.6</v>
      </c>
      <c r="F94" s="4">
        <v>50.1</v>
      </c>
      <c r="G94" s="4">
        <v>56.1</v>
      </c>
      <c r="H94" s="4">
        <v>0.1</v>
      </c>
      <c r="I94" s="4">
        <v>1.2</v>
      </c>
      <c r="J94" s="4">
        <v>-0.1</v>
      </c>
      <c r="K94" s="4">
        <v>0.1</v>
      </c>
      <c r="L94" s="4">
        <v>0.2</v>
      </c>
      <c r="M94" s="4">
        <v>1.9</v>
      </c>
      <c r="N94" s="4">
        <v>-0.2</v>
      </c>
      <c r="O94" s="4">
        <v>0</v>
      </c>
      <c r="P94" s="4">
        <v>5</v>
      </c>
      <c r="Q94" s="4">
        <v>0.1</v>
      </c>
      <c r="R94" s="4">
        <v>2.2999999999999998</v>
      </c>
      <c r="S94" s="4">
        <v>34.5</v>
      </c>
      <c r="T94" s="4">
        <v>135000</v>
      </c>
      <c r="U94" s="4"/>
      <c r="V94" s="33">
        <v>1.1516483516481912</v>
      </c>
      <c r="W94" s="5">
        <v>0</v>
      </c>
      <c r="X94" s="5">
        <v>0.25</v>
      </c>
      <c r="Y94" s="2">
        <v>36616</v>
      </c>
      <c r="Z94" s="13">
        <v>5.5</v>
      </c>
      <c r="AA94" s="13"/>
      <c r="AB94" s="25"/>
      <c r="AD94" s="21">
        <v>99.60569047619046</v>
      </c>
      <c r="AE94">
        <f t="shared" si="1"/>
        <v>0.39430952380953954</v>
      </c>
      <c r="AQ94" s="15">
        <v>36311</v>
      </c>
      <c r="AR94" s="21">
        <v>1.3</v>
      </c>
      <c r="AS94">
        <v>4.75</v>
      </c>
      <c r="BD94" s="15" t="e">
        <v>#N/A</v>
      </c>
      <c r="BE94" t="e">
        <v>#N/A</v>
      </c>
      <c r="BF94" t="e">
        <v>#N/A</v>
      </c>
    </row>
    <row r="95" spans="1:58" thickTop="1" thickBot="1" x14ac:dyDescent="0.3">
      <c r="A95" s="2">
        <v>42247</v>
      </c>
      <c r="B95" s="4">
        <v>-0.2</v>
      </c>
      <c r="C95" s="4">
        <v>0</v>
      </c>
      <c r="D95" s="4">
        <v>1170000</v>
      </c>
      <c r="E95" s="4">
        <v>101.3</v>
      </c>
      <c r="F95" s="4">
        <v>50.2</v>
      </c>
      <c r="G95" s="4">
        <v>58.6</v>
      </c>
      <c r="H95" s="4">
        <v>0.1</v>
      </c>
      <c r="I95" s="4">
        <v>1.2</v>
      </c>
      <c r="J95" s="4">
        <v>0</v>
      </c>
      <c r="K95" s="4">
        <v>0.3</v>
      </c>
      <c r="L95" s="4">
        <v>0.1</v>
      </c>
      <c r="M95" s="4">
        <v>1.8</v>
      </c>
      <c r="N95" s="4">
        <v>0</v>
      </c>
      <c r="O95" s="4">
        <v>0.2</v>
      </c>
      <c r="P95" s="4">
        <v>5.0999999999999996</v>
      </c>
      <c r="Q95" s="4">
        <v>0.4</v>
      </c>
      <c r="R95" s="4">
        <v>2.2000000000000002</v>
      </c>
      <c r="S95" s="4">
        <v>34.6</v>
      </c>
      <c r="T95" s="4">
        <v>141000</v>
      </c>
      <c r="U95" s="4"/>
      <c r="V95" s="33">
        <v>-0.2</v>
      </c>
      <c r="W95" s="5">
        <v>0</v>
      </c>
      <c r="X95" s="5">
        <v>0.25</v>
      </c>
      <c r="Y95" s="2">
        <v>36525</v>
      </c>
      <c r="Z95" s="13">
        <v>7.3</v>
      </c>
      <c r="AA95" s="13"/>
      <c r="AB95" s="25"/>
      <c r="AD95" s="21">
        <v>99.630476190476202</v>
      </c>
      <c r="AE95">
        <f t="shared" si="1"/>
        <v>0.36952380952379826</v>
      </c>
      <c r="AQ95" s="15">
        <v>36280</v>
      </c>
      <c r="AR95" s="21">
        <v>1.4</v>
      </c>
      <c r="AS95">
        <v>4.75</v>
      </c>
      <c r="BD95" s="15" t="e">
        <v>#N/A</v>
      </c>
      <c r="BE95" t="e">
        <v>#N/A</v>
      </c>
      <c r="BF95" t="e">
        <v>#N/A</v>
      </c>
    </row>
    <row r="96" spans="1:58" thickTop="1" thickBot="1" x14ac:dyDescent="0.3">
      <c r="A96" s="2">
        <v>42216</v>
      </c>
      <c r="B96" s="4">
        <v>0.9</v>
      </c>
      <c r="C96" s="4">
        <v>0.8</v>
      </c>
      <c r="D96" s="4">
        <v>1119000</v>
      </c>
      <c r="E96" s="4">
        <v>91</v>
      </c>
      <c r="F96" s="4">
        <v>52</v>
      </c>
      <c r="G96" s="4">
        <v>60.1</v>
      </c>
      <c r="H96" s="4">
        <v>0.1</v>
      </c>
      <c r="I96" s="4">
        <v>1.2</v>
      </c>
      <c r="J96" s="4">
        <v>0.1</v>
      </c>
      <c r="K96" s="4">
        <v>0.2</v>
      </c>
      <c r="L96" s="4">
        <v>0.2</v>
      </c>
      <c r="M96" s="4">
        <v>1.8</v>
      </c>
      <c r="N96" s="4">
        <v>0.2</v>
      </c>
      <c r="O96" s="4">
        <v>0.2</v>
      </c>
      <c r="P96" s="4">
        <v>5.2</v>
      </c>
      <c r="Q96" s="4">
        <v>0.1</v>
      </c>
      <c r="R96" s="4">
        <v>2.1</v>
      </c>
      <c r="S96" s="4">
        <v>34.5</v>
      </c>
      <c r="T96" s="4">
        <v>294000</v>
      </c>
      <c r="U96" s="4"/>
      <c r="V96" s="33">
        <v>0.62666666666677884</v>
      </c>
      <c r="W96" s="5">
        <v>0</v>
      </c>
      <c r="X96" s="5">
        <v>0.25</v>
      </c>
      <c r="Y96" s="2">
        <v>36433</v>
      </c>
      <c r="Z96" s="13">
        <v>5.7</v>
      </c>
      <c r="AA96" s="13"/>
      <c r="AB96" s="25"/>
      <c r="AD96" s="21">
        <v>99.636136363636396</v>
      </c>
      <c r="AE96">
        <f t="shared" si="1"/>
        <v>0.36386363636360386</v>
      </c>
      <c r="AQ96" s="15">
        <v>36250</v>
      </c>
      <c r="AR96" s="21">
        <v>1</v>
      </c>
      <c r="AS96">
        <v>4.75</v>
      </c>
      <c r="BD96" s="15" t="e">
        <v>#N/A</v>
      </c>
      <c r="BE96" t="e">
        <v>#N/A</v>
      </c>
      <c r="BF96" t="e">
        <v>#N/A</v>
      </c>
    </row>
    <row r="97" spans="1:58" thickTop="1" thickBot="1" x14ac:dyDescent="0.3">
      <c r="A97" s="2">
        <v>42185</v>
      </c>
      <c r="B97" s="4">
        <v>0.1</v>
      </c>
      <c r="C97" s="4">
        <v>0.1</v>
      </c>
      <c r="D97" s="4">
        <v>1343000</v>
      </c>
      <c r="E97" s="4">
        <v>99.8</v>
      </c>
      <c r="F97" s="4">
        <v>52.5</v>
      </c>
      <c r="G97" s="4">
        <v>55.7</v>
      </c>
      <c r="H97" s="4">
        <v>0.1</v>
      </c>
      <c r="I97" s="4">
        <v>1.3</v>
      </c>
      <c r="J97" s="4">
        <v>0.2</v>
      </c>
      <c r="K97" s="4">
        <v>0.3</v>
      </c>
      <c r="L97" s="4">
        <v>0.2</v>
      </c>
      <c r="M97" s="4">
        <v>1.8</v>
      </c>
      <c r="N97" s="4">
        <v>0.3</v>
      </c>
      <c r="O97" s="4">
        <v>0.1</v>
      </c>
      <c r="P97" s="4">
        <v>5.3</v>
      </c>
      <c r="Q97" s="4">
        <v>0</v>
      </c>
      <c r="R97" s="4">
        <v>2.1</v>
      </c>
      <c r="S97" s="4">
        <v>34.5</v>
      </c>
      <c r="T97" s="4">
        <v>155000</v>
      </c>
      <c r="U97" s="4"/>
      <c r="V97" s="33">
        <v>1.3733333333334485</v>
      </c>
      <c r="W97" s="5">
        <v>0</v>
      </c>
      <c r="X97" s="5">
        <v>0.25</v>
      </c>
      <c r="Y97" s="2">
        <v>36341</v>
      </c>
      <c r="Z97" s="13">
        <v>1.6</v>
      </c>
      <c r="AA97" s="13"/>
      <c r="AB97" s="25"/>
      <c r="AD97" s="21">
        <v>99.661327272727263</v>
      </c>
      <c r="AE97">
        <f t="shared" si="1"/>
        <v>0.33867272727273701</v>
      </c>
      <c r="AQ97" s="15">
        <v>36219</v>
      </c>
      <c r="AR97" s="21">
        <v>0.9</v>
      </c>
      <c r="AS97">
        <v>4.75</v>
      </c>
      <c r="BD97" s="15" t="e">
        <v>#N/A</v>
      </c>
      <c r="BE97" t="e">
        <v>#N/A</v>
      </c>
      <c r="BF97" t="e">
        <v>#N/A</v>
      </c>
    </row>
    <row r="98" spans="1:58" thickTop="1" thickBot="1" x14ac:dyDescent="0.3">
      <c r="A98" s="2">
        <v>42155</v>
      </c>
      <c r="B98" s="4">
        <v>0.8</v>
      </c>
      <c r="C98" s="4">
        <v>0.8</v>
      </c>
      <c r="D98" s="4">
        <v>1275000</v>
      </c>
      <c r="E98" s="4">
        <v>94.6</v>
      </c>
      <c r="F98" s="4">
        <v>52.9</v>
      </c>
      <c r="G98" s="4">
        <v>56.7</v>
      </c>
      <c r="H98" s="4">
        <v>0.1</v>
      </c>
      <c r="I98" s="4">
        <v>1.3</v>
      </c>
      <c r="J98" s="4">
        <v>0.2</v>
      </c>
      <c r="K98" s="4">
        <v>0.2</v>
      </c>
      <c r="L98" s="4">
        <v>0.1</v>
      </c>
      <c r="M98" s="4">
        <v>1.7</v>
      </c>
      <c r="N98" s="4">
        <v>0.3</v>
      </c>
      <c r="O98" s="4">
        <v>0</v>
      </c>
      <c r="P98" s="4">
        <v>5.6</v>
      </c>
      <c r="Q98" s="4">
        <v>0.3</v>
      </c>
      <c r="R98" s="4">
        <v>2.2999999999999998</v>
      </c>
      <c r="S98" s="4">
        <v>34.5</v>
      </c>
      <c r="T98" s="4">
        <v>338000</v>
      </c>
      <c r="U98" s="4"/>
      <c r="V98" s="33">
        <v>2.2000000000000002</v>
      </c>
      <c r="W98" s="5">
        <v>0</v>
      </c>
      <c r="X98" s="5">
        <v>0.25</v>
      </c>
      <c r="Y98" s="2">
        <v>36250</v>
      </c>
      <c r="Z98" s="13">
        <v>4.3</v>
      </c>
      <c r="AA98" s="13"/>
      <c r="AB98" s="25"/>
      <c r="AD98" s="21">
        <v>99.70474999999999</v>
      </c>
      <c r="AE98">
        <f t="shared" si="1"/>
        <v>0.29525000000001</v>
      </c>
      <c r="AQ98" s="15">
        <v>36191</v>
      </c>
      <c r="AR98" s="21">
        <v>0.9</v>
      </c>
      <c r="AS98">
        <v>4.75</v>
      </c>
      <c r="BD98" s="15" t="e">
        <v>#N/A</v>
      </c>
      <c r="BE98" t="e">
        <v>#N/A</v>
      </c>
      <c r="BF98" t="e">
        <v>#N/A</v>
      </c>
    </row>
    <row r="99" spans="1:58" thickTop="1" thickBot="1" x14ac:dyDescent="0.3">
      <c r="A99" s="2">
        <v>42124</v>
      </c>
      <c r="B99" s="4">
        <v>0.1</v>
      </c>
      <c r="C99" s="4">
        <v>0.2</v>
      </c>
      <c r="D99" s="4">
        <v>1143000</v>
      </c>
      <c r="E99" s="4">
        <v>94.3</v>
      </c>
      <c r="F99" s="4">
        <v>51.9</v>
      </c>
      <c r="G99" s="4">
        <v>57.5</v>
      </c>
      <c r="H99" s="4">
        <v>0.2</v>
      </c>
      <c r="I99" s="4">
        <v>1.3</v>
      </c>
      <c r="J99" s="4">
        <v>0.1</v>
      </c>
      <c r="K99" s="4">
        <v>0.2</v>
      </c>
      <c r="L99" s="4">
        <v>0.2</v>
      </c>
      <c r="M99" s="4">
        <v>1.8</v>
      </c>
      <c r="N99" s="4">
        <v>0.1</v>
      </c>
      <c r="O99" s="4">
        <v>-0.2</v>
      </c>
      <c r="P99" s="4">
        <v>5.4</v>
      </c>
      <c r="Q99" s="4">
        <v>0.1</v>
      </c>
      <c r="R99" s="4">
        <v>2.2999999999999998</v>
      </c>
      <c r="S99" s="4">
        <v>34.5</v>
      </c>
      <c r="T99" s="4">
        <v>278000</v>
      </c>
      <c r="U99" s="4"/>
      <c r="V99" s="33">
        <v>3.143478260869415</v>
      </c>
      <c r="W99" s="5">
        <v>0</v>
      </c>
      <c r="X99" s="5">
        <v>0.25</v>
      </c>
      <c r="Y99" s="2">
        <v>36160</v>
      </c>
      <c r="Z99" s="13">
        <v>6</v>
      </c>
      <c r="AA99" s="13"/>
      <c r="AB99" s="25"/>
      <c r="AD99" s="21">
        <v>99.689772727272697</v>
      </c>
      <c r="AE99">
        <f t="shared" si="1"/>
        <v>0.31022727272730322</v>
      </c>
      <c r="AQ99" s="15" t="e">
        <v>#N/A</v>
      </c>
      <c r="AR99" s="21" t="e">
        <v>#N/A</v>
      </c>
      <c r="AS99" t="e">
        <v>#N/A</v>
      </c>
      <c r="BD99" s="15" t="e">
        <v>#N/A</v>
      </c>
      <c r="BE99" t="e">
        <v>#N/A</v>
      </c>
      <c r="BF99" t="e">
        <v>#N/A</v>
      </c>
    </row>
    <row r="100" spans="1:58" thickTop="1" thickBot="1" x14ac:dyDescent="0.3">
      <c r="A100" s="2">
        <v>42094</v>
      </c>
      <c r="B100" s="4">
        <v>0.8</v>
      </c>
      <c r="C100" s="4">
        <v>1.5</v>
      </c>
      <c r="D100" s="4">
        <v>1038999.9999999999</v>
      </c>
      <c r="E100" s="4">
        <v>101.4</v>
      </c>
      <c r="F100" s="4">
        <v>52.1</v>
      </c>
      <c r="G100" s="4">
        <v>58.4</v>
      </c>
      <c r="H100" s="4">
        <v>0.2</v>
      </c>
      <c r="I100" s="4">
        <v>1.4</v>
      </c>
      <c r="J100" s="4">
        <v>0.2</v>
      </c>
      <c r="K100" s="4">
        <v>0.3</v>
      </c>
      <c r="L100" s="4">
        <v>0.2</v>
      </c>
      <c r="M100" s="4">
        <v>1.8</v>
      </c>
      <c r="N100" s="4">
        <v>0.3</v>
      </c>
      <c r="O100" s="4">
        <v>-0.1</v>
      </c>
      <c r="P100" s="4">
        <v>5.4</v>
      </c>
      <c r="Q100" s="4">
        <v>0.3</v>
      </c>
      <c r="R100" s="4">
        <v>2.2000000000000002</v>
      </c>
      <c r="S100" s="4">
        <v>34.5</v>
      </c>
      <c r="T100" s="4">
        <v>95000</v>
      </c>
      <c r="U100" s="4"/>
      <c r="V100" s="33">
        <v>4.0565217391301758</v>
      </c>
      <c r="W100" s="5">
        <v>0</v>
      </c>
      <c r="X100" s="5">
        <v>0.25</v>
      </c>
      <c r="Y100" s="2">
        <v>36068</v>
      </c>
      <c r="Z100" s="13">
        <v>3.7</v>
      </c>
      <c r="AA100" s="13"/>
      <c r="AB100" s="25"/>
      <c r="AD100" s="21">
        <v>99.692036363636376</v>
      </c>
      <c r="AE100">
        <f t="shared" si="1"/>
        <v>0.307963636363624</v>
      </c>
      <c r="AQ100" s="15" t="e">
        <v>#N/A</v>
      </c>
      <c r="AR100" s="21" t="e">
        <v>#N/A</v>
      </c>
      <c r="AS100" t="e">
        <v>#N/A</v>
      </c>
      <c r="BD100" s="15" t="e">
        <v>#N/A</v>
      </c>
      <c r="BE100" t="e">
        <v>#N/A</v>
      </c>
      <c r="BF100" t="e">
        <v>#N/A</v>
      </c>
    </row>
    <row r="101" spans="1:58" thickTop="1" thickBot="1" x14ac:dyDescent="0.3">
      <c r="A101" s="2">
        <v>42063</v>
      </c>
      <c r="B101" s="4">
        <v>0.2</v>
      </c>
      <c r="C101" s="4">
        <v>-0.2</v>
      </c>
      <c r="D101" s="4">
        <v>1092000</v>
      </c>
      <c r="E101" s="4">
        <v>98.8</v>
      </c>
      <c r="F101" s="4">
        <v>53</v>
      </c>
      <c r="G101" s="4">
        <v>57.6</v>
      </c>
      <c r="H101" s="4">
        <v>0.1</v>
      </c>
      <c r="I101" s="4">
        <v>1.4</v>
      </c>
      <c r="J101" s="4">
        <v>0.2</v>
      </c>
      <c r="K101" s="4">
        <v>0.3</v>
      </c>
      <c r="L101" s="4">
        <v>0.2</v>
      </c>
      <c r="M101" s="4">
        <v>1.7</v>
      </c>
      <c r="N101" s="4">
        <v>0.3</v>
      </c>
      <c r="O101" s="4">
        <v>0</v>
      </c>
      <c r="P101" s="4">
        <v>5.5</v>
      </c>
      <c r="Q101" s="4">
        <v>0.2</v>
      </c>
      <c r="R101" s="4">
        <v>1.9</v>
      </c>
      <c r="S101" s="4">
        <v>34.6</v>
      </c>
      <c r="T101" s="4">
        <v>267000</v>
      </c>
      <c r="U101" s="4"/>
      <c r="V101" s="33">
        <v>5</v>
      </c>
      <c r="W101" s="5">
        <v>0</v>
      </c>
      <c r="X101" s="5">
        <v>0.25</v>
      </c>
      <c r="Y101" s="2">
        <v>35976</v>
      </c>
      <c r="Z101" s="13">
        <v>1.8</v>
      </c>
      <c r="AA101" s="13"/>
      <c r="AB101" s="25"/>
      <c r="AD101" s="21">
        <v>99.725263157894744</v>
      </c>
      <c r="AE101">
        <f t="shared" si="1"/>
        <v>0.27473684210525562</v>
      </c>
      <c r="AQ101" s="15" t="e">
        <v>#N/A</v>
      </c>
      <c r="AR101" s="21" t="e">
        <v>#N/A</v>
      </c>
      <c r="AS101" t="e">
        <v>#N/A</v>
      </c>
      <c r="BD101" s="15" t="e">
        <v>#N/A</v>
      </c>
      <c r="BE101" t="e">
        <v>#N/A</v>
      </c>
      <c r="BF101" t="e">
        <v>#N/A</v>
      </c>
    </row>
    <row r="102" spans="1:58" thickTop="1" thickBot="1" x14ac:dyDescent="0.3">
      <c r="A102" s="2">
        <v>42035</v>
      </c>
      <c r="B102" s="4">
        <v>-1</v>
      </c>
      <c r="C102" s="4">
        <v>-0.6</v>
      </c>
      <c r="D102" s="4">
        <v>1053000</v>
      </c>
      <c r="E102" s="4">
        <v>103.8</v>
      </c>
      <c r="F102" s="4">
        <v>53.9</v>
      </c>
      <c r="G102" s="4">
        <v>56.2</v>
      </c>
      <c r="H102" s="4">
        <v>0</v>
      </c>
      <c r="I102" s="4">
        <v>1.4</v>
      </c>
      <c r="J102" s="4">
        <v>-0.5</v>
      </c>
      <c r="K102" s="4">
        <v>0.2</v>
      </c>
      <c r="L102" s="4">
        <v>0.1</v>
      </c>
      <c r="M102" s="4">
        <v>1.6</v>
      </c>
      <c r="N102" s="4">
        <v>-0.6</v>
      </c>
      <c r="O102" s="4">
        <v>-0.1</v>
      </c>
      <c r="P102" s="4">
        <v>5.7</v>
      </c>
      <c r="Q102" s="4">
        <v>0.5</v>
      </c>
      <c r="R102" s="4">
        <v>2.1</v>
      </c>
      <c r="S102" s="4">
        <v>34.5</v>
      </c>
      <c r="T102" s="4">
        <v>196000</v>
      </c>
      <c r="U102" s="4"/>
      <c r="V102" s="33">
        <v>4.8695652173913118</v>
      </c>
      <c r="W102" s="5">
        <v>0</v>
      </c>
      <c r="X102" s="5">
        <v>0.25</v>
      </c>
      <c r="Y102" s="2">
        <v>35885</v>
      </c>
      <c r="Z102" s="13">
        <v>5.4</v>
      </c>
      <c r="AA102" s="13"/>
      <c r="AB102" s="25"/>
      <c r="AD102" s="21">
        <v>99.728000000000009</v>
      </c>
      <c r="AE102">
        <f t="shared" si="1"/>
        <v>0.27199999999999136</v>
      </c>
      <c r="AQ102" s="15" t="e">
        <v>#N/A</v>
      </c>
      <c r="AR102" s="21" t="e">
        <v>#N/A</v>
      </c>
      <c r="AS102" t="e">
        <v>#N/A</v>
      </c>
      <c r="BD102" s="15" t="e">
        <v>#N/A</v>
      </c>
      <c r="BE102" t="e">
        <v>#N/A</v>
      </c>
      <c r="BF102" t="e">
        <v>#N/A</v>
      </c>
    </row>
    <row r="103" spans="1:58" thickTop="1" thickBot="1" x14ac:dyDescent="0.3">
      <c r="A103" s="2">
        <v>42004</v>
      </c>
      <c r="B103" s="4">
        <v>-0.6</v>
      </c>
      <c r="C103" s="4">
        <v>-0.6</v>
      </c>
      <c r="D103" s="4">
        <v>1032000</v>
      </c>
      <c r="E103" s="4">
        <v>93.1</v>
      </c>
      <c r="F103" s="4">
        <v>55.7</v>
      </c>
      <c r="G103" s="4">
        <v>57.2</v>
      </c>
      <c r="H103" s="4">
        <v>0.1</v>
      </c>
      <c r="I103" s="4">
        <v>1.5</v>
      </c>
      <c r="J103" s="4">
        <v>-0.2</v>
      </c>
      <c r="K103" s="4">
        <v>0.8</v>
      </c>
      <c r="L103" s="4">
        <v>0.1</v>
      </c>
      <c r="M103" s="4">
        <v>1.6</v>
      </c>
      <c r="N103" s="4">
        <v>-0.3</v>
      </c>
      <c r="O103" s="4">
        <v>0.8</v>
      </c>
      <c r="P103" s="4">
        <v>5.6</v>
      </c>
      <c r="Q103" s="4">
        <v>-0.2</v>
      </c>
      <c r="R103" s="4">
        <v>1.8</v>
      </c>
      <c r="S103" s="4">
        <v>34.6</v>
      </c>
      <c r="T103" s="4">
        <v>277000</v>
      </c>
      <c r="U103" s="4"/>
      <c r="V103" s="33">
        <v>4.7347826086956672</v>
      </c>
      <c r="W103" s="5">
        <v>0</v>
      </c>
      <c r="X103" s="5">
        <v>0.25</v>
      </c>
      <c r="Y103" s="2">
        <v>35795</v>
      </c>
      <c r="Z103" s="13">
        <v>3.7</v>
      </c>
      <c r="AA103" s="13"/>
      <c r="AB103" s="25"/>
      <c r="AD103" s="21">
        <v>99.735109090909091</v>
      </c>
      <c r="AE103">
        <f t="shared" si="1"/>
        <v>0.26489090909090862</v>
      </c>
      <c r="AQ103" s="15" t="e">
        <v>#N/A</v>
      </c>
      <c r="AR103" s="21" t="e">
        <v>#N/A</v>
      </c>
      <c r="AS103" t="e">
        <v>#N/A</v>
      </c>
      <c r="BD103" s="15" t="e">
        <v>#N/A</v>
      </c>
      <c r="BE103" t="e">
        <v>#N/A</v>
      </c>
      <c r="BF103" t="e">
        <v>#N/A</v>
      </c>
    </row>
    <row r="104" spans="1:58" thickTop="1" thickBot="1" x14ac:dyDescent="0.3">
      <c r="A104" s="2">
        <v>41973</v>
      </c>
      <c r="B104" s="4">
        <v>0</v>
      </c>
      <c r="C104" s="4">
        <v>0.2</v>
      </c>
      <c r="D104" s="4">
        <v>1034999.9999999999</v>
      </c>
      <c r="E104" s="4">
        <v>91</v>
      </c>
      <c r="F104" s="4">
        <v>56.3</v>
      </c>
      <c r="G104" s="4">
        <v>58.2</v>
      </c>
      <c r="H104" s="4">
        <v>0.1</v>
      </c>
      <c r="I104" s="4">
        <v>1.5</v>
      </c>
      <c r="J104" s="4">
        <v>-0.1</v>
      </c>
      <c r="K104" s="4">
        <v>1.2</v>
      </c>
      <c r="L104" s="4">
        <v>0.1</v>
      </c>
      <c r="M104" s="4">
        <v>1.7</v>
      </c>
      <c r="N104" s="4">
        <v>-0.2</v>
      </c>
      <c r="O104" s="4">
        <v>1.3</v>
      </c>
      <c r="P104" s="4">
        <v>5.8</v>
      </c>
      <c r="Q104" s="4">
        <v>0.3</v>
      </c>
      <c r="R104" s="4">
        <v>2.1</v>
      </c>
      <c r="S104" s="4">
        <v>34.6</v>
      </c>
      <c r="T104" s="4">
        <v>284000</v>
      </c>
      <c r="U104" s="4"/>
      <c r="V104" s="33">
        <v>4.5999999999999996</v>
      </c>
      <c r="W104" s="5">
        <v>0</v>
      </c>
      <c r="X104" s="5">
        <v>0.25</v>
      </c>
      <c r="Y104" s="2">
        <v>35703</v>
      </c>
      <c r="Z104" s="13">
        <v>3.1</v>
      </c>
      <c r="AA104" s="13"/>
      <c r="AB104" s="25"/>
      <c r="AD104" s="21">
        <v>99.761447368421074</v>
      </c>
      <c r="AE104">
        <f t="shared" si="1"/>
        <v>0.23855263157892637</v>
      </c>
      <c r="AQ104" s="15" t="e">
        <v>#N/A</v>
      </c>
      <c r="AR104" s="21" t="e">
        <v>#N/A</v>
      </c>
      <c r="AS104" t="e">
        <v>#N/A</v>
      </c>
      <c r="BD104" s="15" t="e">
        <v>#N/A</v>
      </c>
      <c r="BE104" t="e">
        <v>#N/A</v>
      </c>
      <c r="BF104" t="e">
        <v>#N/A</v>
      </c>
    </row>
    <row r="105" spans="1:58" thickTop="1" thickBot="1" x14ac:dyDescent="0.3">
      <c r="A105" s="2">
        <v>41943</v>
      </c>
      <c r="B105" s="4">
        <v>0.3</v>
      </c>
      <c r="C105" s="4">
        <v>0.4</v>
      </c>
      <c r="D105" s="4">
        <v>1080000</v>
      </c>
      <c r="E105" s="4">
        <v>94.1</v>
      </c>
      <c r="F105" s="4">
        <v>56.2</v>
      </c>
      <c r="G105" s="4">
        <v>55.8</v>
      </c>
      <c r="H105" s="4">
        <v>0.1</v>
      </c>
      <c r="I105" s="4">
        <v>1.6</v>
      </c>
      <c r="J105" s="4">
        <v>0</v>
      </c>
      <c r="K105" s="4">
        <v>1.4</v>
      </c>
      <c r="L105" s="4">
        <v>0.2</v>
      </c>
      <c r="M105" s="4">
        <v>1.8</v>
      </c>
      <c r="N105" s="4">
        <v>0</v>
      </c>
      <c r="O105" s="4">
        <v>1.7</v>
      </c>
      <c r="P105" s="4">
        <v>5.7</v>
      </c>
      <c r="Q105" s="4">
        <v>0.1</v>
      </c>
      <c r="R105" s="4">
        <v>2</v>
      </c>
      <c r="S105" s="4">
        <v>34.5</v>
      </c>
      <c r="T105" s="4">
        <v>242000</v>
      </c>
      <c r="U105" s="4"/>
      <c r="V105" s="33">
        <v>2.1274725274724915</v>
      </c>
      <c r="W105" s="5">
        <v>0</v>
      </c>
      <c r="X105" s="5">
        <v>0.25</v>
      </c>
      <c r="Y105" s="2">
        <v>35611</v>
      </c>
      <c r="Z105" s="13">
        <v>3.3</v>
      </c>
      <c r="AA105" s="13"/>
      <c r="AB105" s="25"/>
      <c r="AD105" s="21">
        <v>99.761304347826112</v>
      </c>
      <c r="AE105">
        <f t="shared" si="1"/>
        <v>0.23869565217388811</v>
      </c>
      <c r="AQ105" s="15" t="e">
        <v>#N/A</v>
      </c>
      <c r="AR105" s="21" t="e">
        <v>#N/A</v>
      </c>
      <c r="AS105" t="e">
        <v>#N/A</v>
      </c>
      <c r="BD105" s="15" t="e">
        <v>#N/A</v>
      </c>
      <c r="BE105" t="e">
        <v>#N/A</v>
      </c>
      <c r="BF105" t="e">
        <v>#N/A</v>
      </c>
    </row>
    <row r="106" spans="1:58" thickTop="1" thickBot="1" x14ac:dyDescent="0.3">
      <c r="A106" s="2">
        <v>41912</v>
      </c>
      <c r="B106" s="4">
        <v>0</v>
      </c>
      <c r="C106" s="4">
        <v>-0.3</v>
      </c>
      <c r="D106" s="4">
        <v>1018000</v>
      </c>
      <c r="E106" s="4">
        <v>89</v>
      </c>
      <c r="F106" s="4">
        <v>55.7</v>
      </c>
      <c r="G106" s="4">
        <v>57.3</v>
      </c>
      <c r="H106" s="4">
        <v>0.1</v>
      </c>
      <c r="I106" s="4">
        <v>1.7</v>
      </c>
      <c r="J106" s="4">
        <v>0</v>
      </c>
      <c r="K106" s="4">
        <v>1.6</v>
      </c>
      <c r="L106" s="4">
        <v>0.2</v>
      </c>
      <c r="M106" s="4">
        <v>1.7</v>
      </c>
      <c r="N106" s="4">
        <v>0</v>
      </c>
      <c r="O106" s="4">
        <v>1.7</v>
      </c>
      <c r="P106" s="4">
        <v>5.9</v>
      </c>
      <c r="Q106" s="4">
        <v>0</v>
      </c>
      <c r="R106" s="4">
        <v>2</v>
      </c>
      <c r="S106" s="4">
        <v>34.5</v>
      </c>
      <c r="T106" s="4">
        <v>305000</v>
      </c>
      <c r="U106" s="4"/>
      <c r="V106" s="33">
        <v>-0.42747252747221864</v>
      </c>
      <c r="W106" s="5">
        <v>0</v>
      </c>
      <c r="X106" s="5">
        <v>0.25</v>
      </c>
      <c r="Y106" s="2">
        <v>35520</v>
      </c>
      <c r="Z106" s="13">
        <v>5.9</v>
      </c>
      <c r="AA106" s="13"/>
      <c r="AB106" s="25"/>
      <c r="AD106" s="21">
        <v>99.756685714285709</v>
      </c>
      <c r="AE106">
        <f t="shared" si="1"/>
        <v>0.24331428571429115</v>
      </c>
      <c r="AQ106" s="15" t="e">
        <v>#N/A</v>
      </c>
      <c r="AR106" s="21" t="e">
        <v>#N/A</v>
      </c>
      <c r="AS106" t="e">
        <v>#N/A</v>
      </c>
      <c r="BD106" s="15" t="e">
        <v>#N/A</v>
      </c>
      <c r="BE106" t="e">
        <v>#N/A</v>
      </c>
      <c r="BF106" t="e">
        <v>#N/A</v>
      </c>
    </row>
    <row r="107" spans="1:58" thickTop="1" thickBot="1" x14ac:dyDescent="0.3">
      <c r="A107" s="2">
        <v>41882</v>
      </c>
      <c r="B107" s="4">
        <v>0.7</v>
      </c>
      <c r="C107" s="4">
        <v>0.8</v>
      </c>
      <c r="D107" s="4">
        <v>998000</v>
      </c>
      <c r="E107" s="4">
        <v>93.4</v>
      </c>
      <c r="F107" s="4">
        <v>56.3</v>
      </c>
      <c r="G107" s="4">
        <v>58</v>
      </c>
      <c r="H107" s="4">
        <v>0</v>
      </c>
      <c r="I107" s="4">
        <v>1.7</v>
      </c>
      <c r="J107" s="4">
        <v>0</v>
      </c>
      <c r="K107" s="4">
        <v>1.6</v>
      </c>
      <c r="L107" s="4">
        <v>0.1</v>
      </c>
      <c r="M107" s="4">
        <v>1.7</v>
      </c>
      <c r="N107" s="4">
        <v>0</v>
      </c>
      <c r="O107" s="4">
        <v>1.7</v>
      </c>
      <c r="P107" s="4">
        <v>6.1</v>
      </c>
      <c r="Q107" s="4">
        <v>0.2</v>
      </c>
      <c r="R107" s="4">
        <v>2.2000000000000002</v>
      </c>
      <c r="S107" s="4">
        <v>34.6</v>
      </c>
      <c r="T107" s="4">
        <v>182000</v>
      </c>
      <c r="U107" s="4"/>
      <c r="V107" s="33">
        <v>-2.9</v>
      </c>
      <c r="W107" s="5">
        <v>0</v>
      </c>
      <c r="X107" s="5">
        <v>0.25</v>
      </c>
      <c r="Y107" s="2">
        <v>35430</v>
      </c>
      <c r="Z107" s="13">
        <v>3.8</v>
      </c>
      <c r="AA107" s="13"/>
      <c r="AB107" s="25"/>
      <c r="AD107" s="21">
        <v>99.76428571428572</v>
      </c>
      <c r="AE107">
        <f t="shared" si="1"/>
        <v>0.23571428571428044</v>
      </c>
      <c r="AQ107" s="15" t="e">
        <v>#N/A</v>
      </c>
      <c r="AR107" s="21" t="e">
        <v>#N/A</v>
      </c>
      <c r="AS107" t="e">
        <v>#N/A</v>
      </c>
      <c r="BD107" s="15" t="e">
        <v>#N/A</v>
      </c>
      <c r="BE107" t="e">
        <v>#N/A</v>
      </c>
      <c r="BF107" t="e">
        <v>#N/A</v>
      </c>
    </row>
    <row r="108" spans="1:58" thickTop="1" thickBot="1" x14ac:dyDescent="0.3">
      <c r="A108" s="2">
        <v>41851</v>
      </c>
      <c r="B108" s="4">
        <v>0.1</v>
      </c>
      <c r="C108" s="4">
        <v>0.1</v>
      </c>
      <c r="D108" s="4">
        <v>1052000</v>
      </c>
      <c r="E108" s="4">
        <v>90.3</v>
      </c>
      <c r="F108" s="4">
        <v>55.1</v>
      </c>
      <c r="G108" s="4">
        <v>56.9</v>
      </c>
      <c r="H108" s="4">
        <v>0.2</v>
      </c>
      <c r="I108" s="4">
        <v>1.8</v>
      </c>
      <c r="J108" s="4">
        <v>0.2</v>
      </c>
      <c r="K108" s="4">
        <v>1.8</v>
      </c>
      <c r="L108" s="4">
        <v>0.2</v>
      </c>
      <c r="M108" s="4">
        <v>1.9</v>
      </c>
      <c r="N108" s="4">
        <v>0.1</v>
      </c>
      <c r="O108" s="4">
        <v>2</v>
      </c>
      <c r="P108" s="4">
        <v>6.2</v>
      </c>
      <c r="Q108" s="4">
        <v>0.1</v>
      </c>
      <c r="R108" s="4">
        <v>2.1</v>
      </c>
      <c r="S108" s="4">
        <v>34.5</v>
      </c>
      <c r="T108" s="4">
        <v>243000</v>
      </c>
      <c r="U108" s="4"/>
      <c r="V108" s="33">
        <v>-1.0055555555559295</v>
      </c>
      <c r="W108" s="5">
        <v>0</v>
      </c>
      <c r="X108" s="5">
        <v>0.25</v>
      </c>
      <c r="Y108" s="2">
        <v>35338</v>
      </c>
      <c r="Z108" s="13">
        <v>2.1</v>
      </c>
      <c r="AA108" s="13"/>
      <c r="AB108" s="25"/>
      <c r="AD108" s="21">
        <v>99.762954545454605</v>
      </c>
      <c r="AE108">
        <f t="shared" si="1"/>
        <v>0.23704545454539527</v>
      </c>
      <c r="AQ108" s="15" t="e">
        <v>#N/A</v>
      </c>
      <c r="AR108" s="21" t="e">
        <v>#N/A</v>
      </c>
      <c r="AS108" t="e">
        <v>#N/A</v>
      </c>
      <c r="BD108" s="15" t="e">
        <v>#N/A</v>
      </c>
      <c r="BE108" t="e">
        <v>#N/A</v>
      </c>
      <c r="BF108" t="e">
        <v>#N/A</v>
      </c>
    </row>
    <row r="109" spans="1:58" thickTop="1" thickBot="1" x14ac:dyDescent="0.3">
      <c r="A109" s="2">
        <v>41820</v>
      </c>
      <c r="B109" s="4">
        <v>0.3</v>
      </c>
      <c r="C109" s="4">
        <v>0.3</v>
      </c>
      <c r="D109" s="4">
        <v>963000</v>
      </c>
      <c r="E109" s="4">
        <v>86.4</v>
      </c>
      <c r="F109" s="4">
        <v>55</v>
      </c>
      <c r="G109" s="4">
        <v>56.8</v>
      </c>
      <c r="H109" s="4">
        <v>0.1</v>
      </c>
      <c r="I109" s="4">
        <v>1.7</v>
      </c>
      <c r="J109" s="4">
        <v>0.1</v>
      </c>
      <c r="K109" s="4">
        <v>1.8</v>
      </c>
      <c r="L109" s="4">
        <v>0.1</v>
      </c>
      <c r="M109" s="4">
        <v>1.9</v>
      </c>
      <c r="N109" s="4">
        <v>0.1</v>
      </c>
      <c r="O109" s="4">
        <v>2.1</v>
      </c>
      <c r="P109" s="4">
        <v>6.1</v>
      </c>
      <c r="Q109" s="4">
        <v>0.2</v>
      </c>
      <c r="R109" s="4">
        <v>2.1</v>
      </c>
      <c r="S109" s="4">
        <v>34.5</v>
      </c>
      <c r="T109" s="4">
        <v>332000</v>
      </c>
      <c r="U109" s="4"/>
      <c r="V109" s="33">
        <v>0.70555555555529281</v>
      </c>
      <c r="W109" s="5">
        <v>0</v>
      </c>
      <c r="X109" s="5">
        <v>0.25</v>
      </c>
      <c r="Y109" s="2">
        <v>35246</v>
      </c>
      <c r="Z109" s="13">
        <v>4.7</v>
      </c>
      <c r="AA109" s="13"/>
      <c r="AB109" s="25"/>
      <c r="AD109" s="21">
        <v>99.766280952380953</v>
      </c>
      <c r="AE109">
        <f t="shared" si="1"/>
        <v>0.23371904761904716</v>
      </c>
      <c r="AQ109" s="15" t="e">
        <v>#N/A</v>
      </c>
      <c r="AR109" s="21" t="e">
        <v>#N/A</v>
      </c>
      <c r="AS109" t="e">
        <v>#N/A</v>
      </c>
      <c r="BD109" s="15" t="e">
        <v>#N/A</v>
      </c>
      <c r="BE109" t="e">
        <v>#N/A</v>
      </c>
      <c r="BF109" t="e">
        <v>#N/A</v>
      </c>
    </row>
    <row r="110" spans="1:58" thickTop="1" thickBot="1" x14ac:dyDescent="0.3">
      <c r="A110" s="2">
        <v>41790</v>
      </c>
      <c r="B110" s="4">
        <v>0.2</v>
      </c>
      <c r="C110" s="4">
        <v>0.2</v>
      </c>
      <c r="D110" s="4">
        <v>991000</v>
      </c>
      <c r="E110" s="4">
        <v>82.2</v>
      </c>
      <c r="F110" s="4">
        <v>55.7</v>
      </c>
      <c r="G110" s="4">
        <v>56</v>
      </c>
      <c r="H110" s="4">
        <v>0.2</v>
      </c>
      <c r="I110" s="4">
        <v>1.8</v>
      </c>
      <c r="J110" s="4">
        <v>0.2</v>
      </c>
      <c r="K110" s="4">
        <v>1.9</v>
      </c>
      <c r="L110" s="4">
        <v>0.2</v>
      </c>
      <c r="M110" s="4">
        <v>2</v>
      </c>
      <c r="N110" s="4">
        <v>0.2</v>
      </c>
      <c r="O110" s="4">
        <v>2.1</v>
      </c>
      <c r="P110" s="4">
        <v>6.3</v>
      </c>
      <c r="Q110" s="4">
        <v>0.2</v>
      </c>
      <c r="R110" s="4">
        <v>2.1</v>
      </c>
      <c r="S110" s="4">
        <v>34.5</v>
      </c>
      <c r="T110" s="4">
        <v>203000</v>
      </c>
      <c r="U110" s="4"/>
      <c r="V110" s="33">
        <v>2.6</v>
      </c>
      <c r="W110" s="5">
        <v>0</v>
      </c>
      <c r="X110" s="5">
        <v>0.25</v>
      </c>
      <c r="Y110" s="2">
        <v>35155</v>
      </c>
      <c r="Z110" s="13">
        <v>2.2000000000000002</v>
      </c>
      <c r="AA110" s="13"/>
      <c r="AB110" s="25"/>
      <c r="AD110" s="21">
        <v>99.77595238095239</v>
      </c>
      <c r="AE110">
        <f t="shared" si="1"/>
        <v>0.22404761904761017</v>
      </c>
      <c r="AQ110" s="15" t="e">
        <v>#N/A</v>
      </c>
      <c r="AR110" s="21" t="e">
        <v>#N/A</v>
      </c>
      <c r="AS110" t="e">
        <v>#N/A</v>
      </c>
      <c r="BD110" s="15" t="e">
        <v>#N/A</v>
      </c>
      <c r="BE110" t="e">
        <v>#N/A</v>
      </c>
      <c r="BF110" t="e">
        <v>#N/A</v>
      </c>
    </row>
    <row r="111" spans="1:58" thickTop="1" thickBot="1" x14ac:dyDescent="0.3">
      <c r="A111" s="2">
        <v>41759</v>
      </c>
      <c r="B111" s="4">
        <v>0.9</v>
      </c>
      <c r="C111" s="4">
        <v>1</v>
      </c>
      <c r="D111" s="4">
        <v>1080000</v>
      </c>
      <c r="E111" s="4">
        <v>81.7</v>
      </c>
      <c r="F111" s="4">
        <v>56.6</v>
      </c>
      <c r="G111" s="4">
        <v>55.7</v>
      </c>
      <c r="H111" s="4">
        <v>0.2</v>
      </c>
      <c r="I111" s="4">
        <v>1.7</v>
      </c>
      <c r="J111" s="4">
        <v>0.2</v>
      </c>
      <c r="K111" s="4">
        <v>1.8</v>
      </c>
      <c r="L111" s="4">
        <v>0.2</v>
      </c>
      <c r="M111" s="4">
        <v>1.8</v>
      </c>
      <c r="N111" s="4">
        <v>0.2</v>
      </c>
      <c r="O111" s="4">
        <v>2</v>
      </c>
      <c r="P111" s="4">
        <v>6.2</v>
      </c>
      <c r="Q111" s="4">
        <v>0.1</v>
      </c>
      <c r="R111" s="4">
        <v>2</v>
      </c>
      <c r="S111" s="4">
        <v>34.5</v>
      </c>
      <c r="T111" s="4">
        <v>312000</v>
      </c>
      <c r="U111" s="4"/>
      <c r="V111" s="33">
        <v>3.1054347826087678</v>
      </c>
      <c r="W111" s="5">
        <v>0</v>
      </c>
      <c r="X111" s="5">
        <v>0.25</v>
      </c>
      <c r="Y111" s="2">
        <v>35064</v>
      </c>
      <c r="Z111" s="13">
        <v>0.5</v>
      </c>
      <c r="AA111" s="13"/>
      <c r="AB111" s="25"/>
      <c r="AD111" s="21">
        <v>99.767619047619036</v>
      </c>
      <c r="AE111">
        <f t="shared" si="1"/>
        <v>0.23238095238096435</v>
      </c>
      <c r="AQ111" s="15" t="e">
        <v>#N/A</v>
      </c>
      <c r="AR111" s="21" t="e">
        <v>#N/A</v>
      </c>
      <c r="AS111" t="e">
        <v>#N/A</v>
      </c>
      <c r="BD111" s="15" t="e">
        <v>#N/A</v>
      </c>
      <c r="BE111" t="e">
        <v>#N/A</v>
      </c>
      <c r="BF111" t="e">
        <v>#N/A</v>
      </c>
    </row>
    <row r="112" spans="1:58" thickTop="1" thickBot="1" x14ac:dyDescent="0.3">
      <c r="A112" s="2">
        <v>41729</v>
      </c>
      <c r="B112" s="4">
        <v>0.4</v>
      </c>
      <c r="C112" s="4">
        <v>1.1000000000000001</v>
      </c>
      <c r="D112" s="4">
        <v>990000</v>
      </c>
      <c r="E112" s="4">
        <v>83.9</v>
      </c>
      <c r="F112" s="4">
        <v>55.9</v>
      </c>
      <c r="G112" s="4">
        <v>54.9</v>
      </c>
      <c r="H112" s="4">
        <v>0.2</v>
      </c>
      <c r="I112" s="4">
        <v>1.6</v>
      </c>
      <c r="J112" s="4">
        <v>0.2</v>
      </c>
      <c r="K112" s="4">
        <v>1.5</v>
      </c>
      <c r="L112" s="4">
        <v>0.2</v>
      </c>
      <c r="M112" s="4">
        <v>1.7</v>
      </c>
      <c r="N112" s="4">
        <v>0.2</v>
      </c>
      <c r="O112" s="4">
        <v>1.5</v>
      </c>
      <c r="P112" s="4">
        <v>6.7</v>
      </c>
      <c r="Q112" s="4">
        <v>0</v>
      </c>
      <c r="R112" s="4">
        <v>2.2000000000000002</v>
      </c>
      <c r="S112" s="4">
        <v>34.5</v>
      </c>
      <c r="T112" s="4">
        <v>279000</v>
      </c>
      <c r="U112" s="4"/>
      <c r="V112" s="33">
        <v>3.5945652173913913</v>
      </c>
      <c r="W112" s="5">
        <v>0</v>
      </c>
      <c r="X112" s="5">
        <v>0.25</v>
      </c>
      <c r="Y112" s="2">
        <v>34972</v>
      </c>
      <c r="Z112" s="13">
        <v>1.3</v>
      </c>
      <c r="AA112" s="13"/>
      <c r="AB112" s="25"/>
      <c r="AD112" s="21">
        <v>99.757166666666677</v>
      </c>
      <c r="AE112">
        <f t="shared" si="1"/>
        <v>0.2428333333333228</v>
      </c>
      <c r="AQ112" s="15" t="e">
        <v>#N/A</v>
      </c>
      <c r="AR112" s="21" t="e">
        <v>#N/A</v>
      </c>
      <c r="AS112" t="e">
        <v>#N/A</v>
      </c>
      <c r="BD112" s="15" t="e">
        <v>#N/A</v>
      </c>
      <c r="BE112" t="e">
        <v>#N/A</v>
      </c>
      <c r="BF112" t="e">
        <v>#N/A</v>
      </c>
    </row>
    <row r="113" spans="1:58" thickTop="1" thickBot="1" x14ac:dyDescent="0.3">
      <c r="A113" s="2">
        <v>41698</v>
      </c>
      <c r="B113" s="4">
        <v>1</v>
      </c>
      <c r="C113" s="4">
        <v>1.4</v>
      </c>
      <c r="D113" s="4">
        <v>1018000</v>
      </c>
      <c r="E113" s="4">
        <v>78.3</v>
      </c>
      <c r="F113" s="4">
        <v>55</v>
      </c>
      <c r="G113" s="4">
        <v>53.4</v>
      </c>
      <c r="H113" s="4">
        <v>0.1</v>
      </c>
      <c r="I113" s="4">
        <v>1.5</v>
      </c>
      <c r="J113" s="4">
        <v>0.1</v>
      </c>
      <c r="K113" s="4">
        <v>1.2</v>
      </c>
      <c r="L113" s="4">
        <v>0.1</v>
      </c>
      <c r="M113" s="4">
        <v>1.6</v>
      </c>
      <c r="N113" s="4">
        <v>0.1</v>
      </c>
      <c r="O113" s="4">
        <v>1.1000000000000001</v>
      </c>
      <c r="P113" s="4">
        <v>6.7</v>
      </c>
      <c r="Q113" s="4">
        <v>0.4</v>
      </c>
      <c r="R113" s="4">
        <v>2.2999999999999998</v>
      </c>
      <c r="S113" s="4">
        <v>34.299999999999997</v>
      </c>
      <c r="T113" s="4">
        <v>155000</v>
      </c>
      <c r="U113" s="4"/>
      <c r="V113" s="33">
        <v>4.0999999999999996</v>
      </c>
      <c r="W113" s="5">
        <v>0</v>
      </c>
      <c r="X113" s="5">
        <v>0.25</v>
      </c>
      <c r="Y113" s="2">
        <v>34880</v>
      </c>
      <c r="Z113" s="13">
        <v>2.7</v>
      </c>
      <c r="AA113" s="13"/>
      <c r="AB113" s="25"/>
      <c r="AD113" s="21">
        <v>99.760526315789505</v>
      </c>
      <c r="AE113">
        <f t="shared" si="1"/>
        <v>0.23947368421049475</v>
      </c>
      <c r="AQ113" s="15" t="e">
        <v>#N/A</v>
      </c>
      <c r="AR113" s="21" t="e">
        <v>#N/A</v>
      </c>
      <c r="AS113" t="e">
        <v>#N/A</v>
      </c>
      <c r="BD113" s="15" t="e">
        <v>#N/A</v>
      </c>
      <c r="BE113" t="e">
        <v>#N/A</v>
      </c>
      <c r="BF113" t="e">
        <v>#N/A</v>
      </c>
    </row>
    <row r="114" spans="1:58" thickTop="1" thickBot="1" x14ac:dyDescent="0.3">
      <c r="A114" s="2">
        <v>41670</v>
      </c>
      <c r="B114" s="4">
        <v>-0.4</v>
      </c>
      <c r="C114" s="4">
        <v>-0.9</v>
      </c>
      <c r="D114" s="4">
        <v>937000</v>
      </c>
      <c r="E114" s="4">
        <v>79.400000000000006</v>
      </c>
      <c r="F114" s="4">
        <v>52.5</v>
      </c>
      <c r="G114" s="4">
        <v>55.2</v>
      </c>
      <c r="H114" s="4">
        <v>0.1</v>
      </c>
      <c r="I114" s="4">
        <v>1.5</v>
      </c>
      <c r="J114" s="4">
        <v>0.2</v>
      </c>
      <c r="K114" s="4">
        <v>1.5</v>
      </c>
      <c r="L114" s="4">
        <v>0.1</v>
      </c>
      <c r="M114" s="4">
        <v>1.6</v>
      </c>
      <c r="N114" s="4">
        <v>0.2</v>
      </c>
      <c r="O114" s="4">
        <v>1.6</v>
      </c>
      <c r="P114" s="4">
        <v>6.6</v>
      </c>
      <c r="Q114" s="4">
        <v>0.2</v>
      </c>
      <c r="R114" s="4">
        <v>2</v>
      </c>
      <c r="S114" s="4">
        <v>34.4</v>
      </c>
      <c r="T114" s="4">
        <v>184000</v>
      </c>
      <c r="U114" s="4"/>
      <c r="V114" s="33">
        <v>3.5782608695651561</v>
      </c>
      <c r="W114" s="5">
        <v>0</v>
      </c>
      <c r="X114" s="5">
        <v>0.25</v>
      </c>
      <c r="Y114" s="2">
        <v>34789</v>
      </c>
      <c r="Z114" s="13">
        <v>5.0999999999999996</v>
      </c>
      <c r="AA114" s="13"/>
      <c r="AB114" s="25"/>
      <c r="AD114" s="21">
        <v>99.742619047619044</v>
      </c>
      <c r="AE114">
        <f t="shared" si="1"/>
        <v>0.25738095238095582</v>
      </c>
      <c r="AQ114" s="15" t="e">
        <v>#N/A</v>
      </c>
      <c r="AR114" s="21" t="e">
        <v>#N/A</v>
      </c>
      <c r="AS114" t="e">
        <v>#N/A</v>
      </c>
      <c r="BD114" s="15" t="e">
        <v>#N/A</v>
      </c>
      <c r="BE114" t="e">
        <v>#N/A</v>
      </c>
      <c r="BF114" t="e">
        <v>#N/A</v>
      </c>
    </row>
    <row r="115" spans="1:58" thickTop="1" thickBot="1" x14ac:dyDescent="0.3">
      <c r="A115" s="2">
        <v>41639</v>
      </c>
      <c r="B115" s="4">
        <v>0.8</v>
      </c>
      <c r="C115" s="4">
        <v>0.6</v>
      </c>
      <c r="D115" s="4">
        <v>986000</v>
      </c>
      <c r="E115" s="4">
        <v>77.5</v>
      </c>
      <c r="F115" s="4">
        <v>56.5</v>
      </c>
      <c r="G115" s="4">
        <v>53.5</v>
      </c>
      <c r="H115" s="4">
        <v>0.1</v>
      </c>
      <c r="I115" s="4">
        <v>1.7</v>
      </c>
      <c r="J115" s="4">
        <v>0.2</v>
      </c>
      <c r="K115" s="4">
        <v>1.5</v>
      </c>
      <c r="L115" s="4">
        <v>0.2</v>
      </c>
      <c r="M115" s="4">
        <v>1.7</v>
      </c>
      <c r="N115" s="4">
        <v>0.3</v>
      </c>
      <c r="O115" s="4">
        <v>1.5</v>
      </c>
      <c r="P115" s="4">
        <v>6.7</v>
      </c>
      <c r="Q115" s="4">
        <v>0.1</v>
      </c>
      <c r="R115" s="4">
        <v>1.9</v>
      </c>
      <c r="S115" s="4">
        <v>34.299999999999997</v>
      </c>
      <c r="T115" s="4">
        <v>54000</v>
      </c>
      <c r="U115" s="4"/>
      <c r="V115" s="33">
        <v>3.039130434782578</v>
      </c>
      <c r="W115" s="5">
        <v>0</v>
      </c>
      <c r="X115" s="5">
        <v>0.25</v>
      </c>
      <c r="Y115" s="2">
        <v>34699</v>
      </c>
      <c r="Z115" s="13">
        <v>4</v>
      </c>
      <c r="AA115" s="13"/>
      <c r="AB115" s="25"/>
      <c r="AD115" s="21">
        <v>99.74248095238093</v>
      </c>
      <c r="AE115">
        <f t="shared" si="1"/>
        <v>0.25751904761906985</v>
      </c>
      <c r="AQ115" s="15" t="e">
        <v>#N/A</v>
      </c>
      <c r="AR115" s="21" t="e">
        <v>#N/A</v>
      </c>
      <c r="AS115" t="e">
        <v>#N/A</v>
      </c>
      <c r="BD115" s="15" t="e">
        <v>#N/A</v>
      </c>
      <c r="BE115" t="e">
        <v>#N/A</v>
      </c>
      <c r="BF115" t="e">
        <v>#N/A</v>
      </c>
    </row>
    <row r="116" spans="1:58" thickTop="1" thickBot="1" x14ac:dyDescent="0.3">
      <c r="A116" s="2">
        <v>41608</v>
      </c>
      <c r="B116" s="4">
        <v>0.2</v>
      </c>
      <c r="C116" s="4">
        <v>0.3</v>
      </c>
      <c r="D116" s="4">
        <v>1006999.9999999999</v>
      </c>
      <c r="E116" s="4">
        <v>72</v>
      </c>
      <c r="F116" s="4">
        <v>55.5</v>
      </c>
      <c r="G116" s="4">
        <v>53.1</v>
      </c>
      <c r="H116" s="4">
        <v>0.2</v>
      </c>
      <c r="I116" s="4">
        <v>1.6</v>
      </c>
      <c r="J116" s="4">
        <v>0.2</v>
      </c>
      <c r="K116" s="4">
        <v>1.3</v>
      </c>
      <c r="L116" s="4">
        <v>0.2</v>
      </c>
      <c r="M116" s="4">
        <v>1.7</v>
      </c>
      <c r="N116" s="4">
        <v>0.2</v>
      </c>
      <c r="O116" s="4">
        <v>1.2</v>
      </c>
      <c r="P116" s="4">
        <v>6.9</v>
      </c>
      <c r="Q116" s="4">
        <v>0.3</v>
      </c>
      <c r="R116" s="4">
        <v>2.2000000000000002</v>
      </c>
      <c r="S116" s="4">
        <v>34.4</v>
      </c>
      <c r="T116" s="4">
        <v>275000</v>
      </c>
      <c r="U116" s="4"/>
      <c r="V116" s="33">
        <v>2.5</v>
      </c>
      <c r="W116" s="5">
        <v>0</v>
      </c>
      <c r="X116" s="5">
        <v>0.25</v>
      </c>
      <c r="Y116" s="2">
        <v>34607</v>
      </c>
      <c r="Z116" s="13">
        <v>4.0999999999999996</v>
      </c>
      <c r="AA116" s="13"/>
      <c r="AB116" s="25"/>
      <c r="AD116" s="21">
        <v>99.756625000000014</v>
      </c>
      <c r="AE116">
        <f t="shared" si="1"/>
        <v>0.24337499999998613</v>
      </c>
      <c r="AQ116" s="15" t="e">
        <v>#N/A</v>
      </c>
      <c r="AR116" s="21" t="e">
        <v>#N/A</v>
      </c>
      <c r="AS116" t="e">
        <v>#N/A</v>
      </c>
      <c r="BD116" s="15" t="e">
        <v>#N/A</v>
      </c>
      <c r="BE116" t="e">
        <v>#N/A</v>
      </c>
      <c r="BF116" t="e">
        <v>#N/A</v>
      </c>
    </row>
    <row r="117" spans="1:58" thickTop="1" thickBot="1" x14ac:dyDescent="0.3">
      <c r="A117" s="2">
        <v>41578</v>
      </c>
      <c r="B117" s="4">
        <v>0.1</v>
      </c>
      <c r="C117" s="4">
        <v>0.4</v>
      </c>
      <c r="D117" s="4">
        <v>1034000</v>
      </c>
      <c r="E117" s="4">
        <v>72.400000000000006</v>
      </c>
      <c r="F117" s="4">
        <v>54.6</v>
      </c>
      <c r="G117" s="4">
        <v>53.9</v>
      </c>
      <c r="H117" s="4">
        <v>0.2</v>
      </c>
      <c r="I117" s="4">
        <v>1.5</v>
      </c>
      <c r="J117" s="4">
        <v>0.2</v>
      </c>
      <c r="K117" s="4">
        <v>1</v>
      </c>
      <c r="L117" s="4">
        <v>0.1</v>
      </c>
      <c r="M117" s="4">
        <v>1.7</v>
      </c>
      <c r="N117" s="4">
        <v>0.1</v>
      </c>
      <c r="O117" s="4">
        <v>1</v>
      </c>
      <c r="P117" s="4">
        <v>7.2</v>
      </c>
      <c r="Q117" s="4">
        <v>0.1</v>
      </c>
      <c r="R117" s="4">
        <v>2.2000000000000002</v>
      </c>
      <c r="S117" s="4">
        <v>34.4</v>
      </c>
      <c r="T117" s="4">
        <v>220000</v>
      </c>
      <c r="U117" s="4"/>
      <c r="V117" s="33">
        <v>2.2692307692307168</v>
      </c>
      <c r="W117" s="5">
        <v>0</v>
      </c>
      <c r="X117" s="5">
        <v>0.25</v>
      </c>
      <c r="Y117" s="2">
        <v>34515</v>
      </c>
      <c r="Z117" s="13">
        <v>3.4</v>
      </c>
      <c r="AA117" s="13"/>
      <c r="AB117" s="25"/>
      <c r="AD117" s="21">
        <v>99.727173913043472</v>
      </c>
      <c r="AE117">
        <f t="shared" si="1"/>
        <v>0.27282608695652755</v>
      </c>
      <c r="AQ117" s="15" t="e">
        <v>#N/A</v>
      </c>
      <c r="AR117" s="21" t="e">
        <v>#N/A</v>
      </c>
      <c r="AS117" t="e">
        <v>#N/A</v>
      </c>
      <c r="BD117" s="15" t="e">
        <v>#N/A</v>
      </c>
      <c r="BE117" t="e">
        <v>#N/A</v>
      </c>
      <c r="BF117" t="e">
        <v>#N/A</v>
      </c>
    </row>
    <row r="118" spans="1:58" thickTop="1" thickBot="1" x14ac:dyDescent="0.3">
      <c r="A118" s="2">
        <v>41547</v>
      </c>
      <c r="B118" s="4">
        <v>0.4</v>
      </c>
      <c r="C118" s="4">
        <v>0.1</v>
      </c>
      <c r="D118" s="4">
        <v>974000</v>
      </c>
      <c r="E118" s="4">
        <v>80.2</v>
      </c>
      <c r="F118" s="4">
        <v>54.6</v>
      </c>
      <c r="G118" s="4">
        <v>53.6</v>
      </c>
      <c r="H118" s="4">
        <v>0.1</v>
      </c>
      <c r="I118" s="4">
        <v>1.6</v>
      </c>
      <c r="J118" s="4">
        <v>0</v>
      </c>
      <c r="K118" s="4">
        <v>1.2</v>
      </c>
      <c r="L118" s="4">
        <v>0.2</v>
      </c>
      <c r="M118" s="4">
        <v>1.7</v>
      </c>
      <c r="N118" s="4">
        <v>0</v>
      </c>
      <c r="O118" s="4">
        <v>1.2</v>
      </c>
      <c r="P118" s="4">
        <v>7.2</v>
      </c>
      <c r="Q118" s="4">
        <v>0.2</v>
      </c>
      <c r="R118" s="4">
        <v>2.1</v>
      </c>
      <c r="S118" s="4">
        <v>34.4</v>
      </c>
      <c r="T118" s="4">
        <v>184000</v>
      </c>
      <c r="U118" s="4"/>
      <c r="V118" s="33">
        <v>2.0307692307691809</v>
      </c>
      <c r="W118" s="5">
        <v>0</v>
      </c>
      <c r="X118" s="5">
        <v>0.25</v>
      </c>
      <c r="Y118" s="2">
        <v>34424</v>
      </c>
      <c r="Z118" s="13">
        <v>7</v>
      </c>
      <c r="AA118" s="13"/>
      <c r="AB118" s="25"/>
      <c r="AD118" s="21">
        <v>99.731404999999981</v>
      </c>
      <c r="AE118">
        <f t="shared" si="1"/>
        <v>0.26859500000001901</v>
      </c>
      <c r="AQ118" s="15" t="e">
        <v>#N/A</v>
      </c>
      <c r="AR118" s="21" t="e">
        <v>#N/A</v>
      </c>
      <c r="AS118" t="e">
        <v>#N/A</v>
      </c>
      <c r="BD118" s="15" t="e">
        <v>#N/A</v>
      </c>
      <c r="BE118" t="e">
        <v>#N/A</v>
      </c>
      <c r="BF118" t="e">
        <v>#N/A</v>
      </c>
    </row>
    <row r="119" spans="1:58" thickTop="1" thickBot="1" x14ac:dyDescent="0.3">
      <c r="A119" s="2">
        <v>41517</v>
      </c>
      <c r="B119" s="4">
        <v>-0.1</v>
      </c>
      <c r="C119" s="4">
        <v>-0.2</v>
      </c>
      <c r="D119" s="4">
        <v>918000</v>
      </c>
      <c r="E119" s="4">
        <v>81.8</v>
      </c>
      <c r="F119" s="4">
        <v>54</v>
      </c>
      <c r="G119" s="4">
        <v>55.3</v>
      </c>
      <c r="H119" s="4">
        <v>0.1</v>
      </c>
      <c r="I119" s="4">
        <v>1.6</v>
      </c>
      <c r="J119" s="4">
        <v>0.2</v>
      </c>
      <c r="K119" s="4">
        <v>1.4</v>
      </c>
      <c r="L119" s="4">
        <v>0.2</v>
      </c>
      <c r="M119" s="4">
        <v>1.8</v>
      </c>
      <c r="N119" s="4">
        <v>0.2</v>
      </c>
      <c r="O119" s="4">
        <v>1.5</v>
      </c>
      <c r="P119" s="4">
        <v>7.2</v>
      </c>
      <c r="Q119" s="4">
        <v>0.2</v>
      </c>
      <c r="R119" s="4">
        <v>2.2999999999999998</v>
      </c>
      <c r="S119" s="4">
        <v>34.5</v>
      </c>
      <c r="T119" s="4">
        <v>244000</v>
      </c>
      <c r="U119" s="4"/>
      <c r="V119" s="33">
        <v>1.8</v>
      </c>
      <c r="W119" s="5">
        <v>0</v>
      </c>
      <c r="X119" s="5">
        <v>0.25</v>
      </c>
      <c r="Y119" s="2">
        <v>34334</v>
      </c>
      <c r="Z119" s="13">
        <v>2.9</v>
      </c>
      <c r="AA119" s="13"/>
      <c r="AB119" s="25"/>
      <c r="AD119" s="21">
        <v>99.725681818181826</v>
      </c>
      <c r="AE119">
        <f t="shared" si="1"/>
        <v>0.27431818181817391</v>
      </c>
      <c r="AQ119" s="15" t="e">
        <v>#N/A</v>
      </c>
      <c r="AR119" s="21" t="e">
        <v>#N/A</v>
      </c>
      <c r="AS119" t="e">
        <v>#N/A</v>
      </c>
      <c r="BD119" s="15" t="e">
        <v>#N/A</v>
      </c>
      <c r="BE119" t="e">
        <v>#N/A</v>
      </c>
      <c r="BF119" t="e">
        <v>#N/A</v>
      </c>
    </row>
    <row r="120" spans="1:58" thickTop="1" thickBot="1" x14ac:dyDescent="0.3">
      <c r="A120" s="2">
        <v>41486</v>
      </c>
      <c r="B120" s="4">
        <v>0.7</v>
      </c>
      <c r="C120" s="4">
        <v>0.7</v>
      </c>
      <c r="D120" s="4">
        <v>943000</v>
      </c>
      <c r="E120" s="4">
        <v>81</v>
      </c>
      <c r="F120" s="4">
        <v>53.8</v>
      </c>
      <c r="G120" s="4">
        <v>55.2</v>
      </c>
      <c r="H120" s="4">
        <v>0.1</v>
      </c>
      <c r="I120" s="4">
        <v>1.5</v>
      </c>
      <c r="J120" s="4">
        <v>0.1</v>
      </c>
      <c r="K120" s="4">
        <v>1.6</v>
      </c>
      <c r="L120" s="4">
        <v>0.2</v>
      </c>
      <c r="M120" s="4">
        <v>1.7</v>
      </c>
      <c r="N120" s="4">
        <v>0.2</v>
      </c>
      <c r="O120" s="4">
        <v>2</v>
      </c>
      <c r="P120" s="4">
        <v>7.3</v>
      </c>
      <c r="Q120" s="4">
        <v>0.1</v>
      </c>
      <c r="R120" s="4">
        <v>2</v>
      </c>
      <c r="S120" s="4">
        <v>34.4</v>
      </c>
      <c r="T120" s="4">
        <v>122000</v>
      </c>
      <c r="U120" s="4"/>
      <c r="V120" s="33">
        <v>1.3177777777777919</v>
      </c>
      <c r="W120" s="5">
        <v>0</v>
      </c>
      <c r="X120" s="5">
        <v>0.25</v>
      </c>
      <c r="Y120" s="2">
        <v>34242</v>
      </c>
      <c r="Z120" s="13">
        <v>1.9</v>
      </c>
      <c r="AA120" s="13"/>
      <c r="AB120" s="25"/>
      <c r="AD120" s="21">
        <v>99.702500000000001</v>
      </c>
      <c r="AE120">
        <f t="shared" si="1"/>
        <v>0.29749999999999943</v>
      </c>
      <c r="AQ120" s="15" t="e">
        <v>#N/A</v>
      </c>
      <c r="AR120" s="21" t="e">
        <v>#N/A</v>
      </c>
      <c r="AS120" t="e">
        <v>#N/A</v>
      </c>
      <c r="BD120" s="15" t="e">
        <v>#N/A</v>
      </c>
      <c r="BE120" t="e">
        <v>#N/A</v>
      </c>
      <c r="BF120" t="e">
        <v>#N/A</v>
      </c>
    </row>
    <row r="121" spans="1:58" thickTop="1" thickBot="1" x14ac:dyDescent="0.3">
      <c r="A121" s="2">
        <v>41455</v>
      </c>
      <c r="B121" s="4">
        <v>-0.1</v>
      </c>
      <c r="C121" s="4">
        <v>0.3</v>
      </c>
      <c r="D121" s="4">
        <v>911000</v>
      </c>
      <c r="E121" s="4">
        <v>82.1</v>
      </c>
      <c r="F121" s="4">
        <v>51.1</v>
      </c>
      <c r="G121" s="4">
        <v>53.6</v>
      </c>
      <c r="H121" s="4">
        <v>0.2</v>
      </c>
      <c r="I121" s="4">
        <v>1.5</v>
      </c>
      <c r="J121" s="4">
        <v>0.2</v>
      </c>
      <c r="K121" s="4">
        <v>1.5</v>
      </c>
      <c r="L121" s="4">
        <v>0.2</v>
      </c>
      <c r="M121" s="4">
        <v>1.6</v>
      </c>
      <c r="N121" s="4">
        <v>0.2</v>
      </c>
      <c r="O121" s="4">
        <v>1.8</v>
      </c>
      <c r="P121" s="4">
        <v>7.5</v>
      </c>
      <c r="Q121" s="4">
        <v>0.3</v>
      </c>
      <c r="R121" s="4">
        <v>2.1</v>
      </c>
      <c r="S121" s="4">
        <v>34.5</v>
      </c>
      <c r="T121" s="4">
        <v>178000</v>
      </c>
      <c r="U121" s="4"/>
      <c r="V121" s="33">
        <v>0.88222222222225355</v>
      </c>
      <c r="W121" s="5">
        <v>0</v>
      </c>
      <c r="X121" s="5">
        <v>0.25</v>
      </c>
      <c r="Y121" s="2">
        <v>34150</v>
      </c>
      <c r="Z121" s="13">
        <v>0.7</v>
      </c>
      <c r="AA121" s="13"/>
      <c r="AB121" s="25"/>
      <c r="AD121" s="21">
        <v>99.705084999999997</v>
      </c>
      <c r="AE121">
        <f t="shared" si="1"/>
        <v>0.29491500000000315</v>
      </c>
      <c r="AQ121" s="15" t="e">
        <v>#N/A</v>
      </c>
      <c r="AR121" s="21" t="e">
        <v>#N/A</v>
      </c>
      <c r="AS121" t="e">
        <v>#N/A</v>
      </c>
      <c r="BD121" s="15" t="e">
        <v>#N/A</v>
      </c>
      <c r="BE121" t="e">
        <v>#N/A</v>
      </c>
      <c r="BF121" t="e">
        <v>#N/A</v>
      </c>
    </row>
    <row r="122" spans="1:58" thickTop="1" thickBot="1" x14ac:dyDescent="0.3">
      <c r="A122" s="2">
        <v>41425</v>
      </c>
      <c r="B122" s="4">
        <v>0.3</v>
      </c>
      <c r="C122" s="4">
        <v>0.6</v>
      </c>
      <c r="D122" s="4">
        <v>974000</v>
      </c>
      <c r="E122" s="4">
        <v>74.3</v>
      </c>
      <c r="F122" s="4">
        <v>50.8</v>
      </c>
      <c r="G122" s="4">
        <v>54.8</v>
      </c>
      <c r="H122" s="4">
        <v>0.1</v>
      </c>
      <c r="I122" s="4">
        <v>1.4</v>
      </c>
      <c r="J122" s="4">
        <v>0.1</v>
      </c>
      <c r="K122" s="4">
        <v>1.3</v>
      </c>
      <c r="L122" s="4">
        <v>0.1</v>
      </c>
      <c r="M122" s="4">
        <v>1.7</v>
      </c>
      <c r="N122" s="4">
        <v>0</v>
      </c>
      <c r="O122" s="4">
        <v>1.4</v>
      </c>
      <c r="P122" s="4">
        <v>7.5</v>
      </c>
      <c r="Q122" s="4">
        <v>0.1</v>
      </c>
      <c r="R122" s="4">
        <v>2.1</v>
      </c>
      <c r="S122" s="4">
        <v>34.5</v>
      </c>
      <c r="T122" s="4">
        <v>215000</v>
      </c>
      <c r="U122" s="4"/>
      <c r="V122" s="33">
        <v>0.4</v>
      </c>
      <c r="W122" s="5">
        <v>0</v>
      </c>
      <c r="X122" s="5">
        <v>0.25</v>
      </c>
      <c r="Y122" s="2">
        <v>34059</v>
      </c>
      <c r="Z122" s="13">
        <v>4.7</v>
      </c>
      <c r="AA122" s="13"/>
      <c r="AB122" s="25"/>
      <c r="AD122" s="21">
        <v>99.724204545454526</v>
      </c>
      <c r="AE122">
        <f t="shared" si="1"/>
        <v>0.27579545454547372</v>
      </c>
      <c r="AQ122" s="15" t="e">
        <v>#N/A</v>
      </c>
      <c r="AR122" s="21" t="e">
        <v>#N/A</v>
      </c>
      <c r="AS122" t="e">
        <v>#N/A</v>
      </c>
      <c r="BD122" s="15" t="e">
        <v>#N/A</v>
      </c>
      <c r="BE122" t="e">
        <v>#N/A</v>
      </c>
      <c r="BF122" t="e">
        <v>#N/A</v>
      </c>
    </row>
    <row r="123" spans="1:58" thickTop="1" thickBot="1" x14ac:dyDescent="0.3">
      <c r="A123" s="2">
        <v>41394</v>
      </c>
      <c r="B123" s="4">
        <v>-0.8</v>
      </c>
      <c r="C123" s="4">
        <v>-0.5</v>
      </c>
      <c r="D123" s="4">
        <v>1016999.9999999999</v>
      </c>
      <c r="E123" s="4">
        <v>69</v>
      </c>
      <c r="F123" s="4">
        <v>51</v>
      </c>
      <c r="G123" s="4">
        <v>54.3</v>
      </c>
      <c r="H123" s="4">
        <v>0.1</v>
      </c>
      <c r="I123" s="4">
        <v>1.4</v>
      </c>
      <c r="J123" s="4">
        <v>-0.1</v>
      </c>
      <c r="K123" s="4">
        <v>1.1000000000000001</v>
      </c>
      <c r="L123" s="4">
        <v>0</v>
      </c>
      <c r="M123" s="4">
        <v>1.7</v>
      </c>
      <c r="N123" s="4">
        <v>-0.2</v>
      </c>
      <c r="O123" s="4">
        <v>1.1000000000000001</v>
      </c>
      <c r="P123" s="4">
        <v>7.6</v>
      </c>
      <c r="Q123" s="4">
        <v>0.3</v>
      </c>
      <c r="R123" s="4">
        <v>2.1</v>
      </c>
      <c r="S123" s="4">
        <v>34.4</v>
      </c>
      <c r="T123" s="4">
        <v>187000</v>
      </c>
      <c r="U123" s="4"/>
      <c r="V123" s="33">
        <v>1.3097826086955138</v>
      </c>
      <c r="W123" s="5">
        <v>0</v>
      </c>
      <c r="X123" s="5">
        <v>0.25</v>
      </c>
      <c r="Y123" s="2">
        <v>33969</v>
      </c>
      <c r="Z123" s="13">
        <v>3.4</v>
      </c>
      <c r="AA123" s="13"/>
      <c r="AB123" s="25"/>
      <c r="AD123" s="21">
        <v>99.706136363636361</v>
      </c>
      <c r="AE123">
        <f t="shared" si="1"/>
        <v>0.2938636363636391</v>
      </c>
      <c r="AQ123" s="15" t="e">
        <v>#N/A</v>
      </c>
      <c r="AR123" s="21" t="e">
        <v>#N/A</v>
      </c>
      <c r="AS123" t="e">
        <v>#N/A</v>
      </c>
      <c r="BD123" s="15" t="e">
        <v>#N/A</v>
      </c>
      <c r="BE123" t="e">
        <v>#N/A</v>
      </c>
      <c r="BF123" t="e">
        <v>#N/A</v>
      </c>
    </row>
    <row r="124" spans="1:58" thickTop="1" thickBot="1" x14ac:dyDescent="0.3">
      <c r="A124" s="2">
        <v>41364</v>
      </c>
      <c r="B124" s="4">
        <v>-0.6</v>
      </c>
      <c r="C124" s="4">
        <v>-0.7</v>
      </c>
      <c r="D124" s="4">
        <v>902000</v>
      </c>
      <c r="E124" s="4">
        <v>61.9</v>
      </c>
      <c r="F124" s="4">
        <v>51.9</v>
      </c>
      <c r="G124" s="4">
        <v>55.9</v>
      </c>
      <c r="H124" s="4">
        <v>0.1</v>
      </c>
      <c r="I124" s="4">
        <v>1.5</v>
      </c>
      <c r="J124" s="4">
        <v>-0.1</v>
      </c>
      <c r="K124" s="4">
        <v>1.3</v>
      </c>
      <c r="L124" s="4">
        <v>0.1</v>
      </c>
      <c r="M124" s="4">
        <v>1.9</v>
      </c>
      <c r="N124" s="4">
        <v>-0.3</v>
      </c>
      <c r="O124" s="4">
        <v>1.5</v>
      </c>
      <c r="P124" s="4">
        <v>7.5</v>
      </c>
      <c r="Q124" s="4">
        <v>0.1</v>
      </c>
      <c r="R124" s="4">
        <v>1.9</v>
      </c>
      <c r="S124" s="4">
        <v>34.5</v>
      </c>
      <c r="T124" s="4">
        <v>145000</v>
      </c>
      <c r="U124" s="4"/>
      <c r="V124" s="33">
        <v>2.1902173913042589</v>
      </c>
      <c r="W124" s="5">
        <v>0</v>
      </c>
      <c r="X124" s="5">
        <v>0.25</v>
      </c>
      <c r="Y124" s="2">
        <v>33877</v>
      </c>
      <c r="Z124" s="13">
        <v>1.5</v>
      </c>
      <c r="AA124" s="13"/>
      <c r="AB124" s="25"/>
      <c r="AD124" s="21">
        <v>99.696870000000018</v>
      </c>
      <c r="AE124">
        <f t="shared" si="1"/>
        <v>0.30312999999998169</v>
      </c>
      <c r="AQ124" s="15" t="e">
        <v>#N/A</v>
      </c>
      <c r="AR124" s="21" t="e">
        <v>#N/A</v>
      </c>
      <c r="AS124" t="e">
        <v>#N/A</v>
      </c>
      <c r="BD124" s="15" t="e">
        <v>#N/A</v>
      </c>
      <c r="BE124" t="e">
        <v>#N/A</v>
      </c>
      <c r="BF124" t="e">
        <v>#N/A</v>
      </c>
    </row>
    <row r="125" spans="1:58" thickTop="1" thickBot="1" x14ac:dyDescent="0.3">
      <c r="A125" s="2">
        <v>41333</v>
      </c>
      <c r="B125" s="4">
        <v>1.2</v>
      </c>
      <c r="C125" s="4">
        <v>1.2</v>
      </c>
      <c r="D125" s="4">
        <v>946000</v>
      </c>
      <c r="E125" s="4">
        <v>68</v>
      </c>
      <c r="F125" s="4">
        <v>54.2</v>
      </c>
      <c r="G125" s="4">
        <v>56.6</v>
      </c>
      <c r="H125" s="4">
        <v>0.1</v>
      </c>
      <c r="I125" s="4">
        <v>1.6</v>
      </c>
      <c r="J125" s="4">
        <v>0.4</v>
      </c>
      <c r="K125" s="4">
        <v>1.6</v>
      </c>
      <c r="L125" s="4">
        <v>0.1</v>
      </c>
      <c r="M125" s="4">
        <v>2</v>
      </c>
      <c r="N125" s="4">
        <v>0.5</v>
      </c>
      <c r="O125" s="4">
        <v>2</v>
      </c>
      <c r="P125" s="4">
        <v>7.7</v>
      </c>
      <c r="Q125" s="4">
        <v>0.1</v>
      </c>
      <c r="R125" s="4">
        <v>2.1</v>
      </c>
      <c r="S125" s="4">
        <v>34.5</v>
      </c>
      <c r="T125" s="4">
        <v>279000</v>
      </c>
      <c r="U125" s="4"/>
      <c r="V125" s="33">
        <v>3.1</v>
      </c>
      <c r="W125" s="5">
        <v>0</v>
      </c>
      <c r="X125" s="5">
        <v>0.25</v>
      </c>
      <c r="Y125" s="2">
        <v>33785</v>
      </c>
      <c r="Z125" s="13">
        <v>2.7</v>
      </c>
      <c r="AA125" s="13"/>
      <c r="AB125" s="25"/>
      <c r="AD125" s="21">
        <v>99.703815789473666</v>
      </c>
      <c r="AE125">
        <f t="shared" si="1"/>
        <v>0.29618421052633437</v>
      </c>
      <c r="AQ125" s="15" t="e">
        <v>#N/A</v>
      </c>
      <c r="AR125" s="21" t="e">
        <v>#N/A</v>
      </c>
      <c r="AS125" t="e">
        <v>#N/A</v>
      </c>
      <c r="BD125" s="15" t="e">
        <v>#N/A</v>
      </c>
      <c r="BE125" t="e">
        <v>#N/A</v>
      </c>
      <c r="BF125" t="e">
        <v>#N/A</v>
      </c>
    </row>
    <row r="126" spans="1:58" thickTop="1" thickBot="1" x14ac:dyDescent="0.3">
      <c r="A126" s="2">
        <v>41305</v>
      </c>
      <c r="B126" s="4">
        <v>0.7</v>
      </c>
      <c r="C126" s="4">
        <v>0.8</v>
      </c>
      <c r="D126" s="4">
        <v>925000</v>
      </c>
      <c r="E126" s="4">
        <v>58.4</v>
      </c>
      <c r="F126" s="4">
        <v>53.3</v>
      </c>
      <c r="G126" s="4">
        <v>55.9</v>
      </c>
      <c r="H126" s="4">
        <v>0.2</v>
      </c>
      <c r="I126" s="4">
        <v>1.6</v>
      </c>
      <c r="J126" s="4">
        <v>0.2</v>
      </c>
      <c r="K126" s="4">
        <v>1.5</v>
      </c>
      <c r="L126" s="4">
        <v>0.2</v>
      </c>
      <c r="M126" s="4">
        <v>1.9</v>
      </c>
      <c r="N126" s="4">
        <v>0.2</v>
      </c>
      <c r="O126" s="4">
        <v>1.6</v>
      </c>
      <c r="P126" s="4">
        <v>8</v>
      </c>
      <c r="Q126" s="4">
        <v>0.1</v>
      </c>
      <c r="R126" s="4">
        <v>2.2000000000000002</v>
      </c>
      <c r="S126" s="4">
        <v>34.4</v>
      </c>
      <c r="T126" s="4">
        <v>190000</v>
      </c>
      <c r="U126" s="4"/>
      <c r="V126" s="33">
        <v>2.5130434782608972</v>
      </c>
      <c r="W126" s="5">
        <v>0</v>
      </c>
      <c r="X126" s="5">
        <v>0.25</v>
      </c>
      <c r="Y126" s="2">
        <v>33694</v>
      </c>
      <c r="Z126" s="13">
        <v>0.4</v>
      </c>
      <c r="AA126" s="13"/>
      <c r="AB126" s="25"/>
      <c r="AD126" s="21">
        <v>99.700476190476209</v>
      </c>
      <c r="AE126">
        <f t="shared" si="1"/>
        <v>0.29952380952379087</v>
      </c>
      <c r="AQ126" s="15" t="e">
        <v>#N/A</v>
      </c>
      <c r="AR126" s="21" t="e">
        <v>#N/A</v>
      </c>
      <c r="AS126" t="e">
        <v>#N/A</v>
      </c>
      <c r="BD126" s="15" t="e">
        <v>#N/A</v>
      </c>
      <c r="BE126" t="e">
        <v>#N/A</v>
      </c>
      <c r="BF126" t="e">
        <v>#N/A</v>
      </c>
    </row>
    <row r="127" spans="1:58" thickTop="1" thickBot="1" x14ac:dyDescent="0.3">
      <c r="A127" s="2">
        <v>41274</v>
      </c>
      <c r="B127" s="4">
        <v>0.2</v>
      </c>
      <c r="C127" s="4">
        <v>0.4</v>
      </c>
      <c r="D127" s="4">
        <v>903000</v>
      </c>
      <c r="E127" s="4">
        <v>66.7</v>
      </c>
      <c r="F127" s="4">
        <v>50.1</v>
      </c>
      <c r="G127" s="4">
        <v>55.7</v>
      </c>
      <c r="H127" s="4">
        <v>0.1</v>
      </c>
      <c r="I127" s="4">
        <v>1.7</v>
      </c>
      <c r="J127" s="4">
        <v>0</v>
      </c>
      <c r="K127" s="4">
        <v>1.6</v>
      </c>
      <c r="L127" s="4">
        <v>0.2</v>
      </c>
      <c r="M127" s="4">
        <v>1.9</v>
      </c>
      <c r="N127" s="4">
        <v>0</v>
      </c>
      <c r="O127" s="4">
        <v>1.7</v>
      </c>
      <c r="P127" s="4">
        <v>7.9</v>
      </c>
      <c r="Q127" s="4">
        <v>0.4</v>
      </c>
      <c r="R127" s="4">
        <v>2.2000000000000002</v>
      </c>
      <c r="S127" s="4">
        <v>34.4</v>
      </c>
      <c r="T127" s="4">
        <v>241000</v>
      </c>
      <c r="U127" s="4"/>
      <c r="V127" s="33">
        <v>1.9065217391304259</v>
      </c>
      <c r="W127" s="5">
        <v>0</v>
      </c>
      <c r="X127" s="5">
        <v>0.25</v>
      </c>
      <c r="Y127" s="2">
        <v>33603</v>
      </c>
      <c r="Z127" s="13">
        <v>1.8</v>
      </c>
      <c r="AA127" s="13"/>
      <c r="AB127" s="25"/>
      <c r="AD127" s="21">
        <v>99.687799999999996</v>
      </c>
      <c r="AE127">
        <f t="shared" si="1"/>
        <v>0.31220000000000425</v>
      </c>
      <c r="AQ127" s="15" t="e">
        <v>#N/A</v>
      </c>
      <c r="AR127" s="21" t="e">
        <v>#N/A</v>
      </c>
      <c r="AS127" t="e">
        <v>#N/A</v>
      </c>
      <c r="BD127" s="15" t="e">
        <v>#N/A</v>
      </c>
      <c r="BE127" t="e">
        <v>#N/A</v>
      </c>
      <c r="BF127" t="e">
        <v>#N/A</v>
      </c>
    </row>
    <row r="128" spans="1:58" thickTop="1" thickBot="1" x14ac:dyDescent="0.3">
      <c r="A128" s="2">
        <v>41243</v>
      </c>
      <c r="B128" s="4">
        <v>0.2</v>
      </c>
      <c r="C128" s="4">
        <v>0.5</v>
      </c>
      <c r="D128" s="4">
        <v>899000</v>
      </c>
      <c r="E128" s="4">
        <v>71.5</v>
      </c>
      <c r="F128" s="4">
        <v>48</v>
      </c>
      <c r="G128" s="4">
        <v>53.9</v>
      </c>
      <c r="H128" s="4">
        <v>0.1</v>
      </c>
      <c r="I128" s="4">
        <v>1.8</v>
      </c>
      <c r="J128" s="4">
        <v>-0.1</v>
      </c>
      <c r="K128" s="4">
        <v>1.7</v>
      </c>
      <c r="L128" s="4">
        <v>0.1</v>
      </c>
      <c r="M128" s="4">
        <v>1.9</v>
      </c>
      <c r="N128" s="4">
        <v>-0.2</v>
      </c>
      <c r="O128" s="4">
        <v>1.8</v>
      </c>
      <c r="P128" s="4">
        <v>7.7</v>
      </c>
      <c r="Q128" s="4">
        <v>0.3</v>
      </c>
      <c r="R128" s="4">
        <v>1.9</v>
      </c>
      <c r="S128" s="4">
        <v>34.4</v>
      </c>
      <c r="T128" s="4">
        <v>163000</v>
      </c>
      <c r="U128" s="4"/>
      <c r="V128" s="33">
        <v>1.3</v>
      </c>
      <c r="W128" s="5">
        <v>0</v>
      </c>
      <c r="X128" s="5">
        <v>0.25</v>
      </c>
      <c r="Y128" s="2">
        <v>33511</v>
      </c>
      <c r="Z128" s="1"/>
      <c r="AA128" s="1"/>
      <c r="AB128" s="26"/>
      <c r="AD128" s="21">
        <v>99.686190476190475</v>
      </c>
      <c r="AE128">
        <f t="shared" si="1"/>
        <v>0.31380952380952465</v>
      </c>
      <c r="AQ128" s="15" t="e">
        <v>#N/A</v>
      </c>
      <c r="AR128" s="21" t="e">
        <v>#N/A</v>
      </c>
      <c r="AS128" t="e">
        <v>#N/A</v>
      </c>
      <c r="BD128" s="15" t="e">
        <v>#N/A</v>
      </c>
      <c r="BE128" t="e">
        <v>#N/A</v>
      </c>
      <c r="BF128" t="e">
        <v>#N/A</v>
      </c>
    </row>
    <row r="129" spans="1:58" thickTop="1" thickBot="1" x14ac:dyDescent="0.3">
      <c r="A129" s="2">
        <v>41213</v>
      </c>
      <c r="B129" s="4">
        <v>0.2</v>
      </c>
      <c r="C129" s="4">
        <v>0</v>
      </c>
      <c r="D129" s="4">
        <v>866000</v>
      </c>
      <c r="E129" s="4">
        <v>73.099999999999994</v>
      </c>
      <c r="F129" s="4">
        <v>50.5</v>
      </c>
      <c r="G129" s="4">
        <v>54.3</v>
      </c>
      <c r="H129" s="4">
        <v>0.2</v>
      </c>
      <c r="I129" s="4">
        <v>1.9</v>
      </c>
      <c r="J129" s="4">
        <v>0.3</v>
      </c>
      <c r="K129" s="4">
        <v>2</v>
      </c>
      <c r="L129" s="4">
        <v>0.2</v>
      </c>
      <c r="M129" s="4">
        <v>2</v>
      </c>
      <c r="N129" s="4">
        <v>0.3</v>
      </c>
      <c r="O129" s="4">
        <v>2.2000000000000002</v>
      </c>
      <c r="P129" s="4">
        <v>7.8</v>
      </c>
      <c r="Q129" s="4">
        <v>0</v>
      </c>
      <c r="R129" s="4">
        <v>1.6</v>
      </c>
      <c r="S129" s="4">
        <v>34.299999999999997</v>
      </c>
      <c r="T129" s="4">
        <v>159000</v>
      </c>
      <c r="U129" s="4"/>
      <c r="V129" s="33">
        <v>1.4978021978022298</v>
      </c>
      <c r="W129" s="5">
        <v>0</v>
      </c>
      <c r="X129" s="5">
        <v>0.25</v>
      </c>
      <c r="Y129" s="2">
        <v>33419</v>
      </c>
      <c r="Z129" s="1"/>
      <c r="AA129" s="1"/>
      <c r="AB129" s="26"/>
      <c r="AD129" s="21">
        <v>99.690869565217369</v>
      </c>
      <c r="AE129">
        <f t="shared" si="1"/>
        <v>0.30913043478263091</v>
      </c>
      <c r="AQ129" s="15" t="e">
        <v>#N/A</v>
      </c>
      <c r="AR129" s="21" t="e">
        <v>#N/A</v>
      </c>
      <c r="AS129" t="e">
        <v>#N/A</v>
      </c>
      <c r="BD129" s="15" t="e">
        <v>#N/A</v>
      </c>
      <c r="BE129" t="e">
        <v>#N/A</v>
      </c>
      <c r="BF129" t="e">
        <v>#N/A</v>
      </c>
    </row>
    <row r="130" spans="1:58" thickTop="1" thickBot="1" x14ac:dyDescent="0.3">
      <c r="A130" s="2">
        <v>41182</v>
      </c>
      <c r="B130" s="4">
        <v>0.6</v>
      </c>
      <c r="C130" s="4">
        <v>0.8</v>
      </c>
      <c r="D130" s="4">
        <v>894000</v>
      </c>
      <c r="E130" s="4">
        <v>68.400000000000006</v>
      </c>
      <c r="F130" s="4">
        <v>50.8</v>
      </c>
      <c r="G130" s="4">
        <v>53.8</v>
      </c>
      <c r="H130" s="4">
        <v>0.1</v>
      </c>
      <c r="I130" s="4">
        <v>1.7</v>
      </c>
      <c r="J130" s="4">
        <v>0.3</v>
      </c>
      <c r="K130" s="4">
        <v>1.7</v>
      </c>
      <c r="L130" s="4">
        <v>0.2</v>
      </c>
      <c r="M130" s="4">
        <v>2</v>
      </c>
      <c r="N130" s="4">
        <v>0.5</v>
      </c>
      <c r="O130" s="4">
        <v>2</v>
      </c>
      <c r="P130" s="4">
        <v>7.8</v>
      </c>
      <c r="Q130" s="4">
        <v>0.3</v>
      </c>
      <c r="R130" s="4">
        <v>1.9</v>
      </c>
      <c r="S130" s="4">
        <v>34.4</v>
      </c>
      <c r="T130" s="4">
        <v>182000</v>
      </c>
      <c r="U130" s="4"/>
      <c r="V130" s="33">
        <v>1.7021978021978157</v>
      </c>
      <c r="W130" s="5">
        <v>0</v>
      </c>
      <c r="X130" s="5">
        <v>0.25</v>
      </c>
      <c r="Y130" s="2">
        <v>33328</v>
      </c>
      <c r="Z130" s="1"/>
      <c r="AA130" s="1"/>
      <c r="AB130" s="26"/>
      <c r="AD130" s="21">
        <v>99.638510526315798</v>
      </c>
      <c r="AE130">
        <f t="shared" si="1"/>
        <v>0.36148947368420181</v>
      </c>
      <c r="AQ130" s="15" t="e">
        <v>#N/A</v>
      </c>
      <c r="AR130" s="21" t="e">
        <v>#N/A</v>
      </c>
      <c r="AS130" t="e">
        <v>#N/A</v>
      </c>
      <c r="BD130" s="15" t="e">
        <v>#N/A</v>
      </c>
      <c r="BE130" t="e">
        <v>#N/A</v>
      </c>
      <c r="BF130" t="e">
        <v>#N/A</v>
      </c>
    </row>
    <row r="131" spans="1:58" thickTop="1" thickBot="1" x14ac:dyDescent="0.3">
      <c r="A131" s="2">
        <v>41152</v>
      </c>
      <c r="B131" s="4">
        <v>1.2</v>
      </c>
      <c r="C131" s="4">
        <v>1.2</v>
      </c>
      <c r="D131" s="4">
        <v>803000</v>
      </c>
      <c r="E131" s="4">
        <v>61.3</v>
      </c>
      <c r="F131" s="4">
        <v>49</v>
      </c>
      <c r="G131" s="4">
        <v>52.1</v>
      </c>
      <c r="H131" s="4">
        <v>0.1</v>
      </c>
      <c r="I131" s="4">
        <v>1.6</v>
      </c>
      <c r="J131" s="4">
        <v>0.3</v>
      </c>
      <c r="K131" s="4">
        <v>1.5</v>
      </c>
      <c r="L131" s="4">
        <v>0.1</v>
      </c>
      <c r="M131" s="4">
        <v>1.9</v>
      </c>
      <c r="N131" s="4">
        <v>0.6</v>
      </c>
      <c r="O131" s="4">
        <v>1.7</v>
      </c>
      <c r="P131" s="4">
        <v>8.1</v>
      </c>
      <c r="Q131" s="4">
        <v>0</v>
      </c>
      <c r="R131" s="4">
        <v>1.8</v>
      </c>
      <c r="S131" s="4">
        <v>34.4</v>
      </c>
      <c r="T131" s="4">
        <v>177000</v>
      </c>
      <c r="U131" s="4"/>
      <c r="V131" s="33">
        <v>1.9</v>
      </c>
      <c r="W131" s="5">
        <v>0</v>
      </c>
      <c r="X131" s="5">
        <v>0.25</v>
      </c>
      <c r="Y131" s="2">
        <v>33238</v>
      </c>
      <c r="Z131" s="1"/>
      <c r="AA131" s="1"/>
      <c r="AB131" s="26"/>
      <c r="AD131" s="21">
        <v>99.597065217391332</v>
      </c>
      <c r="AE131">
        <f t="shared" si="1"/>
        <v>0.40293478260866777</v>
      </c>
      <c r="AQ131" s="15" t="e">
        <v>#N/A</v>
      </c>
      <c r="AR131" s="21" t="e">
        <v>#N/A</v>
      </c>
      <c r="AS131" t="e">
        <v>#N/A</v>
      </c>
      <c r="BD131" s="15" t="e">
        <v>#N/A</v>
      </c>
      <c r="BE131" t="e">
        <v>#N/A</v>
      </c>
      <c r="BF131" t="e">
        <v>#N/A</v>
      </c>
    </row>
    <row r="132" spans="1:58" thickTop="1" thickBot="1" x14ac:dyDescent="0.3">
      <c r="A132" s="2">
        <v>41121</v>
      </c>
      <c r="B132" s="4">
        <v>0.3</v>
      </c>
      <c r="C132" s="4">
        <v>0.4</v>
      </c>
      <c r="D132" s="4">
        <v>812000</v>
      </c>
      <c r="E132" s="4">
        <v>65.400000000000006</v>
      </c>
      <c r="F132" s="4">
        <v>49.6</v>
      </c>
      <c r="G132" s="4">
        <v>52.1</v>
      </c>
      <c r="H132" s="4">
        <v>0.1</v>
      </c>
      <c r="I132" s="4">
        <v>1.8</v>
      </c>
      <c r="J132" s="4">
        <v>0</v>
      </c>
      <c r="K132" s="4">
        <v>1.4</v>
      </c>
      <c r="L132" s="4">
        <v>0.2</v>
      </c>
      <c r="M132" s="4">
        <v>2.1</v>
      </c>
      <c r="N132" s="4">
        <v>0</v>
      </c>
      <c r="O132" s="4">
        <v>1.4</v>
      </c>
      <c r="P132" s="4">
        <v>8.1999999999999993</v>
      </c>
      <c r="Q132" s="4">
        <v>0.2</v>
      </c>
      <c r="R132" s="4">
        <v>1.7</v>
      </c>
      <c r="S132" s="4">
        <v>34.4</v>
      </c>
      <c r="T132" s="4">
        <v>146000</v>
      </c>
      <c r="U132" s="4"/>
      <c r="V132" s="33">
        <v>2.274725274725256</v>
      </c>
      <c r="W132" s="5">
        <v>0</v>
      </c>
      <c r="X132" s="5">
        <v>0.25</v>
      </c>
      <c r="Y132" s="2">
        <v>33146</v>
      </c>
      <c r="Z132" s="1"/>
      <c r="AA132" s="1"/>
      <c r="AB132" s="26"/>
      <c r="AD132" s="21">
        <v>99.582619047619033</v>
      </c>
      <c r="AE132">
        <f t="shared" si="1"/>
        <v>0.41738095238096662</v>
      </c>
      <c r="AQ132" s="15" t="e">
        <v>#N/A</v>
      </c>
      <c r="AR132" s="21" t="e">
        <v>#N/A</v>
      </c>
      <c r="AS132" t="e">
        <v>#N/A</v>
      </c>
      <c r="BD132" s="15" t="e">
        <v>#N/A</v>
      </c>
      <c r="BE132" t="e">
        <v>#N/A</v>
      </c>
      <c r="BF132" t="e">
        <v>#N/A</v>
      </c>
    </row>
    <row r="133" spans="1:58" thickTop="1" thickBot="1" x14ac:dyDescent="0.3">
      <c r="A133" s="2">
        <v>41090</v>
      </c>
      <c r="B133" s="4">
        <v>-0.7</v>
      </c>
      <c r="C133" s="4">
        <v>-0.9</v>
      </c>
      <c r="D133" s="4">
        <v>755000</v>
      </c>
      <c r="E133" s="4">
        <v>62.7</v>
      </c>
      <c r="F133" s="4">
        <v>49.5</v>
      </c>
      <c r="G133" s="4">
        <v>53.6</v>
      </c>
      <c r="H133" s="4">
        <v>0.1</v>
      </c>
      <c r="I133" s="4">
        <v>1.8</v>
      </c>
      <c r="J133" s="4">
        <v>-0.1</v>
      </c>
      <c r="K133" s="4">
        <v>1.5</v>
      </c>
      <c r="L133" s="4">
        <v>0.2</v>
      </c>
      <c r="M133" s="4">
        <v>2.2000000000000002</v>
      </c>
      <c r="N133" s="4">
        <v>-0.1</v>
      </c>
      <c r="O133" s="4">
        <v>1.7</v>
      </c>
      <c r="P133" s="4">
        <v>8.1999999999999993</v>
      </c>
      <c r="Q133" s="4">
        <v>0.3</v>
      </c>
      <c r="R133" s="4">
        <v>2</v>
      </c>
      <c r="S133" s="4">
        <v>34.4</v>
      </c>
      <c r="T133" s="4">
        <v>72000</v>
      </c>
      <c r="U133" s="4"/>
      <c r="V133" s="33">
        <v>2.6252747252747213</v>
      </c>
      <c r="W133" s="5">
        <v>0</v>
      </c>
      <c r="X133" s="5">
        <v>0.25</v>
      </c>
      <c r="Y133" s="2">
        <v>33054</v>
      </c>
      <c r="Z133" s="1"/>
      <c r="AA133" s="1"/>
      <c r="AB133" s="26"/>
      <c r="AD133" s="21">
        <v>99.530100000000019</v>
      </c>
      <c r="AE133">
        <f t="shared" si="1"/>
        <v>0.46989999999998133</v>
      </c>
      <c r="AQ133" s="15" t="e">
        <v>#N/A</v>
      </c>
      <c r="AR133" s="21" t="e">
        <v>#N/A</v>
      </c>
      <c r="AS133" t="e">
        <v>#N/A</v>
      </c>
      <c r="BD133" s="15" t="e">
        <v>#N/A</v>
      </c>
      <c r="BE133" t="e">
        <v>#N/A</v>
      </c>
      <c r="BF133" t="e">
        <v>#N/A</v>
      </c>
    </row>
    <row r="134" spans="1:58" thickTop="1" thickBot="1" x14ac:dyDescent="0.3">
      <c r="A134" s="2">
        <v>41060</v>
      </c>
      <c r="B134" s="4">
        <v>-0.5</v>
      </c>
      <c r="C134" s="4">
        <v>-0.2</v>
      </c>
      <c r="D134" s="4">
        <v>780000</v>
      </c>
      <c r="E134" s="4">
        <v>64.400000000000006</v>
      </c>
      <c r="F134" s="4">
        <v>53.2</v>
      </c>
      <c r="G134" s="4">
        <v>55.1</v>
      </c>
      <c r="H134" s="4">
        <v>0.1</v>
      </c>
      <c r="I134" s="4">
        <v>1.8</v>
      </c>
      <c r="J134" s="4">
        <v>-0.1</v>
      </c>
      <c r="K134" s="4">
        <v>1.6</v>
      </c>
      <c r="L134" s="4">
        <v>0.1</v>
      </c>
      <c r="M134" s="4">
        <v>2.2999999999999998</v>
      </c>
      <c r="N134" s="4">
        <v>-0.2</v>
      </c>
      <c r="O134" s="4">
        <v>1.7</v>
      </c>
      <c r="P134" s="4">
        <v>8.1999999999999993</v>
      </c>
      <c r="Q134" s="4">
        <v>0</v>
      </c>
      <c r="R134" s="4">
        <v>1.8</v>
      </c>
      <c r="S134" s="4">
        <v>34.4</v>
      </c>
      <c r="T134" s="4">
        <v>108000</v>
      </c>
      <c r="U134" s="4"/>
      <c r="V134" s="33">
        <v>3</v>
      </c>
      <c r="W134" s="5">
        <v>0</v>
      </c>
      <c r="X134" s="5">
        <v>0.25</v>
      </c>
      <c r="Y134" s="2">
        <v>32963</v>
      </c>
      <c r="Z134" s="1"/>
      <c r="AA134" s="1"/>
      <c r="AB134" s="26"/>
      <c r="AD134" s="21">
        <v>99.511931818181836</v>
      </c>
      <c r="AE134">
        <f t="shared" si="1"/>
        <v>0.48806818181816425</v>
      </c>
      <c r="AQ134" s="15" t="e">
        <v>#N/A</v>
      </c>
      <c r="AR134" s="21" t="e">
        <v>#N/A</v>
      </c>
      <c r="AS134" t="e">
        <v>#N/A</v>
      </c>
      <c r="BD134" s="15" t="e">
        <v>#N/A</v>
      </c>
      <c r="BE134" t="e">
        <v>#N/A</v>
      </c>
      <c r="BF134" t="e">
        <v>#N/A</v>
      </c>
    </row>
    <row r="135" spans="1:58" thickTop="1" thickBot="1" x14ac:dyDescent="0.3">
      <c r="A135" s="2">
        <v>41029</v>
      </c>
      <c r="B135" s="4">
        <v>-0.6</v>
      </c>
      <c r="C135" s="4">
        <v>-0.4</v>
      </c>
      <c r="D135" s="4">
        <v>715000</v>
      </c>
      <c r="E135" s="4">
        <v>68.7</v>
      </c>
      <c r="F135" s="4">
        <v>55.2</v>
      </c>
      <c r="G135" s="4">
        <v>55.3</v>
      </c>
      <c r="H135" s="4">
        <v>0.2</v>
      </c>
      <c r="I135" s="4">
        <v>2</v>
      </c>
      <c r="J135" s="4">
        <v>0.1</v>
      </c>
      <c r="K135" s="4">
        <v>2</v>
      </c>
      <c r="L135" s="4">
        <v>0.2</v>
      </c>
      <c r="M135" s="4">
        <v>2.2999999999999998</v>
      </c>
      <c r="N135" s="4">
        <v>0.2</v>
      </c>
      <c r="O135" s="4">
        <v>2.2999999999999998</v>
      </c>
      <c r="P135" s="4">
        <v>8.1999999999999993</v>
      </c>
      <c r="Q135" s="4">
        <v>0.1</v>
      </c>
      <c r="R135" s="4">
        <v>2.1</v>
      </c>
      <c r="S135" s="4">
        <v>34.4</v>
      </c>
      <c r="T135" s="4">
        <v>83000</v>
      </c>
      <c r="U135" s="4"/>
      <c r="V135" s="33">
        <v>2.5956521739130949</v>
      </c>
      <c r="W135" s="5">
        <v>0</v>
      </c>
      <c r="X135" s="5">
        <v>0.25</v>
      </c>
      <c r="Y135" s="2">
        <v>32873</v>
      </c>
      <c r="Z135" s="1"/>
      <c r="AA135" s="1"/>
      <c r="AB135" s="26"/>
      <c r="AD135" s="21">
        <v>99.513095238095261</v>
      </c>
      <c r="AE135">
        <f t="shared" si="1"/>
        <v>0.4869047619047393</v>
      </c>
      <c r="AQ135" s="15" t="e">
        <v>#N/A</v>
      </c>
      <c r="AR135" s="21" t="e">
        <v>#N/A</v>
      </c>
      <c r="AS135" t="e">
        <v>#N/A</v>
      </c>
      <c r="BD135" s="15" t="e">
        <v>#N/A</v>
      </c>
      <c r="BE135" t="e">
        <v>#N/A</v>
      </c>
      <c r="BF135" t="e">
        <v>#N/A</v>
      </c>
    </row>
    <row r="136" spans="1:58" thickTop="1" thickBot="1" x14ac:dyDescent="0.3">
      <c r="A136" s="2">
        <v>40999</v>
      </c>
      <c r="B136" s="4">
        <v>0.4</v>
      </c>
      <c r="C136" s="4">
        <v>0.4</v>
      </c>
      <c r="D136" s="4">
        <v>747000</v>
      </c>
      <c r="E136" s="4">
        <v>69.5</v>
      </c>
      <c r="F136" s="4">
        <v>53.5</v>
      </c>
      <c r="G136" s="4">
        <v>55.6</v>
      </c>
      <c r="H136" s="4">
        <v>0.2</v>
      </c>
      <c r="I136" s="4">
        <v>2</v>
      </c>
      <c r="J136" s="4">
        <v>0.2</v>
      </c>
      <c r="K136" s="4">
        <v>2.2999999999999998</v>
      </c>
      <c r="L136" s="4">
        <v>0.2</v>
      </c>
      <c r="M136" s="4">
        <v>2.2999999999999998</v>
      </c>
      <c r="N136" s="4">
        <v>0.2</v>
      </c>
      <c r="O136" s="4">
        <v>2.7</v>
      </c>
      <c r="P136" s="4">
        <v>8.1999999999999993</v>
      </c>
      <c r="Q136" s="4">
        <v>0.3</v>
      </c>
      <c r="R136" s="4">
        <v>2.1</v>
      </c>
      <c r="S136" s="4">
        <v>34.5</v>
      </c>
      <c r="T136" s="4">
        <v>226000</v>
      </c>
      <c r="U136" s="4"/>
      <c r="V136" s="33">
        <v>2.2043478260869733</v>
      </c>
      <c r="W136" s="5">
        <v>0</v>
      </c>
      <c r="X136" s="5">
        <v>0.25</v>
      </c>
      <c r="Y136" s="2">
        <v>32781</v>
      </c>
      <c r="Z136" s="1"/>
      <c r="AA136" s="1"/>
      <c r="AB136" s="26"/>
      <c r="AD136" s="21">
        <v>99.532445454545481</v>
      </c>
      <c r="AE136">
        <f t="shared" ref="AE136:AE199" si="2">100-AD136</f>
        <v>0.46755454545451869</v>
      </c>
      <c r="AQ136" s="15" t="e">
        <v>#N/A</v>
      </c>
      <c r="AR136" s="21" t="e">
        <v>#N/A</v>
      </c>
      <c r="AS136" t="e">
        <v>#N/A</v>
      </c>
      <c r="BD136" s="15" t="e">
        <v>#N/A</v>
      </c>
      <c r="BE136" t="e">
        <v>#N/A</v>
      </c>
      <c r="BF136" t="e">
        <v>#N/A</v>
      </c>
    </row>
    <row r="137" spans="1:58" thickTop="1" thickBot="1" x14ac:dyDescent="0.3">
      <c r="A137" s="2">
        <v>40968</v>
      </c>
      <c r="B137" s="4">
        <v>1.2</v>
      </c>
      <c r="C137" s="4">
        <v>1.2</v>
      </c>
      <c r="D137" s="4">
        <v>717000</v>
      </c>
      <c r="E137" s="4">
        <v>71.599999999999994</v>
      </c>
      <c r="F137" s="4">
        <v>53.3</v>
      </c>
      <c r="G137" s="4">
        <v>55.9</v>
      </c>
      <c r="H137" s="4">
        <v>0.1</v>
      </c>
      <c r="I137" s="4">
        <v>2</v>
      </c>
      <c r="J137" s="4">
        <v>0.2</v>
      </c>
      <c r="K137" s="4">
        <v>2.5</v>
      </c>
      <c r="L137" s="4">
        <v>0.1</v>
      </c>
      <c r="M137" s="4">
        <v>2.2000000000000002</v>
      </c>
      <c r="N137" s="4">
        <v>0.2</v>
      </c>
      <c r="O137" s="4">
        <v>2.9</v>
      </c>
      <c r="P137" s="4">
        <v>8.3000000000000007</v>
      </c>
      <c r="Q137" s="4">
        <v>0.1</v>
      </c>
      <c r="R137" s="4">
        <v>1.8</v>
      </c>
      <c r="S137" s="4">
        <v>34.5</v>
      </c>
      <c r="T137" s="4">
        <v>272000</v>
      </c>
      <c r="U137" s="4"/>
      <c r="V137" s="33">
        <v>1.8</v>
      </c>
      <c r="W137" s="5">
        <v>0</v>
      </c>
      <c r="X137" s="5">
        <v>0.25</v>
      </c>
      <c r="Y137" s="2">
        <v>32689</v>
      </c>
      <c r="Z137" s="1"/>
      <c r="AA137" s="1"/>
      <c r="AB137" s="26"/>
      <c r="AD137" s="21">
        <v>99.54525000000001</v>
      </c>
      <c r="AE137">
        <f t="shared" si="2"/>
        <v>0.45474999999999</v>
      </c>
      <c r="AQ137" s="15" t="e">
        <v>#N/A</v>
      </c>
      <c r="AR137" s="21" t="e">
        <v>#N/A</v>
      </c>
      <c r="AS137" t="e">
        <v>#N/A</v>
      </c>
      <c r="BD137" s="15" t="e">
        <v>#N/A</v>
      </c>
      <c r="BE137" t="e">
        <v>#N/A</v>
      </c>
      <c r="BF137" t="e">
        <v>#N/A</v>
      </c>
    </row>
    <row r="138" spans="1:58" thickTop="1" thickBot="1" x14ac:dyDescent="0.3">
      <c r="A138" s="2">
        <v>40939</v>
      </c>
      <c r="B138" s="4">
        <v>1.2</v>
      </c>
      <c r="C138" s="4">
        <v>1</v>
      </c>
      <c r="D138" s="4">
        <v>676000</v>
      </c>
      <c r="E138" s="4">
        <v>61.5</v>
      </c>
      <c r="F138" s="4">
        <v>54.2</v>
      </c>
      <c r="G138" s="4">
        <v>57.3</v>
      </c>
      <c r="H138" s="4">
        <v>0.3</v>
      </c>
      <c r="I138" s="4">
        <v>2.1</v>
      </c>
      <c r="J138" s="4">
        <v>0.3</v>
      </c>
      <c r="K138" s="4">
        <v>2.6</v>
      </c>
      <c r="L138" s="4">
        <v>0.2</v>
      </c>
      <c r="M138" s="4">
        <v>2.2999999999999998</v>
      </c>
      <c r="N138" s="4">
        <v>0.3</v>
      </c>
      <c r="O138" s="4">
        <v>2.9</v>
      </c>
      <c r="P138" s="4">
        <v>8.3000000000000007</v>
      </c>
      <c r="Q138" s="4">
        <v>0.1</v>
      </c>
      <c r="R138" s="4">
        <v>1.7</v>
      </c>
      <c r="S138" s="4">
        <v>34.5</v>
      </c>
      <c r="T138" s="4">
        <v>345000</v>
      </c>
      <c r="U138" s="4"/>
      <c r="V138" s="33">
        <v>1.6369565217391653</v>
      </c>
      <c r="W138" s="5">
        <v>0</v>
      </c>
      <c r="X138" s="5">
        <v>0.25</v>
      </c>
      <c r="Y138" s="2">
        <v>32598</v>
      </c>
      <c r="Z138" s="1"/>
      <c r="AA138" s="1"/>
      <c r="AB138" s="26"/>
      <c r="AD138" s="21">
        <v>99.47675000000001</v>
      </c>
      <c r="AE138">
        <f t="shared" si="2"/>
        <v>0.52324999999999022</v>
      </c>
      <c r="AQ138" s="15" t="e">
        <v>#N/A</v>
      </c>
      <c r="AR138" s="21" t="e">
        <v>#N/A</v>
      </c>
      <c r="AS138" t="e">
        <v>#N/A</v>
      </c>
      <c r="BD138" s="15" t="e">
        <v>#N/A</v>
      </c>
      <c r="BE138" t="e">
        <v>#N/A</v>
      </c>
      <c r="BF138" t="e">
        <v>#N/A</v>
      </c>
    </row>
    <row r="139" spans="1:58" thickTop="1" thickBot="1" x14ac:dyDescent="0.3">
      <c r="A139" s="2">
        <v>40908</v>
      </c>
      <c r="B139" s="4">
        <v>-0.3</v>
      </c>
      <c r="C139" s="4">
        <v>0.1</v>
      </c>
      <c r="D139" s="4">
        <v>679000</v>
      </c>
      <c r="E139" s="4">
        <v>64.8</v>
      </c>
      <c r="F139" s="4">
        <v>53</v>
      </c>
      <c r="G139" s="4">
        <v>52.6</v>
      </c>
      <c r="H139" s="4">
        <v>0.2</v>
      </c>
      <c r="I139" s="4">
        <v>2</v>
      </c>
      <c r="J139" s="4">
        <v>0.1</v>
      </c>
      <c r="K139" s="4">
        <v>2.5</v>
      </c>
      <c r="L139" s="4">
        <v>0.2</v>
      </c>
      <c r="M139" s="4">
        <v>2.2000000000000002</v>
      </c>
      <c r="N139" s="4">
        <v>0</v>
      </c>
      <c r="O139" s="4">
        <v>3</v>
      </c>
      <c r="P139" s="4">
        <v>8.5</v>
      </c>
      <c r="Q139" s="4">
        <v>0.1</v>
      </c>
      <c r="R139" s="4">
        <v>2</v>
      </c>
      <c r="S139" s="4">
        <v>34.4</v>
      </c>
      <c r="T139" s="4">
        <v>200000</v>
      </c>
      <c r="U139" s="4"/>
      <c r="V139" s="33">
        <v>1.4684782608696025</v>
      </c>
      <c r="W139" s="5">
        <v>0</v>
      </c>
      <c r="X139" s="5">
        <v>0.25</v>
      </c>
      <c r="Y139" s="2">
        <v>32508</v>
      </c>
      <c r="Z139" s="1"/>
      <c r="AA139" s="1"/>
      <c r="AB139" s="26"/>
      <c r="AD139" s="21">
        <v>99.400738095238083</v>
      </c>
      <c r="AE139">
        <f t="shared" si="2"/>
        <v>0.59926190476191721</v>
      </c>
      <c r="AQ139" s="15" t="e">
        <v>#N/A</v>
      </c>
      <c r="AR139" s="21" t="e">
        <v>#N/A</v>
      </c>
      <c r="AS139" t="e">
        <v>#N/A</v>
      </c>
      <c r="BD139" s="15" t="e">
        <v>#N/A</v>
      </c>
      <c r="BE139" t="e">
        <v>#N/A</v>
      </c>
      <c r="BF139" t="e">
        <v>#N/A</v>
      </c>
    </row>
    <row r="140" spans="1:58" thickTop="1" thickBot="1" x14ac:dyDescent="0.3">
      <c r="A140" s="2">
        <v>40877</v>
      </c>
      <c r="B140" s="4">
        <v>0.3</v>
      </c>
      <c r="C140" s="4">
        <v>0.3</v>
      </c>
      <c r="D140" s="4">
        <v>681000</v>
      </c>
      <c r="E140" s="4">
        <v>55.2</v>
      </c>
      <c r="F140" s="4">
        <v>51.8</v>
      </c>
      <c r="G140" s="4">
        <v>52.9</v>
      </c>
      <c r="H140" s="4">
        <v>0.2</v>
      </c>
      <c r="I140" s="4">
        <v>1.8</v>
      </c>
      <c r="J140" s="4">
        <v>0.2</v>
      </c>
      <c r="K140" s="4">
        <v>2.7</v>
      </c>
      <c r="L140" s="4">
        <v>0.2</v>
      </c>
      <c r="M140" s="4">
        <v>2.2000000000000002</v>
      </c>
      <c r="N140" s="4">
        <v>0.2</v>
      </c>
      <c r="O140" s="4">
        <v>3.4</v>
      </c>
      <c r="P140" s="4">
        <v>8.6</v>
      </c>
      <c r="Q140" s="4">
        <v>0</v>
      </c>
      <c r="R140" s="4">
        <v>2</v>
      </c>
      <c r="S140" s="4">
        <v>34.4</v>
      </c>
      <c r="T140" s="4">
        <v>144000</v>
      </c>
      <c r="U140" s="4"/>
      <c r="V140" s="33">
        <v>1.3</v>
      </c>
      <c r="W140" s="5">
        <v>0</v>
      </c>
      <c r="X140" s="5">
        <v>0.25</v>
      </c>
      <c r="Y140" s="2">
        <v>32416</v>
      </c>
      <c r="Z140" s="1"/>
      <c r="AA140" s="1"/>
      <c r="AB140" s="26"/>
      <c r="AD140" s="21">
        <v>99.409285714285701</v>
      </c>
      <c r="AE140">
        <f t="shared" si="2"/>
        <v>0.59071428571429863</v>
      </c>
      <c r="AQ140" s="15" t="e">
        <v>#N/A</v>
      </c>
      <c r="AR140" s="21" t="e">
        <v>#N/A</v>
      </c>
      <c r="AS140" t="e">
        <v>#N/A</v>
      </c>
      <c r="BD140" s="15" t="e">
        <v>#N/A</v>
      </c>
      <c r="BE140" t="e">
        <v>#N/A</v>
      </c>
      <c r="BF140" t="e">
        <v>#N/A</v>
      </c>
    </row>
    <row r="141" spans="1:58" thickTop="1" thickBot="1" x14ac:dyDescent="0.3">
      <c r="A141" s="2">
        <v>40847</v>
      </c>
      <c r="B141" s="4">
        <v>0.4</v>
      </c>
      <c r="C141" s="4">
        <v>0.6</v>
      </c>
      <c r="D141" s="4">
        <v>653000</v>
      </c>
      <c r="E141" s="4">
        <v>40.9</v>
      </c>
      <c r="F141" s="4">
        <v>51.4</v>
      </c>
      <c r="G141" s="4">
        <v>52.8</v>
      </c>
      <c r="H141" s="4">
        <v>0</v>
      </c>
      <c r="I141" s="4">
        <v>1.7</v>
      </c>
      <c r="J141" s="4">
        <v>0</v>
      </c>
      <c r="K141" s="4">
        <v>2.7</v>
      </c>
      <c r="L141" s="4">
        <v>0.2</v>
      </c>
      <c r="M141" s="4">
        <v>2.1</v>
      </c>
      <c r="N141" s="4">
        <v>0.1</v>
      </c>
      <c r="O141" s="4">
        <v>3.5</v>
      </c>
      <c r="P141" s="4">
        <v>8.8000000000000007</v>
      </c>
      <c r="Q141" s="4">
        <v>0.3</v>
      </c>
      <c r="R141" s="4">
        <v>2</v>
      </c>
      <c r="S141" s="4">
        <v>34.5</v>
      </c>
      <c r="T141" s="4">
        <v>212000</v>
      </c>
      <c r="U141" s="4"/>
      <c r="V141" s="33">
        <v>1.4978021978021729</v>
      </c>
      <c r="W141" s="5">
        <v>0</v>
      </c>
      <c r="X141" s="5">
        <v>0.25</v>
      </c>
      <c r="Y141" s="2">
        <v>32324</v>
      </c>
      <c r="Z141" s="1"/>
      <c r="AA141" s="1"/>
      <c r="AB141" s="26"/>
      <c r="AD141" s="21">
        <v>99.459285714285713</v>
      </c>
      <c r="AE141">
        <f t="shared" si="2"/>
        <v>0.54071428571428726</v>
      </c>
      <c r="AQ141" s="15" t="e">
        <v>#N/A</v>
      </c>
      <c r="AR141" s="21" t="e">
        <v>#N/A</v>
      </c>
      <c r="AS141" t="e">
        <v>#N/A</v>
      </c>
      <c r="BD141" s="15" t="e">
        <v>#N/A</v>
      </c>
      <c r="BE141" t="e">
        <v>#N/A</v>
      </c>
      <c r="BF141" t="e">
        <v>#N/A</v>
      </c>
    </row>
    <row r="142" spans="1:58" thickTop="1" thickBot="1" x14ac:dyDescent="0.3">
      <c r="A142" s="2">
        <v>40816</v>
      </c>
      <c r="B142" s="4">
        <v>0.2</v>
      </c>
      <c r="C142" s="4">
        <v>1</v>
      </c>
      <c r="D142" s="4">
        <v>594000</v>
      </c>
      <c r="E142" s="4">
        <v>46.4</v>
      </c>
      <c r="F142" s="4">
        <v>53.7</v>
      </c>
      <c r="G142" s="4">
        <v>52.3</v>
      </c>
      <c r="H142" s="4">
        <v>0.1</v>
      </c>
      <c r="I142" s="4">
        <v>1.9</v>
      </c>
      <c r="J142" s="4">
        <v>0.1</v>
      </c>
      <c r="K142" s="4">
        <v>3</v>
      </c>
      <c r="L142" s="4">
        <v>0.1</v>
      </c>
      <c r="M142" s="4">
        <v>2</v>
      </c>
      <c r="N142" s="4">
        <v>0.2</v>
      </c>
      <c r="O142" s="4">
        <v>3.9</v>
      </c>
      <c r="P142" s="4">
        <v>9</v>
      </c>
      <c r="Q142" s="4">
        <v>0.2</v>
      </c>
      <c r="R142" s="4">
        <v>2</v>
      </c>
      <c r="S142" s="4">
        <v>34.4</v>
      </c>
      <c r="T142" s="4">
        <v>221000</v>
      </c>
      <c r="U142" s="4"/>
      <c r="V142" s="33">
        <v>1.7021978021978157</v>
      </c>
      <c r="W142" s="5">
        <v>0</v>
      </c>
      <c r="X142" s="5">
        <v>0.25</v>
      </c>
      <c r="Y142" s="2">
        <v>32233</v>
      </c>
      <c r="Z142" s="1"/>
      <c r="AA142" s="1"/>
      <c r="AB142" s="26"/>
      <c r="AD142" s="21">
        <v>99.575952380952387</v>
      </c>
      <c r="AE142">
        <f t="shared" si="2"/>
        <v>0.42404761904761301</v>
      </c>
      <c r="AQ142" s="15" t="e">
        <v>#N/A</v>
      </c>
      <c r="AR142" s="21" t="e">
        <v>#N/A</v>
      </c>
      <c r="AS142" t="e">
        <v>#N/A</v>
      </c>
      <c r="BD142" s="15" t="e">
        <v>#N/A</v>
      </c>
      <c r="BE142" t="e">
        <v>#N/A</v>
      </c>
      <c r="BF142" t="e">
        <v>#N/A</v>
      </c>
    </row>
    <row r="143" spans="1:58" thickTop="1" thickBot="1" x14ac:dyDescent="0.3">
      <c r="A143" s="2">
        <v>40786</v>
      </c>
      <c r="B143" s="4">
        <v>0.5</v>
      </c>
      <c r="C143" s="4">
        <v>0.2</v>
      </c>
      <c r="D143" s="4">
        <v>620000</v>
      </c>
      <c r="E143" s="4">
        <v>45.2</v>
      </c>
      <c r="F143" s="4">
        <v>52.6</v>
      </c>
      <c r="G143" s="4">
        <v>53.5</v>
      </c>
      <c r="H143" s="4">
        <v>0.2</v>
      </c>
      <c r="I143" s="4">
        <v>1.8</v>
      </c>
      <c r="J143" s="4">
        <v>0.2</v>
      </c>
      <c r="K143" s="4">
        <v>3</v>
      </c>
      <c r="L143" s="4">
        <v>0.3</v>
      </c>
      <c r="M143" s="4">
        <v>2</v>
      </c>
      <c r="N143" s="4">
        <v>0.3</v>
      </c>
      <c r="O143" s="4">
        <v>3.8</v>
      </c>
      <c r="P143" s="4">
        <v>9</v>
      </c>
      <c r="Q143" s="4">
        <v>-0.1</v>
      </c>
      <c r="R143" s="4">
        <v>2</v>
      </c>
      <c r="S143" s="4">
        <v>34.299999999999997</v>
      </c>
      <c r="T143" s="4">
        <v>133000</v>
      </c>
      <c r="U143" s="4"/>
      <c r="V143" s="33">
        <v>1.9</v>
      </c>
      <c r="W143" s="5">
        <v>0</v>
      </c>
      <c r="X143" s="5">
        <v>0.25</v>
      </c>
      <c r="Y143" s="2">
        <v>32142</v>
      </c>
      <c r="Z143" s="1"/>
      <c r="AA143" s="1"/>
      <c r="AB143" s="26"/>
      <c r="AD143" s="21">
        <v>99.61521739130437</v>
      </c>
      <c r="AE143">
        <f t="shared" si="2"/>
        <v>0.3847826086956303</v>
      </c>
      <c r="AQ143" s="15" t="e">
        <v>#N/A</v>
      </c>
      <c r="AR143" s="21" t="e">
        <v>#N/A</v>
      </c>
      <c r="AS143" t="e">
        <v>#N/A</v>
      </c>
      <c r="BD143" s="15" t="e">
        <v>#N/A</v>
      </c>
      <c r="BE143" t="e">
        <v>#N/A</v>
      </c>
      <c r="BF143" t="e">
        <v>#N/A</v>
      </c>
    </row>
    <row r="144" spans="1:58" thickTop="1" thickBot="1" x14ac:dyDescent="0.3">
      <c r="A144" s="2">
        <v>40755</v>
      </c>
      <c r="B144" s="4">
        <v>0</v>
      </c>
      <c r="C144" s="4">
        <v>-0.1</v>
      </c>
      <c r="D144" s="4">
        <v>597000</v>
      </c>
      <c r="E144" s="4">
        <v>59.2</v>
      </c>
      <c r="F144" s="4">
        <v>52.9</v>
      </c>
      <c r="G144" s="4">
        <v>53.5</v>
      </c>
      <c r="H144" s="4">
        <v>0.1</v>
      </c>
      <c r="I144" s="4">
        <v>1.7</v>
      </c>
      <c r="J144" s="4">
        <v>0.2</v>
      </c>
      <c r="K144" s="4">
        <v>2.9</v>
      </c>
      <c r="L144" s="4">
        <v>0.2</v>
      </c>
      <c r="M144" s="4">
        <v>1.8</v>
      </c>
      <c r="N144" s="4">
        <v>0.3</v>
      </c>
      <c r="O144" s="4">
        <v>3.6</v>
      </c>
      <c r="P144" s="4">
        <v>9</v>
      </c>
      <c r="Q144" s="4">
        <v>0.4</v>
      </c>
      <c r="R144" s="4">
        <v>2.2999999999999998</v>
      </c>
      <c r="S144" s="4">
        <v>34.4</v>
      </c>
      <c r="T144" s="4">
        <v>55000</v>
      </c>
      <c r="U144" s="4"/>
      <c r="V144" s="33">
        <v>2.3133333333332757</v>
      </c>
      <c r="W144" s="5">
        <v>0</v>
      </c>
      <c r="X144" s="5">
        <v>0.25</v>
      </c>
      <c r="Y144" s="2">
        <v>32050</v>
      </c>
      <c r="Z144" s="1"/>
      <c r="AA144" s="1"/>
      <c r="AB144" s="26"/>
      <c r="AD144" s="21">
        <v>99.623250000000013</v>
      </c>
      <c r="AE144">
        <f t="shared" si="2"/>
        <v>0.37674999999998704</v>
      </c>
      <c r="AQ144" s="15" t="e">
        <v>#N/A</v>
      </c>
      <c r="AR144" s="21" t="e">
        <v>#N/A</v>
      </c>
      <c r="AS144" t="e">
        <v>#N/A</v>
      </c>
      <c r="BD144" s="15" t="e">
        <v>#N/A</v>
      </c>
      <c r="BE144" t="e">
        <v>#N/A</v>
      </c>
      <c r="BF144" t="e">
        <v>#N/A</v>
      </c>
    </row>
    <row r="145" spans="1:58" thickTop="1" thickBot="1" x14ac:dyDescent="0.3">
      <c r="A145" s="2">
        <v>40724</v>
      </c>
      <c r="B145" s="4">
        <v>0.7</v>
      </c>
      <c r="C145" s="4">
        <v>0.8</v>
      </c>
      <c r="D145" s="4">
        <v>624000</v>
      </c>
      <c r="E145" s="4">
        <v>57.6</v>
      </c>
      <c r="F145" s="4">
        <v>55.8</v>
      </c>
      <c r="G145" s="4">
        <v>54.2</v>
      </c>
      <c r="H145" s="4">
        <v>0.1</v>
      </c>
      <c r="I145" s="4">
        <v>1.6</v>
      </c>
      <c r="J145" s="4">
        <v>0</v>
      </c>
      <c r="K145" s="4">
        <v>2.8</v>
      </c>
      <c r="L145" s="4">
        <v>0.2</v>
      </c>
      <c r="M145" s="4">
        <v>1.6</v>
      </c>
      <c r="N145" s="4">
        <v>0</v>
      </c>
      <c r="O145" s="4">
        <v>3.6</v>
      </c>
      <c r="P145" s="4">
        <v>9.1</v>
      </c>
      <c r="Q145" s="4">
        <v>0.1</v>
      </c>
      <c r="R145" s="4">
        <v>2.1</v>
      </c>
      <c r="S145" s="4">
        <v>34.4</v>
      </c>
      <c r="T145" s="4">
        <v>232000</v>
      </c>
      <c r="U145" s="4"/>
      <c r="V145" s="33">
        <v>2.6866666666666106</v>
      </c>
      <c r="W145" s="5">
        <v>0</v>
      </c>
      <c r="X145" s="5">
        <v>0.25</v>
      </c>
      <c r="Y145" s="2">
        <v>31958</v>
      </c>
      <c r="Z145" s="1"/>
      <c r="AA145" s="1"/>
      <c r="AB145" s="26"/>
      <c r="AD145" s="21">
        <v>99.666159090909105</v>
      </c>
      <c r="AE145">
        <f t="shared" si="2"/>
        <v>0.33384090909089537</v>
      </c>
      <c r="AQ145" s="15" t="e">
        <v>#N/A</v>
      </c>
      <c r="AR145" s="21" t="e">
        <v>#N/A</v>
      </c>
      <c r="AS145" t="e">
        <v>#N/A</v>
      </c>
      <c r="BD145" s="15" t="e">
        <v>#N/A</v>
      </c>
      <c r="BE145" t="e">
        <v>#N/A</v>
      </c>
      <c r="BF145" t="e">
        <v>#N/A</v>
      </c>
    </row>
    <row r="146" spans="1:58" thickTop="1" thickBot="1" x14ac:dyDescent="0.3">
      <c r="A146" s="2">
        <v>40694</v>
      </c>
      <c r="B146" s="4">
        <v>0.2</v>
      </c>
      <c r="C146" s="4">
        <v>0</v>
      </c>
      <c r="D146" s="4">
        <v>612000</v>
      </c>
      <c r="E146" s="4">
        <v>61.7</v>
      </c>
      <c r="F146" s="4">
        <v>54.8</v>
      </c>
      <c r="G146" s="4">
        <v>55</v>
      </c>
      <c r="H146" s="4">
        <v>0.2</v>
      </c>
      <c r="I146" s="4">
        <v>1.5</v>
      </c>
      <c r="J146" s="4">
        <v>0.3</v>
      </c>
      <c r="K146" s="4">
        <v>2.8</v>
      </c>
      <c r="L146" s="4">
        <v>0.2</v>
      </c>
      <c r="M146" s="4">
        <v>1.5</v>
      </c>
      <c r="N146" s="4">
        <v>0.3</v>
      </c>
      <c r="O146" s="4">
        <v>3.6</v>
      </c>
      <c r="P146" s="4">
        <v>9</v>
      </c>
      <c r="Q146" s="4">
        <v>0.3</v>
      </c>
      <c r="R146" s="4">
        <v>2</v>
      </c>
      <c r="S146" s="4">
        <v>34.4</v>
      </c>
      <c r="T146" s="4">
        <v>100000</v>
      </c>
      <c r="U146" s="4"/>
      <c r="V146" s="33">
        <v>3.1</v>
      </c>
      <c r="W146" s="5">
        <v>0</v>
      </c>
      <c r="X146" s="5">
        <v>0.25</v>
      </c>
      <c r="Y146" s="2">
        <v>31867</v>
      </c>
      <c r="Z146" s="1"/>
      <c r="AA146" s="1"/>
      <c r="AB146" s="26"/>
      <c r="AD146" s="21">
        <v>99.7270238095238</v>
      </c>
      <c r="AE146">
        <f t="shared" si="2"/>
        <v>0.27297619047620003</v>
      </c>
      <c r="AQ146" s="15" t="e">
        <v>#N/A</v>
      </c>
      <c r="AR146" s="21" t="e">
        <v>#N/A</v>
      </c>
      <c r="AS146" t="e">
        <v>#N/A</v>
      </c>
      <c r="BD146" s="15" t="e">
        <v>#N/A</v>
      </c>
      <c r="BE146" t="e">
        <v>#N/A</v>
      </c>
      <c r="BF146" t="e">
        <v>#N/A</v>
      </c>
    </row>
    <row r="147" spans="1:58" thickTop="1" thickBot="1" x14ac:dyDescent="0.3">
      <c r="A147" s="2">
        <v>40663</v>
      </c>
      <c r="B147" s="4">
        <v>0.9</v>
      </c>
      <c r="C147" s="4">
        <v>0.5</v>
      </c>
      <c r="D147" s="4">
        <v>551000</v>
      </c>
      <c r="E147" s="4">
        <v>66</v>
      </c>
      <c r="F147" s="4">
        <v>57.9</v>
      </c>
      <c r="G147" s="4">
        <v>55.2</v>
      </c>
      <c r="H147" s="4">
        <v>0.2</v>
      </c>
      <c r="I147" s="4">
        <v>1.4</v>
      </c>
      <c r="J147" s="4">
        <v>0.4</v>
      </c>
      <c r="K147" s="4">
        <v>2.5</v>
      </c>
      <c r="L147" s="4">
        <v>0.1</v>
      </c>
      <c r="M147" s="4">
        <v>1.3</v>
      </c>
      <c r="N147" s="4">
        <v>0.5</v>
      </c>
      <c r="O147" s="4">
        <v>3.2</v>
      </c>
      <c r="P147" s="4">
        <v>9.1</v>
      </c>
      <c r="Q147" s="4">
        <v>0.2</v>
      </c>
      <c r="R147" s="4">
        <v>1.9</v>
      </c>
      <c r="S147" s="4">
        <v>34.4</v>
      </c>
      <c r="T147" s="4">
        <v>327000</v>
      </c>
      <c r="U147" s="4"/>
      <c r="V147" s="33">
        <v>2.9315217391304316</v>
      </c>
      <c r="W147" s="5">
        <v>0</v>
      </c>
      <c r="X147" s="5">
        <v>0.25</v>
      </c>
      <c r="Y147" s="2">
        <v>31777</v>
      </c>
      <c r="Z147" s="1"/>
      <c r="AA147" s="1"/>
      <c r="AB147" s="26"/>
      <c r="AD147" s="21">
        <v>99.695750000000004</v>
      </c>
      <c r="AE147">
        <f t="shared" si="2"/>
        <v>0.30424999999999613</v>
      </c>
      <c r="AQ147" s="15" t="e">
        <v>#N/A</v>
      </c>
      <c r="AR147" s="21" t="e">
        <v>#N/A</v>
      </c>
      <c r="AS147" t="e">
        <v>#N/A</v>
      </c>
      <c r="BD147" s="15" t="e">
        <v>#N/A</v>
      </c>
      <c r="BE147" t="e">
        <v>#N/A</v>
      </c>
      <c r="BF147" t="e">
        <v>#N/A</v>
      </c>
    </row>
    <row r="148" spans="1:58" thickTop="1" thickBot="1" x14ac:dyDescent="0.3">
      <c r="A148" s="2">
        <v>40633</v>
      </c>
      <c r="B148" s="4">
        <v>1</v>
      </c>
      <c r="C148" s="4">
        <v>0.9</v>
      </c>
      <c r="D148" s="4">
        <v>594000</v>
      </c>
      <c r="E148" s="4">
        <v>63.8</v>
      </c>
      <c r="F148" s="4">
        <v>58.4</v>
      </c>
      <c r="G148" s="4">
        <v>55.8</v>
      </c>
      <c r="H148" s="4">
        <v>0.2</v>
      </c>
      <c r="I148" s="4">
        <v>1.2</v>
      </c>
      <c r="J148" s="4">
        <v>0.4</v>
      </c>
      <c r="K148" s="4">
        <v>2.1</v>
      </c>
      <c r="L148" s="4">
        <v>0.1</v>
      </c>
      <c r="M148" s="4">
        <v>1.2</v>
      </c>
      <c r="N148" s="4">
        <v>0.5</v>
      </c>
      <c r="O148" s="4">
        <v>2.7</v>
      </c>
      <c r="P148" s="4">
        <v>9</v>
      </c>
      <c r="Q148" s="4">
        <v>0</v>
      </c>
      <c r="R148" s="4">
        <v>1.8</v>
      </c>
      <c r="S148" s="4">
        <v>34.299999999999997</v>
      </c>
      <c r="T148" s="4">
        <v>225000</v>
      </c>
      <c r="U148" s="4"/>
      <c r="V148" s="33">
        <v>2.7684782608695571</v>
      </c>
      <c r="W148" s="5">
        <v>0</v>
      </c>
      <c r="X148" s="5">
        <v>0.25</v>
      </c>
      <c r="Y148" s="2">
        <v>31685</v>
      </c>
      <c r="Z148" s="1"/>
      <c r="AA148" s="1"/>
      <c r="AB148" s="26"/>
      <c r="AD148" s="21">
        <v>99.650826086956499</v>
      </c>
      <c r="AE148">
        <f t="shared" si="2"/>
        <v>0.34917391304350076</v>
      </c>
      <c r="AQ148" s="15" t="e">
        <v>#N/A</v>
      </c>
      <c r="AR148" s="21" t="e">
        <v>#N/A</v>
      </c>
      <c r="AS148" t="e">
        <v>#N/A</v>
      </c>
      <c r="BD148" s="15" t="e">
        <v>#N/A</v>
      </c>
      <c r="BE148" t="e">
        <v>#N/A</v>
      </c>
      <c r="BF148" t="e">
        <v>#N/A</v>
      </c>
    </row>
    <row r="149" spans="1:58" thickTop="1" thickBot="1" x14ac:dyDescent="0.3">
      <c r="A149" s="2">
        <v>40602</v>
      </c>
      <c r="B149" s="4">
        <v>0.7</v>
      </c>
      <c r="C149" s="4">
        <v>0.9</v>
      </c>
      <c r="D149" s="4">
        <v>517000</v>
      </c>
      <c r="E149" s="4">
        <v>72</v>
      </c>
      <c r="F149" s="4">
        <v>59.2</v>
      </c>
      <c r="G149" s="4">
        <v>58</v>
      </c>
      <c r="H149" s="4">
        <v>0.2</v>
      </c>
      <c r="I149" s="4">
        <v>1.2</v>
      </c>
      <c r="J149" s="4">
        <v>0.3</v>
      </c>
      <c r="K149" s="4">
        <v>1.8</v>
      </c>
      <c r="L149" s="4">
        <v>0.2</v>
      </c>
      <c r="M149" s="4">
        <v>1.1000000000000001</v>
      </c>
      <c r="N149" s="4">
        <v>0.3</v>
      </c>
      <c r="O149" s="4">
        <v>2.1</v>
      </c>
      <c r="P149" s="4">
        <v>9</v>
      </c>
      <c r="Q149" s="4">
        <v>0</v>
      </c>
      <c r="R149" s="4">
        <v>1.9</v>
      </c>
      <c r="S149" s="4">
        <v>34.299999999999997</v>
      </c>
      <c r="T149" s="4">
        <v>210000</v>
      </c>
      <c r="U149" s="4"/>
      <c r="V149" s="33">
        <v>2.6</v>
      </c>
      <c r="W149" s="5">
        <v>0</v>
      </c>
      <c r="X149" s="5">
        <v>0.25</v>
      </c>
      <c r="Y149" s="2">
        <v>31593</v>
      </c>
      <c r="Z149" s="1"/>
      <c r="AA149" s="1"/>
      <c r="AB149" s="26"/>
      <c r="AD149" s="21">
        <v>99.669631578947374</v>
      </c>
      <c r="AE149">
        <f t="shared" si="2"/>
        <v>0.33036842105262565</v>
      </c>
      <c r="AQ149" s="15" t="e">
        <v>#N/A</v>
      </c>
      <c r="AR149" s="21" t="e">
        <v>#N/A</v>
      </c>
      <c r="AS149" t="e">
        <v>#N/A</v>
      </c>
      <c r="BD149" s="15" t="e">
        <v>#N/A</v>
      </c>
      <c r="BE149" t="e">
        <v>#N/A</v>
      </c>
      <c r="BF149" t="e">
        <v>#N/A</v>
      </c>
    </row>
    <row r="150" spans="1:58" thickTop="1" thickBot="1" x14ac:dyDescent="0.3">
      <c r="A150" s="2">
        <v>40574</v>
      </c>
      <c r="B150" s="4">
        <v>0.5</v>
      </c>
      <c r="C150" s="4">
        <v>0.7</v>
      </c>
      <c r="D150" s="4">
        <v>562000</v>
      </c>
      <c r="E150" s="4">
        <v>64.8</v>
      </c>
      <c r="F150" s="4">
        <v>59.1</v>
      </c>
      <c r="G150" s="4">
        <v>57.6</v>
      </c>
      <c r="H150" s="4">
        <v>0.2</v>
      </c>
      <c r="I150" s="4">
        <v>1.1000000000000001</v>
      </c>
      <c r="J150" s="4">
        <v>0.3</v>
      </c>
      <c r="K150" s="4">
        <v>1.6</v>
      </c>
      <c r="L150" s="4">
        <v>0.2</v>
      </c>
      <c r="M150" s="4">
        <v>1</v>
      </c>
      <c r="N150" s="4">
        <v>0.3</v>
      </c>
      <c r="O150" s="4">
        <v>1.6</v>
      </c>
      <c r="P150" s="4">
        <v>9.1</v>
      </c>
      <c r="Q150" s="4">
        <v>0.4</v>
      </c>
      <c r="R150" s="4">
        <v>2</v>
      </c>
      <c r="S150" s="4">
        <v>34.200000000000003</v>
      </c>
      <c r="T150" s="4">
        <v>7000</v>
      </c>
      <c r="U150" s="4"/>
      <c r="V150" s="33">
        <v>2.3065217391304031</v>
      </c>
      <c r="W150" s="5">
        <v>0</v>
      </c>
      <c r="X150" s="5">
        <v>0.25</v>
      </c>
      <c r="Y150" s="2">
        <v>31502</v>
      </c>
      <c r="Z150" s="1"/>
      <c r="AA150" s="1"/>
      <c r="AB150" s="26"/>
      <c r="AD150" s="21">
        <v>99.639500000000012</v>
      </c>
      <c r="AE150">
        <f t="shared" si="2"/>
        <v>0.36049999999998761</v>
      </c>
      <c r="AQ150" s="15" t="e">
        <v>#N/A</v>
      </c>
      <c r="AR150" s="21" t="e">
        <v>#N/A</v>
      </c>
      <c r="AS150" t="e">
        <v>#N/A</v>
      </c>
      <c r="BD150" s="15" t="e">
        <v>#N/A</v>
      </c>
      <c r="BE150" t="e">
        <v>#N/A</v>
      </c>
      <c r="BF150" t="e">
        <v>#N/A</v>
      </c>
    </row>
    <row r="151" spans="1:58" thickTop="1" thickBot="1" x14ac:dyDescent="0.3">
      <c r="A151" s="2">
        <v>40543</v>
      </c>
      <c r="B151" s="4">
        <v>0.7</v>
      </c>
      <c r="C151" s="4">
        <v>0.6</v>
      </c>
      <c r="D151" s="4">
        <v>635000</v>
      </c>
      <c r="E151" s="4">
        <v>63.4</v>
      </c>
      <c r="F151" s="4">
        <v>56.6</v>
      </c>
      <c r="G151" s="4">
        <v>56.9</v>
      </c>
      <c r="H151" s="4">
        <v>0</v>
      </c>
      <c r="I151" s="4">
        <v>1.1000000000000001</v>
      </c>
      <c r="J151" s="4">
        <v>0.2</v>
      </c>
      <c r="K151" s="4">
        <v>1.5</v>
      </c>
      <c r="L151" s="4">
        <v>0.1</v>
      </c>
      <c r="M151" s="4">
        <v>0.8</v>
      </c>
      <c r="N151" s="4">
        <v>0.4</v>
      </c>
      <c r="O151" s="4">
        <v>1.5</v>
      </c>
      <c r="P151" s="4">
        <v>9.3000000000000007</v>
      </c>
      <c r="Q151" s="4">
        <v>0.1</v>
      </c>
      <c r="R151" s="4">
        <v>1.8</v>
      </c>
      <c r="S151" s="4">
        <v>34.299999999999997</v>
      </c>
      <c r="T151" s="4">
        <v>81000</v>
      </c>
      <c r="U151" s="4"/>
      <c r="V151" s="33">
        <v>2.0032608695651675</v>
      </c>
      <c r="W151" s="5">
        <v>0</v>
      </c>
      <c r="X151" s="5">
        <v>0.25</v>
      </c>
      <c r="Y151" s="2">
        <v>31412</v>
      </c>
      <c r="Z151" s="1"/>
      <c r="AA151" s="1"/>
      <c r="AB151" s="26"/>
      <c r="AD151" s="21">
        <v>99.626972727272701</v>
      </c>
      <c r="AE151">
        <f t="shared" si="2"/>
        <v>0.37302727272729896</v>
      </c>
      <c r="AQ151" s="15" t="e">
        <v>#N/A</v>
      </c>
      <c r="AR151" s="21" t="e">
        <v>#N/A</v>
      </c>
      <c r="AS151" t="e">
        <v>#N/A</v>
      </c>
      <c r="BD151" s="15" t="e">
        <v>#N/A</v>
      </c>
      <c r="BE151" t="e">
        <v>#N/A</v>
      </c>
      <c r="BF151" t="e">
        <v>#N/A</v>
      </c>
    </row>
    <row r="152" spans="1:58" thickTop="1" thickBot="1" x14ac:dyDescent="0.3">
      <c r="A152" s="2">
        <v>40512</v>
      </c>
      <c r="B152" s="4">
        <v>1</v>
      </c>
      <c r="C152" s="4">
        <v>1</v>
      </c>
      <c r="D152" s="4">
        <v>530000</v>
      </c>
      <c r="E152" s="4">
        <v>57.8</v>
      </c>
      <c r="F152" s="4">
        <v>57.3</v>
      </c>
      <c r="G152" s="4">
        <v>56.4</v>
      </c>
      <c r="H152" s="4">
        <v>0.1</v>
      </c>
      <c r="I152" s="4">
        <v>1.1000000000000001</v>
      </c>
      <c r="J152" s="4">
        <v>0.2</v>
      </c>
      <c r="K152" s="4">
        <v>1.3</v>
      </c>
      <c r="L152" s="4">
        <v>0.1</v>
      </c>
      <c r="M152" s="4">
        <v>0.8</v>
      </c>
      <c r="N152" s="4">
        <v>0.3</v>
      </c>
      <c r="O152" s="4">
        <v>1.1000000000000001</v>
      </c>
      <c r="P152" s="4">
        <v>9.8000000000000007</v>
      </c>
      <c r="Q152" s="4">
        <v>0</v>
      </c>
      <c r="R152" s="4">
        <v>1.7</v>
      </c>
      <c r="S152" s="4">
        <v>34.299999999999997</v>
      </c>
      <c r="T152" s="4">
        <v>134000</v>
      </c>
      <c r="U152" s="4"/>
      <c r="V152" s="33">
        <v>1.7</v>
      </c>
      <c r="W152" s="5">
        <v>0</v>
      </c>
      <c r="X152" s="5">
        <v>0.25</v>
      </c>
      <c r="Y152" s="2">
        <v>31320</v>
      </c>
      <c r="Z152" s="1"/>
      <c r="AA152" s="1"/>
      <c r="AB152" s="26"/>
      <c r="AD152" s="21">
        <v>99.665833333333339</v>
      </c>
      <c r="AE152">
        <f t="shared" si="2"/>
        <v>0.33416666666666117</v>
      </c>
      <c r="AQ152" s="15" t="e">
        <v>#N/A</v>
      </c>
      <c r="AR152" s="21" t="e">
        <v>#N/A</v>
      </c>
      <c r="AS152" t="e">
        <v>#N/A</v>
      </c>
      <c r="BD152" s="15" t="e">
        <v>#N/A</v>
      </c>
      <c r="BE152" t="e">
        <v>#N/A</v>
      </c>
      <c r="BF152" t="e">
        <v>#N/A</v>
      </c>
    </row>
    <row r="153" spans="1:58" thickTop="1" thickBot="1" x14ac:dyDescent="0.3">
      <c r="A153" s="2">
        <v>40482</v>
      </c>
      <c r="B153" s="4">
        <v>0.9</v>
      </c>
      <c r="C153" s="4">
        <v>1.2</v>
      </c>
      <c r="D153" s="4">
        <v>550000</v>
      </c>
      <c r="E153" s="4">
        <v>49.9</v>
      </c>
      <c r="F153" s="4">
        <v>56.9</v>
      </c>
      <c r="G153" s="4">
        <v>55.3</v>
      </c>
      <c r="H153" s="4">
        <v>0.2</v>
      </c>
      <c r="I153" s="4">
        <v>1.1000000000000001</v>
      </c>
      <c r="J153" s="4">
        <v>0.3</v>
      </c>
      <c r="K153" s="4">
        <v>1.4</v>
      </c>
      <c r="L153" s="4">
        <v>0.1</v>
      </c>
      <c r="M153" s="4">
        <v>0.6</v>
      </c>
      <c r="N153" s="4">
        <v>0.3</v>
      </c>
      <c r="O153" s="4">
        <v>1.2</v>
      </c>
      <c r="P153" s="4">
        <v>9.4</v>
      </c>
      <c r="Q153" s="4">
        <v>0.3</v>
      </c>
      <c r="R153" s="4">
        <v>2</v>
      </c>
      <c r="S153" s="4">
        <v>34.299999999999997</v>
      </c>
      <c r="T153" s="4">
        <v>281000</v>
      </c>
      <c r="U153" s="4"/>
      <c r="V153" s="33">
        <v>2.0296703296702958</v>
      </c>
      <c r="W153" s="5">
        <v>0</v>
      </c>
      <c r="X153" s="5">
        <v>0.25</v>
      </c>
      <c r="Y153" s="2">
        <v>31228</v>
      </c>
      <c r="Z153" s="1"/>
      <c r="AA153" s="1"/>
      <c r="AB153" s="26"/>
      <c r="AD153" s="21">
        <v>99.657619047619065</v>
      </c>
      <c r="AE153">
        <f t="shared" si="2"/>
        <v>0.34238095238093535</v>
      </c>
      <c r="AQ153" s="15" t="e">
        <v>#N/A</v>
      </c>
      <c r="AR153" s="21" t="e">
        <v>#N/A</v>
      </c>
      <c r="AS153" t="e">
        <v>#N/A</v>
      </c>
      <c r="BD153" s="15" t="e">
        <v>#N/A</v>
      </c>
      <c r="BE153" t="e">
        <v>#N/A</v>
      </c>
      <c r="BF153" t="e">
        <v>#N/A</v>
      </c>
    </row>
    <row r="154" spans="1:58" thickTop="1" thickBot="1" x14ac:dyDescent="0.3">
      <c r="A154" s="2">
        <v>40451</v>
      </c>
      <c r="B154" s="4">
        <v>0.7</v>
      </c>
      <c r="C154" s="4">
        <v>0.8</v>
      </c>
      <c r="D154" s="4">
        <v>539000</v>
      </c>
      <c r="E154" s="4">
        <v>48.6</v>
      </c>
      <c r="F154" s="4">
        <v>55.3</v>
      </c>
      <c r="G154" s="4">
        <v>53.3</v>
      </c>
      <c r="H154" s="4">
        <v>0.1</v>
      </c>
      <c r="I154" s="4">
        <v>1.3</v>
      </c>
      <c r="J154" s="4">
        <v>0.1</v>
      </c>
      <c r="K154" s="4">
        <v>1.4</v>
      </c>
      <c r="L154" s="4">
        <v>0.1</v>
      </c>
      <c r="M154" s="4">
        <v>0.8</v>
      </c>
      <c r="N154" s="4">
        <v>0.2</v>
      </c>
      <c r="O154" s="4">
        <v>1.1000000000000001</v>
      </c>
      <c r="P154" s="4">
        <v>9.5</v>
      </c>
      <c r="Q154" s="4">
        <v>0.2</v>
      </c>
      <c r="R154" s="4">
        <v>1.8</v>
      </c>
      <c r="S154" s="4">
        <v>34.299999999999997</v>
      </c>
      <c r="T154" s="4">
        <v>-85000</v>
      </c>
      <c r="U154" s="4"/>
      <c r="V154" s="33">
        <v>2.3703296703296246</v>
      </c>
      <c r="W154" s="5">
        <v>0</v>
      </c>
      <c r="X154" s="5">
        <v>0.25</v>
      </c>
      <c r="Y154" s="2">
        <v>31137</v>
      </c>
      <c r="Z154" s="1"/>
      <c r="AA154" s="1"/>
      <c r="AB154" s="26"/>
      <c r="AD154" s="21">
        <v>99.650371428571447</v>
      </c>
      <c r="AE154">
        <f t="shared" si="2"/>
        <v>0.34962857142855341</v>
      </c>
      <c r="AQ154" s="15" t="e">
        <v>#N/A</v>
      </c>
      <c r="AR154" s="21" t="e">
        <v>#N/A</v>
      </c>
      <c r="AS154" t="e">
        <v>#N/A</v>
      </c>
      <c r="BD154" s="15" t="e">
        <v>#N/A</v>
      </c>
      <c r="BE154" t="e">
        <v>#N/A</v>
      </c>
      <c r="BF154" t="e">
        <v>#N/A</v>
      </c>
    </row>
    <row r="155" spans="1:58" thickTop="1" thickBot="1" x14ac:dyDescent="0.3">
      <c r="A155" s="2">
        <v>40421</v>
      </c>
      <c r="B155" s="4">
        <v>0.7</v>
      </c>
      <c r="C155" s="4">
        <v>0.6</v>
      </c>
      <c r="D155" s="4">
        <v>569000</v>
      </c>
      <c r="E155" s="4">
        <v>53.2</v>
      </c>
      <c r="F155" s="4">
        <v>56.4</v>
      </c>
      <c r="G155" s="4">
        <v>52.4</v>
      </c>
      <c r="H155" s="4">
        <v>0.1</v>
      </c>
      <c r="I155" s="4">
        <v>1.4</v>
      </c>
      <c r="J155" s="4">
        <v>0.1</v>
      </c>
      <c r="K155" s="4">
        <v>1.5</v>
      </c>
      <c r="L155" s="4">
        <v>0.1</v>
      </c>
      <c r="M155" s="4">
        <v>0.9</v>
      </c>
      <c r="N155" s="4">
        <v>0.1</v>
      </c>
      <c r="O155" s="4">
        <v>1.1000000000000001</v>
      </c>
      <c r="P155" s="4">
        <v>9.5</v>
      </c>
      <c r="Q155" s="4">
        <v>0.1</v>
      </c>
      <c r="R155" s="4">
        <v>1.8</v>
      </c>
      <c r="S155" s="4">
        <v>34.200000000000003</v>
      </c>
      <c r="T155" s="4">
        <v>4000</v>
      </c>
      <c r="U155" s="4"/>
      <c r="V155" s="33">
        <v>2.7</v>
      </c>
      <c r="W155" s="5">
        <v>0</v>
      </c>
      <c r="X155" s="5">
        <v>0.25</v>
      </c>
      <c r="Y155" s="2">
        <v>31047</v>
      </c>
      <c r="Z155" s="1"/>
      <c r="AA155" s="1"/>
      <c r="AB155" s="26"/>
      <c r="AD155" s="21">
        <v>99.640454545454546</v>
      </c>
      <c r="AE155">
        <f t="shared" si="2"/>
        <v>0.35954545454545439</v>
      </c>
      <c r="AQ155" s="15" t="e">
        <v>#N/A</v>
      </c>
      <c r="AR155" s="21" t="e">
        <v>#N/A</v>
      </c>
      <c r="AS155" t="e">
        <v>#N/A</v>
      </c>
      <c r="BD155" s="15" t="e">
        <v>#N/A</v>
      </c>
      <c r="BE155" t="e">
        <v>#N/A</v>
      </c>
      <c r="BF155" t="e">
        <v>#N/A</v>
      </c>
    </row>
    <row r="156" spans="1:58" thickTop="1" thickBot="1" x14ac:dyDescent="0.3">
      <c r="A156" s="2">
        <v>40390</v>
      </c>
      <c r="B156" s="4">
        <v>-0.1</v>
      </c>
      <c r="C156" s="4">
        <v>0.3</v>
      </c>
      <c r="D156" s="4">
        <v>565000</v>
      </c>
      <c r="E156" s="4">
        <v>51</v>
      </c>
      <c r="F156" s="4">
        <v>56.1</v>
      </c>
      <c r="G156" s="4">
        <v>54.6</v>
      </c>
      <c r="H156" s="4">
        <v>0</v>
      </c>
      <c r="I156" s="4">
        <v>1.5</v>
      </c>
      <c r="J156" s="4">
        <v>0.1</v>
      </c>
      <c r="K156" s="4">
        <v>1.6</v>
      </c>
      <c r="L156" s="4">
        <v>0.1</v>
      </c>
      <c r="M156" s="4">
        <v>0.9</v>
      </c>
      <c r="N156" s="4">
        <v>0.2</v>
      </c>
      <c r="O156" s="4">
        <v>1.2</v>
      </c>
      <c r="P156" s="4">
        <v>9.4</v>
      </c>
      <c r="Q156" s="4">
        <v>0.3</v>
      </c>
      <c r="R156" s="4">
        <v>1.8</v>
      </c>
      <c r="S156" s="4">
        <v>34.200000000000003</v>
      </c>
      <c r="T156" s="4">
        <v>-81000</v>
      </c>
      <c r="U156" s="4"/>
      <c r="V156" s="33">
        <v>3.698888888889087</v>
      </c>
      <c r="W156" s="5">
        <v>0</v>
      </c>
      <c r="X156" s="5">
        <v>0.25</v>
      </c>
      <c r="Y156" s="2">
        <v>30955</v>
      </c>
      <c r="Z156" s="1"/>
      <c r="AA156" s="1"/>
      <c r="AB156" s="26"/>
      <c r="AD156" s="21">
        <v>99.47999999999999</v>
      </c>
      <c r="AE156">
        <f t="shared" si="2"/>
        <v>0.52000000000001023</v>
      </c>
      <c r="AQ156" s="15" t="e">
        <v>#N/A</v>
      </c>
      <c r="AR156" s="21" t="e">
        <v>#N/A</v>
      </c>
      <c r="AS156" t="e">
        <v>#N/A</v>
      </c>
      <c r="BD156" s="15" t="e">
        <v>#N/A</v>
      </c>
      <c r="BE156" t="e">
        <v>#N/A</v>
      </c>
      <c r="BF156" t="e">
        <v>#N/A</v>
      </c>
    </row>
    <row r="157" spans="1:58" thickTop="1" thickBot="1" x14ac:dyDescent="0.3">
      <c r="A157" s="2">
        <v>40359</v>
      </c>
      <c r="B157" s="4">
        <v>-0.1</v>
      </c>
      <c r="C157" s="4">
        <v>-0.1</v>
      </c>
      <c r="D157" s="4">
        <v>586000</v>
      </c>
      <c r="E157" s="4">
        <v>54.3</v>
      </c>
      <c r="F157" s="4">
        <v>56.5</v>
      </c>
      <c r="G157" s="4">
        <v>54.4</v>
      </c>
      <c r="H157" s="4">
        <v>0</v>
      </c>
      <c r="I157" s="4">
        <v>1.6</v>
      </c>
      <c r="J157" s="4">
        <v>0</v>
      </c>
      <c r="K157" s="4">
        <v>1.6</v>
      </c>
      <c r="L157" s="4">
        <v>0.1</v>
      </c>
      <c r="M157" s="4">
        <v>0.9</v>
      </c>
      <c r="N157" s="4">
        <v>0</v>
      </c>
      <c r="O157" s="4">
        <v>1.1000000000000001</v>
      </c>
      <c r="P157" s="4">
        <v>9.4</v>
      </c>
      <c r="Q157" s="4">
        <v>0</v>
      </c>
      <c r="R157" s="4">
        <v>1.8</v>
      </c>
      <c r="S157" s="4">
        <v>34.1</v>
      </c>
      <c r="T157" s="4">
        <v>-144000</v>
      </c>
      <c r="U157" s="4"/>
      <c r="V157" s="33">
        <v>4.6011111111113223</v>
      </c>
      <c r="W157" s="5">
        <v>0</v>
      </c>
      <c r="X157" s="5">
        <v>0.25</v>
      </c>
      <c r="Y157" s="2">
        <v>30863</v>
      </c>
      <c r="Z157" s="1"/>
      <c r="AA157" s="1"/>
      <c r="AB157" s="26"/>
      <c r="AD157" s="21">
        <v>99.372290909090893</v>
      </c>
      <c r="AE157">
        <f t="shared" si="2"/>
        <v>0.6277090909091072</v>
      </c>
      <c r="AQ157" s="15" t="e">
        <v>#N/A</v>
      </c>
      <c r="AR157" s="21" t="e">
        <v>#N/A</v>
      </c>
      <c r="AS157" t="e">
        <v>#N/A</v>
      </c>
      <c r="BD157" s="15" t="e">
        <v>#N/A</v>
      </c>
      <c r="BE157" t="e">
        <v>#N/A</v>
      </c>
      <c r="BF157" t="e">
        <v>#N/A</v>
      </c>
    </row>
    <row r="158" spans="1:58" thickTop="1" thickBot="1" x14ac:dyDescent="0.3">
      <c r="A158" s="2">
        <v>40329</v>
      </c>
      <c r="B158" s="4">
        <v>-1</v>
      </c>
      <c r="C158" s="4">
        <v>-0.9</v>
      </c>
      <c r="D158" s="4">
        <v>574000</v>
      </c>
      <c r="E158" s="4">
        <v>62.7</v>
      </c>
      <c r="F158" s="4">
        <v>57.4</v>
      </c>
      <c r="G158" s="4">
        <v>55.5</v>
      </c>
      <c r="H158" s="4">
        <v>0.1</v>
      </c>
      <c r="I158" s="4">
        <v>1.6</v>
      </c>
      <c r="J158" s="4">
        <v>0</v>
      </c>
      <c r="K158" s="4">
        <v>2.2000000000000002</v>
      </c>
      <c r="L158" s="4">
        <v>0.1</v>
      </c>
      <c r="M158" s="4">
        <v>0.9</v>
      </c>
      <c r="N158" s="4">
        <v>-0.1</v>
      </c>
      <c r="O158" s="4">
        <v>2</v>
      </c>
      <c r="P158" s="4">
        <v>9.6</v>
      </c>
      <c r="Q158" s="4">
        <v>0.2</v>
      </c>
      <c r="R158" s="4">
        <v>1.9</v>
      </c>
      <c r="S158" s="4">
        <v>34.1</v>
      </c>
      <c r="T158" s="4">
        <v>530000</v>
      </c>
      <c r="U158" s="4"/>
      <c r="V158" s="33">
        <v>5.6</v>
      </c>
      <c r="W158" s="5">
        <v>0</v>
      </c>
      <c r="X158" s="5">
        <v>0.25</v>
      </c>
      <c r="Y158" s="2">
        <v>30772</v>
      </c>
      <c r="Z158" s="1"/>
      <c r="AA158" s="1"/>
      <c r="AB158" s="26"/>
      <c r="AD158" s="21">
        <v>99.399249999999995</v>
      </c>
      <c r="AE158">
        <f t="shared" si="2"/>
        <v>0.600750000000005</v>
      </c>
      <c r="AQ158" s="15" t="e">
        <v>#N/A</v>
      </c>
      <c r="AR158" s="21" t="e">
        <v>#N/A</v>
      </c>
      <c r="AS158" t="e">
        <v>#N/A</v>
      </c>
      <c r="BD158" s="15" t="e">
        <v>#N/A</v>
      </c>
      <c r="BE158" t="e">
        <v>#N/A</v>
      </c>
      <c r="BF158" t="e">
        <v>#N/A</v>
      </c>
    </row>
    <row r="159" spans="1:58" thickTop="1" thickBot="1" x14ac:dyDescent="0.3">
      <c r="A159" s="2">
        <v>40298</v>
      </c>
      <c r="B159" s="4">
        <v>0.7</v>
      </c>
      <c r="C159" s="4">
        <v>0.9</v>
      </c>
      <c r="D159" s="4">
        <v>606000</v>
      </c>
      <c r="E159" s="4">
        <v>57.7</v>
      </c>
      <c r="F159" s="4">
        <v>58.1</v>
      </c>
      <c r="G159" s="4">
        <v>55.3</v>
      </c>
      <c r="H159" s="4">
        <v>0.1</v>
      </c>
      <c r="I159" s="4">
        <v>1.6</v>
      </c>
      <c r="J159" s="4">
        <v>0.1</v>
      </c>
      <c r="K159" s="4">
        <v>2.2999999999999998</v>
      </c>
      <c r="L159" s="4">
        <v>0</v>
      </c>
      <c r="M159" s="4">
        <v>0.9</v>
      </c>
      <c r="N159" s="4">
        <v>0</v>
      </c>
      <c r="O159" s="4">
        <v>2.2000000000000002</v>
      </c>
      <c r="P159" s="4">
        <v>9.9</v>
      </c>
      <c r="Q159" s="4">
        <v>0.1</v>
      </c>
      <c r="R159" s="4">
        <v>1.8</v>
      </c>
      <c r="S159" s="4">
        <v>34.1</v>
      </c>
      <c r="T159" s="4">
        <v>251000</v>
      </c>
      <c r="U159" s="4"/>
      <c r="V159" s="33">
        <v>4.454347826087087</v>
      </c>
      <c r="W159" s="5">
        <v>0</v>
      </c>
      <c r="X159" s="5">
        <v>0.25</v>
      </c>
      <c r="Y159" s="2">
        <v>30681</v>
      </c>
      <c r="Z159" s="1"/>
      <c r="AA159" s="1"/>
      <c r="AB159" s="26"/>
      <c r="AD159" s="21">
        <v>99.61113636363639</v>
      </c>
      <c r="AE159">
        <f t="shared" si="2"/>
        <v>0.38886363636360954</v>
      </c>
      <c r="AQ159" s="15" t="e">
        <v>#N/A</v>
      </c>
      <c r="AR159" s="21" t="e">
        <v>#N/A</v>
      </c>
      <c r="AS159" t="e">
        <v>#N/A</v>
      </c>
      <c r="BD159" s="15" t="e">
        <v>#N/A</v>
      </c>
      <c r="BE159" t="e">
        <v>#N/A</v>
      </c>
      <c r="BF159" t="e">
        <v>#N/A</v>
      </c>
    </row>
    <row r="160" spans="1:58" thickTop="1" thickBot="1" x14ac:dyDescent="0.3">
      <c r="A160" s="2">
        <v>40268</v>
      </c>
      <c r="B160" s="4">
        <v>0.8</v>
      </c>
      <c r="C160" s="4">
        <v>2.1</v>
      </c>
      <c r="D160" s="4">
        <v>685000</v>
      </c>
      <c r="E160" s="4">
        <v>52.3</v>
      </c>
      <c r="F160" s="4">
        <v>58.8</v>
      </c>
      <c r="G160" s="4">
        <v>53.3</v>
      </c>
      <c r="H160" s="4">
        <v>0.1</v>
      </c>
      <c r="I160" s="4">
        <v>1.8</v>
      </c>
      <c r="J160" s="4">
        <v>0.1</v>
      </c>
      <c r="K160" s="4">
        <v>2.4</v>
      </c>
      <c r="L160" s="4">
        <v>0</v>
      </c>
      <c r="M160" s="4">
        <v>1.1000000000000001</v>
      </c>
      <c r="N160" s="4">
        <v>0</v>
      </c>
      <c r="O160" s="4">
        <v>2.2999999999999998</v>
      </c>
      <c r="P160" s="4">
        <v>9.9</v>
      </c>
      <c r="Q160" s="4">
        <v>0</v>
      </c>
      <c r="R160" s="4">
        <v>1.8</v>
      </c>
      <c r="S160" s="4">
        <v>34</v>
      </c>
      <c r="T160" s="4">
        <v>164000</v>
      </c>
      <c r="U160" s="4"/>
      <c r="V160" s="33">
        <v>3.3456521739130949</v>
      </c>
      <c r="W160" s="5">
        <v>0</v>
      </c>
      <c r="X160" s="5">
        <v>0.25</v>
      </c>
      <c r="Y160" s="2">
        <v>30589</v>
      </c>
      <c r="Z160" s="1"/>
      <c r="AA160" s="1"/>
      <c r="AB160" s="26"/>
      <c r="AD160" s="21">
        <v>99.673799999999986</v>
      </c>
      <c r="AE160">
        <f t="shared" si="2"/>
        <v>0.32620000000001426</v>
      </c>
      <c r="AQ160" s="15" t="e">
        <v>#N/A</v>
      </c>
      <c r="AR160" s="21" t="e">
        <v>#N/A</v>
      </c>
      <c r="AS160" t="e">
        <v>#N/A</v>
      </c>
      <c r="BD160" s="15" t="e">
        <v>#N/A</v>
      </c>
      <c r="BE160" t="e">
        <v>#N/A</v>
      </c>
      <c r="BF160" t="e">
        <v>#N/A</v>
      </c>
    </row>
    <row r="161" spans="1:58" thickTop="1" thickBot="1" x14ac:dyDescent="0.3">
      <c r="A161" s="2">
        <v>40237</v>
      </c>
      <c r="B161" s="4">
        <v>0.6</v>
      </c>
      <c r="C161" s="4">
        <v>0.2</v>
      </c>
      <c r="D161" s="4">
        <v>612000</v>
      </c>
      <c r="E161" s="4">
        <v>46.4</v>
      </c>
      <c r="F161" s="4">
        <v>55.5</v>
      </c>
      <c r="G161" s="4">
        <v>51.7</v>
      </c>
      <c r="H161" s="4">
        <v>0.1</v>
      </c>
      <c r="I161" s="4">
        <v>1.7</v>
      </c>
      <c r="J161" s="4">
        <v>0</v>
      </c>
      <c r="K161" s="4">
        <v>2.1</v>
      </c>
      <c r="L161" s="4">
        <v>0</v>
      </c>
      <c r="M161" s="4">
        <v>1.3</v>
      </c>
      <c r="N161" s="4">
        <v>-0.1</v>
      </c>
      <c r="O161" s="4">
        <v>2.1</v>
      </c>
      <c r="P161" s="4">
        <v>9.8000000000000007</v>
      </c>
      <c r="Q161" s="4">
        <v>0.2</v>
      </c>
      <c r="R161" s="4">
        <v>2.1</v>
      </c>
      <c r="S161" s="4">
        <v>33.799999999999997</v>
      </c>
      <c r="T161" s="4">
        <v>-98000</v>
      </c>
      <c r="U161" s="4"/>
      <c r="V161" s="33">
        <v>2.2000000000000002</v>
      </c>
      <c r="W161" s="5">
        <v>0</v>
      </c>
      <c r="X161" s="5">
        <v>0.25</v>
      </c>
      <c r="Y161" s="2">
        <v>30497</v>
      </c>
      <c r="Z161" s="1"/>
      <c r="AA161" s="1"/>
      <c r="AB161" s="26"/>
      <c r="AD161" s="21">
        <v>99.71565789473685</v>
      </c>
      <c r="AE161">
        <f t="shared" si="2"/>
        <v>0.28434210526314985</v>
      </c>
      <c r="AQ161" s="15" t="e">
        <v>#N/A</v>
      </c>
      <c r="AR161" s="21" t="e">
        <v>#N/A</v>
      </c>
      <c r="AS161" t="e">
        <v>#N/A</v>
      </c>
      <c r="BD161" s="15" t="e">
        <v>#N/A</v>
      </c>
      <c r="BE161" t="e">
        <v>#N/A</v>
      </c>
      <c r="BF161" t="e">
        <v>#N/A</v>
      </c>
    </row>
    <row r="162" spans="1:58" thickTop="1" thickBot="1" x14ac:dyDescent="0.3">
      <c r="A162" s="2">
        <v>40209</v>
      </c>
      <c r="B162" s="4">
        <v>0.1</v>
      </c>
      <c r="C162" s="4">
        <v>0</v>
      </c>
      <c r="D162" s="4">
        <v>621000</v>
      </c>
      <c r="E162" s="4">
        <v>56.5</v>
      </c>
      <c r="F162" s="4">
        <v>56.3</v>
      </c>
      <c r="G162" s="4">
        <v>50</v>
      </c>
      <c r="H162" s="4">
        <v>0.1</v>
      </c>
      <c r="I162" s="4">
        <v>1.7</v>
      </c>
      <c r="J162" s="4">
        <v>0.2</v>
      </c>
      <c r="K162" s="4">
        <v>2.2999999999999998</v>
      </c>
      <c r="L162" s="4">
        <v>-0.1</v>
      </c>
      <c r="M162" s="4">
        <v>1.6</v>
      </c>
      <c r="N162" s="4">
        <v>0.1</v>
      </c>
      <c r="O162" s="4">
        <v>2.6</v>
      </c>
      <c r="P162" s="4">
        <v>9.8000000000000007</v>
      </c>
      <c r="Q162" s="4">
        <v>0.2</v>
      </c>
      <c r="R162" s="4">
        <v>2</v>
      </c>
      <c r="S162" s="4">
        <v>34</v>
      </c>
      <c r="T162" s="4">
        <v>-10000</v>
      </c>
      <c r="U162" s="4"/>
      <c r="V162" s="33">
        <v>1.2543478260868142</v>
      </c>
      <c r="W162" s="5">
        <v>0</v>
      </c>
      <c r="X162" s="5">
        <v>0.25</v>
      </c>
      <c r="Y162" s="2">
        <v>30406</v>
      </c>
      <c r="Z162" s="1"/>
      <c r="AA162" s="1"/>
      <c r="AB162" s="26"/>
      <c r="AD162" s="21">
        <v>99.703684210526333</v>
      </c>
      <c r="AE162">
        <f t="shared" si="2"/>
        <v>0.29631578947366677</v>
      </c>
      <c r="AQ162" s="15" t="e">
        <v>#N/A</v>
      </c>
      <c r="AR162" s="21" t="e">
        <v>#N/A</v>
      </c>
      <c r="AS162" t="e">
        <v>#N/A</v>
      </c>
      <c r="BD162" s="15" t="e">
        <v>#N/A</v>
      </c>
      <c r="BE162" t="e">
        <v>#N/A</v>
      </c>
      <c r="BF162" t="e">
        <v>#N/A</v>
      </c>
    </row>
    <row r="163" spans="1:58" thickTop="1" thickBot="1" x14ac:dyDescent="0.3">
      <c r="A163" s="2">
        <v>40178</v>
      </c>
      <c r="B163" s="4">
        <v>0.7</v>
      </c>
      <c r="C163" s="4">
        <v>0.5</v>
      </c>
      <c r="D163" s="4">
        <v>653000</v>
      </c>
      <c r="E163" s="4">
        <v>53.6</v>
      </c>
      <c r="F163" s="4">
        <v>55.8</v>
      </c>
      <c r="G163" s="4">
        <v>49.7</v>
      </c>
      <c r="H163" s="4">
        <v>0.1</v>
      </c>
      <c r="I163" s="4">
        <v>1.5</v>
      </c>
      <c r="J163" s="4">
        <v>0.1</v>
      </c>
      <c r="K163" s="4">
        <v>2.1</v>
      </c>
      <c r="L163" s="4">
        <v>0.1</v>
      </c>
      <c r="M163" s="4">
        <v>1.8</v>
      </c>
      <c r="N163" s="4">
        <v>0.1</v>
      </c>
      <c r="O163" s="4">
        <v>2.7</v>
      </c>
      <c r="P163" s="4">
        <v>9.9</v>
      </c>
      <c r="Q163" s="4">
        <v>0</v>
      </c>
      <c r="R163" s="4">
        <v>1.9</v>
      </c>
      <c r="S163" s="4">
        <v>33.9</v>
      </c>
      <c r="T163" s="4">
        <v>-251000</v>
      </c>
      <c r="U163" s="4"/>
      <c r="V163" s="33">
        <v>0.27717391304327066</v>
      </c>
      <c r="W163" s="5">
        <v>0</v>
      </c>
      <c r="X163" s="5">
        <v>0.25</v>
      </c>
      <c r="Y163" s="2">
        <v>30316</v>
      </c>
      <c r="Z163" s="1"/>
      <c r="AA163" s="1"/>
      <c r="AB163" s="26"/>
      <c r="AD163" s="21">
        <v>99.678577272727296</v>
      </c>
      <c r="AE163">
        <f t="shared" si="2"/>
        <v>0.32142272727270438</v>
      </c>
      <c r="AQ163" s="15" t="e">
        <v>#N/A</v>
      </c>
      <c r="AR163" s="21" t="e">
        <v>#N/A</v>
      </c>
      <c r="AS163" t="e">
        <v>#N/A</v>
      </c>
      <c r="BD163" s="15" t="e">
        <v>#N/A</v>
      </c>
      <c r="BE163" t="e">
        <v>#N/A</v>
      </c>
      <c r="BF163" t="e">
        <v>#N/A</v>
      </c>
    </row>
    <row r="164" spans="1:58" thickTop="1" thickBot="1" x14ac:dyDescent="0.3">
      <c r="A164" s="2">
        <v>40147</v>
      </c>
      <c r="B164" s="4">
        <v>0.6</v>
      </c>
      <c r="C164" s="4">
        <v>0.8</v>
      </c>
      <c r="D164" s="4">
        <v>584000</v>
      </c>
      <c r="E164" s="4">
        <v>50.6</v>
      </c>
      <c r="F164" s="4">
        <v>55.4</v>
      </c>
      <c r="G164" s="4">
        <v>49.5</v>
      </c>
      <c r="H164" s="4">
        <v>0.1</v>
      </c>
      <c r="I164" s="4">
        <v>1.4</v>
      </c>
      <c r="J164" s="4">
        <v>0.2</v>
      </c>
      <c r="K164" s="4">
        <v>1.5</v>
      </c>
      <c r="L164" s="4">
        <v>0.1</v>
      </c>
      <c r="M164" s="4">
        <v>1.7</v>
      </c>
      <c r="N164" s="4">
        <v>0.3</v>
      </c>
      <c r="O164" s="4">
        <v>1.8</v>
      </c>
      <c r="P164" s="4">
        <v>9.9</v>
      </c>
      <c r="Q164" s="4">
        <v>0.2</v>
      </c>
      <c r="R164" s="4">
        <v>2.2000000000000002</v>
      </c>
      <c r="S164" s="4">
        <v>33.9</v>
      </c>
      <c r="T164" s="4">
        <v>-3000</v>
      </c>
      <c r="U164" s="4"/>
      <c r="V164" s="33">
        <v>-0.7</v>
      </c>
      <c r="W164" s="5">
        <v>0</v>
      </c>
      <c r="X164" s="5">
        <v>0.25</v>
      </c>
      <c r="Y164" s="2">
        <v>30224</v>
      </c>
      <c r="Z164" s="1"/>
      <c r="AA164" s="1"/>
      <c r="AB164" s="26"/>
      <c r="AD164" s="21">
        <v>99.714624999999984</v>
      </c>
      <c r="AE164">
        <f t="shared" si="2"/>
        <v>0.28537500000001614</v>
      </c>
      <c r="AQ164" s="15" t="e">
        <v>#N/A</v>
      </c>
      <c r="AR164" s="21" t="e">
        <v>#N/A</v>
      </c>
      <c r="AS164" t="e">
        <v>#N/A</v>
      </c>
      <c r="BD164" s="15" t="e">
        <v>#N/A</v>
      </c>
      <c r="BE164" t="e">
        <v>#N/A</v>
      </c>
      <c r="BF164" t="e">
        <v>#N/A</v>
      </c>
    </row>
    <row r="165" spans="1:58" thickTop="1" thickBot="1" x14ac:dyDescent="0.3">
      <c r="A165" s="2">
        <v>40117</v>
      </c>
      <c r="B165" s="4">
        <v>0.1</v>
      </c>
      <c r="C165" s="4">
        <v>0.9</v>
      </c>
      <c r="D165" s="4">
        <v>552000</v>
      </c>
      <c r="E165" s="4">
        <v>48.7</v>
      </c>
      <c r="F165" s="4">
        <v>57.6</v>
      </c>
      <c r="G165" s="4">
        <v>51</v>
      </c>
      <c r="H165" s="4">
        <v>0.4</v>
      </c>
      <c r="I165" s="4">
        <v>1.2</v>
      </c>
      <c r="J165" s="4">
        <v>0.4</v>
      </c>
      <c r="K165" s="4">
        <v>0</v>
      </c>
      <c r="L165" s="4">
        <v>0.3</v>
      </c>
      <c r="M165" s="4">
        <v>1.7</v>
      </c>
      <c r="N165" s="4">
        <v>0.3</v>
      </c>
      <c r="O165" s="4">
        <v>-0.2</v>
      </c>
      <c r="P165" s="4">
        <v>10</v>
      </c>
      <c r="Q165" s="4">
        <v>0.2</v>
      </c>
      <c r="R165" s="4">
        <v>2.5</v>
      </c>
      <c r="S165" s="4">
        <v>33.799999999999997</v>
      </c>
      <c r="T165" s="4">
        <v>-178000</v>
      </c>
      <c r="U165" s="4"/>
      <c r="V165" s="33">
        <v>-2.2824175824175654</v>
      </c>
      <c r="W165" s="5">
        <v>0</v>
      </c>
      <c r="X165" s="5">
        <v>0.25</v>
      </c>
      <c r="Y165" s="2">
        <v>30132</v>
      </c>
      <c r="Z165" s="1"/>
      <c r="AA165" s="1"/>
      <c r="AB165" s="26"/>
      <c r="AD165" s="21">
        <v>99.644318181818193</v>
      </c>
      <c r="AE165">
        <f t="shared" si="2"/>
        <v>0.35568181818180733</v>
      </c>
      <c r="AQ165" s="15" t="e">
        <v>#N/A</v>
      </c>
      <c r="AR165" s="21" t="e">
        <v>#N/A</v>
      </c>
      <c r="AS165" t="e">
        <v>#N/A</v>
      </c>
      <c r="BD165" s="15" t="e">
        <v>#N/A</v>
      </c>
      <c r="BE165" t="e">
        <v>#N/A</v>
      </c>
      <c r="BF165" t="e">
        <v>#N/A</v>
      </c>
    </row>
    <row r="166" spans="1:58" thickTop="1" thickBot="1" x14ac:dyDescent="0.3">
      <c r="A166" s="2">
        <v>40086</v>
      </c>
      <c r="B166" s="4">
        <v>0.2</v>
      </c>
      <c r="C166" s="4">
        <v>-2.4</v>
      </c>
      <c r="D166" s="4">
        <v>573000</v>
      </c>
      <c r="E166" s="4">
        <v>53.4</v>
      </c>
      <c r="F166" s="4">
        <v>54.9</v>
      </c>
      <c r="G166" s="4">
        <v>50.1</v>
      </c>
      <c r="H166" s="4">
        <v>0.2</v>
      </c>
      <c r="I166" s="4">
        <v>0.7</v>
      </c>
      <c r="J166" s="4">
        <v>0.2</v>
      </c>
      <c r="K166" s="4">
        <v>-1</v>
      </c>
      <c r="L166" s="4">
        <v>0.2</v>
      </c>
      <c r="M166" s="4">
        <v>1.5</v>
      </c>
      <c r="N166" s="4">
        <v>0.2</v>
      </c>
      <c r="O166" s="4">
        <v>-1.3</v>
      </c>
      <c r="P166" s="4">
        <v>9.8000000000000007</v>
      </c>
      <c r="Q166" s="4">
        <v>0.1</v>
      </c>
      <c r="R166" s="4">
        <v>2.5</v>
      </c>
      <c r="S166" s="4">
        <v>33.9</v>
      </c>
      <c r="T166" s="4">
        <v>-240000</v>
      </c>
      <c r="U166" s="4"/>
      <c r="V166" s="33">
        <v>-3.9175824175822527</v>
      </c>
      <c r="W166" s="5">
        <v>0</v>
      </c>
      <c r="X166" s="5">
        <v>0.25</v>
      </c>
      <c r="Y166" s="2">
        <v>30041</v>
      </c>
      <c r="Z166" s="1"/>
      <c r="AA166" s="1"/>
      <c r="AB166" s="26"/>
      <c r="AD166" s="21">
        <v>99.621547619047604</v>
      </c>
      <c r="AE166">
        <f t="shared" si="2"/>
        <v>0.37845238095239608</v>
      </c>
      <c r="AQ166" s="15" t="e">
        <v>#N/A</v>
      </c>
      <c r="AR166" s="21" t="e">
        <v>#N/A</v>
      </c>
      <c r="AS166" t="e">
        <v>#N/A</v>
      </c>
      <c r="BD166" s="15" t="e">
        <v>#N/A</v>
      </c>
      <c r="BE166" t="e">
        <v>#N/A</v>
      </c>
      <c r="BF166" t="e">
        <v>#N/A</v>
      </c>
    </row>
    <row r="167" spans="1:58" thickTop="1" thickBot="1" x14ac:dyDescent="0.3">
      <c r="A167" s="2">
        <v>40056</v>
      </c>
      <c r="B167" s="4">
        <v>0.6</v>
      </c>
      <c r="C167" s="4">
        <v>1.8</v>
      </c>
      <c r="D167" s="4">
        <v>579000</v>
      </c>
      <c r="E167" s="4">
        <v>54.5</v>
      </c>
      <c r="F167" s="4">
        <v>53.4</v>
      </c>
      <c r="G167" s="4">
        <v>48.9</v>
      </c>
      <c r="H167" s="4">
        <v>0.1</v>
      </c>
      <c r="I167" s="4">
        <v>0.7</v>
      </c>
      <c r="J167" s="4">
        <v>0.3</v>
      </c>
      <c r="K167" s="4">
        <v>-1.1000000000000001</v>
      </c>
      <c r="L167" s="4">
        <v>0.1</v>
      </c>
      <c r="M167" s="4">
        <v>1.4</v>
      </c>
      <c r="N167" s="4">
        <v>0.3</v>
      </c>
      <c r="O167" s="4">
        <v>-1.5</v>
      </c>
      <c r="P167" s="4">
        <v>9.6</v>
      </c>
      <c r="Q167" s="4">
        <v>0.2</v>
      </c>
      <c r="R167" s="4">
        <v>2.4</v>
      </c>
      <c r="S167" s="4">
        <v>33.799999999999997</v>
      </c>
      <c r="T167" s="4">
        <v>-181000</v>
      </c>
      <c r="U167" s="4"/>
      <c r="V167" s="33">
        <v>-5.5</v>
      </c>
      <c r="W167" s="5">
        <v>0</v>
      </c>
      <c r="X167" s="5">
        <v>0.25</v>
      </c>
      <c r="Y167" s="2">
        <v>29951</v>
      </c>
      <c r="Z167" s="1"/>
      <c r="AA167" s="1"/>
      <c r="AB167" s="26"/>
      <c r="AD167" s="21">
        <v>99.570238095238068</v>
      </c>
      <c r="AE167">
        <f t="shared" si="2"/>
        <v>0.4297619047619321</v>
      </c>
      <c r="AQ167" s="15" t="e">
        <v>#N/A</v>
      </c>
      <c r="AR167" s="21" t="e">
        <v>#N/A</v>
      </c>
      <c r="AS167" t="e">
        <v>#N/A</v>
      </c>
      <c r="BD167" s="15" t="e">
        <v>#N/A</v>
      </c>
      <c r="BE167" t="e">
        <v>#N/A</v>
      </c>
      <c r="BF167" t="e">
        <v>#N/A</v>
      </c>
    </row>
    <row r="168" spans="1:58" thickTop="1" thickBot="1" x14ac:dyDescent="0.3">
      <c r="A168" s="2">
        <v>40025</v>
      </c>
      <c r="B168" s="4">
        <v>-0.2</v>
      </c>
      <c r="C168" s="4">
        <v>0.2</v>
      </c>
      <c r="D168" s="4">
        <v>560000</v>
      </c>
      <c r="E168" s="4">
        <v>47.4</v>
      </c>
      <c r="F168" s="4">
        <v>49.7</v>
      </c>
      <c r="G168" s="4">
        <v>47.1</v>
      </c>
      <c r="H168" s="4">
        <v>0.1</v>
      </c>
      <c r="I168" s="4">
        <v>0.6</v>
      </c>
      <c r="J168" s="4">
        <v>0</v>
      </c>
      <c r="K168" s="4">
        <v>-1.5</v>
      </c>
      <c r="L168" s="4">
        <v>0.1</v>
      </c>
      <c r="M168" s="4">
        <v>1.5</v>
      </c>
      <c r="N168" s="4">
        <v>0</v>
      </c>
      <c r="O168" s="4">
        <v>-2.1</v>
      </c>
      <c r="P168" s="4">
        <v>9.5</v>
      </c>
      <c r="Q168" s="4">
        <v>0.2</v>
      </c>
      <c r="R168" s="4">
        <v>2.7</v>
      </c>
      <c r="S168" s="4">
        <v>33.799999999999997</v>
      </c>
      <c r="T168" s="4">
        <v>-341000</v>
      </c>
      <c r="U168" s="4"/>
      <c r="V168" s="33">
        <v>-5.7755555555555134</v>
      </c>
      <c r="W168" s="5">
        <v>0</v>
      </c>
      <c r="X168" s="5">
        <v>0.25</v>
      </c>
      <c r="Y168" s="2">
        <v>29859</v>
      </c>
      <c r="Z168" s="1"/>
      <c r="AA168" s="1"/>
      <c r="AB168" s="26"/>
      <c r="AD168" s="21">
        <v>99.449999999999989</v>
      </c>
      <c r="AE168">
        <f t="shared" si="2"/>
        <v>0.55000000000001137</v>
      </c>
      <c r="AQ168" s="15" t="e">
        <v>#N/A</v>
      </c>
      <c r="AR168" s="21" t="e">
        <v>#N/A</v>
      </c>
      <c r="AS168" t="e">
        <v>#N/A</v>
      </c>
      <c r="BD168" s="15" t="e">
        <v>#N/A</v>
      </c>
      <c r="BE168" t="e">
        <v>#N/A</v>
      </c>
      <c r="BF168" t="e">
        <v>#N/A</v>
      </c>
    </row>
    <row r="169" spans="1:58" thickTop="1" thickBot="1" x14ac:dyDescent="0.3">
      <c r="A169" s="2">
        <v>39994</v>
      </c>
      <c r="B169" s="4">
        <v>1.1000000000000001</v>
      </c>
      <c r="C169" s="4">
        <v>1.7</v>
      </c>
      <c r="D169" s="4">
        <v>563000</v>
      </c>
      <c r="E169" s="4">
        <v>49.3</v>
      </c>
      <c r="F169" s="4">
        <v>46.3</v>
      </c>
      <c r="G169" s="4">
        <v>46.4</v>
      </c>
      <c r="H169" s="4">
        <v>0.1</v>
      </c>
      <c r="I169" s="4">
        <v>0.7</v>
      </c>
      <c r="J169" s="4">
        <v>0.6</v>
      </c>
      <c r="K169" s="4">
        <v>-1</v>
      </c>
      <c r="L169" s="4">
        <v>0.1</v>
      </c>
      <c r="M169" s="4">
        <v>1.7</v>
      </c>
      <c r="N169" s="4">
        <v>0.8</v>
      </c>
      <c r="O169" s="4">
        <v>-1.4</v>
      </c>
      <c r="P169" s="4">
        <v>9.5</v>
      </c>
      <c r="Q169" s="4">
        <v>0.1</v>
      </c>
      <c r="R169" s="4">
        <v>2.9</v>
      </c>
      <c r="S169" s="4">
        <v>33.700000000000003</v>
      </c>
      <c r="T169" s="4">
        <v>-468000</v>
      </c>
      <c r="U169" s="4"/>
      <c r="V169" s="33">
        <v>-6.0244444444443843</v>
      </c>
      <c r="W169" s="5">
        <v>0</v>
      </c>
      <c r="X169" s="5">
        <v>0.25</v>
      </c>
      <c r="Y169" s="2">
        <v>29767</v>
      </c>
      <c r="Z169" s="1"/>
      <c r="AA169" s="1"/>
      <c r="AB169" s="26"/>
      <c r="AD169" s="21">
        <v>99.313777272727251</v>
      </c>
      <c r="AE169">
        <f t="shared" si="2"/>
        <v>0.68622272727274947</v>
      </c>
      <c r="AQ169" s="15" t="e">
        <v>#N/A</v>
      </c>
      <c r="AR169" s="21" t="e">
        <v>#N/A</v>
      </c>
      <c r="AS169" t="e">
        <v>#N/A</v>
      </c>
      <c r="BD169" s="15" t="e">
        <v>#N/A</v>
      </c>
      <c r="BE169" t="e">
        <v>#N/A</v>
      </c>
      <c r="BF169" t="e">
        <v>#N/A</v>
      </c>
    </row>
    <row r="170" spans="1:58" thickTop="1" thickBot="1" x14ac:dyDescent="0.3">
      <c r="A170" s="2">
        <v>39964</v>
      </c>
      <c r="B170" s="4">
        <v>0.9</v>
      </c>
      <c r="C170" s="4">
        <v>0.9</v>
      </c>
      <c r="D170" s="4">
        <v>518000</v>
      </c>
      <c r="E170" s="4">
        <v>54.8</v>
      </c>
      <c r="F170" s="4">
        <v>44.1</v>
      </c>
      <c r="G170" s="4">
        <v>44.4</v>
      </c>
      <c r="H170" s="4">
        <v>0.1</v>
      </c>
      <c r="I170" s="4">
        <v>0.8</v>
      </c>
      <c r="J170" s="4">
        <v>0.1</v>
      </c>
      <c r="K170" s="4">
        <v>-0.9</v>
      </c>
      <c r="L170" s="4">
        <v>0.1</v>
      </c>
      <c r="M170" s="4">
        <v>1.8</v>
      </c>
      <c r="N170" s="4">
        <v>0.1</v>
      </c>
      <c r="O170" s="4">
        <v>-1.3</v>
      </c>
      <c r="P170" s="4">
        <v>9.4</v>
      </c>
      <c r="Q170" s="4">
        <v>0.1</v>
      </c>
      <c r="R170" s="4">
        <v>3</v>
      </c>
      <c r="S170" s="4">
        <v>33.799999999999997</v>
      </c>
      <c r="T170" s="4">
        <v>-355000</v>
      </c>
      <c r="U170" s="4"/>
      <c r="V170" s="33">
        <v>-6.3</v>
      </c>
      <c r="W170" s="5">
        <v>0</v>
      </c>
      <c r="X170" s="5">
        <v>0.25</v>
      </c>
      <c r="Y170" s="2">
        <v>29676</v>
      </c>
      <c r="Z170" s="1"/>
      <c r="AA170" s="1"/>
      <c r="AB170" s="26"/>
      <c r="AD170" s="21">
        <v>99.227249999999984</v>
      </c>
      <c r="AE170">
        <f t="shared" si="2"/>
        <v>0.77275000000001626</v>
      </c>
      <c r="AQ170" s="15" t="e">
        <v>#N/A</v>
      </c>
      <c r="AR170" s="21" t="e">
        <v>#N/A</v>
      </c>
      <c r="AS170" t="e">
        <v>#N/A</v>
      </c>
      <c r="BD170" s="15" t="e">
        <v>#N/A</v>
      </c>
      <c r="BE170" t="e">
        <v>#N/A</v>
      </c>
      <c r="BF170" t="e">
        <v>#N/A</v>
      </c>
    </row>
    <row r="171" spans="1:58" thickTop="1" thickBot="1" x14ac:dyDescent="0.3">
      <c r="A171" s="2">
        <v>39933</v>
      </c>
      <c r="B171" s="4">
        <v>0.4</v>
      </c>
      <c r="C171" s="4">
        <v>0.5</v>
      </c>
      <c r="D171" s="4">
        <v>494000</v>
      </c>
      <c r="E171" s="4">
        <v>40.799999999999997</v>
      </c>
      <c r="F171" s="4">
        <v>39.9</v>
      </c>
      <c r="G171" s="4">
        <v>43.7</v>
      </c>
      <c r="H171" s="4">
        <v>0.2</v>
      </c>
      <c r="I171" s="4">
        <v>0.9</v>
      </c>
      <c r="J171" s="4">
        <v>0.1</v>
      </c>
      <c r="K171" s="4">
        <v>-0.6</v>
      </c>
      <c r="L171" s="4">
        <v>0.2</v>
      </c>
      <c r="M171" s="4">
        <v>1.9</v>
      </c>
      <c r="N171" s="4">
        <v>0.1</v>
      </c>
      <c r="O171" s="4">
        <v>-0.7</v>
      </c>
      <c r="P171" s="4">
        <v>9</v>
      </c>
      <c r="Q171" s="4">
        <v>0.1</v>
      </c>
      <c r="R171" s="4">
        <v>3.3</v>
      </c>
      <c r="S171" s="4">
        <v>33.799999999999997</v>
      </c>
      <c r="T171" s="4">
        <v>-668000</v>
      </c>
      <c r="U171" s="4"/>
      <c r="V171" s="33">
        <v>-4.3456521739130949</v>
      </c>
      <c r="W171" s="5">
        <v>0</v>
      </c>
      <c r="X171" s="5">
        <v>0.25</v>
      </c>
      <c r="Y171" s="2">
        <v>29586</v>
      </c>
      <c r="Z171" s="1"/>
      <c r="AA171" s="1"/>
      <c r="AB171" s="26"/>
      <c r="AD171" s="21">
        <v>98.937142857142845</v>
      </c>
      <c r="AE171">
        <f t="shared" si="2"/>
        <v>1.0628571428571547</v>
      </c>
      <c r="AQ171" s="15" t="e">
        <v>#N/A</v>
      </c>
      <c r="AR171" s="21" t="e">
        <v>#N/A</v>
      </c>
      <c r="AS171" t="e">
        <v>#N/A</v>
      </c>
      <c r="BD171" s="15" t="e">
        <v>#N/A</v>
      </c>
      <c r="BE171" t="e">
        <v>#N/A</v>
      </c>
      <c r="BF171" t="e">
        <v>#N/A</v>
      </c>
    </row>
    <row r="172" spans="1:58" thickTop="1" thickBot="1" x14ac:dyDescent="0.3">
      <c r="A172" s="2">
        <v>39903</v>
      </c>
      <c r="B172" s="4">
        <v>-1.7</v>
      </c>
      <c r="C172" s="4">
        <v>-1.7</v>
      </c>
      <c r="D172" s="4">
        <v>513000</v>
      </c>
      <c r="E172" s="4">
        <v>26.9</v>
      </c>
      <c r="F172" s="4">
        <v>37.200000000000003</v>
      </c>
      <c r="G172" s="4">
        <v>40.1</v>
      </c>
      <c r="H172" s="4">
        <v>0.1</v>
      </c>
      <c r="I172" s="4">
        <v>0.8</v>
      </c>
      <c r="J172" s="4">
        <v>-0.1</v>
      </c>
      <c r="K172" s="4">
        <v>-0.5</v>
      </c>
      <c r="L172" s="4">
        <v>0.2</v>
      </c>
      <c r="M172" s="4">
        <v>1.8</v>
      </c>
      <c r="N172" s="4">
        <v>-0.1</v>
      </c>
      <c r="O172" s="4">
        <v>-0.4</v>
      </c>
      <c r="P172" s="4">
        <v>8.6999999999999993</v>
      </c>
      <c r="Q172" s="4">
        <v>0.3</v>
      </c>
      <c r="R172" s="4">
        <v>3.3</v>
      </c>
      <c r="S172" s="4">
        <v>33.799999999999997</v>
      </c>
      <c r="T172" s="4">
        <v>-818000</v>
      </c>
      <c r="U172" s="4"/>
      <c r="V172" s="33">
        <v>-2.454347826087087</v>
      </c>
      <c r="W172" s="5">
        <v>0</v>
      </c>
      <c r="X172" s="5">
        <v>0.25</v>
      </c>
      <c r="Y172" s="1"/>
      <c r="Z172" s="1"/>
      <c r="AA172" s="1"/>
      <c r="AB172" s="26"/>
      <c r="AD172" s="21">
        <v>98.731645454545458</v>
      </c>
      <c r="AE172">
        <f t="shared" si="2"/>
        <v>1.2683545454545424</v>
      </c>
      <c r="AQ172" s="15" t="e">
        <v>#N/A</v>
      </c>
      <c r="AR172" s="21" t="e">
        <v>#N/A</v>
      </c>
      <c r="AS172" t="e">
        <v>#N/A</v>
      </c>
      <c r="BD172" s="15" t="e">
        <v>#N/A</v>
      </c>
      <c r="BE172" t="e">
        <v>#N/A</v>
      </c>
      <c r="BF172" t="e">
        <v>#N/A</v>
      </c>
    </row>
    <row r="173" spans="1:58" thickTop="1" thickBot="1" x14ac:dyDescent="0.3">
      <c r="A173" s="2">
        <v>39872</v>
      </c>
      <c r="B173" s="4">
        <v>0.1</v>
      </c>
      <c r="C173" s="4">
        <v>-0.4</v>
      </c>
      <c r="D173" s="4">
        <v>547000</v>
      </c>
      <c r="E173" s="4">
        <v>25.3</v>
      </c>
      <c r="F173" s="4">
        <v>36.6</v>
      </c>
      <c r="G173" s="4">
        <v>41.6</v>
      </c>
      <c r="H173" s="4">
        <v>0.1</v>
      </c>
      <c r="I173" s="4">
        <v>0.9</v>
      </c>
      <c r="J173" s="4">
        <v>0.2</v>
      </c>
      <c r="K173" s="4">
        <v>-0.1</v>
      </c>
      <c r="L173" s="4">
        <v>0.2</v>
      </c>
      <c r="M173" s="4">
        <v>1.8</v>
      </c>
      <c r="N173" s="4">
        <v>0.4</v>
      </c>
      <c r="O173" s="4">
        <v>0.2</v>
      </c>
      <c r="P173" s="4">
        <v>8.3000000000000007</v>
      </c>
      <c r="Q173" s="4">
        <v>0.1</v>
      </c>
      <c r="R173" s="4">
        <v>3.4</v>
      </c>
      <c r="S173" s="4">
        <v>34</v>
      </c>
      <c r="T173" s="4">
        <v>-758000</v>
      </c>
      <c r="U173" s="4"/>
      <c r="V173" s="33">
        <v>-0.5</v>
      </c>
      <c r="W173" s="5">
        <v>0</v>
      </c>
      <c r="X173" s="5">
        <v>0.25</v>
      </c>
      <c r="Y173" s="1"/>
      <c r="Z173" s="1"/>
      <c r="AA173" s="1"/>
      <c r="AB173" s="26"/>
      <c r="AD173" s="21">
        <v>98.759473684210533</v>
      </c>
      <c r="AE173">
        <f t="shared" si="2"/>
        <v>1.2405263157894666</v>
      </c>
      <c r="AQ173" s="15" t="e">
        <v>#N/A</v>
      </c>
      <c r="AR173" s="21" t="e">
        <v>#N/A</v>
      </c>
      <c r="AS173" t="e">
        <v>#N/A</v>
      </c>
      <c r="BD173" s="15" t="e">
        <v>#N/A</v>
      </c>
      <c r="BE173" t="e">
        <v>#N/A</v>
      </c>
      <c r="BF173" t="e">
        <v>#N/A</v>
      </c>
    </row>
    <row r="174" spans="1:58" thickTop="1" thickBot="1" x14ac:dyDescent="0.3">
      <c r="A174" s="2">
        <v>39844</v>
      </c>
      <c r="B174" s="4">
        <v>1.1000000000000001</v>
      </c>
      <c r="C174" s="4">
        <v>1.5</v>
      </c>
      <c r="D174" s="4">
        <v>521000</v>
      </c>
      <c r="E174" s="4">
        <v>37.4</v>
      </c>
      <c r="F174" s="4">
        <v>36.4</v>
      </c>
      <c r="G174" s="4">
        <v>43</v>
      </c>
      <c r="H174" s="4">
        <v>0</v>
      </c>
      <c r="I174" s="4">
        <v>0.9</v>
      </c>
      <c r="J174" s="4">
        <v>0</v>
      </c>
      <c r="K174" s="4">
        <v>-0.1</v>
      </c>
      <c r="L174" s="4">
        <v>0.2</v>
      </c>
      <c r="M174" s="4">
        <v>1.7</v>
      </c>
      <c r="N174" s="4">
        <v>0.3</v>
      </c>
      <c r="O174" s="4">
        <v>0</v>
      </c>
      <c r="P174" s="4">
        <v>7.8</v>
      </c>
      <c r="Q174" s="4">
        <v>0.1</v>
      </c>
      <c r="R174" s="4">
        <v>3.6</v>
      </c>
      <c r="S174" s="4">
        <v>34</v>
      </c>
      <c r="T174" s="4">
        <v>-780000</v>
      </c>
      <c r="U174" s="4"/>
      <c r="V174" s="33">
        <v>0.57608695652174902</v>
      </c>
      <c r="W174" s="5">
        <v>0</v>
      </c>
      <c r="X174" s="5">
        <v>0.25</v>
      </c>
      <c r="Y174" s="1"/>
      <c r="Z174" s="1"/>
      <c r="AA174" s="1"/>
      <c r="AB174" s="26"/>
      <c r="AD174" s="21">
        <v>98.959750000000028</v>
      </c>
      <c r="AE174">
        <f t="shared" si="2"/>
        <v>1.0402499999999719</v>
      </c>
      <c r="AQ174" s="15" t="e">
        <v>#N/A</v>
      </c>
      <c r="AR174" s="21" t="e">
        <v>#N/A</v>
      </c>
      <c r="AS174" t="e">
        <v>#N/A</v>
      </c>
      <c r="BD174" s="15" t="e">
        <v>#N/A</v>
      </c>
      <c r="BE174" t="e">
        <v>#N/A</v>
      </c>
      <c r="BF174" t="e">
        <v>#N/A</v>
      </c>
    </row>
    <row r="175" spans="1:58" thickTop="1" thickBot="1" x14ac:dyDescent="0.3">
      <c r="A175" s="2">
        <v>39813</v>
      </c>
      <c r="B175" s="4">
        <v>-2.2000000000000002</v>
      </c>
      <c r="C175" s="4">
        <v>-2.1</v>
      </c>
      <c r="D175" s="4">
        <v>549000</v>
      </c>
      <c r="E175" s="4">
        <v>38.6</v>
      </c>
      <c r="F175" s="4">
        <v>34.5</v>
      </c>
      <c r="G175" s="4">
        <v>40</v>
      </c>
      <c r="H175" s="4">
        <v>0</v>
      </c>
      <c r="I175" s="4">
        <v>1.1000000000000001</v>
      </c>
      <c r="J175" s="4">
        <v>-0.6</v>
      </c>
      <c r="K175" s="4">
        <v>0.1</v>
      </c>
      <c r="L175" s="4">
        <v>0</v>
      </c>
      <c r="M175" s="4">
        <v>1.8</v>
      </c>
      <c r="N175" s="4">
        <v>-0.8</v>
      </c>
      <c r="O175" s="4">
        <v>0.1</v>
      </c>
      <c r="P175" s="4">
        <v>7.3</v>
      </c>
      <c r="Q175" s="4">
        <v>0.3</v>
      </c>
      <c r="R175" s="4">
        <v>3.6</v>
      </c>
      <c r="S175" s="4">
        <v>33.9</v>
      </c>
      <c r="T175" s="4">
        <v>-697000</v>
      </c>
      <c r="U175" s="4"/>
      <c r="V175" s="33">
        <v>1.6880434782608518</v>
      </c>
      <c r="W175" s="5">
        <v>0</v>
      </c>
      <c r="X175" s="5">
        <v>0.25</v>
      </c>
      <c r="Y175" s="1"/>
      <c r="Z175" s="1"/>
      <c r="AA175" s="1"/>
      <c r="AB175" s="26"/>
      <c r="AD175" s="21">
        <v>98.408236363636377</v>
      </c>
      <c r="AE175">
        <f t="shared" si="2"/>
        <v>1.5917636363636234</v>
      </c>
      <c r="AQ175" s="15" t="e">
        <v>#N/A</v>
      </c>
      <c r="AR175" s="21" t="e">
        <v>#N/A</v>
      </c>
      <c r="AS175" t="e">
        <v>#N/A</v>
      </c>
      <c r="BD175" s="15" t="e">
        <v>#N/A</v>
      </c>
      <c r="BE175" t="e">
        <v>#N/A</v>
      </c>
      <c r="BF175" t="e">
        <v>#N/A</v>
      </c>
    </row>
    <row r="176" spans="1:58" thickTop="1" thickBot="1" x14ac:dyDescent="0.3">
      <c r="A176" s="2">
        <v>39782</v>
      </c>
      <c r="B176" s="4">
        <v>-4</v>
      </c>
      <c r="C176" s="4">
        <v>-3.9</v>
      </c>
      <c r="D176" s="4">
        <v>616000</v>
      </c>
      <c r="E176" s="4">
        <v>44.7</v>
      </c>
      <c r="F176" s="4">
        <v>39</v>
      </c>
      <c r="G176" s="4">
        <v>37.799999999999997</v>
      </c>
      <c r="H176" s="4">
        <v>0</v>
      </c>
      <c r="I176" s="4">
        <v>1.4</v>
      </c>
      <c r="J176" s="4">
        <v>-1.2</v>
      </c>
      <c r="K176" s="4">
        <v>0.9</v>
      </c>
      <c r="L176" s="4">
        <v>0.1</v>
      </c>
      <c r="M176" s="4">
        <v>2</v>
      </c>
      <c r="N176" s="4">
        <v>-1.8</v>
      </c>
      <c r="O176" s="4">
        <v>1.1000000000000001</v>
      </c>
      <c r="P176" s="4">
        <v>6.8</v>
      </c>
      <c r="Q176" s="4">
        <v>0.5</v>
      </c>
      <c r="R176" s="4">
        <v>3.6</v>
      </c>
      <c r="S176" s="4">
        <v>34.1</v>
      </c>
      <c r="T176" s="4">
        <v>-748000</v>
      </c>
      <c r="U176" s="4"/>
      <c r="V176" s="33">
        <v>2.8</v>
      </c>
      <c r="W176" s="5">
        <v>1.25</v>
      </c>
      <c r="X176" s="5">
        <v>1.25</v>
      </c>
      <c r="Y176" s="1"/>
      <c r="Z176" s="1"/>
      <c r="AA176" s="1"/>
      <c r="AB176" s="26"/>
      <c r="AD176" s="21">
        <v>97.948026315789463</v>
      </c>
      <c r="AE176">
        <f t="shared" si="2"/>
        <v>2.0519736842105374</v>
      </c>
      <c r="AQ176" s="15" t="e">
        <v>#N/A</v>
      </c>
      <c r="AR176" s="21" t="e">
        <v>#N/A</v>
      </c>
      <c r="AS176" t="e">
        <v>#N/A</v>
      </c>
      <c r="BD176" s="15" t="e">
        <v>#N/A</v>
      </c>
      <c r="BE176" t="e">
        <v>#N/A</v>
      </c>
      <c r="BF176" t="e">
        <v>#N/A</v>
      </c>
    </row>
    <row r="177" spans="1:58" thickTop="1" thickBot="1" x14ac:dyDescent="0.3">
      <c r="A177" s="2">
        <v>39752</v>
      </c>
      <c r="B177" s="4">
        <v>-2.6</v>
      </c>
      <c r="C177" s="4">
        <v>-3.8</v>
      </c>
      <c r="D177" s="4">
        <v>708000</v>
      </c>
      <c r="E177" s="4">
        <v>38.799999999999997</v>
      </c>
      <c r="F177" s="4">
        <v>38.200000000000003</v>
      </c>
      <c r="G177" s="4">
        <v>44.7</v>
      </c>
      <c r="H177" s="4">
        <v>-0.1</v>
      </c>
      <c r="I177" s="4">
        <v>1.6</v>
      </c>
      <c r="J177" s="4">
        <v>-0.7</v>
      </c>
      <c r="K177" s="4">
        <v>2.7</v>
      </c>
      <c r="L177" s="4">
        <v>0</v>
      </c>
      <c r="M177" s="4">
        <v>2.2000000000000002</v>
      </c>
      <c r="N177" s="4">
        <v>-0.9</v>
      </c>
      <c r="O177" s="4">
        <v>3.7</v>
      </c>
      <c r="P177" s="4">
        <v>6.5</v>
      </c>
      <c r="Q177" s="4">
        <v>0.2</v>
      </c>
      <c r="R177" s="4">
        <v>3.3</v>
      </c>
      <c r="S177" s="4">
        <v>34.299999999999997</v>
      </c>
      <c r="T177" s="4">
        <v>-464000</v>
      </c>
      <c r="U177" s="4"/>
      <c r="V177" s="33">
        <v>2.2065934065933561</v>
      </c>
      <c r="W177" s="5">
        <v>1.25</v>
      </c>
      <c r="X177" s="5">
        <v>1.25</v>
      </c>
      <c r="Y177" s="1"/>
      <c r="Z177" s="1"/>
      <c r="AA177" s="1"/>
      <c r="AB177" s="26"/>
      <c r="AD177" s="21">
        <v>97.321956521739139</v>
      </c>
      <c r="AE177">
        <f t="shared" si="2"/>
        <v>2.6780434782608609</v>
      </c>
      <c r="AQ177" s="15" t="e">
        <v>#N/A</v>
      </c>
      <c r="AR177" s="21" t="e">
        <v>#N/A</v>
      </c>
      <c r="AS177" t="e">
        <v>#N/A</v>
      </c>
      <c r="BD177" s="15" t="e">
        <v>#N/A</v>
      </c>
      <c r="BE177" t="e">
        <v>#N/A</v>
      </c>
      <c r="BF177" t="e">
        <v>#N/A</v>
      </c>
    </row>
    <row r="178" spans="1:58" thickTop="1" thickBot="1" x14ac:dyDescent="0.3">
      <c r="A178" s="2">
        <v>39721</v>
      </c>
      <c r="B178" s="4">
        <v>-1</v>
      </c>
      <c r="C178" s="4">
        <v>-1.5</v>
      </c>
      <c r="D178" s="4">
        <v>786000</v>
      </c>
      <c r="E178" s="4">
        <v>61.4</v>
      </c>
      <c r="F178" s="4">
        <v>47.2</v>
      </c>
      <c r="G178" s="4">
        <v>49.4</v>
      </c>
      <c r="H178" s="4">
        <v>0.1</v>
      </c>
      <c r="I178" s="4">
        <v>2</v>
      </c>
      <c r="J178" s="4">
        <v>0.1</v>
      </c>
      <c r="K178" s="4">
        <v>3.7</v>
      </c>
      <c r="L178" s="4">
        <v>0.1</v>
      </c>
      <c r="M178" s="4">
        <v>2.5</v>
      </c>
      <c r="N178" s="4">
        <v>0.1</v>
      </c>
      <c r="O178" s="4">
        <v>4.9000000000000004</v>
      </c>
      <c r="P178" s="4">
        <v>6.1</v>
      </c>
      <c r="Q178" s="4">
        <v>0.1</v>
      </c>
      <c r="R178" s="4">
        <v>3.2</v>
      </c>
      <c r="S178" s="4">
        <v>34.200000000000003</v>
      </c>
      <c r="T178" s="4">
        <v>-451000</v>
      </c>
      <c r="U178" s="4"/>
      <c r="V178" s="33">
        <v>1.5934065934065984</v>
      </c>
      <c r="W178" s="5">
        <v>2</v>
      </c>
      <c r="X178" s="5">
        <v>2</v>
      </c>
      <c r="Y178" s="1"/>
      <c r="Z178" s="1"/>
      <c r="AA178" s="1"/>
      <c r="AB178" s="26"/>
      <c r="AD178" s="21">
        <v>96.926247619047615</v>
      </c>
      <c r="AE178">
        <f t="shared" si="2"/>
        <v>3.073752380952385</v>
      </c>
      <c r="AQ178" s="15" t="e">
        <v>#N/A</v>
      </c>
      <c r="AR178" s="21" t="e">
        <v>#N/A</v>
      </c>
      <c r="AS178" t="e">
        <v>#N/A</v>
      </c>
      <c r="BD178" s="15" t="e">
        <v>#N/A</v>
      </c>
      <c r="BE178" t="e">
        <v>#N/A</v>
      </c>
      <c r="BF178" t="e">
        <v>#N/A</v>
      </c>
    </row>
    <row r="179" spans="1:58" thickTop="1" thickBot="1" x14ac:dyDescent="0.3">
      <c r="A179" s="2">
        <v>39691</v>
      </c>
      <c r="B179" s="4">
        <v>-1.1000000000000001</v>
      </c>
      <c r="C179" s="4">
        <v>-0.7</v>
      </c>
      <c r="D179" s="4">
        <v>854000</v>
      </c>
      <c r="E179" s="4">
        <v>58.5</v>
      </c>
      <c r="F179" s="4">
        <v>50.1</v>
      </c>
      <c r="G179" s="4">
        <v>50.6</v>
      </c>
      <c r="H179" s="4">
        <v>0.1</v>
      </c>
      <c r="I179" s="4">
        <v>2.2000000000000002</v>
      </c>
      <c r="J179" s="4">
        <v>-0.1</v>
      </c>
      <c r="K179" s="4">
        <v>4</v>
      </c>
      <c r="L179" s="4">
        <v>0.2</v>
      </c>
      <c r="M179" s="4">
        <v>2.5</v>
      </c>
      <c r="N179" s="4">
        <v>-0.1</v>
      </c>
      <c r="O179" s="4">
        <v>5.4</v>
      </c>
      <c r="P179" s="4">
        <v>6.1</v>
      </c>
      <c r="Q179" s="4">
        <v>0.5</v>
      </c>
      <c r="R179" s="4">
        <v>3.3</v>
      </c>
      <c r="S179" s="4">
        <v>34.299999999999997</v>
      </c>
      <c r="T179" s="4">
        <v>-283000</v>
      </c>
      <c r="U179" s="4"/>
      <c r="V179" s="33">
        <v>1</v>
      </c>
      <c r="W179" s="5">
        <v>2</v>
      </c>
      <c r="X179" s="5">
        <v>2</v>
      </c>
      <c r="Y179" s="1"/>
      <c r="Z179" s="1"/>
      <c r="AA179" s="1"/>
      <c r="AB179" s="26"/>
      <c r="AD179" s="21">
        <v>97.165714285714273</v>
      </c>
      <c r="AE179">
        <f t="shared" si="2"/>
        <v>2.834285714285727</v>
      </c>
      <c r="AQ179" s="15" t="e">
        <v>#N/A</v>
      </c>
      <c r="AR179" s="21" t="e">
        <v>#N/A</v>
      </c>
      <c r="AS179" t="e">
        <v>#N/A</v>
      </c>
      <c r="BD179" s="15" t="e">
        <v>#N/A</v>
      </c>
      <c r="BE179" t="e">
        <v>#N/A</v>
      </c>
      <c r="BF179" t="e">
        <v>#N/A</v>
      </c>
    </row>
    <row r="180" spans="1:58" thickTop="1" thickBot="1" x14ac:dyDescent="0.3">
      <c r="A180" s="2">
        <v>39660</v>
      </c>
      <c r="B180" s="4">
        <v>0.4</v>
      </c>
      <c r="C180" s="4">
        <v>-0.4</v>
      </c>
      <c r="D180" s="4">
        <v>937000</v>
      </c>
      <c r="E180" s="4">
        <v>51.9</v>
      </c>
      <c r="F180" s="4">
        <v>50.8</v>
      </c>
      <c r="G180" s="4">
        <v>50.1</v>
      </c>
      <c r="H180" s="4">
        <v>0.2</v>
      </c>
      <c r="I180" s="4">
        <v>2.2000000000000002</v>
      </c>
      <c r="J180" s="4">
        <v>0.5</v>
      </c>
      <c r="K180" s="4">
        <v>4.0999999999999996</v>
      </c>
      <c r="L180" s="4">
        <v>0.3</v>
      </c>
      <c r="M180" s="4">
        <v>2.5</v>
      </c>
      <c r="N180" s="4">
        <v>0.7</v>
      </c>
      <c r="O180" s="4">
        <v>5.6</v>
      </c>
      <c r="P180" s="4">
        <v>5.8</v>
      </c>
      <c r="Q180" s="4">
        <v>0.4</v>
      </c>
      <c r="R180" s="4">
        <v>3.1</v>
      </c>
      <c r="S180" s="4">
        <v>34.299999999999997</v>
      </c>
      <c r="T180" s="4">
        <v>-197000</v>
      </c>
      <c r="U180" s="4"/>
      <c r="V180" s="33">
        <v>0.86373626373628554</v>
      </c>
      <c r="W180" s="5">
        <v>2</v>
      </c>
      <c r="X180" s="5">
        <v>2</v>
      </c>
      <c r="Y180" s="1"/>
      <c r="Z180" s="1"/>
      <c r="AA180" s="1"/>
      <c r="AB180" s="26"/>
      <c r="AD180" s="21">
        <v>97.100227272727295</v>
      </c>
      <c r="AE180">
        <f t="shared" si="2"/>
        <v>2.8997727272727047</v>
      </c>
      <c r="AQ180" s="15" t="e">
        <v>#N/A</v>
      </c>
      <c r="AR180" s="21" t="e">
        <v>#N/A</v>
      </c>
      <c r="AS180" t="e">
        <v>#N/A</v>
      </c>
      <c r="BD180" s="15" t="e">
        <v>#N/A</v>
      </c>
      <c r="BE180" t="e">
        <v>#N/A</v>
      </c>
      <c r="BF180" t="e">
        <v>#N/A</v>
      </c>
    </row>
    <row r="181" spans="1:58" thickTop="1" thickBot="1" x14ac:dyDescent="0.3">
      <c r="A181" s="2">
        <v>39629</v>
      </c>
      <c r="B181" s="4">
        <v>0.8</v>
      </c>
      <c r="C181" s="4">
        <v>0.1</v>
      </c>
      <c r="D181" s="4">
        <v>1091000</v>
      </c>
      <c r="E181" s="4">
        <v>51</v>
      </c>
      <c r="F181" s="4">
        <v>49.9</v>
      </c>
      <c r="G181" s="4">
        <v>48.1</v>
      </c>
      <c r="H181" s="4">
        <v>0.2</v>
      </c>
      <c r="I181" s="4">
        <v>2.2000000000000002</v>
      </c>
      <c r="J181" s="4">
        <v>0.7</v>
      </c>
      <c r="K181" s="4">
        <v>3.8</v>
      </c>
      <c r="L181" s="4">
        <v>0.2</v>
      </c>
      <c r="M181" s="4">
        <v>2.4</v>
      </c>
      <c r="N181" s="4">
        <v>1</v>
      </c>
      <c r="O181" s="4">
        <v>5</v>
      </c>
      <c r="P181" s="4">
        <v>5.6</v>
      </c>
      <c r="Q181" s="4">
        <v>0.2</v>
      </c>
      <c r="R181" s="4">
        <v>2.7</v>
      </c>
      <c r="S181" s="4">
        <v>34.4</v>
      </c>
      <c r="T181" s="4">
        <v>-158000</v>
      </c>
      <c r="U181" s="4"/>
      <c r="V181" s="33">
        <v>0.7362637362637372</v>
      </c>
      <c r="W181" s="5">
        <v>2</v>
      </c>
      <c r="X181" s="5">
        <v>2</v>
      </c>
      <c r="Y181" s="1"/>
      <c r="Z181" s="1"/>
      <c r="AA181" s="1"/>
      <c r="AB181" s="26"/>
      <c r="AD181" s="21">
        <v>97.090238095238078</v>
      </c>
      <c r="AE181">
        <f t="shared" si="2"/>
        <v>2.9097619047619219</v>
      </c>
      <c r="AQ181" s="15" t="e">
        <v>#N/A</v>
      </c>
      <c r="AR181" s="21" t="e">
        <v>#N/A</v>
      </c>
      <c r="AS181" t="e">
        <v>#N/A</v>
      </c>
      <c r="BD181" s="15" t="e">
        <v>#N/A</v>
      </c>
      <c r="BE181" t="e">
        <v>#N/A</v>
      </c>
      <c r="BF181" t="e">
        <v>#N/A</v>
      </c>
    </row>
    <row r="182" spans="1:58" thickTop="1" thickBot="1" x14ac:dyDescent="0.3">
      <c r="A182" s="2">
        <v>39599</v>
      </c>
      <c r="B182" s="4">
        <v>1.4</v>
      </c>
      <c r="C182" s="4">
        <v>0.9</v>
      </c>
      <c r="D182" s="4">
        <v>969000</v>
      </c>
      <c r="E182" s="4">
        <v>58.1</v>
      </c>
      <c r="F182" s="4">
        <v>48.9</v>
      </c>
      <c r="G182" s="4">
        <v>51.5</v>
      </c>
      <c r="H182" s="4">
        <v>0.2</v>
      </c>
      <c r="I182" s="4">
        <v>2.1</v>
      </c>
      <c r="J182" s="4">
        <v>0.4</v>
      </c>
      <c r="K182" s="4">
        <v>3.3</v>
      </c>
      <c r="L182" s="4">
        <v>0.2</v>
      </c>
      <c r="M182" s="4">
        <v>2.2999999999999998</v>
      </c>
      <c r="N182" s="4">
        <v>0.6</v>
      </c>
      <c r="O182" s="4">
        <v>4.2</v>
      </c>
      <c r="P182" s="4">
        <v>5.4</v>
      </c>
      <c r="Q182" s="4">
        <v>0.4</v>
      </c>
      <c r="R182" s="4">
        <v>3</v>
      </c>
      <c r="S182" s="4">
        <v>34.4</v>
      </c>
      <c r="T182" s="4">
        <v>-191000</v>
      </c>
      <c r="U182" s="4"/>
      <c r="V182" s="33">
        <v>0.6</v>
      </c>
      <c r="W182" s="5">
        <v>2</v>
      </c>
      <c r="X182" s="5">
        <v>2</v>
      </c>
      <c r="Y182" s="1"/>
      <c r="Z182" s="1"/>
      <c r="AA182" s="1"/>
      <c r="AB182" s="26"/>
      <c r="AD182" s="21">
        <v>97.340119047619055</v>
      </c>
      <c r="AE182">
        <f t="shared" si="2"/>
        <v>2.659880952380945</v>
      </c>
      <c r="AQ182" s="15" t="e">
        <v>#N/A</v>
      </c>
      <c r="AR182" s="21" t="e">
        <v>#N/A</v>
      </c>
      <c r="AS182" t="e">
        <v>#N/A</v>
      </c>
      <c r="BD182" s="15" t="e">
        <v>#N/A</v>
      </c>
      <c r="BE182" t="e">
        <v>#N/A</v>
      </c>
      <c r="BF182" t="e">
        <v>#N/A</v>
      </c>
    </row>
    <row r="183" spans="1:58" thickTop="1" thickBot="1" x14ac:dyDescent="0.3">
      <c r="A183" s="2">
        <v>39568</v>
      </c>
      <c r="B183" s="4">
        <v>0.5</v>
      </c>
      <c r="C183" s="4">
        <v>0</v>
      </c>
      <c r="D183" s="4">
        <v>978000</v>
      </c>
      <c r="E183" s="4">
        <v>62.8</v>
      </c>
      <c r="F183" s="4">
        <v>48.5</v>
      </c>
      <c r="G183" s="4">
        <v>51.9</v>
      </c>
      <c r="H183" s="4">
        <v>0.1</v>
      </c>
      <c r="I183" s="4">
        <v>2.1</v>
      </c>
      <c r="J183" s="4">
        <v>0.2</v>
      </c>
      <c r="K183" s="4">
        <v>3.1</v>
      </c>
      <c r="L183" s="4">
        <v>0.1</v>
      </c>
      <c r="M183" s="4">
        <v>2.2999999999999998</v>
      </c>
      <c r="N183" s="4">
        <v>0.2</v>
      </c>
      <c r="O183" s="4">
        <v>3.9</v>
      </c>
      <c r="P183" s="4">
        <v>5</v>
      </c>
      <c r="Q183" s="4">
        <v>0.1</v>
      </c>
      <c r="R183" s="4">
        <v>2.9</v>
      </c>
      <c r="S183" s="4">
        <v>34.4</v>
      </c>
      <c r="T183" s="4">
        <v>-217000</v>
      </c>
      <c r="U183" s="4"/>
      <c r="V183" s="33">
        <v>2.048913043478251</v>
      </c>
      <c r="W183" s="5">
        <v>2</v>
      </c>
      <c r="X183" s="5">
        <v>2</v>
      </c>
      <c r="Y183" s="1"/>
      <c r="Z183" s="1"/>
      <c r="AA183" s="1"/>
      <c r="AB183" s="26"/>
      <c r="AD183" s="21">
        <v>97.357954545454518</v>
      </c>
      <c r="AE183">
        <f t="shared" si="2"/>
        <v>2.6420454545454817</v>
      </c>
      <c r="AQ183" s="15" t="e">
        <v>#N/A</v>
      </c>
      <c r="AR183" s="21" t="e">
        <v>#N/A</v>
      </c>
      <c r="AS183" t="e">
        <v>#N/A</v>
      </c>
      <c r="BD183" s="15" t="e">
        <v>#N/A</v>
      </c>
      <c r="BE183" t="e">
        <v>#N/A</v>
      </c>
      <c r="BF183" t="e">
        <v>#N/A</v>
      </c>
    </row>
    <row r="184" spans="1:58" thickTop="1" thickBot="1" x14ac:dyDescent="0.3">
      <c r="A184" s="2">
        <v>39538</v>
      </c>
      <c r="B184" s="4">
        <v>0.4</v>
      </c>
      <c r="C184" s="4">
        <v>0.2</v>
      </c>
      <c r="D184" s="4">
        <v>927000</v>
      </c>
      <c r="E184" s="4">
        <v>65.900000000000006</v>
      </c>
      <c r="F184" s="4">
        <v>49.7</v>
      </c>
      <c r="G184" s="4">
        <v>49.4</v>
      </c>
      <c r="H184" s="4">
        <v>0.2</v>
      </c>
      <c r="I184" s="4">
        <v>2.2000000000000002</v>
      </c>
      <c r="J184" s="4">
        <v>0.3</v>
      </c>
      <c r="K184" s="4">
        <v>3.2</v>
      </c>
      <c r="L184" s="4">
        <v>0.2</v>
      </c>
      <c r="M184" s="4">
        <v>2.4</v>
      </c>
      <c r="N184" s="4">
        <v>0.4</v>
      </c>
      <c r="O184" s="4">
        <v>4</v>
      </c>
      <c r="P184" s="4">
        <v>5.0999999999999996</v>
      </c>
      <c r="Q184" s="4">
        <v>0.5</v>
      </c>
      <c r="R184" s="4">
        <v>3</v>
      </c>
      <c r="S184" s="4">
        <v>34.4</v>
      </c>
      <c r="T184" s="4">
        <v>-68000</v>
      </c>
      <c r="U184" s="4"/>
      <c r="V184" s="33">
        <v>3.451086956521749</v>
      </c>
      <c r="W184" s="5">
        <v>2.5</v>
      </c>
      <c r="X184" s="5">
        <v>2.75</v>
      </c>
      <c r="Y184" s="1"/>
      <c r="Z184" s="1"/>
      <c r="AA184" s="1"/>
      <c r="AB184" s="26"/>
      <c r="AD184" s="21">
        <v>97.454434999999989</v>
      </c>
      <c r="AE184">
        <f t="shared" si="2"/>
        <v>2.5455650000000105</v>
      </c>
      <c r="AQ184" s="15" t="e">
        <v>#N/A</v>
      </c>
      <c r="AR184" s="21" t="e">
        <v>#N/A</v>
      </c>
      <c r="AS184" t="e">
        <v>#N/A</v>
      </c>
      <c r="BD184" s="15" t="e">
        <v>#N/A</v>
      </c>
      <c r="BE184" t="e">
        <v>#N/A</v>
      </c>
      <c r="BF184" t="e">
        <v>#N/A</v>
      </c>
    </row>
    <row r="185" spans="1:58" thickTop="1" thickBot="1" x14ac:dyDescent="0.3">
      <c r="A185" s="2">
        <v>39507</v>
      </c>
      <c r="B185" s="4">
        <v>-0.6</v>
      </c>
      <c r="C185" s="4">
        <v>-0.9</v>
      </c>
      <c r="D185" s="4">
        <v>978000</v>
      </c>
      <c r="E185" s="4">
        <v>76.400000000000006</v>
      </c>
      <c r="F185" s="4">
        <v>48.8</v>
      </c>
      <c r="G185" s="4">
        <v>49.9</v>
      </c>
      <c r="H185" s="4">
        <v>0.1</v>
      </c>
      <c r="I185" s="4">
        <v>2.1</v>
      </c>
      <c r="J185" s="4">
        <v>0.2</v>
      </c>
      <c r="K185" s="4">
        <v>3.3</v>
      </c>
      <c r="L185" s="4">
        <v>0.1</v>
      </c>
      <c r="M185" s="4">
        <v>2.2999999999999998</v>
      </c>
      <c r="N185" s="4">
        <v>0.2</v>
      </c>
      <c r="O185" s="4">
        <v>4</v>
      </c>
      <c r="P185" s="4">
        <v>4.9000000000000004</v>
      </c>
      <c r="Q185" s="4">
        <v>0.3</v>
      </c>
      <c r="R185" s="4">
        <v>2.8</v>
      </c>
      <c r="S185" s="4">
        <v>34.299999999999997</v>
      </c>
      <c r="T185" s="4">
        <v>-76000</v>
      </c>
      <c r="U185" s="4"/>
      <c r="V185" s="33">
        <v>4.9000000000000004</v>
      </c>
      <c r="W185" s="5">
        <v>3.5</v>
      </c>
      <c r="X185" s="5">
        <v>3.75</v>
      </c>
      <c r="Y185" s="1"/>
      <c r="Z185" s="1"/>
      <c r="AA185" s="1"/>
      <c r="AB185" s="26"/>
      <c r="AD185" s="21">
        <v>97.08475</v>
      </c>
      <c r="AE185">
        <f t="shared" si="2"/>
        <v>2.9152500000000003</v>
      </c>
      <c r="AQ185" s="15" t="e">
        <v>#N/A</v>
      </c>
      <c r="AR185" s="21" t="e">
        <v>#N/A</v>
      </c>
      <c r="AS185" t="e">
        <v>#N/A</v>
      </c>
      <c r="BD185" s="15" t="e">
        <v>#N/A</v>
      </c>
      <c r="BE185" t="e">
        <v>#N/A</v>
      </c>
      <c r="BF185" t="e">
        <v>#N/A</v>
      </c>
    </row>
    <row r="186" spans="1:58" thickTop="1" thickBot="1" x14ac:dyDescent="0.3">
      <c r="A186" s="2">
        <v>39478</v>
      </c>
      <c r="B186" s="4">
        <v>0.1</v>
      </c>
      <c r="C186" s="4">
        <v>0.3</v>
      </c>
      <c r="D186" s="4">
        <v>1048000</v>
      </c>
      <c r="E186" s="4">
        <v>87.3</v>
      </c>
      <c r="F186" s="4">
        <v>50.9</v>
      </c>
      <c r="G186" s="4">
        <v>44.8</v>
      </c>
      <c r="H186" s="4">
        <v>0.2</v>
      </c>
      <c r="I186" s="4">
        <v>2.2000000000000002</v>
      </c>
      <c r="J186" s="4">
        <v>0.3</v>
      </c>
      <c r="K186" s="4">
        <v>3.4</v>
      </c>
      <c r="L186" s="4">
        <v>0.3</v>
      </c>
      <c r="M186" s="4">
        <v>2.5</v>
      </c>
      <c r="N186" s="4">
        <v>0.3</v>
      </c>
      <c r="O186" s="4">
        <v>4.3</v>
      </c>
      <c r="P186" s="4">
        <v>5</v>
      </c>
      <c r="Q186" s="4">
        <v>0.1</v>
      </c>
      <c r="R186" s="4">
        <v>3</v>
      </c>
      <c r="S186" s="4">
        <v>34.4</v>
      </c>
      <c r="T186" s="4">
        <v>1000</v>
      </c>
      <c r="U186" s="4"/>
      <c r="V186" s="33">
        <v>4.5413043478260988</v>
      </c>
      <c r="W186" s="5">
        <v>3.5</v>
      </c>
      <c r="X186" s="5">
        <v>3.75</v>
      </c>
      <c r="Y186" s="1"/>
      <c r="Z186" s="1"/>
      <c r="AA186" s="1"/>
      <c r="AB186" s="26"/>
      <c r="AD186" s="21">
        <v>96.524523809523828</v>
      </c>
      <c r="AE186">
        <f t="shared" si="2"/>
        <v>3.4754761904761722</v>
      </c>
      <c r="AQ186" s="15" t="e">
        <v>#N/A</v>
      </c>
      <c r="AR186" s="21" t="e">
        <v>#N/A</v>
      </c>
      <c r="AS186" t="e">
        <v>#N/A</v>
      </c>
      <c r="BD186" s="15" t="e">
        <v>#N/A</v>
      </c>
      <c r="BE186" t="e">
        <v>#N/A</v>
      </c>
      <c r="BF186" t="e">
        <v>#N/A</v>
      </c>
    </row>
    <row r="187" spans="1:58" thickTop="1" thickBot="1" x14ac:dyDescent="0.3">
      <c r="A187" s="2">
        <v>39447</v>
      </c>
      <c r="B187" s="4">
        <v>-0.7</v>
      </c>
      <c r="C187" s="4">
        <v>-1.2</v>
      </c>
      <c r="D187" s="4">
        <v>1068000</v>
      </c>
      <c r="E187" s="4">
        <v>90.6</v>
      </c>
      <c r="F187" s="4">
        <v>50.1</v>
      </c>
      <c r="G187" s="4">
        <v>52.5</v>
      </c>
      <c r="H187" s="4">
        <v>0.2</v>
      </c>
      <c r="I187" s="4">
        <v>2.4</v>
      </c>
      <c r="J187" s="4">
        <v>0.2</v>
      </c>
      <c r="K187" s="4">
        <v>3.5</v>
      </c>
      <c r="L187" s="4">
        <v>0.2</v>
      </c>
      <c r="M187" s="4">
        <v>2.4</v>
      </c>
      <c r="N187" s="4">
        <v>0.3</v>
      </c>
      <c r="O187" s="4">
        <v>4.0999999999999996</v>
      </c>
      <c r="P187" s="4">
        <v>5</v>
      </c>
      <c r="Q187" s="4">
        <v>0.2</v>
      </c>
      <c r="R187" s="4">
        <v>2.9</v>
      </c>
      <c r="S187" s="4">
        <v>34.4</v>
      </c>
      <c r="T187" s="4">
        <v>106000</v>
      </c>
      <c r="U187" s="4"/>
      <c r="V187" s="33">
        <v>4.1706521739130835</v>
      </c>
      <c r="W187" s="5">
        <v>4.25</v>
      </c>
      <c r="X187" s="5">
        <v>4.5</v>
      </c>
      <c r="Y187" s="1"/>
      <c r="Z187" s="1"/>
      <c r="AA187" s="1"/>
      <c r="AB187" s="26"/>
      <c r="AD187" s="21">
        <v>95.334685000000007</v>
      </c>
      <c r="AE187">
        <f t="shared" si="2"/>
        <v>4.6653149999999926</v>
      </c>
      <c r="AQ187" s="15" t="e">
        <v>#N/A</v>
      </c>
      <c r="AR187" s="21" t="e">
        <v>#N/A</v>
      </c>
      <c r="AS187" t="e">
        <v>#N/A</v>
      </c>
      <c r="BD187" s="15" t="e">
        <v>#N/A</v>
      </c>
      <c r="BE187" t="e">
        <v>#N/A</v>
      </c>
      <c r="BF187" t="e">
        <v>#N/A</v>
      </c>
    </row>
    <row r="188" spans="1:58" thickTop="1" thickBot="1" x14ac:dyDescent="0.3">
      <c r="A188" s="2">
        <v>39416</v>
      </c>
      <c r="B188" s="4">
        <v>1.8</v>
      </c>
      <c r="C188" s="4">
        <v>1</v>
      </c>
      <c r="D188" s="4">
        <v>1152000</v>
      </c>
      <c r="E188" s="4">
        <v>87.8</v>
      </c>
      <c r="F188" s="4">
        <v>51.5</v>
      </c>
      <c r="G188" s="4">
        <v>52.7</v>
      </c>
      <c r="H188" s="4">
        <v>0.2</v>
      </c>
      <c r="I188" s="4">
        <v>2.2999999999999998</v>
      </c>
      <c r="J188" s="4">
        <v>0.5</v>
      </c>
      <c r="K188" s="4">
        <v>3.6</v>
      </c>
      <c r="L188" s="4">
        <v>0.3</v>
      </c>
      <c r="M188" s="4">
        <v>2.2999999999999998</v>
      </c>
      <c r="N188" s="4">
        <v>0.8</v>
      </c>
      <c r="O188" s="4">
        <v>4.3</v>
      </c>
      <c r="P188" s="4">
        <v>4.7</v>
      </c>
      <c r="Q188" s="4">
        <v>0.3</v>
      </c>
      <c r="R188" s="4">
        <v>3.1</v>
      </c>
      <c r="S188" s="4">
        <v>34.4</v>
      </c>
      <c r="T188" s="4">
        <v>118000</v>
      </c>
      <c r="U188" s="4"/>
      <c r="V188" s="33">
        <v>3.8</v>
      </c>
      <c r="W188" s="5">
        <v>4.5</v>
      </c>
      <c r="X188" s="5">
        <v>4.5</v>
      </c>
      <c r="Y188" s="1"/>
      <c r="Z188" s="1"/>
      <c r="AA188" s="1"/>
      <c r="AB188" s="26"/>
      <c r="AD188" s="21">
        <v>95.179761904761904</v>
      </c>
      <c r="AE188">
        <f t="shared" si="2"/>
        <v>4.8202380952380963</v>
      </c>
      <c r="AQ188" s="15" t="e">
        <v>#N/A</v>
      </c>
      <c r="AR188" s="21" t="e">
        <v>#N/A</v>
      </c>
      <c r="AS188" t="e">
        <v>#N/A</v>
      </c>
      <c r="BD188" s="15" t="e">
        <v>#N/A</v>
      </c>
      <c r="BE188" t="e">
        <v>#N/A</v>
      </c>
      <c r="BF188" t="e">
        <v>#N/A</v>
      </c>
    </row>
    <row r="189" spans="1:58" thickTop="1" thickBot="1" x14ac:dyDescent="0.3">
      <c r="A189" s="2">
        <v>39386</v>
      </c>
      <c r="B189" s="4">
        <v>0.7</v>
      </c>
      <c r="C189" s="4">
        <v>0.6</v>
      </c>
      <c r="D189" s="4">
        <v>1178000</v>
      </c>
      <c r="E189" s="4">
        <v>95.2</v>
      </c>
      <c r="F189" s="4">
        <v>52.8</v>
      </c>
      <c r="G189" s="4">
        <v>53.5</v>
      </c>
      <c r="H189" s="4">
        <v>0.3</v>
      </c>
      <c r="I189" s="4">
        <v>2.2000000000000002</v>
      </c>
      <c r="J189" s="4">
        <v>0.3</v>
      </c>
      <c r="K189" s="4">
        <v>3.1</v>
      </c>
      <c r="L189" s="4">
        <v>0.2</v>
      </c>
      <c r="M189" s="4">
        <v>2.2000000000000002</v>
      </c>
      <c r="N189" s="4">
        <v>0.3</v>
      </c>
      <c r="O189" s="4">
        <v>3.5</v>
      </c>
      <c r="P189" s="4">
        <v>4.7</v>
      </c>
      <c r="Q189" s="4">
        <v>0.1</v>
      </c>
      <c r="R189" s="4">
        <v>3.1</v>
      </c>
      <c r="S189" s="4">
        <v>34.299999999999997</v>
      </c>
      <c r="T189" s="4">
        <v>71000</v>
      </c>
      <c r="U189" s="4"/>
      <c r="V189" s="33">
        <v>2.778021978022025</v>
      </c>
      <c r="W189" s="5">
        <v>4.5</v>
      </c>
      <c r="X189" s="5">
        <v>4.5</v>
      </c>
      <c r="Y189" s="1"/>
      <c r="Z189" s="1"/>
      <c r="AA189" s="1"/>
      <c r="AB189" s="26"/>
      <c r="AD189" s="21">
        <v>95.157272727272726</v>
      </c>
      <c r="AE189">
        <f t="shared" si="2"/>
        <v>4.8427272727272737</v>
      </c>
      <c r="AQ189" s="15" t="e">
        <v>#N/A</v>
      </c>
      <c r="AR189" s="21" t="e">
        <v>#N/A</v>
      </c>
      <c r="AS189" t="e">
        <v>#N/A</v>
      </c>
      <c r="BD189" s="15" t="e">
        <v>#N/A</v>
      </c>
      <c r="BE189" t="e">
        <v>#N/A</v>
      </c>
      <c r="BF189" t="e">
        <v>#N/A</v>
      </c>
    </row>
    <row r="190" spans="1:58" thickTop="1" thickBot="1" x14ac:dyDescent="0.3">
      <c r="A190" s="2">
        <v>39355</v>
      </c>
      <c r="B190" s="4">
        <v>0.3</v>
      </c>
      <c r="C190" s="4">
        <v>0.4</v>
      </c>
      <c r="D190" s="4">
        <v>1226000</v>
      </c>
      <c r="E190" s="4">
        <v>99.5</v>
      </c>
      <c r="F190" s="4">
        <v>53.8</v>
      </c>
      <c r="G190" s="4">
        <v>52.5</v>
      </c>
      <c r="H190" s="4">
        <v>0.3</v>
      </c>
      <c r="I190" s="4">
        <v>2.1</v>
      </c>
      <c r="J190" s="4">
        <v>0.4</v>
      </c>
      <c r="K190" s="4">
        <v>2.5</v>
      </c>
      <c r="L190" s="4">
        <v>0.2</v>
      </c>
      <c r="M190" s="4">
        <v>2.1</v>
      </c>
      <c r="N190" s="4">
        <v>0.4</v>
      </c>
      <c r="O190" s="4">
        <v>2.8</v>
      </c>
      <c r="P190" s="4">
        <v>4.7</v>
      </c>
      <c r="Q190" s="4">
        <v>0.2</v>
      </c>
      <c r="R190" s="4">
        <v>3.1</v>
      </c>
      <c r="S190" s="4">
        <v>34.4</v>
      </c>
      <c r="T190" s="4">
        <v>86000</v>
      </c>
      <c r="U190" s="4"/>
      <c r="V190" s="33">
        <v>1.7219780219782024</v>
      </c>
      <c r="W190" s="5">
        <v>4.75</v>
      </c>
      <c r="X190" s="5">
        <v>4.75</v>
      </c>
      <c r="Y190" s="1"/>
      <c r="Z190" s="1"/>
      <c r="AA190" s="1"/>
      <c r="AB190" s="26"/>
      <c r="AD190" s="21">
        <v>94.780921052631584</v>
      </c>
      <c r="AE190">
        <f t="shared" si="2"/>
        <v>5.2190789473684163</v>
      </c>
      <c r="AQ190" s="15" t="e">
        <v>#N/A</v>
      </c>
      <c r="AR190" s="21" t="e">
        <v>#N/A</v>
      </c>
      <c r="AS190" t="e">
        <v>#N/A</v>
      </c>
      <c r="BD190" s="15" t="e">
        <v>#N/A</v>
      </c>
      <c r="BE190" t="e">
        <v>#N/A</v>
      </c>
      <c r="BF190" t="e">
        <v>#N/A</v>
      </c>
    </row>
    <row r="191" spans="1:58" thickTop="1" thickBot="1" x14ac:dyDescent="0.3">
      <c r="A191" s="2">
        <v>39325</v>
      </c>
      <c r="B191" s="4">
        <v>0</v>
      </c>
      <c r="C191" s="4">
        <v>0.5</v>
      </c>
      <c r="D191" s="4">
        <v>1307000</v>
      </c>
      <c r="E191" s="4">
        <v>105.6</v>
      </c>
      <c r="F191" s="4">
        <v>52.2</v>
      </c>
      <c r="G191" s="4">
        <v>52.8</v>
      </c>
      <c r="H191" s="4">
        <v>0.1</v>
      </c>
      <c r="I191" s="4">
        <v>2</v>
      </c>
      <c r="J191" s="4">
        <v>0.1</v>
      </c>
      <c r="K191" s="4">
        <v>1.9</v>
      </c>
      <c r="L191" s="4">
        <v>0.2</v>
      </c>
      <c r="M191" s="4">
        <v>2.1</v>
      </c>
      <c r="N191" s="4">
        <v>0</v>
      </c>
      <c r="O191" s="4">
        <v>2</v>
      </c>
      <c r="P191" s="4">
        <v>4.5999999999999996</v>
      </c>
      <c r="Q191" s="4">
        <v>0.2</v>
      </c>
      <c r="R191" s="4">
        <v>3.3</v>
      </c>
      <c r="S191" s="4">
        <v>34.4</v>
      </c>
      <c r="T191" s="4">
        <v>-25000</v>
      </c>
      <c r="U191" s="4"/>
      <c r="V191" s="33">
        <v>0.7</v>
      </c>
      <c r="W191" s="5">
        <v>5.25</v>
      </c>
      <c r="X191" s="5">
        <v>5.25</v>
      </c>
      <c r="Y191" s="1"/>
      <c r="Z191" s="1"/>
      <c r="AA191" s="1"/>
      <c r="AB191" s="26"/>
      <c r="AD191" s="21">
        <v>94.729347826086965</v>
      </c>
      <c r="AE191">
        <f t="shared" si="2"/>
        <v>5.2706521739130352</v>
      </c>
      <c r="AQ191" s="15" t="e">
        <v>#N/A</v>
      </c>
      <c r="AR191" s="21" t="e">
        <v>#N/A</v>
      </c>
      <c r="AS191" t="e">
        <v>#N/A</v>
      </c>
      <c r="BD191" s="15" t="e">
        <v>#N/A</v>
      </c>
      <c r="BE191" t="e">
        <v>#N/A</v>
      </c>
      <c r="BF191" t="e">
        <v>#N/A</v>
      </c>
    </row>
    <row r="192" spans="1:58" thickTop="1" thickBot="1" x14ac:dyDescent="0.3">
      <c r="A192" s="2">
        <v>39294</v>
      </c>
      <c r="B192" s="4">
        <v>0.5</v>
      </c>
      <c r="C192" s="4">
        <v>0.4</v>
      </c>
      <c r="D192" s="4">
        <v>1373000</v>
      </c>
      <c r="E192" s="4">
        <v>111.9</v>
      </c>
      <c r="F192" s="4">
        <v>51.8</v>
      </c>
      <c r="G192" s="4">
        <v>53.6</v>
      </c>
      <c r="H192" s="4">
        <v>0.2</v>
      </c>
      <c r="I192" s="4">
        <v>2</v>
      </c>
      <c r="J192" s="4">
        <v>0.2</v>
      </c>
      <c r="K192" s="4">
        <v>2.1</v>
      </c>
      <c r="L192" s="4">
        <v>0.2</v>
      </c>
      <c r="M192" s="4">
        <v>2.2000000000000002</v>
      </c>
      <c r="N192" s="4">
        <v>0.2</v>
      </c>
      <c r="O192" s="4">
        <v>2.4</v>
      </c>
      <c r="P192" s="4">
        <v>4.7</v>
      </c>
      <c r="Q192" s="4">
        <v>0</v>
      </c>
      <c r="R192" s="4">
        <v>3.3</v>
      </c>
      <c r="S192" s="4">
        <v>34.4</v>
      </c>
      <c r="T192" s="4">
        <v>-30000</v>
      </c>
      <c r="U192" s="4"/>
      <c r="V192" s="33">
        <v>1.3199999999999363</v>
      </c>
      <c r="W192" s="5">
        <v>5.25</v>
      </c>
      <c r="X192" s="5">
        <v>5.25</v>
      </c>
      <c r="Y192" s="1"/>
      <c r="Z192" s="1"/>
      <c r="AA192" s="1"/>
      <c r="AB192" s="26"/>
      <c r="AD192" s="21">
        <v>94.674523809523791</v>
      </c>
      <c r="AE192">
        <f t="shared" si="2"/>
        <v>5.3254761904762091</v>
      </c>
      <c r="AQ192" s="15" t="e">
        <v>#N/A</v>
      </c>
      <c r="AR192" s="21" t="e">
        <v>#N/A</v>
      </c>
      <c r="AS192" t="e">
        <v>#N/A</v>
      </c>
      <c r="BD192" s="15" t="e">
        <v>#N/A</v>
      </c>
      <c r="BE192" t="e">
        <v>#N/A</v>
      </c>
      <c r="BF192" t="e">
        <v>#N/A</v>
      </c>
    </row>
    <row r="193" spans="1:58" thickTop="1" thickBot="1" x14ac:dyDescent="0.3">
      <c r="A193" s="2">
        <v>39263</v>
      </c>
      <c r="B193" s="4">
        <v>-0.1</v>
      </c>
      <c r="C193" s="4">
        <v>-0.7</v>
      </c>
      <c r="D193" s="4">
        <v>1406000</v>
      </c>
      <c r="E193" s="4">
        <v>105.3</v>
      </c>
      <c r="F193" s="4">
        <v>54</v>
      </c>
      <c r="G193" s="4">
        <v>55.3</v>
      </c>
      <c r="H193" s="4">
        <v>0.2</v>
      </c>
      <c r="I193" s="4">
        <v>2</v>
      </c>
      <c r="J193" s="4">
        <v>0.2</v>
      </c>
      <c r="K193" s="4">
        <v>2.2999999999999998</v>
      </c>
      <c r="L193" s="4">
        <v>0.2</v>
      </c>
      <c r="M193" s="4">
        <v>2.2000000000000002</v>
      </c>
      <c r="N193" s="4">
        <v>0.2</v>
      </c>
      <c r="O193" s="4">
        <v>2.7</v>
      </c>
      <c r="P193" s="4">
        <v>4.5999999999999996</v>
      </c>
      <c r="Q193" s="4">
        <v>0.5</v>
      </c>
      <c r="R193" s="4">
        <v>3.6</v>
      </c>
      <c r="S193" s="4">
        <v>34.5</v>
      </c>
      <c r="T193" s="4">
        <v>79000</v>
      </c>
      <c r="U193" s="4"/>
      <c r="V193" s="33">
        <v>1.8799999999999955</v>
      </c>
      <c r="W193" s="5">
        <v>5.25</v>
      </c>
      <c r="X193" s="5">
        <v>5.25</v>
      </c>
      <c r="Y193" s="1"/>
      <c r="Z193" s="1"/>
      <c r="AA193" s="1"/>
      <c r="AB193" s="26"/>
      <c r="AD193" s="21">
        <v>94.649285714285753</v>
      </c>
      <c r="AE193">
        <f t="shared" si="2"/>
        <v>5.3507142857142469</v>
      </c>
      <c r="AQ193" s="15" t="e">
        <v>#N/A</v>
      </c>
      <c r="AR193" s="21" t="e">
        <v>#N/A</v>
      </c>
      <c r="AS193" t="e">
        <v>#N/A</v>
      </c>
      <c r="BD193" s="15" t="e">
        <v>#N/A</v>
      </c>
      <c r="BE193" t="e">
        <v>#N/A</v>
      </c>
      <c r="BF193" t="e">
        <v>#N/A</v>
      </c>
    </row>
    <row r="194" spans="1:58" thickTop="1" thickBot="1" x14ac:dyDescent="0.3">
      <c r="A194" s="2">
        <v>39233</v>
      </c>
      <c r="B194" s="4">
        <v>1.3</v>
      </c>
      <c r="C194" s="4">
        <v>1.3</v>
      </c>
      <c r="D194" s="4">
        <v>1501000</v>
      </c>
      <c r="E194" s="4">
        <v>108.5</v>
      </c>
      <c r="F194" s="4">
        <v>53.1</v>
      </c>
      <c r="G194" s="4">
        <v>54.2</v>
      </c>
      <c r="H194" s="4">
        <v>0.1</v>
      </c>
      <c r="I194" s="4">
        <v>2.1</v>
      </c>
      <c r="J194" s="4">
        <v>0.3</v>
      </c>
      <c r="K194" s="4">
        <v>2.4</v>
      </c>
      <c r="L194" s="4">
        <v>0.1</v>
      </c>
      <c r="M194" s="4">
        <v>2.2000000000000002</v>
      </c>
      <c r="N194" s="4">
        <v>0.4</v>
      </c>
      <c r="O194" s="4">
        <v>2.7</v>
      </c>
      <c r="P194" s="4">
        <v>4.4000000000000004</v>
      </c>
      <c r="Q194" s="4">
        <v>0.3</v>
      </c>
      <c r="R194" s="4">
        <v>3.5</v>
      </c>
      <c r="S194" s="4">
        <v>34.4</v>
      </c>
      <c r="T194" s="4">
        <v>150000</v>
      </c>
      <c r="U194" s="4"/>
      <c r="V194" s="33">
        <v>2.5</v>
      </c>
      <c r="W194" s="5">
        <v>5.25</v>
      </c>
      <c r="X194" s="5">
        <v>5.25</v>
      </c>
      <c r="Y194" s="1"/>
      <c r="Z194" s="1"/>
      <c r="AA194" s="1"/>
      <c r="AB194" s="26"/>
      <c r="AD194" s="21">
        <v>94.652386363636367</v>
      </c>
      <c r="AE194">
        <f t="shared" si="2"/>
        <v>5.3476136363636328</v>
      </c>
      <c r="AQ194" s="15" t="e">
        <v>#N/A</v>
      </c>
      <c r="AR194" s="21" t="e">
        <v>#N/A</v>
      </c>
      <c r="AS194" t="e">
        <v>#N/A</v>
      </c>
      <c r="BD194" s="15" t="e">
        <v>#N/A</v>
      </c>
      <c r="BE194" t="e">
        <v>#N/A</v>
      </c>
      <c r="BF194" t="e">
        <v>#N/A</v>
      </c>
    </row>
    <row r="195" spans="1:58" thickTop="1" thickBot="1" x14ac:dyDescent="0.3">
      <c r="A195" s="2">
        <v>39202</v>
      </c>
      <c r="B195" s="4">
        <v>-0.6</v>
      </c>
      <c r="C195" s="4">
        <v>-0.3</v>
      </c>
      <c r="D195" s="4">
        <v>1429000</v>
      </c>
      <c r="E195" s="4">
        <v>106.3</v>
      </c>
      <c r="F195" s="4">
        <v>52.7</v>
      </c>
      <c r="G195" s="4">
        <v>53.3</v>
      </c>
      <c r="H195" s="4">
        <v>0.1</v>
      </c>
      <c r="I195" s="4">
        <v>2.2000000000000002</v>
      </c>
      <c r="J195" s="4">
        <v>0.2</v>
      </c>
      <c r="K195" s="4">
        <v>2.2999999999999998</v>
      </c>
      <c r="L195" s="4">
        <v>0.2</v>
      </c>
      <c r="M195" s="4">
        <v>2.2999999999999998</v>
      </c>
      <c r="N195" s="4">
        <v>0.3</v>
      </c>
      <c r="O195" s="4">
        <v>2.6</v>
      </c>
      <c r="P195" s="4">
        <v>4.5</v>
      </c>
      <c r="Q195" s="4">
        <v>0.2</v>
      </c>
      <c r="R195" s="4">
        <v>3.1</v>
      </c>
      <c r="S195" s="4">
        <v>34.4</v>
      </c>
      <c r="T195" s="4">
        <v>62000</v>
      </c>
      <c r="U195" s="4"/>
      <c r="V195" s="33">
        <v>2.3315217391304373</v>
      </c>
      <c r="W195" s="5">
        <v>5.25</v>
      </c>
      <c r="X195" s="5">
        <v>5.25</v>
      </c>
      <c r="Y195" s="1"/>
      <c r="Z195" s="1"/>
      <c r="AA195" s="1"/>
      <c r="AB195" s="26"/>
      <c r="AD195" s="21">
        <v>94.681190476190494</v>
      </c>
      <c r="AE195">
        <f t="shared" si="2"/>
        <v>5.3188095238095059</v>
      </c>
      <c r="AQ195" s="15" t="e">
        <v>#N/A</v>
      </c>
      <c r="AR195" s="21" t="e">
        <v>#N/A</v>
      </c>
      <c r="AS195" t="e">
        <v>#N/A</v>
      </c>
      <c r="BD195" s="15" t="e">
        <v>#N/A</v>
      </c>
      <c r="BE195" t="e">
        <v>#N/A</v>
      </c>
      <c r="BF195" t="e">
        <v>#N/A</v>
      </c>
    </row>
    <row r="196" spans="1:58" thickTop="1" thickBot="1" x14ac:dyDescent="0.3">
      <c r="A196" s="2">
        <v>39172</v>
      </c>
      <c r="B196" s="4">
        <v>1.2</v>
      </c>
      <c r="C196" s="4">
        <v>0.9</v>
      </c>
      <c r="D196" s="4">
        <v>1544000</v>
      </c>
      <c r="E196" s="4">
        <v>108.2</v>
      </c>
      <c r="F196" s="4">
        <v>52.8</v>
      </c>
      <c r="G196" s="4">
        <v>52</v>
      </c>
      <c r="H196" s="4">
        <v>0.1</v>
      </c>
      <c r="I196" s="4">
        <v>2.4</v>
      </c>
      <c r="J196" s="4">
        <v>0.4</v>
      </c>
      <c r="K196" s="4">
        <v>2.6</v>
      </c>
      <c r="L196" s="4">
        <v>0.1</v>
      </c>
      <c r="M196" s="4">
        <v>2.5</v>
      </c>
      <c r="N196" s="4">
        <v>0.5</v>
      </c>
      <c r="O196" s="4">
        <v>2.8</v>
      </c>
      <c r="P196" s="4">
        <v>4.4000000000000004</v>
      </c>
      <c r="Q196" s="4">
        <v>0.2</v>
      </c>
      <c r="R196" s="4">
        <v>3.4</v>
      </c>
      <c r="S196" s="4">
        <v>34.4</v>
      </c>
      <c r="T196" s="4">
        <v>227000</v>
      </c>
      <c r="U196" s="4"/>
      <c r="V196" s="33">
        <v>2.1684782608695627</v>
      </c>
      <c r="W196" s="5">
        <v>5.25</v>
      </c>
      <c r="X196" s="5">
        <v>5.25</v>
      </c>
      <c r="Y196" s="1"/>
      <c r="Z196" s="1"/>
      <c r="AA196" s="1"/>
      <c r="AB196" s="26"/>
      <c r="AD196" s="21">
        <v>94.692954545454555</v>
      </c>
      <c r="AE196">
        <f t="shared" si="2"/>
        <v>5.3070454545454453</v>
      </c>
      <c r="AQ196" s="15" t="e">
        <v>#N/A</v>
      </c>
      <c r="AR196" s="21" t="e">
        <v>#N/A</v>
      </c>
      <c r="AS196" t="e">
        <v>#N/A</v>
      </c>
      <c r="BD196" s="15" t="e">
        <v>#N/A</v>
      </c>
      <c r="BE196" t="e">
        <v>#N/A</v>
      </c>
      <c r="BF196" t="e">
        <v>#N/A</v>
      </c>
    </row>
    <row r="197" spans="1:58" thickTop="1" thickBot="1" x14ac:dyDescent="0.3">
      <c r="A197" s="2">
        <v>39141</v>
      </c>
      <c r="B197" s="4">
        <v>0</v>
      </c>
      <c r="C197" s="4">
        <v>0.1</v>
      </c>
      <c r="D197" s="4">
        <v>1532000</v>
      </c>
      <c r="E197" s="4">
        <v>111.2</v>
      </c>
      <c r="F197" s="4">
        <v>54.1</v>
      </c>
      <c r="G197" s="4">
        <v>54.2</v>
      </c>
      <c r="H197" s="4">
        <v>0.2</v>
      </c>
      <c r="I197" s="4">
        <v>2.6</v>
      </c>
      <c r="J197" s="4">
        <v>0.3</v>
      </c>
      <c r="K197" s="4">
        <v>2.4</v>
      </c>
      <c r="L197" s="4">
        <v>0.3</v>
      </c>
      <c r="M197" s="4">
        <v>2.7</v>
      </c>
      <c r="N197" s="4">
        <v>0.4</v>
      </c>
      <c r="O197" s="4">
        <v>2.4</v>
      </c>
      <c r="P197" s="4">
        <v>4.5</v>
      </c>
      <c r="Q197" s="4">
        <v>0.4</v>
      </c>
      <c r="R197" s="4"/>
      <c r="S197" s="4">
        <v>34.299999999999997</v>
      </c>
      <c r="T197" s="4">
        <v>78000</v>
      </c>
      <c r="U197" s="4"/>
      <c r="V197" s="33">
        <v>2</v>
      </c>
      <c r="W197" s="5">
        <v>5.25</v>
      </c>
      <c r="X197" s="5">
        <v>5.25</v>
      </c>
      <c r="Y197" s="1"/>
      <c r="Z197" s="1"/>
      <c r="AA197" s="1"/>
      <c r="AB197" s="26"/>
      <c r="AD197" s="21">
        <v>94.638947368421071</v>
      </c>
      <c r="AE197">
        <f t="shared" si="2"/>
        <v>5.3610526315789286</v>
      </c>
      <c r="AQ197" s="15" t="e">
        <v>#N/A</v>
      </c>
      <c r="AR197" s="21" t="e">
        <v>#N/A</v>
      </c>
      <c r="AS197" t="e">
        <v>#N/A</v>
      </c>
      <c r="BD197" s="15" t="e">
        <v>#N/A</v>
      </c>
      <c r="BE197" t="e">
        <v>#N/A</v>
      </c>
      <c r="BF197" t="e">
        <v>#N/A</v>
      </c>
    </row>
    <row r="198" spans="1:58" thickTop="1" thickBot="1" x14ac:dyDescent="0.3">
      <c r="A198" s="2">
        <v>39113</v>
      </c>
      <c r="B198" s="4">
        <v>0</v>
      </c>
      <c r="C198" s="4">
        <v>0</v>
      </c>
      <c r="D198" s="4">
        <v>1568000</v>
      </c>
      <c r="E198" s="4">
        <v>110.2</v>
      </c>
      <c r="F198" s="4">
        <v>50.4</v>
      </c>
      <c r="G198" s="4">
        <v>55.6</v>
      </c>
      <c r="H198" s="4">
        <v>0.4</v>
      </c>
      <c r="I198" s="4">
        <v>2.5</v>
      </c>
      <c r="J198" s="4">
        <v>0.3</v>
      </c>
      <c r="K198" s="4">
        <v>2.1</v>
      </c>
      <c r="L198" s="4">
        <v>0.2</v>
      </c>
      <c r="M198" s="4">
        <v>2.7</v>
      </c>
      <c r="N198" s="4">
        <v>0.2</v>
      </c>
      <c r="O198" s="4">
        <v>2.1</v>
      </c>
      <c r="P198" s="4">
        <v>4.5999999999999996</v>
      </c>
      <c r="Q198" s="4">
        <v>0.1</v>
      </c>
      <c r="R198" s="4"/>
      <c r="S198" s="4">
        <v>34.299999999999997</v>
      </c>
      <c r="T198" s="4">
        <v>223000</v>
      </c>
      <c r="U198" s="4"/>
      <c r="V198" s="33">
        <v>2.1956521739130324</v>
      </c>
      <c r="W198" s="5">
        <v>5.25</v>
      </c>
      <c r="X198" s="5">
        <v>5.25</v>
      </c>
      <c r="Y198" s="1"/>
      <c r="Z198" s="1"/>
      <c r="AA198" s="1"/>
      <c r="AB198" s="26"/>
      <c r="AD198" s="21">
        <v>94.651190476190479</v>
      </c>
      <c r="AE198">
        <f t="shared" si="2"/>
        <v>5.3488095238095212</v>
      </c>
      <c r="AQ198" s="15" t="e">
        <v>#N/A</v>
      </c>
      <c r="AR198" s="21" t="e">
        <v>#N/A</v>
      </c>
      <c r="AS198" t="e">
        <v>#N/A</v>
      </c>
      <c r="BD198" s="15" t="e">
        <v>#N/A</v>
      </c>
      <c r="BE198" t="e">
        <v>#N/A</v>
      </c>
      <c r="BF198" t="e">
        <v>#N/A</v>
      </c>
    </row>
    <row r="199" spans="1:58" thickTop="1" thickBot="1" x14ac:dyDescent="0.3">
      <c r="A199" s="2">
        <v>39082</v>
      </c>
      <c r="B199" s="4">
        <v>1.8</v>
      </c>
      <c r="C199" s="4">
        <v>1.2</v>
      </c>
      <c r="D199" s="4">
        <v>1596000</v>
      </c>
      <c r="E199" s="4">
        <v>110</v>
      </c>
      <c r="F199" s="4">
        <v>51.4</v>
      </c>
      <c r="G199" s="4">
        <v>53.7</v>
      </c>
      <c r="H199" s="4">
        <v>0.1</v>
      </c>
      <c r="I199" s="4">
        <v>2.2999999999999998</v>
      </c>
      <c r="J199" s="4">
        <v>0.4</v>
      </c>
      <c r="K199" s="4">
        <v>2.2999999999999998</v>
      </c>
      <c r="L199" s="4">
        <v>0.1</v>
      </c>
      <c r="M199" s="4">
        <v>2.6</v>
      </c>
      <c r="N199" s="4">
        <v>0.5</v>
      </c>
      <c r="O199" s="4">
        <v>2.5</v>
      </c>
      <c r="P199" s="4">
        <v>4.4000000000000004</v>
      </c>
      <c r="Q199" s="4">
        <v>0.4</v>
      </c>
      <c r="R199" s="4"/>
      <c r="S199" s="4">
        <v>34.5</v>
      </c>
      <c r="T199" s="4">
        <v>184000</v>
      </c>
      <c r="U199" s="4"/>
      <c r="V199" s="33">
        <v>2.3978260869565133</v>
      </c>
      <c r="W199" s="5">
        <v>5.25</v>
      </c>
      <c r="X199" s="5">
        <v>5.25</v>
      </c>
      <c r="Y199" s="1"/>
      <c r="Z199" s="1"/>
      <c r="AA199" s="1"/>
      <c r="AB199" s="26"/>
      <c r="AD199" s="21">
        <v>94.66362500000001</v>
      </c>
      <c r="AE199">
        <f t="shared" si="2"/>
        <v>5.3363749999999897</v>
      </c>
      <c r="AQ199" s="15" t="e">
        <v>#N/A</v>
      </c>
      <c r="AR199" s="21" t="e">
        <v>#N/A</v>
      </c>
      <c r="AS199" t="e">
        <v>#N/A</v>
      </c>
      <c r="BD199" s="15" t="e">
        <v>#N/A</v>
      </c>
      <c r="BE199" t="e">
        <v>#N/A</v>
      </c>
      <c r="BF199" t="e">
        <v>#N/A</v>
      </c>
    </row>
    <row r="200" spans="1:58" thickTop="1" thickBot="1" x14ac:dyDescent="0.3">
      <c r="A200" s="2">
        <v>39051</v>
      </c>
      <c r="B200" s="4">
        <v>0.1</v>
      </c>
      <c r="C200" s="4">
        <v>0.2</v>
      </c>
      <c r="D200" s="4">
        <v>1506000</v>
      </c>
      <c r="E200" s="4">
        <v>105.3</v>
      </c>
      <c r="F200" s="4">
        <v>50.3</v>
      </c>
      <c r="G200" s="4">
        <v>54.5</v>
      </c>
      <c r="H200" s="4">
        <v>0</v>
      </c>
      <c r="I200" s="4">
        <v>2.2999999999999998</v>
      </c>
      <c r="J200" s="4">
        <v>0</v>
      </c>
      <c r="K200" s="4">
        <v>1.9</v>
      </c>
      <c r="L200" s="4">
        <v>0.1</v>
      </c>
      <c r="M200" s="4">
        <v>2.6</v>
      </c>
      <c r="N200" s="4">
        <v>0</v>
      </c>
      <c r="O200" s="4">
        <v>2</v>
      </c>
      <c r="P200" s="4">
        <v>4.5</v>
      </c>
      <c r="Q200" s="4">
        <v>0.3</v>
      </c>
      <c r="R200" s="4"/>
      <c r="S200" s="4">
        <v>34.299999999999997</v>
      </c>
      <c r="T200" s="4">
        <v>221000</v>
      </c>
      <c r="U200" s="4"/>
      <c r="V200" s="33">
        <v>2.6</v>
      </c>
      <c r="W200" s="5">
        <v>5.25</v>
      </c>
      <c r="X200" s="5">
        <v>5.25</v>
      </c>
      <c r="Y200" s="1"/>
      <c r="Z200" s="1"/>
      <c r="AA200" s="1"/>
      <c r="AB200" s="26"/>
      <c r="AD200" s="21">
        <v>94.627142857142871</v>
      </c>
      <c r="AE200">
        <f t="shared" ref="AE200:AE263" si="3">100-AD200</f>
        <v>5.3728571428571286</v>
      </c>
      <c r="AQ200" s="15" t="e">
        <v>#N/A</v>
      </c>
      <c r="AR200" s="21" t="e">
        <v>#N/A</v>
      </c>
      <c r="AS200" t="e">
        <v>#N/A</v>
      </c>
      <c r="BD200" s="15" t="e">
        <v>#N/A</v>
      </c>
      <c r="BE200" t="e">
        <v>#N/A</v>
      </c>
      <c r="BF200" t="e">
        <v>#N/A</v>
      </c>
    </row>
    <row r="201" spans="1:58" thickTop="1" thickBot="1" x14ac:dyDescent="0.3">
      <c r="A201" s="2">
        <v>39021</v>
      </c>
      <c r="B201" s="4">
        <v>-0.5</v>
      </c>
      <c r="C201" s="4">
        <v>-0.1</v>
      </c>
      <c r="D201" s="4">
        <v>1535000</v>
      </c>
      <c r="E201" s="4">
        <v>105.1</v>
      </c>
      <c r="F201" s="4">
        <v>51.4</v>
      </c>
      <c r="G201" s="4">
        <v>54.9</v>
      </c>
      <c r="H201" s="4">
        <v>0.2</v>
      </c>
      <c r="I201" s="4">
        <v>2.5</v>
      </c>
      <c r="J201" s="4">
        <v>-0.2</v>
      </c>
      <c r="K201" s="4">
        <v>1.7</v>
      </c>
      <c r="L201" s="4">
        <v>0.2</v>
      </c>
      <c r="M201" s="4">
        <v>2.7</v>
      </c>
      <c r="N201" s="4">
        <v>-0.4</v>
      </c>
      <c r="O201" s="4">
        <v>1.3</v>
      </c>
      <c r="P201" s="4">
        <v>4.4000000000000004</v>
      </c>
      <c r="Q201" s="4">
        <v>0.1</v>
      </c>
      <c r="R201" s="4"/>
      <c r="S201" s="4">
        <v>34.299999999999997</v>
      </c>
      <c r="T201" s="4">
        <v>24000</v>
      </c>
      <c r="U201" s="4"/>
      <c r="V201" s="33">
        <v>3.589010989011058</v>
      </c>
      <c r="W201" s="5">
        <v>5.25</v>
      </c>
      <c r="X201" s="5">
        <v>5.25</v>
      </c>
      <c r="Y201" s="1"/>
      <c r="Z201" s="1"/>
      <c r="AA201" s="1"/>
      <c r="AB201" s="26"/>
      <c r="AD201" s="21">
        <v>94.625909090909076</v>
      </c>
      <c r="AE201">
        <f t="shared" si="3"/>
        <v>5.3740909090909241</v>
      </c>
      <c r="AQ201" s="15" t="e">
        <v>#N/A</v>
      </c>
      <c r="AR201" s="21" t="e">
        <v>#N/A</v>
      </c>
      <c r="AS201" t="e">
        <v>#N/A</v>
      </c>
      <c r="BD201" s="15" t="e">
        <v>#N/A</v>
      </c>
      <c r="BE201" t="e">
        <v>#N/A</v>
      </c>
      <c r="BF201" t="e">
        <v>#N/A</v>
      </c>
    </row>
    <row r="202" spans="1:58" thickTop="1" thickBot="1" x14ac:dyDescent="0.3">
      <c r="A202" s="2">
        <v>38990</v>
      </c>
      <c r="B202" s="4">
        <v>-0.4</v>
      </c>
      <c r="C202" s="4">
        <v>-0.5</v>
      </c>
      <c r="D202" s="4">
        <v>1619000</v>
      </c>
      <c r="E202" s="4">
        <v>105.9</v>
      </c>
      <c r="F202" s="4">
        <v>52.2</v>
      </c>
      <c r="G202" s="4">
        <v>54.5</v>
      </c>
      <c r="H202" s="4">
        <v>0.2</v>
      </c>
      <c r="I202" s="4">
        <v>2.6</v>
      </c>
      <c r="J202" s="4">
        <v>-0.3</v>
      </c>
      <c r="K202" s="4">
        <v>2.1</v>
      </c>
      <c r="L202" s="4">
        <v>0.2</v>
      </c>
      <c r="M202" s="4">
        <v>2.9</v>
      </c>
      <c r="N202" s="4">
        <v>-0.5</v>
      </c>
      <c r="O202" s="4">
        <v>2.1</v>
      </c>
      <c r="P202" s="4">
        <v>4.5</v>
      </c>
      <c r="Q202" s="4">
        <v>0.4</v>
      </c>
      <c r="R202" s="4"/>
      <c r="S202" s="4">
        <v>34.4</v>
      </c>
      <c r="T202" s="4">
        <v>136000</v>
      </c>
      <c r="U202" s="4"/>
      <c r="V202" s="33">
        <v>4.6109890109889875</v>
      </c>
      <c r="W202" s="5">
        <v>5.25</v>
      </c>
      <c r="X202" s="5">
        <v>5.25</v>
      </c>
      <c r="Y202" s="1"/>
      <c r="Z202" s="1"/>
      <c r="AA202" s="1"/>
      <c r="AB202" s="26"/>
      <c r="AD202" s="21">
        <v>94.632374999999996</v>
      </c>
      <c r="AE202">
        <f t="shared" si="3"/>
        <v>5.3676250000000039</v>
      </c>
      <c r="AQ202" s="15" t="e">
        <v>#N/A</v>
      </c>
      <c r="AR202" s="21" t="e">
        <v>#N/A</v>
      </c>
      <c r="AS202" t="e">
        <v>#N/A</v>
      </c>
      <c r="BD202" s="15" t="e">
        <v>#N/A</v>
      </c>
      <c r="BE202" t="e">
        <v>#N/A</v>
      </c>
      <c r="BF202" t="e">
        <v>#N/A</v>
      </c>
    </row>
    <row r="203" spans="1:58" thickTop="1" thickBot="1" x14ac:dyDescent="0.3">
      <c r="A203" s="2">
        <v>38960</v>
      </c>
      <c r="B203" s="4">
        <v>0.9</v>
      </c>
      <c r="C203" s="4">
        <v>0.5</v>
      </c>
      <c r="D203" s="4">
        <v>1722000</v>
      </c>
      <c r="E203" s="4">
        <v>100.2</v>
      </c>
      <c r="F203" s="4">
        <v>53.7</v>
      </c>
      <c r="G203" s="4">
        <v>53.9</v>
      </c>
      <c r="H203" s="4">
        <v>0.2</v>
      </c>
      <c r="I203" s="4">
        <v>2.7</v>
      </c>
      <c r="J203" s="4">
        <v>0.3</v>
      </c>
      <c r="K203" s="4">
        <v>3.3</v>
      </c>
      <c r="L203" s="4">
        <v>0.2</v>
      </c>
      <c r="M203" s="4">
        <v>2.8</v>
      </c>
      <c r="N203" s="4">
        <v>0.4</v>
      </c>
      <c r="O203" s="4">
        <v>3.8</v>
      </c>
      <c r="P203" s="4">
        <v>4.7</v>
      </c>
      <c r="Q203" s="4">
        <v>0.1</v>
      </c>
      <c r="R203" s="4"/>
      <c r="S203" s="4">
        <v>34.299999999999997</v>
      </c>
      <c r="T203" s="4">
        <v>166000</v>
      </c>
      <c r="U203" s="4"/>
      <c r="V203" s="33">
        <v>5.6</v>
      </c>
      <c r="W203" s="5">
        <v>5.25</v>
      </c>
      <c r="X203" s="5">
        <v>5.25</v>
      </c>
      <c r="Y203" s="1"/>
      <c r="Z203" s="1"/>
      <c r="AA203" s="1"/>
      <c r="AB203" s="26"/>
      <c r="AD203" s="21">
        <v>94.560652173913041</v>
      </c>
      <c r="AE203">
        <f t="shared" si="3"/>
        <v>5.4393478260869585</v>
      </c>
      <c r="AQ203" s="15" t="e">
        <v>#N/A</v>
      </c>
      <c r="AR203" s="21" t="e">
        <v>#N/A</v>
      </c>
      <c r="AS203" t="e">
        <v>#N/A</v>
      </c>
      <c r="BD203" s="15" t="e">
        <v>#N/A</v>
      </c>
      <c r="BE203" t="e">
        <v>#N/A</v>
      </c>
      <c r="BF203" t="e">
        <v>#N/A</v>
      </c>
    </row>
    <row r="204" spans="1:58" thickTop="1" thickBot="1" x14ac:dyDescent="0.3">
      <c r="A204" s="2">
        <v>38929</v>
      </c>
      <c r="B204" s="4">
        <v>0.2</v>
      </c>
      <c r="C204" s="4">
        <v>0.3</v>
      </c>
      <c r="D204" s="4">
        <v>1747000</v>
      </c>
      <c r="E204" s="4">
        <v>107</v>
      </c>
      <c r="F204" s="4">
        <v>53</v>
      </c>
      <c r="G204" s="4">
        <v>55.6</v>
      </c>
      <c r="H204" s="4">
        <v>0.1</v>
      </c>
      <c r="I204" s="4">
        <v>2.5</v>
      </c>
      <c r="J204" s="4">
        <v>0.3</v>
      </c>
      <c r="K204" s="4">
        <v>3.4</v>
      </c>
      <c r="L204" s="4">
        <v>0.2</v>
      </c>
      <c r="M204" s="4">
        <v>2.7</v>
      </c>
      <c r="N204" s="4">
        <v>0.5</v>
      </c>
      <c r="O204" s="4">
        <v>4.0999999999999996</v>
      </c>
      <c r="P204" s="4">
        <v>4.7</v>
      </c>
      <c r="Q204" s="4">
        <v>0.3</v>
      </c>
      <c r="R204" s="4"/>
      <c r="S204" s="4">
        <v>34.299999999999997</v>
      </c>
      <c r="T204" s="4">
        <v>194000</v>
      </c>
      <c r="U204" s="4"/>
      <c r="V204" s="33">
        <v>4.2566666666666606</v>
      </c>
      <c r="W204" s="5">
        <v>5.25</v>
      </c>
      <c r="X204" s="5">
        <v>5.25</v>
      </c>
      <c r="Y204" s="1"/>
      <c r="Z204" s="1"/>
      <c r="AA204" s="1"/>
      <c r="AB204" s="26"/>
      <c r="AD204" s="21">
        <v>94.435249999999982</v>
      </c>
      <c r="AE204">
        <f t="shared" si="3"/>
        <v>5.5647500000000178</v>
      </c>
      <c r="AQ204" s="15" t="e">
        <v>#N/A</v>
      </c>
      <c r="AR204" s="21" t="e">
        <v>#N/A</v>
      </c>
      <c r="AS204" t="e">
        <v>#N/A</v>
      </c>
      <c r="BD204" s="15" t="e">
        <v>#N/A</v>
      </c>
      <c r="BE204" t="e">
        <v>#N/A</v>
      </c>
      <c r="BF204" t="e">
        <v>#N/A</v>
      </c>
    </row>
    <row r="205" spans="1:58" thickTop="1" thickBot="1" x14ac:dyDescent="0.3">
      <c r="A205" s="2">
        <v>38898</v>
      </c>
      <c r="B205" s="4">
        <v>0</v>
      </c>
      <c r="C205" s="4">
        <v>0.3</v>
      </c>
      <c r="D205" s="4">
        <v>1862000</v>
      </c>
      <c r="E205" s="4">
        <v>105.4</v>
      </c>
      <c r="F205" s="4">
        <v>52</v>
      </c>
      <c r="G205" s="4">
        <v>55.2</v>
      </c>
      <c r="H205" s="4">
        <v>0.3</v>
      </c>
      <c r="I205" s="4">
        <v>2.6</v>
      </c>
      <c r="J205" s="4">
        <v>0.2</v>
      </c>
      <c r="K205" s="4">
        <v>3.5</v>
      </c>
      <c r="L205" s="4">
        <v>0.2</v>
      </c>
      <c r="M205" s="4">
        <v>2.6</v>
      </c>
      <c r="N205" s="4">
        <v>0.2</v>
      </c>
      <c r="O205" s="4">
        <v>4.3</v>
      </c>
      <c r="P205" s="4">
        <v>4.5999999999999996</v>
      </c>
      <c r="Q205" s="4">
        <v>0.5</v>
      </c>
      <c r="R205" s="4"/>
      <c r="S205" s="4">
        <v>34.4</v>
      </c>
      <c r="T205" s="4">
        <v>81000</v>
      </c>
      <c r="U205" s="4"/>
      <c r="V205" s="33">
        <v>3.0433333333335213</v>
      </c>
      <c r="W205" s="5">
        <v>5.25</v>
      </c>
      <c r="X205" s="5">
        <v>5.25</v>
      </c>
      <c r="Y205" s="1"/>
      <c r="Z205" s="1"/>
      <c r="AA205" s="1"/>
      <c r="AB205" s="26"/>
      <c r="AD205" s="21">
        <v>94.529772727272743</v>
      </c>
      <c r="AE205">
        <f t="shared" si="3"/>
        <v>5.4702272727272572</v>
      </c>
      <c r="AQ205" s="15" t="e">
        <v>#N/A</v>
      </c>
      <c r="AR205" s="21" t="e">
        <v>#N/A</v>
      </c>
      <c r="AS205" t="e">
        <v>#N/A</v>
      </c>
      <c r="BD205" s="15" t="e">
        <v>#N/A</v>
      </c>
      <c r="BE205" t="e">
        <v>#N/A</v>
      </c>
      <c r="BF205" t="e">
        <v>#N/A</v>
      </c>
    </row>
    <row r="206" spans="1:58" thickTop="1" thickBot="1" x14ac:dyDescent="0.3">
      <c r="A206" s="2">
        <v>38868</v>
      </c>
      <c r="B206" s="4">
        <v>0</v>
      </c>
      <c r="C206" s="4">
        <v>-0.2</v>
      </c>
      <c r="D206" s="4">
        <v>1932000</v>
      </c>
      <c r="E206" s="4">
        <v>104.7</v>
      </c>
      <c r="F206" s="4">
        <v>53.7</v>
      </c>
      <c r="G206" s="4">
        <v>57</v>
      </c>
      <c r="H206" s="4">
        <v>0.3</v>
      </c>
      <c r="I206" s="4">
        <v>2.4</v>
      </c>
      <c r="J206" s="4">
        <v>0.3</v>
      </c>
      <c r="K206" s="4">
        <v>3.3</v>
      </c>
      <c r="L206" s="4">
        <v>0.3</v>
      </c>
      <c r="M206" s="4">
        <v>2.4</v>
      </c>
      <c r="N206" s="4">
        <v>0.3</v>
      </c>
      <c r="O206" s="4">
        <v>4.2</v>
      </c>
      <c r="P206" s="4">
        <v>4.5999999999999996</v>
      </c>
      <c r="Q206" s="4">
        <v>-0.1</v>
      </c>
      <c r="R206" s="4"/>
      <c r="S206" s="4">
        <v>34.299999999999997</v>
      </c>
      <c r="T206" s="4">
        <v>36000</v>
      </c>
      <c r="U206" s="4"/>
      <c r="V206" s="33">
        <v>1.7</v>
      </c>
      <c r="W206" s="5">
        <v>5</v>
      </c>
      <c r="X206" s="5">
        <v>5</v>
      </c>
      <c r="Y206" s="1"/>
      <c r="Z206" s="1"/>
      <c r="AA206" s="1"/>
      <c r="AB206" s="26"/>
      <c r="AD206" s="21">
        <v>94.738522727272724</v>
      </c>
      <c r="AE206">
        <f t="shared" si="3"/>
        <v>5.2614772727272765</v>
      </c>
      <c r="AQ206" s="15" t="e">
        <v>#N/A</v>
      </c>
      <c r="AR206" s="21" t="e">
        <v>#N/A</v>
      </c>
      <c r="AS206" t="e">
        <v>#N/A</v>
      </c>
      <c r="BD206" s="15" t="e">
        <v>#N/A</v>
      </c>
      <c r="BE206" t="e">
        <v>#N/A</v>
      </c>
      <c r="BF206" t="e">
        <v>#N/A</v>
      </c>
    </row>
    <row r="207" spans="1:58" thickTop="1" thickBot="1" x14ac:dyDescent="0.3">
      <c r="A207" s="2">
        <v>38837</v>
      </c>
      <c r="B207" s="4">
        <v>0.5</v>
      </c>
      <c r="C207" s="4">
        <v>0.5</v>
      </c>
      <c r="D207" s="4">
        <v>1984000</v>
      </c>
      <c r="E207" s="4">
        <v>109.8</v>
      </c>
      <c r="F207" s="4">
        <v>55.2</v>
      </c>
      <c r="G207" s="4">
        <v>58.4</v>
      </c>
      <c r="H207" s="4">
        <v>0.3</v>
      </c>
      <c r="I207" s="4">
        <v>2.4</v>
      </c>
      <c r="J207" s="4">
        <v>0.5</v>
      </c>
      <c r="K207" s="4">
        <v>3.1</v>
      </c>
      <c r="L207" s="4">
        <v>0.2</v>
      </c>
      <c r="M207" s="4">
        <v>2.2999999999999998</v>
      </c>
      <c r="N207" s="4">
        <v>0.5</v>
      </c>
      <c r="O207" s="4">
        <v>3.5</v>
      </c>
      <c r="P207" s="4">
        <v>4.7</v>
      </c>
      <c r="Q207" s="4">
        <v>0.5</v>
      </c>
      <c r="R207" s="4"/>
      <c r="S207" s="4">
        <v>34.299999999999997</v>
      </c>
      <c r="T207" s="4">
        <v>171000</v>
      </c>
      <c r="U207" s="4"/>
      <c r="V207" s="33">
        <v>2.5086956521738557</v>
      </c>
      <c r="W207" s="5">
        <v>4.75</v>
      </c>
      <c r="X207" s="5">
        <v>4.75</v>
      </c>
      <c r="Y207" s="1"/>
      <c r="Z207" s="1"/>
      <c r="AA207" s="1"/>
      <c r="AB207" s="26"/>
      <c r="AD207" s="21">
        <v>94.7628947368421</v>
      </c>
      <c r="AE207">
        <f t="shared" si="3"/>
        <v>5.2371052631579005</v>
      </c>
      <c r="AQ207" s="15" t="e">
        <v>#N/A</v>
      </c>
      <c r="AR207" s="21" t="e">
        <v>#N/A</v>
      </c>
      <c r="AS207" t="e">
        <v>#N/A</v>
      </c>
      <c r="BD207" s="15" t="e">
        <v>#N/A</v>
      </c>
      <c r="BE207" t="e">
        <v>#N/A</v>
      </c>
      <c r="BF207" t="e">
        <v>#N/A</v>
      </c>
    </row>
    <row r="208" spans="1:58" thickTop="1" thickBot="1" x14ac:dyDescent="0.3">
      <c r="A208" s="2">
        <v>38807</v>
      </c>
      <c r="B208" s="4">
        <v>0.2</v>
      </c>
      <c r="C208" s="4">
        <v>0.3</v>
      </c>
      <c r="D208" s="4">
        <v>2059000.0000000002</v>
      </c>
      <c r="E208" s="4">
        <v>107.5</v>
      </c>
      <c r="F208" s="4">
        <v>54.3</v>
      </c>
      <c r="G208" s="4">
        <v>56.9</v>
      </c>
      <c r="H208" s="4">
        <v>0.3</v>
      </c>
      <c r="I208" s="4">
        <v>2.2000000000000002</v>
      </c>
      <c r="J208" s="4">
        <v>0.2</v>
      </c>
      <c r="K208" s="4">
        <v>2.9</v>
      </c>
      <c r="L208" s="4">
        <v>0.3</v>
      </c>
      <c r="M208" s="4">
        <v>2.1</v>
      </c>
      <c r="N208" s="4">
        <v>0.2</v>
      </c>
      <c r="O208" s="4">
        <v>3.4</v>
      </c>
      <c r="P208" s="4">
        <v>4.7</v>
      </c>
      <c r="Q208" s="4"/>
      <c r="R208" s="4"/>
      <c r="S208" s="4">
        <v>34.200000000000003</v>
      </c>
      <c r="T208" s="4">
        <v>309000</v>
      </c>
      <c r="U208" s="4"/>
      <c r="V208" s="33">
        <v>3.2913043478259851</v>
      </c>
      <c r="W208" s="5">
        <v>4.75</v>
      </c>
      <c r="X208" s="5">
        <v>4.75</v>
      </c>
      <c r="Y208" s="1"/>
      <c r="Z208" s="1"/>
      <c r="AA208" s="1"/>
      <c r="AB208" s="26"/>
      <c r="AD208" s="21">
        <v>94.965000000000003</v>
      </c>
      <c r="AE208">
        <f t="shared" si="3"/>
        <v>5.0349999999999966</v>
      </c>
      <c r="AQ208" s="15" t="e">
        <v>#N/A</v>
      </c>
      <c r="AR208" s="21" t="e">
        <v>#N/A</v>
      </c>
      <c r="AS208" t="e">
        <v>#N/A</v>
      </c>
      <c r="BD208" s="15" t="e">
        <v>#N/A</v>
      </c>
      <c r="BE208" t="e">
        <v>#N/A</v>
      </c>
      <c r="BF208" t="e">
        <v>#N/A</v>
      </c>
    </row>
    <row r="209" spans="1:58" thickTop="1" thickBot="1" x14ac:dyDescent="0.3">
      <c r="A209" s="2">
        <v>38776</v>
      </c>
      <c r="B209" s="4">
        <v>0</v>
      </c>
      <c r="C209" s="4">
        <v>-0.7</v>
      </c>
      <c r="D209" s="4">
        <v>2145000</v>
      </c>
      <c r="E209" s="4">
        <v>102.7</v>
      </c>
      <c r="F209" s="4">
        <v>55.8</v>
      </c>
      <c r="G209" s="4">
        <v>57.6</v>
      </c>
      <c r="H209" s="4">
        <v>0.2</v>
      </c>
      <c r="I209" s="4">
        <v>2.1</v>
      </c>
      <c r="J209" s="4">
        <v>0.1</v>
      </c>
      <c r="K209" s="4">
        <v>3</v>
      </c>
      <c r="L209" s="4">
        <v>0.2</v>
      </c>
      <c r="M209" s="4">
        <v>2.1</v>
      </c>
      <c r="N209" s="4">
        <v>0.1</v>
      </c>
      <c r="O209" s="4">
        <v>3.6</v>
      </c>
      <c r="P209" s="4">
        <v>4.8</v>
      </c>
      <c r="Q209" s="4"/>
      <c r="R209" s="4"/>
      <c r="S209" s="4"/>
      <c r="T209" s="4">
        <v>306000</v>
      </c>
      <c r="U209" s="4"/>
      <c r="V209" s="33">
        <v>4.0999999999999996</v>
      </c>
      <c r="W209" s="5">
        <v>4.5</v>
      </c>
      <c r="X209" s="5">
        <v>4.5</v>
      </c>
      <c r="Y209" s="1"/>
      <c r="Z209" s="1"/>
      <c r="AA209" s="1"/>
      <c r="AB209" s="26"/>
      <c r="AD209" s="21">
        <v>95.121624999999995</v>
      </c>
      <c r="AE209">
        <f t="shared" si="3"/>
        <v>4.8783750000000055</v>
      </c>
      <c r="AQ209" s="15" t="e">
        <v>#N/A</v>
      </c>
      <c r="AR209" s="21" t="e">
        <v>#N/A</v>
      </c>
      <c r="AS209" t="e">
        <v>#N/A</v>
      </c>
      <c r="BD209" s="15" t="e">
        <v>#N/A</v>
      </c>
      <c r="BE209" t="e">
        <v>#N/A</v>
      </c>
      <c r="BF209" t="e">
        <v>#N/A</v>
      </c>
    </row>
    <row r="210" spans="1:58" thickTop="1" thickBot="1" x14ac:dyDescent="0.3">
      <c r="A210" s="2">
        <v>38748</v>
      </c>
      <c r="B210" s="4">
        <v>2.4</v>
      </c>
      <c r="C210" s="4">
        <v>2.9</v>
      </c>
      <c r="D210" s="4">
        <v>2217000</v>
      </c>
      <c r="E210" s="4">
        <v>106.8</v>
      </c>
      <c r="F210" s="4">
        <v>55</v>
      </c>
      <c r="G210" s="4">
        <v>56.3</v>
      </c>
      <c r="H210" s="4">
        <v>0.2</v>
      </c>
      <c r="I210" s="4">
        <v>2.1</v>
      </c>
      <c r="J210" s="4">
        <v>0.5</v>
      </c>
      <c r="K210" s="4">
        <v>3.2</v>
      </c>
      <c r="L210" s="4">
        <v>0.2</v>
      </c>
      <c r="M210" s="4">
        <v>2.1</v>
      </c>
      <c r="N210" s="4">
        <v>0.6</v>
      </c>
      <c r="O210" s="4">
        <v>4</v>
      </c>
      <c r="P210" s="4">
        <v>4.7</v>
      </c>
      <c r="Q210" s="4"/>
      <c r="R210" s="4"/>
      <c r="S210" s="4"/>
      <c r="T210" s="4">
        <v>264000</v>
      </c>
      <c r="U210" s="4"/>
      <c r="V210" s="33">
        <v>3.8391304347826463</v>
      </c>
      <c r="W210" s="5">
        <v>4.5</v>
      </c>
      <c r="X210" s="5">
        <v>4.5</v>
      </c>
      <c r="Y210" s="1"/>
      <c r="Z210" s="1"/>
      <c r="AA210" s="1"/>
      <c r="AB210" s="26"/>
      <c r="AD210" s="21">
        <v>95.242142857142852</v>
      </c>
      <c r="AE210">
        <f t="shared" si="3"/>
        <v>4.7578571428571479</v>
      </c>
      <c r="AQ210" s="15" t="e">
        <v>#N/A</v>
      </c>
      <c r="AR210" s="21" t="e">
        <v>#N/A</v>
      </c>
      <c r="AS210" t="e">
        <v>#N/A</v>
      </c>
      <c r="BD210" s="15" t="e">
        <v>#N/A</v>
      </c>
      <c r="BE210" t="e">
        <v>#N/A</v>
      </c>
      <c r="BF210" t="e">
        <v>#N/A</v>
      </c>
    </row>
    <row r="211" spans="1:58" thickTop="1" thickBot="1" x14ac:dyDescent="0.3">
      <c r="A211" s="2">
        <v>38717</v>
      </c>
      <c r="B211" s="4">
        <v>0</v>
      </c>
      <c r="C211" s="4">
        <v>0</v>
      </c>
      <c r="D211" s="4">
        <v>2068000</v>
      </c>
      <c r="E211" s="4">
        <v>103.8</v>
      </c>
      <c r="F211" s="4">
        <v>55.1</v>
      </c>
      <c r="G211" s="4">
        <v>59</v>
      </c>
      <c r="H211" s="4">
        <v>0.1</v>
      </c>
      <c r="I211" s="4">
        <v>2.2999999999999998</v>
      </c>
      <c r="J211" s="4">
        <v>0</v>
      </c>
      <c r="K211" s="4">
        <v>2.9</v>
      </c>
      <c r="L211" s="4">
        <v>0.1</v>
      </c>
      <c r="M211" s="4">
        <v>2.2000000000000002</v>
      </c>
      <c r="N211" s="4">
        <v>0</v>
      </c>
      <c r="O211" s="4">
        <v>3.4</v>
      </c>
      <c r="P211" s="4">
        <v>4.9000000000000004</v>
      </c>
      <c r="Q211" s="4"/>
      <c r="R211" s="4"/>
      <c r="S211" s="4"/>
      <c r="T211" s="4">
        <v>160000</v>
      </c>
      <c r="U211" s="4"/>
      <c r="V211" s="33">
        <v>3.5695652173913004</v>
      </c>
      <c r="W211" s="5">
        <v>4.25</v>
      </c>
      <c r="X211" s="5">
        <v>4.25</v>
      </c>
      <c r="Y211" s="1"/>
      <c r="Z211" s="1"/>
      <c r="AA211" s="1"/>
      <c r="AB211" s="26"/>
      <c r="AD211" s="21">
        <v>95.394285714285715</v>
      </c>
      <c r="AE211">
        <f t="shared" si="3"/>
        <v>4.605714285714285</v>
      </c>
      <c r="AQ211" s="15" t="e">
        <v>#N/A</v>
      </c>
      <c r="AR211" s="21" t="e">
        <v>#N/A</v>
      </c>
      <c r="AS211" t="e">
        <v>#N/A</v>
      </c>
      <c r="BD211" s="15" t="e">
        <v>#N/A</v>
      </c>
      <c r="BE211" t="e">
        <v>#N/A</v>
      </c>
      <c r="BF211" t="e">
        <v>#N/A</v>
      </c>
    </row>
    <row r="212" spans="1:58" thickTop="1" thickBot="1" x14ac:dyDescent="0.3">
      <c r="A212" s="2">
        <v>38686</v>
      </c>
      <c r="B212" s="4">
        <v>-0.8</v>
      </c>
      <c r="C212" s="4">
        <v>0.9</v>
      </c>
      <c r="D212" s="4">
        <v>2155000</v>
      </c>
      <c r="E212" s="4">
        <v>98.3</v>
      </c>
      <c r="F212" s="4">
        <v>56.7</v>
      </c>
      <c r="G212" s="4">
        <v>59.1</v>
      </c>
      <c r="H212" s="4">
        <v>0.3</v>
      </c>
      <c r="I212" s="4">
        <v>2.2999999999999998</v>
      </c>
      <c r="J212" s="4">
        <v>-0.2</v>
      </c>
      <c r="K212" s="4">
        <v>2.9</v>
      </c>
      <c r="L212" s="4">
        <v>0.2</v>
      </c>
      <c r="M212" s="4">
        <v>2.1</v>
      </c>
      <c r="N212" s="4">
        <v>-0.5</v>
      </c>
      <c r="O212" s="4">
        <v>3.5</v>
      </c>
      <c r="P212" s="4">
        <v>5</v>
      </c>
      <c r="Q212" s="4"/>
      <c r="R212" s="4"/>
      <c r="S212" s="4"/>
      <c r="T212" s="4">
        <v>357000</v>
      </c>
      <c r="U212" s="4"/>
      <c r="V212" s="33">
        <v>3.3</v>
      </c>
      <c r="W212" s="5">
        <v>4</v>
      </c>
      <c r="X212" s="5">
        <v>4</v>
      </c>
      <c r="Y212" s="1"/>
      <c r="Z212" s="1"/>
      <c r="AA212" s="1"/>
      <c r="AB212" s="26"/>
      <c r="AD212" s="21">
        <v>95.502272727272739</v>
      </c>
      <c r="AE212">
        <f t="shared" si="3"/>
        <v>4.4977272727272606</v>
      </c>
      <c r="AQ212" s="15" t="e">
        <v>#N/A</v>
      </c>
      <c r="AR212" s="21" t="e">
        <v>#N/A</v>
      </c>
      <c r="AS212" t="e">
        <v>#N/A</v>
      </c>
      <c r="BD212" s="15" t="e">
        <v>#N/A</v>
      </c>
      <c r="BE212" t="e">
        <v>#N/A</v>
      </c>
      <c r="BF212" t="e">
        <v>#N/A</v>
      </c>
    </row>
    <row r="213" spans="1:58" thickTop="1" thickBot="1" x14ac:dyDescent="0.3">
      <c r="A213" s="2">
        <v>38656</v>
      </c>
      <c r="B213" s="4">
        <v>1.1000000000000001</v>
      </c>
      <c r="C213" s="4">
        <v>0</v>
      </c>
      <c r="D213" s="4">
        <v>2071000.0000000002</v>
      </c>
      <c r="E213" s="4">
        <v>85.2</v>
      </c>
      <c r="F213" s="4">
        <v>57.2</v>
      </c>
      <c r="G213" s="4">
        <v>57.4</v>
      </c>
      <c r="H213" s="4">
        <v>0.3</v>
      </c>
      <c r="I213" s="4">
        <v>2.2999999999999998</v>
      </c>
      <c r="J213" s="4">
        <v>0.2</v>
      </c>
      <c r="K213" s="4">
        <v>3.6</v>
      </c>
      <c r="L213" s="4">
        <v>0.3</v>
      </c>
      <c r="M213" s="4">
        <v>2.1</v>
      </c>
      <c r="N213" s="4">
        <v>0.2</v>
      </c>
      <c r="O213" s="4">
        <v>4.3</v>
      </c>
      <c r="P213" s="4">
        <v>5</v>
      </c>
      <c r="Q213" s="4"/>
      <c r="R213" s="4"/>
      <c r="S213" s="4"/>
      <c r="T213" s="4">
        <v>93000</v>
      </c>
      <c r="U213" s="4"/>
      <c r="V213" s="33">
        <v>3.464835164835165</v>
      </c>
      <c r="W213" s="5">
        <v>3.75</v>
      </c>
      <c r="X213" s="5">
        <v>3.75</v>
      </c>
      <c r="Y213" s="1"/>
      <c r="Z213" s="1"/>
      <c r="AA213" s="1"/>
      <c r="AB213" s="26"/>
      <c r="AD213" s="21">
        <v>95.575952380952387</v>
      </c>
      <c r="AE213">
        <f t="shared" si="3"/>
        <v>4.424047619047613</v>
      </c>
      <c r="AQ213" s="15" t="e">
        <v>#N/A</v>
      </c>
      <c r="AR213" s="21" t="e">
        <v>#N/A</v>
      </c>
      <c r="AS213" t="e">
        <v>#N/A</v>
      </c>
      <c r="BD213" s="15" t="e">
        <v>#N/A</v>
      </c>
      <c r="BE213" t="e">
        <v>#N/A</v>
      </c>
      <c r="BF213" t="e">
        <v>#N/A</v>
      </c>
    </row>
    <row r="214" spans="1:58" thickTop="1" thickBot="1" x14ac:dyDescent="0.3">
      <c r="A214" s="2">
        <v>38625</v>
      </c>
      <c r="B214" s="4">
        <v>1.4</v>
      </c>
      <c r="C214" s="4">
        <v>0.2</v>
      </c>
      <c r="D214" s="4">
        <v>2189000</v>
      </c>
      <c r="E214" s="4">
        <v>87.5</v>
      </c>
      <c r="F214" s="4">
        <v>56.8</v>
      </c>
      <c r="G214" s="4">
        <v>55.7</v>
      </c>
      <c r="H214" s="4">
        <v>0.2</v>
      </c>
      <c r="I214" s="4">
        <v>2.2000000000000002</v>
      </c>
      <c r="J214" s="4">
        <v>1</v>
      </c>
      <c r="K214" s="4">
        <v>3.8</v>
      </c>
      <c r="L214" s="4">
        <v>0.1</v>
      </c>
      <c r="M214" s="4">
        <v>2</v>
      </c>
      <c r="N214" s="4">
        <v>1.4</v>
      </c>
      <c r="O214" s="4">
        <v>4.7</v>
      </c>
      <c r="P214" s="4">
        <v>5</v>
      </c>
      <c r="Q214" s="4"/>
      <c r="R214" s="4"/>
      <c r="S214" s="4"/>
      <c r="T214" s="4">
        <v>56000</v>
      </c>
      <c r="U214" s="4"/>
      <c r="V214" s="33">
        <v>3.6351648351648294</v>
      </c>
      <c r="W214" s="5">
        <v>3.75</v>
      </c>
      <c r="X214" s="5">
        <v>3.75</v>
      </c>
      <c r="Y214" s="1"/>
      <c r="Z214" s="1"/>
      <c r="AA214" s="1"/>
      <c r="AB214" s="26"/>
      <c r="AD214" s="21">
        <v>95.964318181818172</v>
      </c>
      <c r="AE214">
        <f t="shared" si="3"/>
        <v>4.0356818181818284</v>
      </c>
      <c r="AQ214" s="15" t="e">
        <v>#N/A</v>
      </c>
      <c r="AR214" s="21" t="e">
        <v>#N/A</v>
      </c>
      <c r="AS214" t="e">
        <v>#N/A</v>
      </c>
      <c r="BD214" s="15" t="e">
        <v>#N/A</v>
      </c>
      <c r="BE214" t="e">
        <v>#N/A</v>
      </c>
      <c r="BF214" t="e">
        <v>#N/A</v>
      </c>
    </row>
    <row r="215" spans="1:58" thickTop="1" thickBot="1" x14ac:dyDescent="0.3">
      <c r="A215" s="2">
        <v>38595</v>
      </c>
      <c r="B215" s="4">
        <v>1.7</v>
      </c>
      <c r="C215" s="4">
        <v>-0.9</v>
      </c>
      <c r="D215" s="4">
        <v>2124000</v>
      </c>
      <c r="E215" s="4">
        <v>105.5</v>
      </c>
      <c r="F215" s="4">
        <v>52.4</v>
      </c>
      <c r="G215" s="4">
        <v>61.3</v>
      </c>
      <c r="H215" s="4">
        <v>0.1</v>
      </c>
      <c r="I215" s="4">
        <v>2.2000000000000002</v>
      </c>
      <c r="J215" s="4">
        <v>0.4</v>
      </c>
      <c r="K215" s="4">
        <v>3</v>
      </c>
      <c r="L215" s="4">
        <v>0.1</v>
      </c>
      <c r="M215" s="4">
        <v>2.1</v>
      </c>
      <c r="N215" s="4">
        <v>0.6</v>
      </c>
      <c r="O215" s="4">
        <v>3.6</v>
      </c>
      <c r="P215" s="4">
        <v>4.9000000000000004</v>
      </c>
      <c r="Q215" s="4"/>
      <c r="R215" s="4"/>
      <c r="S215" s="4"/>
      <c r="T215" s="4">
        <v>198000</v>
      </c>
      <c r="U215" s="4"/>
      <c r="V215" s="33">
        <v>3.8</v>
      </c>
      <c r="W215" s="5">
        <v>3.5</v>
      </c>
      <c r="X215" s="5">
        <v>3.5</v>
      </c>
      <c r="Y215" s="1"/>
      <c r="Z215" s="1"/>
      <c r="AA215" s="1"/>
      <c r="AB215" s="26"/>
      <c r="AD215" s="21">
        <v>96.015108695652174</v>
      </c>
      <c r="AE215">
        <f t="shared" si="3"/>
        <v>3.9848913043478262</v>
      </c>
      <c r="AQ215" s="15" t="e">
        <v>#N/A</v>
      </c>
      <c r="AR215" s="21" t="e">
        <v>#N/A</v>
      </c>
      <c r="AS215" t="e">
        <v>#N/A</v>
      </c>
      <c r="BD215" s="15" t="e">
        <v>#N/A</v>
      </c>
      <c r="BE215" t="e">
        <v>#N/A</v>
      </c>
      <c r="BF215" t="e">
        <v>#N/A</v>
      </c>
    </row>
    <row r="216" spans="1:58" thickTop="1" thickBot="1" x14ac:dyDescent="0.3">
      <c r="A216" s="2">
        <v>38564</v>
      </c>
      <c r="B216" s="4">
        <v>0.2</v>
      </c>
      <c r="C216" s="4">
        <v>0.7</v>
      </c>
      <c r="D216" s="4">
        <v>2170000</v>
      </c>
      <c r="E216" s="4">
        <v>103.6</v>
      </c>
      <c r="F216" s="4">
        <v>52.8</v>
      </c>
      <c r="G216" s="4">
        <v>59.5</v>
      </c>
      <c r="H216" s="4">
        <v>0.1</v>
      </c>
      <c r="I216" s="4">
        <v>2.1</v>
      </c>
      <c r="J216" s="4">
        <v>0.4</v>
      </c>
      <c r="K216" s="4">
        <v>2.7</v>
      </c>
      <c r="L216" s="4">
        <v>0.1</v>
      </c>
      <c r="M216" s="4">
        <v>2.1</v>
      </c>
      <c r="N216" s="4">
        <v>0.6</v>
      </c>
      <c r="O216" s="4">
        <v>3.2</v>
      </c>
      <c r="P216" s="4">
        <v>5</v>
      </c>
      <c r="Q216" s="4"/>
      <c r="R216" s="4"/>
      <c r="S216" s="4"/>
      <c r="T216" s="4">
        <v>357000</v>
      </c>
      <c r="U216" s="4"/>
      <c r="V216" s="33">
        <v>3.8</v>
      </c>
      <c r="W216" s="5">
        <v>3.25</v>
      </c>
      <c r="X216" s="5">
        <v>3.25</v>
      </c>
      <c r="Y216" s="1"/>
      <c r="Z216" s="1"/>
      <c r="AA216" s="1"/>
      <c r="AB216" s="26"/>
      <c r="AD216" s="21">
        <v>96.064249999999987</v>
      </c>
      <c r="AE216">
        <f t="shared" si="3"/>
        <v>3.935750000000013</v>
      </c>
      <c r="AQ216" s="15" t="e">
        <v>#N/A</v>
      </c>
      <c r="AR216" s="21" t="e">
        <v>#N/A</v>
      </c>
      <c r="AS216" t="e">
        <v>#N/A</v>
      </c>
      <c r="BD216" s="15" t="e">
        <v>#N/A</v>
      </c>
      <c r="BE216" t="e">
        <v>#N/A</v>
      </c>
      <c r="BF216" t="e">
        <v>#N/A</v>
      </c>
    </row>
    <row r="217" spans="1:58" thickTop="1" thickBot="1" x14ac:dyDescent="0.3">
      <c r="A217" s="2">
        <v>38533</v>
      </c>
      <c r="B217" s="4">
        <v>1.2</v>
      </c>
      <c r="C217" s="4">
        <v>2.8</v>
      </c>
      <c r="D217" s="4">
        <v>2110000</v>
      </c>
      <c r="E217" s="4">
        <v>106.2</v>
      </c>
      <c r="F217" s="4">
        <v>52.4</v>
      </c>
      <c r="G217" s="4">
        <v>58.1</v>
      </c>
      <c r="H217" s="4">
        <v>0.1</v>
      </c>
      <c r="I217" s="4">
        <v>2.1</v>
      </c>
      <c r="J217" s="4">
        <v>0.1</v>
      </c>
      <c r="K217" s="4">
        <v>2.2999999999999998</v>
      </c>
      <c r="L217" s="4">
        <v>0</v>
      </c>
      <c r="M217" s="4">
        <v>2</v>
      </c>
      <c r="N217" s="4">
        <v>0.1</v>
      </c>
      <c r="O217" s="4">
        <v>2.5</v>
      </c>
      <c r="P217" s="4">
        <v>5</v>
      </c>
      <c r="Q217" s="4"/>
      <c r="R217" s="4"/>
      <c r="S217" s="4"/>
      <c r="T217" s="4">
        <v>253000</v>
      </c>
      <c r="U217" s="4"/>
      <c r="V217" s="33">
        <v>3.8</v>
      </c>
      <c r="W217" s="5">
        <v>3.25</v>
      </c>
      <c r="X217" s="5">
        <v>3.25</v>
      </c>
      <c r="Y217" s="1"/>
      <c r="Z217" s="1"/>
      <c r="AA217" s="1"/>
      <c r="AB217" s="26"/>
      <c r="AD217" s="21">
        <v>96.358977272727273</v>
      </c>
      <c r="AE217">
        <f t="shared" si="3"/>
        <v>3.6410227272727269</v>
      </c>
      <c r="AQ217" s="15" t="e">
        <v>#N/A</v>
      </c>
      <c r="AR217" s="21" t="e">
        <v>#N/A</v>
      </c>
      <c r="AS217" t="e">
        <v>#N/A</v>
      </c>
      <c r="BD217" s="15" t="e">
        <v>#N/A</v>
      </c>
      <c r="BE217" t="e">
        <v>#N/A</v>
      </c>
      <c r="BF217" t="e">
        <v>#N/A</v>
      </c>
    </row>
    <row r="218" spans="1:58" thickTop="1" thickBot="1" x14ac:dyDescent="0.3">
      <c r="A218" s="2">
        <v>38503</v>
      </c>
      <c r="B218" s="4">
        <v>-0.6</v>
      </c>
      <c r="C218" s="4">
        <v>-0.6</v>
      </c>
      <c r="D218" s="4">
        <v>2049999.9999999998</v>
      </c>
      <c r="E218" s="4">
        <v>103.1</v>
      </c>
      <c r="F218" s="4">
        <v>50.8</v>
      </c>
      <c r="G218" s="4">
        <v>55.3</v>
      </c>
      <c r="H218" s="4">
        <v>0.2</v>
      </c>
      <c r="I218" s="4">
        <v>2.2000000000000002</v>
      </c>
      <c r="J218" s="4">
        <v>0.1</v>
      </c>
      <c r="K218" s="4">
        <v>2.6</v>
      </c>
      <c r="L218" s="4">
        <v>0.1</v>
      </c>
      <c r="M218" s="4">
        <v>2.2000000000000002</v>
      </c>
      <c r="N218" s="4">
        <v>-0.1</v>
      </c>
      <c r="O218" s="4">
        <v>2.8</v>
      </c>
      <c r="P218" s="4">
        <v>5.0999999999999996</v>
      </c>
      <c r="Q218" s="4"/>
      <c r="R218" s="4"/>
      <c r="S218" s="4"/>
      <c r="T218" s="4">
        <v>171000</v>
      </c>
      <c r="U218" s="4"/>
      <c r="V218" s="33">
        <v>3.8</v>
      </c>
      <c r="W218" s="5">
        <v>3</v>
      </c>
      <c r="X218" s="5">
        <v>3</v>
      </c>
      <c r="Y218" s="1"/>
      <c r="Z218" s="1"/>
      <c r="AA218" s="1"/>
      <c r="AB218" s="26"/>
      <c r="AD218" s="21">
        <v>96.575113636363668</v>
      </c>
      <c r="AE218">
        <f t="shared" si="3"/>
        <v>3.4248863636363325</v>
      </c>
      <c r="AQ218" s="15" t="e">
        <v>#N/A</v>
      </c>
      <c r="AR218" s="21" t="e">
        <v>#N/A</v>
      </c>
      <c r="AS218" t="e">
        <v>#N/A</v>
      </c>
      <c r="BD218" s="15" t="e">
        <v>#N/A</v>
      </c>
      <c r="BE218" t="e">
        <v>#N/A</v>
      </c>
      <c r="BF218" t="e">
        <v>#N/A</v>
      </c>
    </row>
    <row r="219" spans="1:58" thickTop="1" thickBot="1" x14ac:dyDescent="0.3">
      <c r="A219" s="2">
        <v>38472</v>
      </c>
      <c r="B219" s="4">
        <v>1.3</v>
      </c>
      <c r="C219" s="4">
        <v>0.9</v>
      </c>
      <c r="D219" s="4">
        <v>2130000</v>
      </c>
      <c r="E219" s="4">
        <v>97.5</v>
      </c>
      <c r="F219" s="4">
        <v>52.2</v>
      </c>
      <c r="G219" s="4">
        <v>55.6</v>
      </c>
      <c r="H219" s="4">
        <v>0.1</v>
      </c>
      <c r="I219" s="4">
        <v>2.1</v>
      </c>
      <c r="J219" s="4">
        <v>0.3</v>
      </c>
      <c r="K219" s="4">
        <v>2.8</v>
      </c>
      <c r="L219" s="4">
        <v>0</v>
      </c>
      <c r="M219" s="4">
        <v>2.2000000000000002</v>
      </c>
      <c r="N219" s="4">
        <v>0.3</v>
      </c>
      <c r="O219" s="4">
        <v>3.5</v>
      </c>
      <c r="P219" s="4">
        <v>5.2</v>
      </c>
      <c r="Q219" s="4"/>
      <c r="R219" s="4"/>
      <c r="S219" s="4"/>
      <c r="T219" s="4">
        <v>363000</v>
      </c>
      <c r="U219" s="4"/>
      <c r="V219" s="33">
        <v>3.8673913043478336</v>
      </c>
      <c r="W219" s="5">
        <v>2.75</v>
      </c>
      <c r="X219" s="5">
        <v>2.75</v>
      </c>
      <c r="Y219" s="1"/>
      <c r="Z219" s="1"/>
      <c r="AA219" s="1"/>
      <c r="AB219" s="26"/>
      <c r="AD219" s="21">
        <v>96.561428571428578</v>
      </c>
      <c r="AE219">
        <f t="shared" si="3"/>
        <v>3.4385714285714215</v>
      </c>
      <c r="AQ219" s="15" t="e">
        <v>#N/A</v>
      </c>
      <c r="AR219" s="21" t="e">
        <v>#N/A</v>
      </c>
      <c r="AS219" t="e">
        <v>#N/A</v>
      </c>
      <c r="BD219" s="15" t="e">
        <v>#N/A</v>
      </c>
      <c r="BE219" t="e">
        <v>#N/A</v>
      </c>
      <c r="BF219" t="e">
        <v>#N/A</v>
      </c>
    </row>
    <row r="220" spans="1:58" thickTop="1" thickBot="1" x14ac:dyDescent="0.3">
      <c r="A220" s="2">
        <v>38442</v>
      </c>
      <c r="B220" s="4">
        <v>0.1</v>
      </c>
      <c r="C220" s="4">
        <v>0.2</v>
      </c>
      <c r="D220" s="4">
        <v>2023000.0000000002</v>
      </c>
      <c r="E220" s="4">
        <v>103</v>
      </c>
      <c r="F220" s="4">
        <v>55.2</v>
      </c>
      <c r="G220" s="4">
        <v>58</v>
      </c>
      <c r="H220" s="4">
        <v>0.2</v>
      </c>
      <c r="I220" s="4">
        <v>2.2999999999999998</v>
      </c>
      <c r="J220" s="4">
        <v>0.3</v>
      </c>
      <c r="K220" s="4">
        <v>2.7</v>
      </c>
      <c r="L220" s="4">
        <v>0.4</v>
      </c>
      <c r="M220" s="4">
        <v>2.2999999999999998</v>
      </c>
      <c r="N220" s="4">
        <v>0.4</v>
      </c>
      <c r="O220" s="4">
        <v>3.1</v>
      </c>
      <c r="P220" s="4">
        <v>5.2</v>
      </c>
      <c r="Q220" s="4"/>
      <c r="R220" s="4"/>
      <c r="S220" s="4"/>
      <c r="T220" s="4">
        <v>120000</v>
      </c>
      <c r="U220" s="4"/>
      <c r="V220" s="33">
        <v>3.9326086956521777</v>
      </c>
      <c r="W220" s="5">
        <v>2.75</v>
      </c>
      <c r="X220" s="5">
        <v>2.75</v>
      </c>
      <c r="Y220" s="1"/>
      <c r="Z220" s="1"/>
      <c r="AA220" s="1"/>
      <c r="AB220" s="26"/>
      <c r="AD220" s="21">
        <v>96.71193181818181</v>
      </c>
      <c r="AE220">
        <f t="shared" si="3"/>
        <v>3.2880681818181898</v>
      </c>
      <c r="AQ220" s="15" t="e">
        <v>#N/A</v>
      </c>
      <c r="AR220" s="21" t="e">
        <v>#N/A</v>
      </c>
      <c r="AS220" t="e">
        <v>#N/A</v>
      </c>
      <c r="BD220" s="15" t="e">
        <v>#N/A</v>
      </c>
      <c r="BE220" t="e">
        <v>#N/A</v>
      </c>
      <c r="BF220" t="e">
        <v>#N/A</v>
      </c>
    </row>
    <row r="221" spans="1:58" thickTop="1" thickBot="1" x14ac:dyDescent="0.3">
      <c r="A221" s="2">
        <v>38411</v>
      </c>
      <c r="B221" s="4">
        <v>1</v>
      </c>
      <c r="C221" s="4">
        <v>1.3</v>
      </c>
      <c r="D221" s="4">
        <v>2069999.9999999998</v>
      </c>
      <c r="E221" s="4">
        <v>104.4</v>
      </c>
      <c r="F221" s="4">
        <v>55.5</v>
      </c>
      <c r="G221" s="4">
        <v>59.4</v>
      </c>
      <c r="H221" s="4">
        <v>0.2</v>
      </c>
      <c r="I221" s="4">
        <v>2.2000000000000002</v>
      </c>
      <c r="J221" s="4">
        <v>0.3</v>
      </c>
      <c r="K221" s="4">
        <v>2.6</v>
      </c>
      <c r="L221" s="4">
        <v>0.2</v>
      </c>
      <c r="M221" s="4">
        <v>2.4</v>
      </c>
      <c r="N221" s="4">
        <v>0.4</v>
      </c>
      <c r="O221" s="4">
        <v>3</v>
      </c>
      <c r="P221" s="4">
        <v>5.4</v>
      </c>
      <c r="Q221" s="4"/>
      <c r="R221" s="4"/>
      <c r="S221" s="4"/>
      <c r="T221" s="4">
        <v>255000</v>
      </c>
      <c r="U221" s="4"/>
      <c r="V221" s="33">
        <v>4</v>
      </c>
      <c r="W221" s="5">
        <v>2.5</v>
      </c>
      <c r="X221" s="5">
        <v>2.5</v>
      </c>
      <c r="Y221" s="1"/>
      <c r="Z221" s="1"/>
      <c r="AA221" s="1"/>
      <c r="AB221" s="26"/>
      <c r="AD221" s="21">
        <v>97.014874999999975</v>
      </c>
      <c r="AE221">
        <f t="shared" si="3"/>
        <v>2.9851250000000249</v>
      </c>
      <c r="AQ221" s="15" t="e">
        <v>#N/A</v>
      </c>
      <c r="AR221" s="21" t="e">
        <v>#N/A</v>
      </c>
      <c r="AS221" t="e">
        <v>#N/A</v>
      </c>
      <c r="BD221" s="15" t="e">
        <v>#N/A</v>
      </c>
      <c r="BE221" t="e">
        <v>#N/A</v>
      </c>
      <c r="BF221" t="e">
        <v>#N/A</v>
      </c>
    </row>
    <row r="222" spans="1:58" thickTop="1" thickBot="1" x14ac:dyDescent="0.3">
      <c r="A222" s="2">
        <v>38383</v>
      </c>
      <c r="B222" s="4">
        <v>0</v>
      </c>
      <c r="C222" s="4">
        <v>-1</v>
      </c>
      <c r="D222" s="4">
        <v>2110000</v>
      </c>
      <c r="E222" s="4">
        <v>105.1</v>
      </c>
      <c r="F222" s="4">
        <v>56.8</v>
      </c>
      <c r="G222" s="4">
        <v>58</v>
      </c>
      <c r="H222" s="4">
        <v>0.4</v>
      </c>
      <c r="I222" s="4">
        <v>2.2000000000000002</v>
      </c>
      <c r="J222" s="4">
        <v>0.1</v>
      </c>
      <c r="K222" s="4">
        <v>2.5</v>
      </c>
      <c r="L222" s="4">
        <v>0.2</v>
      </c>
      <c r="M222" s="4">
        <v>2.2999999999999998</v>
      </c>
      <c r="N222" s="4">
        <v>-0.1</v>
      </c>
      <c r="O222" s="4">
        <v>3</v>
      </c>
      <c r="P222" s="4">
        <v>5.3</v>
      </c>
      <c r="Q222" s="4"/>
      <c r="R222" s="4"/>
      <c r="S222" s="4"/>
      <c r="T222" s="4">
        <v>145000</v>
      </c>
      <c r="U222" s="4"/>
      <c r="V222" s="33">
        <v>3.7717391304348098</v>
      </c>
      <c r="W222" s="5">
        <v>2.25</v>
      </c>
      <c r="X222" s="5">
        <v>2.25</v>
      </c>
      <c r="Y222" s="1"/>
      <c r="Z222" s="1"/>
      <c r="AA222" s="1"/>
      <c r="AB222" s="26"/>
      <c r="AD222" s="21">
        <v>97.040714285714301</v>
      </c>
      <c r="AE222">
        <f t="shared" si="3"/>
        <v>2.9592857142856985</v>
      </c>
      <c r="AQ222" s="15" t="e">
        <v>#N/A</v>
      </c>
      <c r="AR222" s="21" t="e">
        <v>#N/A</v>
      </c>
      <c r="AS222" t="e">
        <v>#N/A</v>
      </c>
      <c r="BD222" s="15" t="e">
        <v>#N/A</v>
      </c>
      <c r="BE222" t="e">
        <v>#N/A</v>
      </c>
      <c r="BF222" t="e">
        <v>#N/A</v>
      </c>
    </row>
    <row r="223" spans="1:58" thickTop="1" thickBot="1" x14ac:dyDescent="0.3">
      <c r="A223" s="2">
        <v>38352</v>
      </c>
      <c r="B223" s="4">
        <v>0.8</v>
      </c>
      <c r="C223" s="4">
        <v>1.2</v>
      </c>
      <c r="D223" s="4">
        <v>2021000</v>
      </c>
      <c r="E223" s="4">
        <v>102.7</v>
      </c>
      <c r="F223" s="4">
        <v>57.2</v>
      </c>
      <c r="G223" s="4">
        <v>59.6</v>
      </c>
      <c r="H223" s="4">
        <v>0.1</v>
      </c>
      <c r="I223" s="4">
        <v>2.1</v>
      </c>
      <c r="J223" s="4">
        <v>0.1</v>
      </c>
      <c r="K223" s="4">
        <v>2.8</v>
      </c>
      <c r="L223" s="4">
        <v>0.2</v>
      </c>
      <c r="M223" s="4">
        <v>2.2000000000000002</v>
      </c>
      <c r="N223" s="4">
        <v>0</v>
      </c>
      <c r="O223" s="4">
        <v>3.3</v>
      </c>
      <c r="P223" s="4">
        <v>5.4</v>
      </c>
      <c r="Q223" s="4"/>
      <c r="R223" s="4"/>
      <c r="S223" s="4"/>
      <c r="T223" s="4">
        <v>124000</v>
      </c>
      <c r="U223" s="4"/>
      <c r="V223" s="33">
        <v>3.5358695652174106</v>
      </c>
      <c r="W223" s="5">
        <v>2.25</v>
      </c>
      <c r="X223" s="5">
        <v>2.25</v>
      </c>
      <c r="Y223" s="1"/>
      <c r="Z223" s="1"/>
      <c r="AA223" s="1"/>
      <c r="AB223" s="26"/>
      <c r="AD223" s="21">
        <v>97.269545454545423</v>
      </c>
      <c r="AE223">
        <f t="shared" si="3"/>
        <v>2.7304545454545774</v>
      </c>
      <c r="AQ223" s="15" t="e">
        <v>#N/A</v>
      </c>
      <c r="AR223" s="21" t="e">
        <v>#N/A</v>
      </c>
      <c r="AS223" t="e">
        <v>#N/A</v>
      </c>
      <c r="BD223" s="15" t="e">
        <v>#N/A</v>
      </c>
      <c r="BE223" t="e">
        <v>#N/A</v>
      </c>
      <c r="BF223" t="e">
        <v>#N/A</v>
      </c>
    </row>
    <row r="224" spans="1:58" thickTop="1" thickBot="1" x14ac:dyDescent="0.3">
      <c r="A224" s="2">
        <v>38321</v>
      </c>
      <c r="B224" s="4">
        <v>0.6</v>
      </c>
      <c r="C224" s="4">
        <v>0.3</v>
      </c>
      <c r="D224" s="4">
        <v>1988000</v>
      </c>
      <c r="E224" s="4">
        <v>92.6</v>
      </c>
      <c r="F224" s="4">
        <v>56.2</v>
      </c>
      <c r="G224" s="4">
        <v>58.4</v>
      </c>
      <c r="H224" s="4">
        <v>0.2</v>
      </c>
      <c r="I224" s="4">
        <v>2.1</v>
      </c>
      <c r="J224" s="4">
        <v>0.4</v>
      </c>
      <c r="K224" s="4">
        <v>3</v>
      </c>
      <c r="L224" s="4">
        <v>0.2</v>
      </c>
      <c r="M224" s="4">
        <v>2.2000000000000002</v>
      </c>
      <c r="N224" s="4">
        <v>0.5</v>
      </c>
      <c r="O224" s="4">
        <v>3.5</v>
      </c>
      <c r="P224" s="4">
        <v>5.4</v>
      </c>
      <c r="Q224" s="4"/>
      <c r="R224" s="4"/>
      <c r="S224" s="4"/>
      <c r="T224" s="4">
        <v>76000</v>
      </c>
      <c r="U224" s="4"/>
      <c r="V224" s="33">
        <v>3.3</v>
      </c>
      <c r="W224" s="5">
        <v>2</v>
      </c>
      <c r="X224" s="5">
        <v>2</v>
      </c>
      <c r="Y224" s="1"/>
      <c r="Z224" s="1"/>
      <c r="AA224" s="1"/>
      <c r="AB224" s="26"/>
      <c r="AD224" s="21">
        <v>97.565681818181829</v>
      </c>
      <c r="AE224">
        <f t="shared" si="3"/>
        <v>2.4343181818181705</v>
      </c>
      <c r="AQ224" s="15" t="e">
        <v>#N/A</v>
      </c>
      <c r="AR224" s="21" t="e">
        <v>#N/A</v>
      </c>
      <c r="AS224" t="e">
        <v>#N/A</v>
      </c>
      <c r="BD224" s="15" t="e">
        <v>#N/A</v>
      </c>
      <c r="BE224" t="e">
        <v>#N/A</v>
      </c>
      <c r="BF224" t="e">
        <v>#N/A</v>
      </c>
    </row>
    <row r="225" spans="1:58" thickTop="1" thickBot="1" x14ac:dyDescent="0.3">
      <c r="A225" s="2">
        <v>38291</v>
      </c>
      <c r="B225" s="4">
        <v>1.2</v>
      </c>
      <c r="C225" s="4">
        <v>0.7</v>
      </c>
      <c r="D225" s="4">
        <v>1984000</v>
      </c>
      <c r="E225" s="4">
        <v>92.9</v>
      </c>
      <c r="F225" s="4">
        <v>56.3</v>
      </c>
      <c r="G225" s="4">
        <v>58.8</v>
      </c>
      <c r="H225" s="4">
        <v>0.2</v>
      </c>
      <c r="I225" s="4">
        <v>2</v>
      </c>
      <c r="J225" s="4">
        <v>0.4</v>
      </c>
      <c r="K225" s="4">
        <v>2.7</v>
      </c>
      <c r="L225" s="4">
        <v>0.2</v>
      </c>
      <c r="M225" s="4">
        <v>2</v>
      </c>
      <c r="N225" s="4">
        <v>0.5</v>
      </c>
      <c r="O225" s="4">
        <v>3.2</v>
      </c>
      <c r="P225" s="4">
        <v>5.5</v>
      </c>
      <c r="Q225" s="4"/>
      <c r="R225" s="4"/>
      <c r="S225" s="4"/>
      <c r="T225" s="4">
        <v>351000</v>
      </c>
      <c r="U225" s="4"/>
      <c r="V225" s="33">
        <v>3.4978021978022014</v>
      </c>
      <c r="W225" s="5">
        <v>1.75</v>
      </c>
      <c r="X225" s="5">
        <v>1.75</v>
      </c>
      <c r="Y225" s="1"/>
      <c r="Z225" s="1"/>
      <c r="AA225" s="1"/>
      <c r="AB225" s="26"/>
      <c r="AD225" s="21">
        <v>97.713095238095235</v>
      </c>
      <c r="AE225">
        <f t="shared" si="3"/>
        <v>2.2869047619047649</v>
      </c>
      <c r="AQ225" s="15" t="e">
        <v>#N/A</v>
      </c>
      <c r="AR225" s="21" t="e">
        <v>#N/A</v>
      </c>
      <c r="AS225" t="e">
        <v>#N/A</v>
      </c>
      <c r="BD225" s="15" t="e">
        <v>#N/A</v>
      </c>
      <c r="BE225" t="e">
        <v>#N/A</v>
      </c>
      <c r="BF225" t="e">
        <v>#N/A</v>
      </c>
    </row>
    <row r="226" spans="1:58" thickTop="1" thickBot="1" x14ac:dyDescent="0.3">
      <c r="A226" s="2">
        <v>38260</v>
      </c>
      <c r="B226" s="4">
        <v>0.9</v>
      </c>
      <c r="C226" s="4">
        <v>1.8</v>
      </c>
      <c r="D226" s="4">
        <v>2005000</v>
      </c>
      <c r="E226" s="4">
        <v>96.7</v>
      </c>
      <c r="F226" s="4">
        <v>57.4</v>
      </c>
      <c r="G226" s="4">
        <v>57.9</v>
      </c>
      <c r="H226" s="4">
        <v>0.2</v>
      </c>
      <c r="I226" s="4">
        <v>1.9</v>
      </c>
      <c r="J226" s="4">
        <v>0.2</v>
      </c>
      <c r="K226" s="4">
        <v>2.2999999999999998</v>
      </c>
      <c r="L226" s="4">
        <v>0.3</v>
      </c>
      <c r="M226" s="4">
        <v>2</v>
      </c>
      <c r="N226" s="4">
        <v>0.3</v>
      </c>
      <c r="O226" s="4">
        <v>2.5</v>
      </c>
      <c r="P226" s="4">
        <v>5.4</v>
      </c>
      <c r="Q226" s="4"/>
      <c r="R226" s="4"/>
      <c r="S226" s="4"/>
      <c r="T226" s="4">
        <v>146000</v>
      </c>
      <c r="U226" s="4"/>
      <c r="V226" s="33">
        <v>3.7021978021977873</v>
      </c>
      <c r="W226" s="5">
        <v>1.75</v>
      </c>
      <c r="X226" s="5">
        <v>1.75</v>
      </c>
      <c r="Y226" s="1"/>
      <c r="Z226" s="1"/>
      <c r="AA226" s="1"/>
      <c r="AB226" s="26"/>
      <c r="AD226" s="21">
        <v>97.898977272727294</v>
      </c>
      <c r="AE226">
        <f t="shared" si="3"/>
        <v>2.1010227272727064</v>
      </c>
      <c r="AQ226" s="15" t="e">
        <v>#N/A</v>
      </c>
      <c r="AR226" s="21" t="e">
        <v>#N/A</v>
      </c>
      <c r="AS226" t="e">
        <v>#N/A</v>
      </c>
      <c r="BD226" s="15" t="e">
        <v>#N/A</v>
      </c>
      <c r="BE226" t="e">
        <v>#N/A</v>
      </c>
      <c r="BF226" t="e">
        <v>#N/A</v>
      </c>
    </row>
    <row r="227" spans="1:58" thickTop="1" thickBot="1" x14ac:dyDescent="0.3">
      <c r="A227" s="2">
        <v>38230</v>
      </c>
      <c r="B227" s="4">
        <v>0.1</v>
      </c>
      <c r="C227" s="4">
        <v>0.1</v>
      </c>
      <c r="D227" s="4">
        <v>1950000</v>
      </c>
      <c r="E227" s="4">
        <v>98.7</v>
      </c>
      <c r="F227" s="4">
        <v>58.5</v>
      </c>
      <c r="G227" s="4">
        <v>57.3</v>
      </c>
      <c r="H227" s="4">
        <v>0</v>
      </c>
      <c r="I227" s="4">
        <v>1.9</v>
      </c>
      <c r="J227" s="4">
        <v>0.1</v>
      </c>
      <c r="K227" s="4">
        <v>2.4</v>
      </c>
      <c r="L227" s="4">
        <v>0.1</v>
      </c>
      <c r="M227" s="4">
        <v>1.7</v>
      </c>
      <c r="N227" s="4">
        <v>0.1</v>
      </c>
      <c r="O227" s="4">
        <v>2.7</v>
      </c>
      <c r="P227" s="4">
        <v>5.4</v>
      </c>
      <c r="Q227" s="4"/>
      <c r="R227" s="4"/>
      <c r="S227" s="4"/>
      <c r="T227" s="4">
        <v>87000</v>
      </c>
      <c r="U227" s="4"/>
      <c r="V227" s="33">
        <v>3.9</v>
      </c>
      <c r="W227" s="5">
        <v>1.5</v>
      </c>
      <c r="X227" s="5">
        <v>1.5</v>
      </c>
      <c r="Y227" s="1"/>
      <c r="Z227" s="1"/>
      <c r="AA227" s="1"/>
      <c r="AB227" s="26"/>
      <c r="AD227" s="21">
        <v>98.118636363636369</v>
      </c>
      <c r="AE227">
        <f t="shared" si="3"/>
        <v>1.8813636363636306</v>
      </c>
      <c r="AQ227" s="15" t="e">
        <v>#N/A</v>
      </c>
      <c r="AR227" s="21" t="e">
        <v>#N/A</v>
      </c>
      <c r="AS227" t="e">
        <v>#N/A</v>
      </c>
      <c r="BD227" s="15" t="e">
        <v>#N/A</v>
      </c>
      <c r="BE227" t="e">
        <v>#N/A</v>
      </c>
      <c r="BF227" t="e">
        <v>#N/A</v>
      </c>
    </row>
    <row r="228" spans="1:58" thickTop="1" thickBot="1" x14ac:dyDescent="0.3">
      <c r="A228" s="2">
        <v>38199</v>
      </c>
      <c r="B228" s="4">
        <v>0.5</v>
      </c>
      <c r="C228" s="4">
        <v>1.1000000000000001</v>
      </c>
      <c r="D228" s="4">
        <v>2055000.0000000002</v>
      </c>
      <c r="E228" s="4">
        <v>105.7</v>
      </c>
      <c r="F228" s="4">
        <v>59.9</v>
      </c>
      <c r="G228" s="4">
        <v>58.5</v>
      </c>
      <c r="H228" s="4">
        <v>0.1</v>
      </c>
      <c r="I228" s="4">
        <v>2</v>
      </c>
      <c r="J228" s="4">
        <v>0.1</v>
      </c>
      <c r="K228" s="4">
        <v>2.7</v>
      </c>
      <c r="L228" s="4">
        <v>0.1</v>
      </c>
      <c r="M228" s="4">
        <v>1.8</v>
      </c>
      <c r="N228" s="4">
        <v>0.1</v>
      </c>
      <c r="O228" s="4">
        <v>3</v>
      </c>
      <c r="P228" s="4">
        <v>5.5</v>
      </c>
      <c r="Q228" s="4"/>
      <c r="R228" s="4"/>
      <c r="S228" s="4"/>
      <c r="T228" s="4">
        <v>60000</v>
      </c>
      <c r="U228" s="4"/>
      <c r="V228" s="33">
        <v>3.9681318681318771</v>
      </c>
      <c r="W228" s="5">
        <v>1.25</v>
      </c>
      <c r="X228" s="5">
        <v>1.25</v>
      </c>
      <c r="Y228" s="1"/>
      <c r="Z228" s="1"/>
      <c r="AA228" s="1"/>
      <c r="AB228" s="26"/>
      <c r="AD228" s="21">
        <v>98.05568181818181</v>
      </c>
      <c r="AE228">
        <f t="shared" si="3"/>
        <v>1.9443181818181898</v>
      </c>
      <c r="AQ228" s="15" t="e">
        <v>#N/A</v>
      </c>
      <c r="AR228" s="21" t="e">
        <v>#N/A</v>
      </c>
      <c r="AS228" t="e">
        <v>#N/A</v>
      </c>
      <c r="BD228" s="15" t="e">
        <v>#N/A</v>
      </c>
      <c r="BE228" t="e">
        <v>#N/A</v>
      </c>
      <c r="BF228" t="e">
        <v>#N/A</v>
      </c>
    </row>
    <row r="229" spans="1:58" thickTop="1" thickBot="1" x14ac:dyDescent="0.3">
      <c r="A229" s="2">
        <v>38168</v>
      </c>
      <c r="B229" s="4">
        <v>-0.1</v>
      </c>
      <c r="C229" s="4">
        <v>-1.3</v>
      </c>
      <c r="D229" s="4">
        <v>1924000</v>
      </c>
      <c r="E229" s="4">
        <v>102.8</v>
      </c>
      <c r="F229" s="4">
        <v>60.5</v>
      </c>
      <c r="G229" s="4">
        <v>58.6</v>
      </c>
      <c r="H229" s="4">
        <v>0.2</v>
      </c>
      <c r="I229" s="4">
        <v>2.1</v>
      </c>
      <c r="J229" s="4">
        <v>0.3</v>
      </c>
      <c r="K229" s="4">
        <v>2.9</v>
      </c>
      <c r="L229" s="4">
        <v>0.2</v>
      </c>
      <c r="M229" s="4">
        <v>1.9</v>
      </c>
      <c r="N229" s="4">
        <v>0.4</v>
      </c>
      <c r="O229" s="4">
        <v>3.3</v>
      </c>
      <c r="P229" s="4">
        <v>5.6</v>
      </c>
      <c r="Q229" s="4"/>
      <c r="R229" s="4"/>
      <c r="S229" s="4"/>
      <c r="T229" s="4">
        <v>95000</v>
      </c>
      <c r="U229" s="4"/>
      <c r="V229" s="33">
        <v>4.0318681318681371</v>
      </c>
      <c r="W229" s="5">
        <v>1.25</v>
      </c>
      <c r="X229" s="5">
        <v>1.25</v>
      </c>
      <c r="Y229" s="1"/>
      <c r="Z229" s="1"/>
      <c r="AA229" s="1"/>
      <c r="AB229" s="26"/>
      <c r="AD229" s="21">
        <v>98.191431818181812</v>
      </c>
      <c r="AE229">
        <f t="shared" si="3"/>
        <v>1.8085681818181882</v>
      </c>
      <c r="AQ229" s="15" t="e">
        <v>#N/A</v>
      </c>
      <c r="AR229" s="21" t="e">
        <v>#N/A</v>
      </c>
      <c r="AS229" t="e">
        <v>#N/A</v>
      </c>
      <c r="BD229" s="15" t="e">
        <v>#N/A</v>
      </c>
      <c r="BE229" t="e">
        <v>#N/A</v>
      </c>
      <c r="BF229" t="e">
        <v>#N/A</v>
      </c>
    </row>
    <row r="230" spans="1:58" thickTop="1" thickBot="1" x14ac:dyDescent="0.3">
      <c r="A230" s="2">
        <v>38138</v>
      </c>
      <c r="B230" s="4">
        <v>1.1000000000000001</v>
      </c>
      <c r="C230" s="4">
        <v>1.7</v>
      </c>
      <c r="D230" s="4">
        <v>2077000</v>
      </c>
      <c r="E230" s="4">
        <v>93.1</v>
      </c>
      <c r="F230" s="4">
        <v>61.4</v>
      </c>
      <c r="G230" s="4">
        <v>58.5</v>
      </c>
      <c r="H230" s="4">
        <v>0.1</v>
      </c>
      <c r="I230" s="4">
        <v>2</v>
      </c>
      <c r="J230" s="4">
        <v>0.3</v>
      </c>
      <c r="K230" s="4">
        <v>2.7</v>
      </c>
      <c r="L230" s="4">
        <v>0.2</v>
      </c>
      <c r="M230" s="4">
        <v>1.7</v>
      </c>
      <c r="N230" s="4">
        <v>0.4</v>
      </c>
      <c r="O230" s="4">
        <v>3.1</v>
      </c>
      <c r="P230" s="4">
        <v>5.6</v>
      </c>
      <c r="Q230" s="4"/>
      <c r="R230" s="4"/>
      <c r="S230" s="4"/>
      <c r="T230" s="4">
        <v>284000</v>
      </c>
      <c r="U230" s="4"/>
      <c r="V230" s="33">
        <v>4.0999999999999996</v>
      </c>
      <c r="W230" s="5">
        <v>1</v>
      </c>
      <c r="X230" s="5">
        <v>1</v>
      </c>
      <c r="Y230" s="1"/>
      <c r="Z230" s="1"/>
      <c r="AA230" s="1"/>
      <c r="AB230" s="26"/>
      <c r="AD230" s="21">
        <v>98.572500000000005</v>
      </c>
      <c r="AE230">
        <f t="shared" si="3"/>
        <v>1.4274999999999949</v>
      </c>
      <c r="AQ230" s="15" t="e">
        <v>#N/A</v>
      </c>
      <c r="AR230" s="21" t="e">
        <v>#N/A</v>
      </c>
      <c r="AS230" t="e">
        <v>#N/A</v>
      </c>
      <c r="BD230" s="15" t="e">
        <v>#N/A</v>
      </c>
      <c r="BE230" t="e">
        <v>#N/A</v>
      </c>
      <c r="BF230" t="e">
        <v>#N/A</v>
      </c>
    </row>
    <row r="231" spans="1:58" thickTop="1" thickBot="1" x14ac:dyDescent="0.3">
      <c r="A231" s="2">
        <v>38107</v>
      </c>
      <c r="B231" s="4">
        <v>-0.5</v>
      </c>
      <c r="C231" s="4">
        <v>-1.1000000000000001</v>
      </c>
      <c r="D231" s="4">
        <v>1999000</v>
      </c>
      <c r="E231" s="4">
        <v>93</v>
      </c>
      <c r="F231" s="4">
        <v>60.6</v>
      </c>
      <c r="G231" s="4">
        <v>59.6</v>
      </c>
      <c r="H231" s="4">
        <v>0.3</v>
      </c>
      <c r="I231" s="4">
        <v>2</v>
      </c>
      <c r="J231" s="4">
        <v>0.2</v>
      </c>
      <c r="K231" s="4">
        <v>2.2999999999999998</v>
      </c>
      <c r="L231" s="4">
        <v>0.2</v>
      </c>
      <c r="M231" s="4">
        <v>1.8</v>
      </c>
      <c r="N231" s="4">
        <v>0.2</v>
      </c>
      <c r="O231" s="4">
        <v>2.2999999999999998</v>
      </c>
      <c r="P231" s="4">
        <v>5.6</v>
      </c>
      <c r="Q231" s="4"/>
      <c r="R231" s="4"/>
      <c r="S231" s="4"/>
      <c r="T231" s="4">
        <v>271000</v>
      </c>
      <c r="U231" s="4"/>
      <c r="V231" s="33">
        <v>5.481521739130585</v>
      </c>
      <c r="W231" s="5">
        <v>1</v>
      </c>
      <c r="X231" s="5">
        <v>1</v>
      </c>
      <c r="Y231" s="1"/>
      <c r="Z231" s="1"/>
      <c r="AA231" s="1"/>
      <c r="AB231" s="26"/>
      <c r="AD231" s="21">
        <v>98.721190476190472</v>
      </c>
      <c r="AE231">
        <f t="shared" si="3"/>
        <v>1.2788095238095281</v>
      </c>
      <c r="AQ231" s="15" t="e">
        <v>#N/A</v>
      </c>
      <c r="AR231" s="21" t="e">
        <v>#N/A</v>
      </c>
      <c r="AS231" t="e">
        <v>#N/A</v>
      </c>
      <c r="BD231" s="15" t="e">
        <v>#N/A</v>
      </c>
      <c r="BE231" t="e">
        <v>#N/A</v>
      </c>
      <c r="BF231" t="e">
        <v>#N/A</v>
      </c>
    </row>
    <row r="232" spans="1:58" thickTop="1" thickBot="1" x14ac:dyDescent="0.3">
      <c r="A232" s="2">
        <v>38077</v>
      </c>
      <c r="B232" s="4">
        <v>1.9</v>
      </c>
      <c r="C232" s="4">
        <v>1.8</v>
      </c>
      <c r="D232" s="4" t="s">
        <v>44</v>
      </c>
      <c r="E232" s="4">
        <v>88.5</v>
      </c>
      <c r="F232" s="4">
        <v>60.6</v>
      </c>
      <c r="G232" s="4">
        <v>58.3</v>
      </c>
      <c r="H232" s="4">
        <v>0.2</v>
      </c>
      <c r="I232" s="4">
        <v>1.9</v>
      </c>
      <c r="J232" s="4">
        <v>0.2</v>
      </c>
      <c r="K232" s="4">
        <v>1.9</v>
      </c>
      <c r="L232" s="4">
        <v>0.3</v>
      </c>
      <c r="M232" s="4">
        <v>1.6</v>
      </c>
      <c r="N232" s="4">
        <v>0.2</v>
      </c>
      <c r="O232" s="4">
        <v>1.7</v>
      </c>
      <c r="P232" s="4">
        <v>5.8</v>
      </c>
      <c r="Q232" s="4"/>
      <c r="R232" s="4"/>
      <c r="S232" s="4"/>
      <c r="T232" s="4">
        <v>317000</v>
      </c>
      <c r="U232" s="4"/>
      <c r="V232" s="33">
        <v>6.8184782608698242</v>
      </c>
      <c r="W232" s="5">
        <v>1</v>
      </c>
      <c r="X232" s="5">
        <v>1</v>
      </c>
      <c r="Y232" s="1"/>
      <c r="Z232" s="1"/>
      <c r="AA232" s="1"/>
      <c r="AB232" s="26"/>
      <c r="AD232" s="21">
        <v>98.857826086956507</v>
      </c>
      <c r="AE232">
        <f t="shared" si="3"/>
        <v>1.1421739130434929</v>
      </c>
      <c r="AQ232" s="15" t="e">
        <v>#N/A</v>
      </c>
      <c r="AR232" s="21" t="e">
        <v>#N/A</v>
      </c>
      <c r="AS232" t="e">
        <v>#N/A</v>
      </c>
      <c r="BD232" s="15" t="e">
        <v>#N/A</v>
      </c>
      <c r="BE232" t="e">
        <v>#N/A</v>
      </c>
      <c r="BF232" t="e">
        <v>#N/A</v>
      </c>
    </row>
    <row r="233" spans="1:58" thickTop="1" thickBot="1" x14ac:dyDescent="0.3">
      <c r="A233" s="2">
        <v>38046</v>
      </c>
      <c r="B233" s="4">
        <v>0.1</v>
      </c>
      <c r="C233" s="4">
        <v>0.7</v>
      </c>
      <c r="D233" s="4" t="s">
        <v>44</v>
      </c>
      <c r="E233" s="4">
        <v>88.5</v>
      </c>
      <c r="F233" s="4">
        <v>59.9</v>
      </c>
      <c r="G233" s="4">
        <v>58</v>
      </c>
      <c r="H233" s="4">
        <v>0.2</v>
      </c>
      <c r="I233" s="4">
        <v>1.9</v>
      </c>
      <c r="J233" s="4">
        <v>0.2</v>
      </c>
      <c r="K233" s="4">
        <v>2</v>
      </c>
      <c r="L233" s="4">
        <v>0.2</v>
      </c>
      <c r="M233" s="4">
        <v>1.2</v>
      </c>
      <c r="N233" s="4">
        <v>0.2</v>
      </c>
      <c r="O233" s="4">
        <v>1.7</v>
      </c>
      <c r="P233" s="4">
        <v>5.6</v>
      </c>
      <c r="Q233" s="4"/>
      <c r="R233" s="4"/>
      <c r="S233" s="4"/>
      <c r="T233" s="4">
        <v>57000</v>
      </c>
      <c r="U233" s="4"/>
      <c r="V233" s="33">
        <v>8.1999999999999993</v>
      </c>
      <c r="W233" s="5">
        <v>1</v>
      </c>
      <c r="X233" s="5">
        <v>1</v>
      </c>
      <c r="Y233" s="1"/>
      <c r="Z233" s="1"/>
      <c r="AA233" s="1"/>
      <c r="AB233" s="26"/>
      <c r="AD233" s="21">
        <v>98.854375000000019</v>
      </c>
      <c r="AE233">
        <f t="shared" si="3"/>
        <v>1.1456249999999812</v>
      </c>
      <c r="AQ233" s="15" t="e">
        <v>#N/A</v>
      </c>
      <c r="AR233" s="21" t="e">
        <v>#N/A</v>
      </c>
      <c r="AS233" t="e">
        <v>#N/A</v>
      </c>
      <c r="BD233" s="15" t="e">
        <v>#N/A</v>
      </c>
      <c r="BE233" t="e">
        <v>#N/A</v>
      </c>
      <c r="BF233" t="e">
        <v>#N/A</v>
      </c>
    </row>
    <row r="234" spans="1:58" thickTop="1" thickBot="1" x14ac:dyDescent="0.3">
      <c r="A234" s="2">
        <v>38017</v>
      </c>
      <c r="B234" s="4">
        <v>1.1000000000000001</v>
      </c>
      <c r="C234" s="4">
        <v>0.6</v>
      </c>
      <c r="D234" s="4" t="s">
        <v>44</v>
      </c>
      <c r="E234" s="4">
        <v>97.7</v>
      </c>
      <c r="F234" s="4">
        <v>60.8</v>
      </c>
      <c r="G234" s="4">
        <v>61.2</v>
      </c>
      <c r="H234" s="4">
        <v>0.3</v>
      </c>
      <c r="I234" s="4">
        <v>1.8</v>
      </c>
      <c r="J234" s="4">
        <v>0.4</v>
      </c>
      <c r="K234" s="4">
        <v>2.2000000000000002</v>
      </c>
      <c r="L234" s="4">
        <v>0.2</v>
      </c>
      <c r="M234" s="4">
        <v>1.1000000000000001</v>
      </c>
      <c r="N234" s="4">
        <v>0.4</v>
      </c>
      <c r="O234" s="4">
        <v>1.9</v>
      </c>
      <c r="P234" s="4">
        <v>5.7</v>
      </c>
      <c r="Q234" s="4"/>
      <c r="R234" s="4"/>
      <c r="S234" s="4"/>
      <c r="T234" s="4">
        <v>170000</v>
      </c>
      <c r="U234" s="4"/>
      <c r="V234" s="33">
        <v>6.6021739130435435</v>
      </c>
      <c r="W234" s="5">
        <v>1</v>
      </c>
      <c r="X234" s="5">
        <v>1</v>
      </c>
      <c r="Y234" s="1"/>
      <c r="Z234" s="1"/>
      <c r="AA234" s="1"/>
      <c r="AB234" s="26"/>
      <c r="AD234" s="21">
        <v>98.821190476190466</v>
      </c>
      <c r="AE234">
        <f t="shared" si="3"/>
        <v>1.1788095238095337</v>
      </c>
      <c r="AQ234" s="15" t="e">
        <v>#N/A</v>
      </c>
      <c r="AR234" s="21" t="e">
        <v>#N/A</v>
      </c>
      <c r="AS234" t="e">
        <v>#N/A</v>
      </c>
      <c r="BD234" s="15" t="e">
        <v>#N/A</v>
      </c>
      <c r="BE234" t="e">
        <v>#N/A</v>
      </c>
      <c r="BF234" t="e">
        <v>#N/A</v>
      </c>
    </row>
    <row r="235" spans="1:58" thickTop="1" thickBot="1" x14ac:dyDescent="0.3">
      <c r="A235" s="2">
        <v>37986</v>
      </c>
      <c r="B235" s="4">
        <v>0.2</v>
      </c>
      <c r="C235" s="4">
        <v>-0.4</v>
      </c>
      <c r="D235" s="4" t="s">
        <v>44</v>
      </c>
      <c r="E235" s="4">
        <v>94.8</v>
      </c>
      <c r="F235" s="4">
        <v>60.1</v>
      </c>
      <c r="G235" s="4">
        <v>56.8</v>
      </c>
      <c r="H235" s="4">
        <v>0.1</v>
      </c>
      <c r="I235" s="4">
        <v>1.6</v>
      </c>
      <c r="J235" s="4">
        <v>0.2</v>
      </c>
      <c r="K235" s="4">
        <v>2.1</v>
      </c>
      <c r="L235" s="4">
        <v>0.1</v>
      </c>
      <c r="M235" s="4">
        <v>1.1000000000000001</v>
      </c>
      <c r="N235" s="4">
        <v>0.3</v>
      </c>
      <c r="O235" s="4">
        <v>1.9</v>
      </c>
      <c r="P235" s="4">
        <v>5.7</v>
      </c>
      <c r="Q235" s="4"/>
      <c r="R235" s="4"/>
      <c r="S235" s="4"/>
      <c r="T235" s="4">
        <v>113000</v>
      </c>
      <c r="U235" s="4"/>
      <c r="V235" s="33">
        <v>4.951086956521749</v>
      </c>
      <c r="W235" s="5">
        <v>1</v>
      </c>
      <c r="X235" s="5">
        <v>1</v>
      </c>
      <c r="Y235" s="1"/>
      <c r="Z235" s="1"/>
      <c r="AA235" s="1"/>
      <c r="AB235" s="26"/>
      <c r="AD235" s="21">
        <v>98.793068181818214</v>
      </c>
      <c r="AE235">
        <f t="shared" si="3"/>
        <v>1.2069318181817863</v>
      </c>
      <c r="AQ235" s="15" t="e">
        <v>#N/A</v>
      </c>
      <c r="AR235" s="21" t="e">
        <v>#N/A</v>
      </c>
      <c r="AS235" t="e">
        <v>#N/A</v>
      </c>
      <c r="BD235" s="15" t="e">
        <v>#N/A</v>
      </c>
      <c r="BE235" t="e">
        <v>#N/A</v>
      </c>
      <c r="BF235" t="e">
        <v>#N/A</v>
      </c>
    </row>
    <row r="236" spans="1:58" thickTop="1" thickBot="1" x14ac:dyDescent="0.3">
      <c r="A236" s="2">
        <v>37955</v>
      </c>
      <c r="B236" s="4">
        <v>0.8</v>
      </c>
      <c r="C236" s="4">
        <v>1.2</v>
      </c>
      <c r="D236" s="4" t="s">
        <v>44</v>
      </c>
      <c r="E236" s="4">
        <v>92.5</v>
      </c>
      <c r="F236" s="4">
        <v>58.4</v>
      </c>
      <c r="G236" s="4">
        <v>57.5</v>
      </c>
      <c r="H236" s="4">
        <v>0.1</v>
      </c>
      <c r="I236" s="4">
        <v>1.6</v>
      </c>
      <c r="J236" s="4">
        <v>0.1</v>
      </c>
      <c r="K236" s="4">
        <v>2</v>
      </c>
      <c r="L236" s="4">
        <v>0</v>
      </c>
      <c r="M236" s="4">
        <v>1.1000000000000001</v>
      </c>
      <c r="N236" s="4">
        <v>0.1</v>
      </c>
      <c r="O236" s="4">
        <v>1.8</v>
      </c>
      <c r="P236" s="4">
        <v>5.8</v>
      </c>
      <c r="Q236" s="4"/>
      <c r="R236" s="4"/>
      <c r="S236" s="4"/>
      <c r="T236" s="4">
        <v>43000</v>
      </c>
      <c r="U236" s="4"/>
      <c r="V236" s="33">
        <v>3.3</v>
      </c>
      <c r="W236" s="5">
        <v>1</v>
      </c>
      <c r="X236" s="5">
        <v>1</v>
      </c>
      <c r="Y236" s="1"/>
      <c r="Z236" s="1"/>
      <c r="AA236" s="1"/>
      <c r="AB236" s="26"/>
      <c r="AD236" s="21">
        <v>98.809999999999988</v>
      </c>
      <c r="AE236">
        <f t="shared" si="3"/>
        <v>1.1900000000000119</v>
      </c>
      <c r="AQ236" s="15" t="e">
        <v>#N/A</v>
      </c>
      <c r="AR236" s="21" t="e">
        <v>#N/A</v>
      </c>
      <c r="AS236" t="e">
        <v>#N/A</v>
      </c>
      <c r="BD236" s="15" t="e">
        <v>#N/A</v>
      </c>
      <c r="BE236" t="e">
        <v>#N/A</v>
      </c>
      <c r="BF236" t="e">
        <v>#N/A</v>
      </c>
    </row>
    <row r="237" spans="1:58" thickTop="1" thickBot="1" x14ac:dyDescent="0.3">
      <c r="A237" s="2">
        <v>37925</v>
      </c>
      <c r="B237" s="4">
        <v>0.1</v>
      </c>
      <c r="C237" s="4">
        <v>-0.4</v>
      </c>
      <c r="D237" s="4" t="s">
        <v>44</v>
      </c>
      <c r="E237" s="4">
        <v>81.7</v>
      </c>
      <c r="F237" s="4">
        <v>55.2</v>
      </c>
      <c r="G237" s="4">
        <v>58.7</v>
      </c>
      <c r="H237" s="4">
        <v>0.2</v>
      </c>
      <c r="I237" s="4">
        <v>1.6</v>
      </c>
      <c r="J237" s="4">
        <v>0</v>
      </c>
      <c r="K237" s="4">
        <v>2</v>
      </c>
      <c r="L237" s="4">
        <v>0.2</v>
      </c>
      <c r="M237" s="4">
        <v>1.3</v>
      </c>
      <c r="N237" s="4">
        <v>-0.1</v>
      </c>
      <c r="O237" s="4">
        <v>2</v>
      </c>
      <c r="P237" s="4">
        <v>6</v>
      </c>
      <c r="Q237" s="4"/>
      <c r="R237" s="4"/>
      <c r="S237" s="4"/>
      <c r="T237" s="4">
        <v>187000</v>
      </c>
      <c r="U237" s="4"/>
      <c r="V237" s="33">
        <v>2.6736263736263481</v>
      </c>
      <c r="W237" s="5">
        <v>1</v>
      </c>
      <c r="X237" s="5">
        <v>1</v>
      </c>
      <c r="Y237" s="1"/>
      <c r="Z237" s="1"/>
      <c r="AA237" s="1"/>
      <c r="AB237" s="26"/>
      <c r="AD237" s="21">
        <v>98.821521739130432</v>
      </c>
      <c r="AE237">
        <f t="shared" si="3"/>
        <v>1.1784782608695679</v>
      </c>
      <c r="AQ237" s="15" t="e">
        <v>#N/A</v>
      </c>
      <c r="AR237" s="21" t="e">
        <v>#N/A</v>
      </c>
      <c r="AS237" t="e">
        <v>#N/A</v>
      </c>
      <c r="BD237" s="15" t="e">
        <v>#N/A</v>
      </c>
      <c r="BE237" t="e">
        <v>#N/A</v>
      </c>
      <c r="BF237" t="e">
        <v>#N/A</v>
      </c>
    </row>
    <row r="238" spans="1:58" thickTop="1" thickBot="1" x14ac:dyDescent="0.3">
      <c r="A238" s="2">
        <v>37894</v>
      </c>
      <c r="B238" s="4">
        <v>-0.1</v>
      </c>
      <c r="C238" s="4">
        <v>-0.6</v>
      </c>
      <c r="D238" s="4" t="s">
        <v>44</v>
      </c>
      <c r="E238" s="4">
        <v>77</v>
      </c>
      <c r="F238" s="4">
        <v>52.4</v>
      </c>
      <c r="G238" s="4">
        <v>57.6</v>
      </c>
      <c r="H238" s="4">
        <v>0.1</v>
      </c>
      <c r="I238" s="4">
        <v>1.5</v>
      </c>
      <c r="J238" s="4">
        <v>0.3</v>
      </c>
      <c r="K238" s="4">
        <v>2.1</v>
      </c>
      <c r="L238" s="4">
        <v>0.1</v>
      </c>
      <c r="M238" s="4">
        <v>1.2</v>
      </c>
      <c r="N238" s="4">
        <v>0.3</v>
      </c>
      <c r="O238" s="4">
        <v>2.2999999999999998</v>
      </c>
      <c r="P238" s="4">
        <v>6.1</v>
      </c>
      <c r="Q238" s="4"/>
      <c r="R238" s="4"/>
      <c r="S238" s="4"/>
      <c r="T238" s="4">
        <v>99000</v>
      </c>
      <c r="U238" s="4"/>
      <c r="V238" s="33">
        <v>2.0263736263735836</v>
      </c>
      <c r="W238" s="5">
        <v>1</v>
      </c>
      <c r="X238" s="5">
        <v>1</v>
      </c>
      <c r="Y238" s="1"/>
      <c r="Z238" s="1"/>
      <c r="AA238" s="1"/>
      <c r="AB238" s="26"/>
      <c r="AD238" s="21">
        <v>98.84136363636361</v>
      </c>
      <c r="AE238">
        <f t="shared" si="3"/>
        <v>1.1586363636363899</v>
      </c>
      <c r="AQ238" s="15" t="e">
        <v>#N/A</v>
      </c>
      <c r="AR238" s="21" t="e">
        <v>#N/A</v>
      </c>
      <c r="AS238" t="e">
        <v>#N/A</v>
      </c>
      <c r="BD238" s="15" t="e">
        <v>#N/A</v>
      </c>
      <c r="BE238" t="e">
        <v>#N/A</v>
      </c>
      <c r="BF238" t="e">
        <v>#N/A</v>
      </c>
    </row>
    <row r="239" spans="1:58" thickTop="1" thickBot="1" x14ac:dyDescent="0.3">
      <c r="A239" s="2">
        <v>37864</v>
      </c>
      <c r="B239" s="4">
        <v>1.4</v>
      </c>
      <c r="C239" s="4">
        <v>1.7</v>
      </c>
      <c r="D239" s="4" t="s">
        <v>44</v>
      </c>
      <c r="E239" s="4">
        <v>81.7</v>
      </c>
      <c r="F239" s="4">
        <v>53.2</v>
      </c>
      <c r="G239" s="4">
        <v>59.1</v>
      </c>
      <c r="H239" s="4">
        <v>0.1</v>
      </c>
      <c r="I239" s="4">
        <v>1.5</v>
      </c>
      <c r="J239" s="4">
        <v>0.3</v>
      </c>
      <c r="K239" s="4">
        <v>2</v>
      </c>
      <c r="L239" s="4">
        <v>0.1</v>
      </c>
      <c r="M239" s="4">
        <v>1.3</v>
      </c>
      <c r="N239" s="4">
        <v>0.4</v>
      </c>
      <c r="O239" s="4">
        <v>2.2000000000000002</v>
      </c>
      <c r="P239" s="4">
        <v>6.1</v>
      </c>
      <c r="Q239" s="4"/>
      <c r="R239" s="4"/>
      <c r="S239" s="4"/>
      <c r="T239" s="4">
        <v>-30000</v>
      </c>
      <c r="U239" s="4"/>
      <c r="V239" s="33">
        <v>1.4</v>
      </c>
      <c r="W239" s="5">
        <v>1</v>
      </c>
      <c r="X239" s="5">
        <v>1</v>
      </c>
      <c r="Y239" s="1"/>
      <c r="Z239" s="1"/>
      <c r="AA239" s="1"/>
      <c r="AB239" s="26"/>
      <c r="AD239" s="21">
        <v>98.845714285714294</v>
      </c>
      <c r="AE239">
        <f t="shared" si="3"/>
        <v>1.1542857142857059</v>
      </c>
      <c r="AQ239" s="15" t="e">
        <v>#N/A</v>
      </c>
      <c r="AR239" s="21" t="e">
        <v>#N/A</v>
      </c>
      <c r="AS239" t="e">
        <v>#N/A</v>
      </c>
      <c r="BD239" s="15" t="e">
        <v>#N/A</v>
      </c>
      <c r="BE239" t="e">
        <v>#N/A</v>
      </c>
      <c r="BF239" t="e">
        <v>#N/A</v>
      </c>
    </row>
    <row r="240" spans="1:58" thickTop="1" thickBot="1" x14ac:dyDescent="0.3">
      <c r="A240" s="2">
        <v>37833</v>
      </c>
      <c r="B240" s="4">
        <v>1</v>
      </c>
      <c r="C240" s="4">
        <v>1</v>
      </c>
      <c r="D240" s="4" t="s">
        <v>44</v>
      </c>
      <c r="E240" s="4">
        <v>77</v>
      </c>
      <c r="F240" s="4">
        <v>51</v>
      </c>
      <c r="G240" s="4">
        <v>57.3</v>
      </c>
      <c r="H240" s="4">
        <v>0.2</v>
      </c>
      <c r="I240" s="4">
        <v>1.6</v>
      </c>
      <c r="J240" s="4">
        <v>0.3</v>
      </c>
      <c r="K240" s="4">
        <v>1.9</v>
      </c>
      <c r="L240" s="4">
        <v>0.2</v>
      </c>
      <c r="M240" s="4">
        <v>1.5</v>
      </c>
      <c r="N240" s="4">
        <v>0.3</v>
      </c>
      <c r="O240" s="4">
        <v>2.1</v>
      </c>
      <c r="P240" s="4">
        <v>6.2</v>
      </c>
      <c r="Q240" s="4"/>
      <c r="R240" s="4"/>
      <c r="S240" s="4"/>
      <c r="T240" s="4">
        <v>-9000</v>
      </c>
      <c r="U240" s="4"/>
      <c r="V240" s="33">
        <v>1.4</v>
      </c>
      <c r="W240" s="5">
        <v>1</v>
      </c>
      <c r="X240" s="5">
        <v>1</v>
      </c>
      <c r="Y240" s="1"/>
      <c r="Z240" s="1"/>
      <c r="AA240" s="1"/>
      <c r="AB240" s="26"/>
      <c r="AD240" s="21">
        <v>98.912954545454525</v>
      </c>
      <c r="AE240">
        <f t="shared" si="3"/>
        <v>1.0870454545454749</v>
      </c>
      <c r="AQ240" s="15" t="e">
        <v>#N/A</v>
      </c>
      <c r="AR240" s="21" t="e">
        <v>#N/A</v>
      </c>
      <c r="AS240" t="e">
        <v>#N/A</v>
      </c>
      <c r="BD240" s="15" t="e">
        <v>#N/A</v>
      </c>
      <c r="BE240" t="e">
        <v>#N/A</v>
      </c>
      <c r="BF240" t="e">
        <v>#N/A</v>
      </c>
    </row>
    <row r="241" spans="1:58" thickTop="1" thickBot="1" x14ac:dyDescent="0.3">
      <c r="A241" s="2">
        <v>37802</v>
      </c>
      <c r="B241" s="4">
        <v>1.1000000000000001</v>
      </c>
      <c r="C241" s="4">
        <v>1.1000000000000001</v>
      </c>
      <c r="D241" s="4" t="s">
        <v>44</v>
      </c>
      <c r="E241" s="4">
        <v>83.5</v>
      </c>
      <c r="F241" s="4">
        <v>49</v>
      </c>
      <c r="G241" s="4">
        <v>54.3</v>
      </c>
      <c r="H241" s="4">
        <v>0.1</v>
      </c>
      <c r="I241" s="4">
        <v>1.5</v>
      </c>
      <c r="J241" s="4">
        <v>0.1</v>
      </c>
      <c r="K241" s="4">
        <v>1.8</v>
      </c>
      <c r="L241" s="4">
        <v>0.1</v>
      </c>
      <c r="M241" s="4">
        <v>1.5</v>
      </c>
      <c r="N241" s="4">
        <v>0.1</v>
      </c>
      <c r="O241" s="4">
        <v>2.1</v>
      </c>
      <c r="P241" s="4">
        <v>6.3</v>
      </c>
      <c r="Q241" s="4"/>
      <c r="R241" s="4"/>
      <c r="S241" s="4"/>
      <c r="T241" s="4">
        <v>-5000</v>
      </c>
      <c r="U241" s="4"/>
      <c r="V241" s="33">
        <v>1.4</v>
      </c>
      <c r="W241" s="5">
        <v>1</v>
      </c>
      <c r="X241" s="5">
        <v>1</v>
      </c>
      <c r="Y241" s="1"/>
      <c r="Z241" s="1"/>
      <c r="AA241" s="1"/>
      <c r="AB241" s="26"/>
      <c r="AD241" s="21">
        <v>98.922023809523822</v>
      </c>
      <c r="AE241">
        <f t="shared" si="3"/>
        <v>1.0779761904761784</v>
      </c>
      <c r="AQ241" s="15" t="e">
        <v>#N/A</v>
      </c>
      <c r="AR241" s="21" t="e">
        <v>#N/A</v>
      </c>
      <c r="AS241" t="e">
        <v>#N/A</v>
      </c>
      <c r="BD241" s="15" t="e">
        <v>#N/A</v>
      </c>
      <c r="BE241" t="e">
        <v>#N/A</v>
      </c>
      <c r="BF241" t="e">
        <v>#N/A</v>
      </c>
    </row>
    <row r="242" spans="1:58" thickTop="1" thickBot="1" x14ac:dyDescent="0.3">
      <c r="A242" s="2">
        <v>37772</v>
      </c>
      <c r="B242" s="4">
        <v>0.3</v>
      </c>
      <c r="C242" s="4">
        <v>0.3</v>
      </c>
      <c r="D242" s="4" t="s">
        <v>44</v>
      </c>
      <c r="E242" s="4">
        <v>83.6</v>
      </c>
      <c r="F242" s="4">
        <v>49</v>
      </c>
      <c r="G242" s="4">
        <v>52.8</v>
      </c>
      <c r="H242" s="4">
        <v>0.1</v>
      </c>
      <c r="I242" s="4">
        <v>1.6</v>
      </c>
      <c r="J242" s="4">
        <v>-0.1</v>
      </c>
      <c r="K242" s="4">
        <v>1.8</v>
      </c>
      <c r="L242" s="4">
        <v>0.2</v>
      </c>
      <c r="M242" s="4">
        <v>1.6</v>
      </c>
      <c r="N242" s="4">
        <v>-0.2</v>
      </c>
      <c r="O242" s="4">
        <v>2.1</v>
      </c>
      <c r="P242" s="4">
        <v>6.1</v>
      </c>
      <c r="Q242" s="4"/>
      <c r="R242" s="4"/>
      <c r="S242" s="4"/>
      <c r="T242" s="4">
        <v>21000</v>
      </c>
      <c r="U242" s="4"/>
      <c r="V242" s="33">
        <v>1.4</v>
      </c>
      <c r="W242" s="5">
        <v>1.25</v>
      </c>
      <c r="X242" s="5">
        <v>1.25</v>
      </c>
      <c r="Y242" s="1"/>
      <c r="Z242" s="1"/>
      <c r="AA242" s="1"/>
      <c r="AB242" s="26"/>
      <c r="AD242" s="21">
        <v>98.785357142857151</v>
      </c>
      <c r="AE242">
        <f t="shared" si="3"/>
        <v>1.2146428571428487</v>
      </c>
      <c r="AQ242" s="15" t="e">
        <v>#N/A</v>
      </c>
      <c r="AR242" s="21" t="e">
        <v>#N/A</v>
      </c>
      <c r="AS242" t="e">
        <v>#N/A</v>
      </c>
      <c r="BD242" s="15" t="e">
        <v>#N/A</v>
      </c>
      <c r="BE242" t="e">
        <v>#N/A</v>
      </c>
      <c r="BF242" t="e">
        <v>#N/A</v>
      </c>
    </row>
    <row r="243" spans="1:58" thickTop="1" thickBot="1" x14ac:dyDescent="0.3">
      <c r="A243" s="2">
        <v>37741</v>
      </c>
      <c r="B243" s="4">
        <v>-0.7</v>
      </c>
      <c r="C243" s="4">
        <v>-0.2</v>
      </c>
      <c r="D243" s="4" t="s">
        <v>44</v>
      </c>
      <c r="E243" s="4">
        <v>81</v>
      </c>
      <c r="F243" s="4">
        <v>46.1</v>
      </c>
      <c r="G243" s="4">
        <v>50.1</v>
      </c>
      <c r="H243" s="4">
        <v>0.1</v>
      </c>
      <c r="I243" s="4">
        <v>1.6</v>
      </c>
      <c r="J243" s="4">
        <v>-0.2</v>
      </c>
      <c r="K243" s="4">
        <v>2</v>
      </c>
      <c r="L243" s="4">
        <v>0</v>
      </c>
      <c r="M243" s="4">
        <v>1.5</v>
      </c>
      <c r="N243" s="4">
        <v>-0.4</v>
      </c>
      <c r="O243" s="4">
        <v>2.2000000000000002</v>
      </c>
      <c r="P243" s="4">
        <v>6</v>
      </c>
      <c r="Q243" s="4"/>
      <c r="R243" s="4"/>
      <c r="S243" s="4"/>
      <c r="T243" s="4">
        <v>-57000</v>
      </c>
      <c r="U243" s="4"/>
      <c r="V243" s="33">
        <v>2.2760869565217945</v>
      </c>
      <c r="W243" s="5">
        <v>1.25</v>
      </c>
      <c r="X243" s="5">
        <v>1.25</v>
      </c>
      <c r="Y243" s="1"/>
      <c r="Z243" s="1"/>
      <c r="AA243" s="1"/>
      <c r="AB243" s="26"/>
      <c r="AD243" s="21">
        <v>98.78357142857142</v>
      </c>
      <c r="AE243">
        <f t="shared" si="3"/>
        <v>1.2164285714285796</v>
      </c>
      <c r="AQ243" s="15" t="e">
        <v>#N/A</v>
      </c>
      <c r="AR243" s="21" t="e">
        <v>#N/A</v>
      </c>
      <c r="AS243" t="e">
        <v>#N/A</v>
      </c>
      <c r="BD243" s="15" t="e">
        <v>#N/A</v>
      </c>
      <c r="BE243" t="e">
        <v>#N/A</v>
      </c>
      <c r="BF243" t="e">
        <v>#N/A</v>
      </c>
    </row>
    <row r="244" spans="1:58" thickTop="1" thickBot="1" x14ac:dyDescent="0.3">
      <c r="A244" s="2">
        <v>37711</v>
      </c>
      <c r="B244" s="4">
        <v>1.4</v>
      </c>
      <c r="C244" s="4">
        <v>1.8</v>
      </c>
      <c r="D244" s="4" t="s">
        <v>44</v>
      </c>
      <c r="E244" s="4">
        <v>61.4</v>
      </c>
      <c r="F244" s="4">
        <v>46.3</v>
      </c>
      <c r="G244" s="4">
        <v>49.1</v>
      </c>
      <c r="H244" s="4">
        <v>0.2</v>
      </c>
      <c r="I244" s="4">
        <v>1.8</v>
      </c>
      <c r="J244" s="4">
        <v>0.3</v>
      </c>
      <c r="K244" s="4">
        <v>2.6</v>
      </c>
      <c r="L244" s="4">
        <v>0</v>
      </c>
      <c r="M244" s="4">
        <v>1.7</v>
      </c>
      <c r="N244" s="4">
        <v>0.2</v>
      </c>
      <c r="O244" s="4">
        <v>3</v>
      </c>
      <c r="P244" s="4">
        <v>5.9</v>
      </c>
      <c r="Q244" s="4"/>
      <c r="R244" s="4"/>
      <c r="S244" s="4"/>
      <c r="T244" s="4">
        <v>-210000</v>
      </c>
      <c r="U244" s="4"/>
      <c r="V244" s="33">
        <v>3.1239130434782965</v>
      </c>
      <c r="W244" s="5">
        <v>1.25</v>
      </c>
      <c r="X244" s="5">
        <v>1.25</v>
      </c>
      <c r="Y244" s="1"/>
      <c r="Z244" s="1"/>
      <c r="AA244" s="1"/>
      <c r="AB244" s="26"/>
      <c r="AD244" s="21">
        <v>98.757828571428576</v>
      </c>
      <c r="AE244">
        <f t="shared" si="3"/>
        <v>1.2421714285714245</v>
      </c>
      <c r="AQ244" s="15" t="e">
        <v>#N/A</v>
      </c>
      <c r="AR244" s="21" t="e">
        <v>#N/A</v>
      </c>
      <c r="AS244" t="e">
        <v>#N/A</v>
      </c>
      <c r="BD244" s="15" t="e">
        <v>#N/A</v>
      </c>
      <c r="BE244" t="e">
        <v>#N/A</v>
      </c>
      <c r="BF244" t="e">
        <v>#N/A</v>
      </c>
    </row>
    <row r="245" spans="1:58" thickTop="1" thickBot="1" x14ac:dyDescent="0.3">
      <c r="A245" s="2">
        <v>37680</v>
      </c>
      <c r="B245" s="4">
        <v>-0.4</v>
      </c>
      <c r="C245" s="4">
        <v>-1.4</v>
      </c>
      <c r="D245" s="4" t="s">
        <v>44</v>
      </c>
      <c r="E245" s="4">
        <v>64.8</v>
      </c>
      <c r="F245" s="4">
        <v>48.8</v>
      </c>
      <c r="G245" s="4">
        <v>52.6</v>
      </c>
      <c r="H245" s="4">
        <v>0.1</v>
      </c>
      <c r="I245" s="4">
        <v>1.7</v>
      </c>
      <c r="J245" s="4">
        <v>0.4</v>
      </c>
      <c r="K245" s="4">
        <v>2.6</v>
      </c>
      <c r="L245" s="4">
        <v>0.1</v>
      </c>
      <c r="M245" s="4">
        <v>1.7</v>
      </c>
      <c r="N245" s="4">
        <v>0.5</v>
      </c>
      <c r="O245" s="4">
        <v>3</v>
      </c>
      <c r="P245" s="4">
        <v>5.9</v>
      </c>
      <c r="Q245" s="4"/>
      <c r="R245" s="4"/>
      <c r="S245" s="4"/>
      <c r="T245" s="4">
        <v>-136000</v>
      </c>
      <c r="U245" s="4"/>
      <c r="V245" s="33">
        <v>4</v>
      </c>
      <c r="W245" s="5">
        <v>1.25</v>
      </c>
      <c r="X245" s="5">
        <v>1.25</v>
      </c>
      <c r="Y245" s="1"/>
      <c r="Z245" s="1"/>
      <c r="AA245" s="1"/>
      <c r="AB245" s="26"/>
      <c r="AD245" s="21">
        <v>98.684750000000022</v>
      </c>
      <c r="AE245">
        <f t="shared" si="3"/>
        <v>1.3152499999999776</v>
      </c>
      <c r="AQ245" s="15" t="e">
        <v>#N/A</v>
      </c>
      <c r="AR245" s="21" t="e">
        <v>#N/A</v>
      </c>
      <c r="AS245" t="e">
        <v>#N/A</v>
      </c>
      <c r="BD245" s="15" t="e">
        <v>#N/A</v>
      </c>
      <c r="BE245" t="e">
        <v>#N/A</v>
      </c>
      <c r="BF245" t="e">
        <v>#N/A</v>
      </c>
    </row>
    <row r="246" spans="1:58" thickTop="1" thickBot="1" x14ac:dyDescent="0.3">
      <c r="A246" s="2">
        <v>37652</v>
      </c>
      <c r="B246" s="4">
        <v>0.6</v>
      </c>
      <c r="C246" s="4">
        <v>0.4</v>
      </c>
      <c r="D246" s="4" t="s">
        <v>44</v>
      </c>
      <c r="E246" s="4">
        <v>78.8</v>
      </c>
      <c r="F246" s="4">
        <v>51.3</v>
      </c>
      <c r="G246" s="4">
        <v>53.3</v>
      </c>
      <c r="H246" s="4">
        <v>0.1</v>
      </c>
      <c r="I246" s="4">
        <v>1.8</v>
      </c>
      <c r="J246" s="4">
        <v>0.3</v>
      </c>
      <c r="K246" s="4">
        <v>2.2999999999999998</v>
      </c>
      <c r="L246" s="4">
        <v>0.2</v>
      </c>
      <c r="M246" s="4">
        <v>1.9</v>
      </c>
      <c r="N246" s="4">
        <v>0.4</v>
      </c>
      <c r="O246" s="4">
        <v>2.6</v>
      </c>
      <c r="P246" s="4">
        <v>5.8</v>
      </c>
      <c r="Q246" s="4"/>
      <c r="R246" s="4"/>
      <c r="S246" s="4"/>
      <c r="T246" s="4">
        <v>109000</v>
      </c>
      <c r="U246" s="4"/>
      <c r="V246" s="33">
        <v>3.1195652173914823</v>
      </c>
      <c r="W246" s="5">
        <v>1.25</v>
      </c>
      <c r="X246" s="5">
        <v>1.25</v>
      </c>
      <c r="Y246" s="1"/>
      <c r="Z246" s="1"/>
      <c r="AA246" s="1"/>
      <c r="AB246" s="26"/>
      <c r="AD246" s="21">
        <v>98.671136363636336</v>
      </c>
      <c r="AE246">
        <f t="shared" si="3"/>
        <v>1.3288636363636641</v>
      </c>
      <c r="AQ246" s="15" t="e">
        <v>#N/A</v>
      </c>
      <c r="AR246" s="21" t="e">
        <v>#N/A</v>
      </c>
      <c r="AS246" t="e">
        <v>#N/A</v>
      </c>
      <c r="BD246" s="15" t="e">
        <v>#N/A</v>
      </c>
      <c r="BE246" t="e">
        <v>#N/A</v>
      </c>
      <c r="BF246" t="e">
        <v>#N/A</v>
      </c>
    </row>
    <row r="247" spans="1:58" thickTop="1" thickBot="1" x14ac:dyDescent="0.3">
      <c r="A247" s="2">
        <v>37621</v>
      </c>
      <c r="B247" s="4">
        <v>0.3</v>
      </c>
      <c r="C247" s="4">
        <v>0.8</v>
      </c>
      <c r="D247" s="4" t="s">
        <v>44</v>
      </c>
      <c r="E247" s="4">
        <v>80.7</v>
      </c>
      <c r="F247" s="4">
        <v>51.6</v>
      </c>
      <c r="G247" s="4">
        <v>52.3</v>
      </c>
      <c r="H247" s="4">
        <v>0.1</v>
      </c>
      <c r="I247" s="4">
        <v>1.8</v>
      </c>
      <c r="J247" s="4">
        <v>0.1</v>
      </c>
      <c r="K247" s="4">
        <v>2.1</v>
      </c>
      <c r="L247" s="4">
        <v>0.1</v>
      </c>
      <c r="M247" s="4">
        <v>1.9</v>
      </c>
      <c r="N247" s="4">
        <v>0.2</v>
      </c>
      <c r="O247" s="4">
        <v>2.4</v>
      </c>
      <c r="P247" s="4">
        <v>6</v>
      </c>
      <c r="Q247" s="4"/>
      <c r="R247" s="4"/>
      <c r="S247" s="4"/>
      <c r="T247" s="4">
        <v>-148000</v>
      </c>
      <c r="U247" s="4"/>
      <c r="V247" s="33">
        <v>2.2097826086958321</v>
      </c>
      <c r="W247" s="5">
        <v>1.25</v>
      </c>
      <c r="X247" s="5">
        <v>1.25</v>
      </c>
      <c r="Y247" s="1"/>
      <c r="Z247" s="1"/>
      <c r="AA247" s="1"/>
      <c r="AB247" s="26"/>
      <c r="AD247" s="21">
        <v>98.616904761904763</v>
      </c>
      <c r="AE247">
        <f t="shared" si="3"/>
        <v>1.3830952380952368</v>
      </c>
      <c r="AQ247" s="15" t="e">
        <v>#N/A</v>
      </c>
      <c r="AR247" s="21" t="e">
        <v>#N/A</v>
      </c>
      <c r="AS247" t="e">
        <v>#N/A</v>
      </c>
      <c r="BD247" s="15" t="e">
        <v>#N/A</v>
      </c>
      <c r="BE247" t="e">
        <v>#N/A</v>
      </c>
      <c r="BF247" t="e">
        <v>#N/A</v>
      </c>
    </row>
    <row r="248" spans="1:58" thickTop="1" thickBot="1" x14ac:dyDescent="0.3">
      <c r="A248" s="2">
        <v>37590</v>
      </c>
      <c r="B248" s="4">
        <v>0.7</v>
      </c>
      <c r="C248" s="4">
        <v>0.7</v>
      </c>
      <c r="D248" s="4" t="s">
        <v>44</v>
      </c>
      <c r="E248" s="4">
        <v>84.9</v>
      </c>
      <c r="F248" s="4">
        <v>48.5</v>
      </c>
      <c r="G248" s="4">
        <v>52.9</v>
      </c>
      <c r="H248" s="4">
        <v>0.1</v>
      </c>
      <c r="I248" s="4">
        <v>1.7</v>
      </c>
      <c r="J248" s="4">
        <v>0.1</v>
      </c>
      <c r="K248" s="4">
        <v>1.9</v>
      </c>
      <c r="L248" s="4">
        <v>0.2</v>
      </c>
      <c r="M248" s="4">
        <v>2</v>
      </c>
      <c r="N248" s="4">
        <v>0.2</v>
      </c>
      <c r="O248" s="4">
        <v>2.2000000000000002</v>
      </c>
      <c r="P248" s="4">
        <v>5.9</v>
      </c>
      <c r="Q248" s="4"/>
      <c r="R248" s="4"/>
      <c r="S248" s="4"/>
      <c r="T248" s="4">
        <v>-3000</v>
      </c>
      <c r="U248" s="4"/>
      <c r="V248" s="33">
        <v>1.3</v>
      </c>
      <c r="W248" s="5">
        <v>1.25</v>
      </c>
      <c r="X248" s="5">
        <v>1.25</v>
      </c>
      <c r="Y248" s="1"/>
      <c r="Z248" s="1"/>
      <c r="AA248" s="1"/>
      <c r="AB248" s="26"/>
      <c r="AD248" s="21">
        <v>98.588250000000002</v>
      </c>
      <c r="AE248">
        <f t="shared" si="3"/>
        <v>1.4117499999999978</v>
      </c>
      <c r="AQ248" s="15" t="e">
        <v>#N/A</v>
      </c>
      <c r="AR248" s="21" t="e">
        <v>#N/A</v>
      </c>
      <c r="AS248" t="e">
        <v>#N/A</v>
      </c>
      <c r="BD248" s="15" t="e">
        <v>#N/A</v>
      </c>
      <c r="BE248" t="e">
        <v>#N/A</v>
      </c>
      <c r="BF248" t="e">
        <v>#N/A</v>
      </c>
    </row>
    <row r="249" spans="1:58" thickTop="1" thickBot="1" x14ac:dyDescent="0.3">
      <c r="A249" s="2">
        <v>37560</v>
      </c>
      <c r="B249" s="4">
        <v>0.8</v>
      </c>
      <c r="C249" s="4">
        <v>0.4</v>
      </c>
      <c r="D249" s="4" t="s">
        <v>44</v>
      </c>
      <c r="E249" s="4">
        <v>79.599999999999994</v>
      </c>
      <c r="F249" s="4">
        <v>49</v>
      </c>
      <c r="G249" s="4">
        <v>51.4</v>
      </c>
      <c r="H249" s="4">
        <v>0.1</v>
      </c>
      <c r="I249" s="4">
        <v>1.8</v>
      </c>
      <c r="J249" s="4">
        <v>0.2</v>
      </c>
      <c r="K249" s="4">
        <v>1.8</v>
      </c>
      <c r="L249" s="4">
        <v>0.1</v>
      </c>
      <c r="M249" s="4">
        <v>2.2000000000000002</v>
      </c>
      <c r="N249" s="4">
        <v>0.2</v>
      </c>
      <c r="O249" s="4">
        <v>2</v>
      </c>
      <c r="P249" s="4">
        <v>5.7</v>
      </c>
      <c r="Q249" s="4"/>
      <c r="R249" s="4"/>
      <c r="S249" s="4"/>
      <c r="T249" s="4">
        <v>123000</v>
      </c>
      <c r="U249" s="4"/>
      <c r="V249" s="33">
        <v>2.8824175824177019</v>
      </c>
      <c r="W249" s="5">
        <v>1.75</v>
      </c>
      <c r="X249" s="5">
        <v>1.75</v>
      </c>
      <c r="Y249" s="1"/>
      <c r="Z249" s="1"/>
      <c r="AA249" s="1"/>
      <c r="AB249" s="26"/>
      <c r="AD249" s="21">
        <v>98.361739130434771</v>
      </c>
      <c r="AE249">
        <f t="shared" si="3"/>
        <v>1.6382608695652294</v>
      </c>
      <c r="AQ249" s="15" t="e">
        <v>#N/A</v>
      </c>
      <c r="AR249" s="21" t="e">
        <v>#N/A</v>
      </c>
      <c r="AS249" t="e">
        <v>#N/A</v>
      </c>
      <c r="BD249" s="15" t="e">
        <v>#N/A</v>
      </c>
      <c r="BE249" t="e">
        <v>#N/A</v>
      </c>
      <c r="BF249" t="e">
        <v>#N/A</v>
      </c>
    </row>
    <row r="250" spans="1:58" thickTop="1" thickBot="1" x14ac:dyDescent="0.3">
      <c r="A250" s="2">
        <v>37529</v>
      </c>
      <c r="B250" s="4">
        <v>0</v>
      </c>
      <c r="C250" s="4">
        <v>-1.4</v>
      </c>
      <c r="D250" s="4" t="s">
        <v>44</v>
      </c>
      <c r="E250" s="4">
        <v>93.7</v>
      </c>
      <c r="F250" s="4">
        <v>50.5</v>
      </c>
      <c r="G250" s="4">
        <v>52.3</v>
      </c>
      <c r="H250" s="4">
        <v>0.2</v>
      </c>
      <c r="I250" s="4">
        <v>2.4</v>
      </c>
      <c r="J250" s="4">
        <v>0.2</v>
      </c>
      <c r="K250" s="4">
        <v>1.9</v>
      </c>
      <c r="L250" s="4">
        <v>0.1</v>
      </c>
      <c r="M250" s="4">
        <v>2.2000000000000002</v>
      </c>
      <c r="N250" s="4">
        <v>0.2</v>
      </c>
      <c r="O250" s="4">
        <v>1.5</v>
      </c>
      <c r="P250" s="4">
        <v>5.7</v>
      </c>
      <c r="Q250" s="4"/>
      <c r="R250" s="4"/>
      <c r="S250" s="4"/>
      <c r="T250" s="4">
        <v>-89000</v>
      </c>
      <c r="U250" s="4"/>
      <c r="V250" s="33">
        <v>4.5175824175823891</v>
      </c>
      <c r="W250" s="5">
        <v>1.75</v>
      </c>
      <c r="X250" s="5">
        <v>1.75</v>
      </c>
      <c r="Y250" s="1"/>
      <c r="Z250" s="1"/>
      <c r="AA250" s="1"/>
      <c r="AB250" s="26"/>
      <c r="AD250" s="21">
        <v>98.269875000000027</v>
      </c>
      <c r="AE250">
        <f t="shared" si="3"/>
        <v>1.7301249999999726</v>
      </c>
      <c r="AQ250" s="15" t="e">
        <v>#N/A</v>
      </c>
      <c r="AR250" s="21" t="e">
        <v>#N/A</v>
      </c>
      <c r="AS250" t="e">
        <v>#N/A</v>
      </c>
      <c r="BD250" s="15" t="e">
        <v>#N/A</v>
      </c>
      <c r="BE250" t="e">
        <v>#N/A</v>
      </c>
      <c r="BF250" t="e">
        <v>#N/A</v>
      </c>
    </row>
    <row r="251" spans="1:58" thickTop="1" thickBot="1" x14ac:dyDescent="0.3">
      <c r="A251" s="2">
        <v>37499</v>
      </c>
      <c r="B251" s="4">
        <v>0</v>
      </c>
      <c r="C251" s="4">
        <v>0.8</v>
      </c>
      <c r="D251" s="4" t="s">
        <v>44</v>
      </c>
      <c r="E251" s="4">
        <v>94.5</v>
      </c>
      <c r="F251" s="4">
        <v>50.3</v>
      </c>
      <c r="G251" s="4">
        <v>50.9</v>
      </c>
      <c r="H251" s="4">
        <v>0.2</v>
      </c>
      <c r="I251" s="4">
        <v>1.7</v>
      </c>
      <c r="J251" s="4">
        <v>0.2</v>
      </c>
      <c r="K251" s="4">
        <v>1.4</v>
      </c>
      <c r="L251" s="4">
        <v>0.3</v>
      </c>
      <c r="M251" s="4">
        <v>2.4</v>
      </c>
      <c r="N251" s="4">
        <v>0.3</v>
      </c>
      <c r="O251" s="4">
        <v>1.8</v>
      </c>
      <c r="P251" s="4">
        <v>5.7</v>
      </c>
      <c r="Q251" s="4"/>
      <c r="R251" s="4"/>
      <c r="S251" s="4"/>
      <c r="T251" s="4">
        <v>4000</v>
      </c>
      <c r="U251" s="4"/>
      <c r="V251" s="33">
        <v>6.1</v>
      </c>
      <c r="W251" s="5">
        <v>1.75</v>
      </c>
      <c r="X251" s="5">
        <v>1.75</v>
      </c>
      <c r="Y251" s="1"/>
      <c r="Z251" s="1"/>
      <c r="AA251" s="1"/>
      <c r="AB251" s="26"/>
      <c r="AD251" s="21">
        <v>98.254204545454556</v>
      </c>
      <c r="AE251">
        <f t="shared" si="3"/>
        <v>1.7457954545454442</v>
      </c>
      <c r="AQ251" s="15" t="e">
        <v>#N/A</v>
      </c>
      <c r="AR251" s="21" t="e">
        <v>#N/A</v>
      </c>
      <c r="AS251" t="e">
        <v>#N/A</v>
      </c>
      <c r="BD251" s="15" t="e">
        <v>#N/A</v>
      </c>
      <c r="BE251" t="e">
        <v>#N/A</v>
      </c>
      <c r="BF251" t="e">
        <v>#N/A</v>
      </c>
    </row>
    <row r="252" spans="1:58" thickTop="1" thickBot="1" x14ac:dyDescent="0.3">
      <c r="A252" s="2">
        <v>37468</v>
      </c>
      <c r="B252" s="4">
        <v>0.2</v>
      </c>
      <c r="C252" s="4">
        <v>1</v>
      </c>
      <c r="D252" s="4" t="s">
        <v>44</v>
      </c>
      <c r="E252" s="4">
        <v>97.4</v>
      </c>
      <c r="F252" s="4">
        <v>50.2</v>
      </c>
      <c r="G252" s="4">
        <v>50.4</v>
      </c>
      <c r="H252" s="4">
        <v>0.2</v>
      </c>
      <c r="I252" s="4">
        <v>1.5</v>
      </c>
      <c r="J252" s="4">
        <v>0.2</v>
      </c>
      <c r="K252" s="4">
        <v>1.2</v>
      </c>
      <c r="L252" s="4">
        <v>0.2</v>
      </c>
      <c r="M252" s="4">
        <v>2.2000000000000002</v>
      </c>
      <c r="N252" s="4">
        <v>0.2</v>
      </c>
      <c r="O252" s="4">
        <v>1.5</v>
      </c>
      <c r="P252" s="4">
        <v>5.8</v>
      </c>
      <c r="Q252" s="4"/>
      <c r="R252" s="4"/>
      <c r="S252" s="4"/>
      <c r="T252" s="4">
        <v>-100000</v>
      </c>
      <c r="U252" s="4"/>
      <c r="V252" s="33">
        <v>4.5844444444444434</v>
      </c>
      <c r="W252" s="5">
        <v>1.75</v>
      </c>
      <c r="X252" s="5">
        <v>1.75</v>
      </c>
      <c r="Y252" s="1"/>
      <c r="Z252" s="1"/>
      <c r="AA252" s="1"/>
      <c r="AB252" s="26"/>
      <c r="AD252" s="21">
        <v>98.137500000000003</v>
      </c>
      <c r="AE252">
        <f t="shared" si="3"/>
        <v>1.8624999999999972</v>
      </c>
      <c r="AQ252" s="15" t="e">
        <v>#N/A</v>
      </c>
      <c r="AR252" s="21" t="e">
        <v>#N/A</v>
      </c>
      <c r="AS252" t="e">
        <v>#N/A</v>
      </c>
      <c r="BD252" s="15" t="e">
        <v>#N/A</v>
      </c>
      <c r="BE252" t="e">
        <v>#N/A</v>
      </c>
      <c r="BF252" t="e">
        <v>#N/A</v>
      </c>
    </row>
    <row r="253" spans="1:58" thickTop="1" thickBot="1" x14ac:dyDescent="0.3">
      <c r="A253" s="2">
        <v>37437</v>
      </c>
      <c r="B253" s="4">
        <v>0.1</v>
      </c>
      <c r="C253" s="4">
        <v>0.8</v>
      </c>
      <c r="D253" s="4" t="s">
        <v>44</v>
      </c>
      <c r="E253" s="4">
        <v>106.3</v>
      </c>
      <c r="F253" s="4">
        <v>53.6</v>
      </c>
      <c r="G253" s="4">
        <v>52.5</v>
      </c>
      <c r="H253" s="4">
        <v>0.2</v>
      </c>
      <c r="I253" s="4">
        <v>1.6</v>
      </c>
      <c r="J253" s="4">
        <v>0.1</v>
      </c>
      <c r="K253" s="4">
        <v>0.9</v>
      </c>
      <c r="L253" s="4">
        <v>0.1</v>
      </c>
      <c r="M253" s="4">
        <v>2.2999999999999998</v>
      </c>
      <c r="N253" s="4">
        <v>0.1</v>
      </c>
      <c r="O253" s="4">
        <v>1.1000000000000001</v>
      </c>
      <c r="P253" s="4">
        <v>5.8</v>
      </c>
      <c r="Q253" s="4"/>
      <c r="R253" s="4"/>
      <c r="S253" s="4"/>
      <c r="T253" s="4">
        <v>50000</v>
      </c>
      <c r="U253" s="4"/>
      <c r="V253" s="33">
        <v>3.2155555555555111</v>
      </c>
      <c r="W253" s="5">
        <v>1.75</v>
      </c>
      <c r="X253" s="5">
        <v>1.75</v>
      </c>
      <c r="Y253" s="1"/>
      <c r="Z253" s="1"/>
      <c r="AA253" s="1"/>
      <c r="AB253" s="26"/>
      <c r="AD253" s="21">
        <v>98.044560000000004</v>
      </c>
      <c r="AE253">
        <f t="shared" si="3"/>
        <v>1.9554399999999958</v>
      </c>
      <c r="AQ253" s="15" t="e">
        <v>#N/A</v>
      </c>
      <c r="AR253" s="21" t="e">
        <v>#N/A</v>
      </c>
      <c r="AS253" t="e">
        <v>#N/A</v>
      </c>
      <c r="BD253" s="15" t="e">
        <v>#N/A</v>
      </c>
      <c r="BE253" t="e">
        <v>#N/A</v>
      </c>
      <c r="BF253" t="e">
        <v>#N/A</v>
      </c>
    </row>
    <row r="254" spans="1:58" thickTop="1" thickBot="1" x14ac:dyDescent="0.3">
      <c r="A254" s="2">
        <v>37407</v>
      </c>
      <c r="B254" s="4">
        <v>-0.3</v>
      </c>
      <c r="C254" s="4">
        <v>-1.3</v>
      </c>
      <c r="D254" s="4" t="s">
        <v>44</v>
      </c>
      <c r="E254" s="4">
        <v>110.3</v>
      </c>
      <c r="F254" s="4">
        <v>53.1</v>
      </c>
      <c r="G254" s="4">
        <v>54.8</v>
      </c>
      <c r="H254" s="4">
        <v>0.1</v>
      </c>
      <c r="I254" s="4">
        <v>1.7</v>
      </c>
      <c r="J254" s="4">
        <v>0.1</v>
      </c>
      <c r="K254" s="4">
        <v>1</v>
      </c>
      <c r="L254" s="4">
        <v>0.2</v>
      </c>
      <c r="M254" s="4">
        <v>2.5</v>
      </c>
      <c r="N254" s="4">
        <v>0.1</v>
      </c>
      <c r="O254" s="4">
        <v>1.2</v>
      </c>
      <c r="P254" s="4">
        <v>5.8</v>
      </c>
      <c r="Q254" s="4"/>
      <c r="R254" s="4"/>
      <c r="S254" s="4"/>
      <c r="T254" s="4">
        <v>16000</v>
      </c>
      <c r="U254" s="4"/>
      <c r="V254" s="33">
        <v>1.7</v>
      </c>
      <c r="W254" s="5">
        <v>1.75</v>
      </c>
      <c r="X254" s="5">
        <v>1.75</v>
      </c>
      <c r="Y254" s="1"/>
      <c r="Z254" s="1"/>
      <c r="AA254" s="1"/>
      <c r="AB254" s="26"/>
      <c r="AD254" s="21">
        <v>98.017272727272754</v>
      </c>
      <c r="AE254">
        <f t="shared" si="3"/>
        <v>1.9827272727272458</v>
      </c>
      <c r="AQ254" s="15" t="e">
        <v>#N/A</v>
      </c>
      <c r="AR254" s="21" t="e">
        <v>#N/A</v>
      </c>
      <c r="AS254" t="e">
        <v>#N/A</v>
      </c>
      <c r="BD254" s="15" t="e">
        <v>#N/A</v>
      </c>
      <c r="BE254" t="e">
        <v>#N/A</v>
      </c>
      <c r="BF254" t="e">
        <v>#N/A</v>
      </c>
    </row>
    <row r="255" spans="1:58" thickTop="1" thickBot="1" x14ac:dyDescent="0.3">
      <c r="A255" s="2">
        <v>37376</v>
      </c>
      <c r="B255" s="4">
        <v>1.3</v>
      </c>
      <c r="C255" s="4">
        <v>1.6</v>
      </c>
      <c r="D255" s="4" t="s">
        <v>44</v>
      </c>
      <c r="E255" s="4">
        <v>108.5</v>
      </c>
      <c r="F255" s="4">
        <v>52.4</v>
      </c>
      <c r="G255" s="4">
        <v>53.5</v>
      </c>
      <c r="H255" s="4">
        <v>0.3</v>
      </c>
      <c r="I255" s="4">
        <v>1.6</v>
      </c>
      <c r="J255" s="4">
        <v>0.4</v>
      </c>
      <c r="K255" s="4">
        <v>1.2</v>
      </c>
      <c r="L255" s="4">
        <v>0.3</v>
      </c>
      <c r="M255" s="4">
        <v>2.5</v>
      </c>
      <c r="N255" s="4">
        <v>0.4</v>
      </c>
      <c r="O255" s="4">
        <v>1.6</v>
      </c>
      <c r="P255" s="4">
        <v>5.9</v>
      </c>
      <c r="Q255" s="4"/>
      <c r="R255" s="4"/>
      <c r="S255" s="4"/>
      <c r="T255" s="4">
        <v>-104000</v>
      </c>
      <c r="U255" s="4"/>
      <c r="V255" s="33">
        <v>0.68913043478278269</v>
      </c>
      <c r="W255" s="5">
        <v>1.75</v>
      </c>
      <c r="X255" s="5">
        <v>1.75</v>
      </c>
      <c r="Y255" s="1"/>
      <c r="Z255" s="1"/>
      <c r="AA255" s="1"/>
      <c r="AB255" s="26"/>
      <c r="AD255" s="21">
        <v>97.765227272727273</v>
      </c>
      <c r="AE255">
        <f t="shared" si="3"/>
        <v>2.2347727272727269</v>
      </c>
      <c r="AQ255" s="15" t="e">
        <v>#N/A</v>
      </c>
      <c r="AR255" s="21" t="e">
        <v>#N/A</v>
      </c>
      <c r="AS255" t="e">
        <v>#N/A</v>
      </c>
      <c r="BD255" s="15" t="e">
        <v>#N/A</v>
      </c>
      <c r="BE255" t="e">
        <v>#N/A</v>
      </c>
      <c r="BF255" t="e">
        <v>#N/A</v>
      </c>
    </row>
    <row r="256" spans="1:58" thickTop="1" thickBot="1" x14ac:dyDescent="0.3">
      <c r="A256" s="2">
        <v>37346</v>
      </c>
      <c r="B256" s="4">
        <v>0.4</v>
      </c>
      <c r="C256" s="4">
        <v>-0.3</v>
      </c>
      <c r="D256" s="4" t="s">
        <v>44</v>
      </c>
      <c r="E256" s="4">
        <v>110.7</v>
      </c>
      <c r="F256" s="4">
        <v>52.4</v>
      </c>
      <c r="G256" s="4">
        <v>52.8</v>
      </c>
      <c r="H256" s="4">
        <v>0.1</v>
      </c>
      <c r="I256" s="4">
        <v>1.4</v>
      </c>
      <c r="J256" s="4">
        <v>0.3</v>
      </c>
      <c r="K256" s="4">
        <v>0.9</v>
      </c>
      <c r="L256" s="4">
        <v>0.1</v>
      </c>
      <c r="M256" s="4">
        <v>2.4</v>
      </c>
      <c r="N256" s="4">
        <v>0.3</v>
      </c>
      <c r="O256" s="4">
        <v>1.5</v>
      </c>
      <c r="P256" s="4">
        <v>5.7</v>
      </c>
      <c r="Q256" s="4"/>
      <c r="R256" s="4"/>
      <c r="S256" s="4"/>
      <c r="T256" s="4">
        <v>-11000</v>
      </c>
      <c r="U256" s="4"/>
      <c r="V256" s="33">
        <v>-0.28913043478246436</v>
      </c>
      <c r="W256" s="5">
        <v>1.75</v>
      </c>
      <c r="X256" s="5">
        <v>1.75</v>
      </c>
      <c r="Y256" s="1"/>
      <c r="Z256" s="1"/>
      <c r="AA256" s="1"/>
      <c r="AB256" s="26"/>
      <c r="AD256" s="21">
        <v>97.782999999999987</v>
      </c>
      <c r="AE256">
        <f t="shared" si="3"/>
        <v>2.217000000000013</v>
      </c>
      <c r="AQ256" s="15" t="e">
        <v>#N/A</v>
      </c>
      <c r="AR256" s="21" t="e">
        <v>#N/A</v>
      </c>
      <c r="AS256" t="e">
        <v>#N/A</v>
      </c>
      <c r="BD256" s="15" t="e">
        <v>#N/A</v>
      </c>
      <c r="BE256" t="e">
        <v>#N/A</v>
      </c>
      <c r="BF256" t="e">
        <v>#N/A</v>
      </c>
    </row>
    <row r="257" spans="1:58" thickTop="1" thickBot="1" x14ac:dyDescent="0.3">
      <c r="A257" s="2">
        <v>37315</v>
      </c>
      <c r="B257" s="4">
        <v>0.5</v>
      </c>
      <c r="C257" s="4">
        <v>0.5</v>
      </c>
      <c r="D257" s="4" t="s">
        <v>44</v>
      </c>
      <c r="E257" s="4">
        <v>95</v>
      </c>
      <c r="F257" s="4">
        <v>50.7</v>
      </c>
      <c r="G257" s="4">
        <v>52.7</v>
      </c>
      <c r="H257" s="4">
        <v>0.2</v>
      </c>
      <c r="I257" s="4">
        <v>1.4</v>
      </c>
      <c r="J257" s="4">
        <v>0.2</v>
      </c>
      <c r="K257" s="4">
        <v>0.7</v>
      </c>
      <c r="L257" s="4">
        <v>0.2</v>
      </c>
      <c r="M257" s="4">
        <v>2.6</v>
      </c>
      <c r="N257" s="4">
        <v>0.2</v>
      </c>
      <c r="O257" s="4">
        <v>1.1000000000000001</v>
      </c>
      <c r="P257" s="4">
        <v>5.7</v>
      </c>
      <c r="Q257" s="4"/>
      <c r="R257" s="4"/>
      <c r="S257" s="4"/>
      <c r="T257" s="4">
        <v>-120000</v>
      </c>
      <c r="U257" s="4"/>
      <c r="V257" s="33">
        <v>-1.3</v>
      </c>
      <c r="W257" s="5">
        <v>1.75</v>
      </c>
      <c r="X257" s="5">
        <v>1.75</v>
      </c>
      <c r="Y257" s="1"/>
      <c r="Z257" s="1"/>
      <c r="AA257" s="1"/>
      <c r="AB257" s="26"/>
      <c r="AD257" s="21">
        <v>98.048157894736846</v>
      </c>
      <c r="AE257">
        <f t="shared" si="3"/>
        <v>1.9518421052631538</v>
      </c>
      <c r="AQ257" s="15" t="e">
        <v>#N/A</v>
      </c>
      <c r="AR257" s="21" t="e">
        <v>#N/A</v>
      </c>
      <c r="AS257" t="e">
        <v>#N/A</v>
      </c>
      <c r="BD257" s="15" t="e">
        <v>#N/A</v>
      </c>
      <c r="BE257" t="e">
        <v>#N/A</v>
      </c>
      <c r="BF257" t="e">
        <v>#N/A</v>
      </c>
    </row>
    <row r="258" spans="1:58" thickTop="1" thickBot="1" x14ac:dyDescent="0.3">
      <c r="A258" s="2">
        <v>37287</v>
      </c>
      <c r="B258" s="4">
        <v>0.2</v>
      </c>
      <c r="C258" s="4">
        <v>-0.1</v>
      </c>
      <c r="D258" s="4" t="s">
        <v>44</v>
      </c>
      <c r="E258" s="4">
        <v>97.8</v>
      </c>
      <c r="F258" s="4">
        <v>47.5</v>
      </c>
      <c r="G258" s="4">
        <v>48.9</v>
      </c>
      <c r="H258" s="4">
        <v>0.1</v>
      </c>
      <c r="I258" s="4">
        <v>1.4</v>
      </c>
      <c r="J258" s="4">
        <v>0.1</v>
      </c>
      <c r="K258" s="4">
        <v>0.7</v>
      </c>
      <c r="L258" s="4">
        <v>0.2</v>
      </c>
      <c r="M258" s="4">
        <v>2.6</v>
      </c>
      <c r="N258" s="4">
        <v>0.2</v>
      </c>
      <c r="O258" s="4">
        <v>1.1000000000000001</v>
      </c>
      <c r="P258" s="4">
        <v>5.7</v>
      </c>
      <c r="Q258" s="4"/>
      <c r="R258" s="4"/>
      <c r="S258" s="4"/>
      <c r="T258" s="4">
        <v>-133000</v>
      </c>
      <c r="U258" s="4"/>
      <c r="V258" s="33">
        <v>-0.77826086956520157</v>
      </c>
      <c r="W258" s="5">
        <v>1.75</v>
      </c>
      <c r="X258" s="5">
        <v>1.75</v>
      </c>
      <c r="Y258" s="1"/>
      <c r="Z258" s="1"/>
      <c r="AA258" s="1"/>
      <c r="AB258" s="26"/>
      <c r="AD258" s="21">
        <v>98.082380952380973</v>
      </c>
      <c r="AE258">
        <f t="shared" si="3"/>
        <v>1.9176190476190271</v>
      </c>
      <c r="AQ258" s="15" t="e">
        <v>#N/A</v>
      </c>
      <c r="AR258" s="21" t="e">
        <v>#N/A</v>
      </c>
      <c r="AS258" t="e">
        <v>#N/A</v>
      </c>
      <c r="BD258" s="15" t="e">
        <v>#N/A</v>
      </c>
      <c r="BE258" t="e">
        <v>#N/A</v>
      </c>
      <c r="BF258" t="e">
        <v>#N/A</v>
      </c>
    </row>
    <row r="259" spans="1:58" thickTop="1" thickBot="1" x14ac:dyDescent="0.3">
      <c r="A259" s="2">
        <v>37256</v>
      </c>
      <c r="B259" s="4">
        <v>0.4</v>
      </c>
      <c r="C259" s="4">
        <v>-1.2</v>
      </c>
      <c r="D259" s="4" t="s">
        <v>44</v>
      </c>
      <c r="E259" s="4">
        <v>94.6</v>
      </c>
      <c r="F259" s="4">
        <v>45.3</v>
      </c>
      <c r="G259" s="4">
        <v>49.7</v>
      </c>
      <c r="H259" s="4">
        <v>0</v>
      </c>
      <c r="I259" s="4">
        <v>1.7</v>
      </c>
      <c r="J259" s="4">
        <v>-0.1</v>
      </c>
      <c r="K259" s="4">
        <v>1.1000000000000001</v>
      </c>
      <c r="L259" s="4">
        <v>0.2</v>
      </c>
      <c r="M259" s="4">
        <v>2.7</v>
      </c>
      <c r="N259" s="4">
        <v>-0.1</v>
      </c>
      <c r="O259" s="4">
        <v>1.6</v>
      </c>
      <c r="P259" s="4">
        <v>5.7</v>
      </c>
      <c r="Q259" s="4"/>
      <c r="R259" s="4"/>
      <c r="S259" s="4"/>
      <c r="T259" s="4">
        <v>-157000</v>
      </c>
      <c r="U259" s="4"/>
      <c r="V259" s="33">
        <v>-0.23913043478262352</v>
      </c>
      <c r="W259" s="5">
        <v>1.75</v>
      </c>
      <c r="X259" s="5">
        <v>1.75</v>
      </c>
      <c r="Y259" s="1"/>
      <c r="Z259" s="1"/>
      <c r="AA259" s="1"/>
      <c r="AB259" s="26"/>
      <c r="AD259" s="21">
        <v>98.041935000000009</v>
      </c>
      <c r="AE259">
        <f t="shared" si="3"/>
        <v>1.9580649999999906</v>
      </c>
      <c r="AQ259" s="15" t="e">
        <v>#N/A</v>
      </c>
      <c r="AR259" s="21" t="e">
        <v>#N/A</v>
      </c>
      <c r="AS259" t="e">
        <v>#N/A</v>
      </c>
      <c r="BD259" s="15" t="e">
        <v>#N/A</v>
      </c>
      <c r="BE259" t="e">
        <v>#N/A</v>
      </c>
      <c r="BF259" t="e">
        <v>#N/A</v>
      </c>
    </row>
    <row r="260" spans="1:58" thickTop="1" thickBot="1" x14ac:dyDescent="0.3">
      <c r="A260" s="2">
        <v>37225</v>
      </c>
      <c r="B260" s="4">
        <v>0.3</v>
      </c>
      <c r="C260" s="4">
        <v>-2.5</v>
      </c>
      <c r="D260" s="4" t="s">
        <v>44</v>
      </c>
      <c r="E260" s="4">
        <v>84.9</v>
      </c>
      <c r="F260" s="4">
        <v>44.1</v>
      </c>
      <c r="G260" s="4">
        <v>48.2</v>
      </c>
      <c r="H260" s="4">
        <v>0.2</v>
      </c>
      <c r="I260" s="4">
        <v>1.8</v>
      </c>
      <c r="J260" s="4">
        <v>-0.1</v>
      </c>
      <c r="K260" s="4">
        <v>1.3</v>
      </c>
      <c r="L260" s="4">
        <v>0.4</v>
      </c>
      <c r="M260" s="4">
        <v>2.8</v>
      </c>
      <c r="N260" s="4">
        <v>-0.1</v>
      </c>
      <c r="O260" s="4">
        <v>1.9</v>
      </c>
      <c r="P260" s="4">
        <v>5.5</v>
      </c>
      <c r="Q260" s="4"/>
      <c r="R260" s="4"/>
      <c r="S260" s="4"/>
      <c r="T260" s="4">
        <v>-310000</v>
      </c>
      <c r="U260" s="4"/>
      <c r="V260" s="33">
        <v>0.3</v>
      </c>
      <c r="W260" s="5">
        <v>2</v>
      </c>
      <c r="X260" s="5">
        <v>2</v>
      </c>
      <c r="Y260" s="1"/>
      <c r="Z260" s="1"/>
      <c r="AA260" s="1"/>
      <c r="AB260" s="26"/>
      <c r="AD260" s="21">
        <v>97.977261904761903</v>
      </c>
      <c r="AE260">
        <f t="shared" si="3"/>
        <v>2.0227380952380969</v>
      </c>
      <c r="AQ260" s="15" t="e">
        <v>#N/A</v>
      </c>
      <c r="AR260" s="21" t="e">
        <v>#N/A</v>
      </c>
      <c r="AS260" t="e">
        <v>#N/A</v>
      </c>
      <c r="BD260" s="15" t="e">
        <v>#N/A</v>
      </c>
      <c r="BE260" t="e">
        <v>#N/A</v>
      </c>
      <c r="BF260" t="e">
        <v>#N/A</v>
      </c>
    </row>
    <row r="261" spans="1:58" thickTop="1" thickBot="1" x14ac:dyDescent="0.3">
      <c r="A261" s="2">
        <v>37195</v>
      </c>
      <c r="B261" s="4">
        <v>0.9</v>
      </c>
      <c r="C261" s="4">
        <v>6.7</v>
      </c>
      <c r="D261" s="4" t="s">
        <v>44</v>
      </c>
      <c r="E261" s="4">
        <v>85.3</v>
      </c>
      <c r="F261" s="4">
        <v>40.799999999999997</v>
      </c>
      <c r="G261" s="4">
        <v>44.8</v>
      </c>
      <c r="H261" s="4">
        <v>0.7</v>
      </c>
      <c r="I261" s="4">
        <v>1.8</v>
      </c>
      <c r="J261" s="4">
        <v>0.4</v>
      </c>
      <c r="K261" s="4">
        <v>1.5</v>
      </c>
      <c r="L261" s="4">
        <v>0.2</v>
      </c>
      <c r="M261" s="4">
        <v>2.6</v>
      </c>
      <c r="N261" s="4">
        <v>-0.3</v>
      </c>
      <c r="O261" s="4">
        <v>2.1</v>
      </c>
      <c r="P261" s="4">
        <v>5.3</v>
      </c>
      <c r="Q261" s="4"/>
      <c r="R261" s="4"/>
      <c r="S261" s="4"/>
      <c r="T261" s="4">
        <v>-313000</v>
      </c>
      <c r="U261" s="4"/>
      <c r="V261" s="33">
        <v>0.59670329670331057</v>
      </c>
      <c r="W261" s="5">
        <v>2.5</v>
      </c>
      <c r="X261" s="5">
        <v>2.5</v>
      </c>
      <c r="Y261" s="1"/>
      <c r="Z261" s="1"/>
      <c r="AA261" s="1"/>
      <c r="AB261" s="26"/>
      <c r="AD261" s="21">
        <v>97.743913043478273</v>
      </c>
      <c r="AE261">
        <f t="shared" si="3"/>
        <v>2.2560869565217274</v>
      </c>
      <c r="AQ261" s="15" t="e">
        <v>#N/A</v>
      </c>
      <c r="AR261" s="21" t="e">
        <v>#N/A</v>
      </c>
      <c r="AS261" t="e">
        <v>#N/A</v>
      </c>
      <c r="BD261" s="15" t="e">
        <v>#N/A</v>
      </c>
      <c r="BE261" t="e">
        <v>#N/A</v>
      </c>
      <c r="BF261" t="e">
        <v>#N/A</v>
      </c>
    </row>
    <row r="262" spans="1:58" thickTop="1" thickBot="1" x14ac:dyDescent="0.3">
      <c r="A262" s="2">
        <v>37164</v>
      </c>
      <c r="B262" s="4">
        <v>-1.4</v>
      </c>
      <c r="C262" s="4">
        <v>-1.9</v>
      </c>
      <c r="D262" s="4" t="s">
        <v>44</v>
      </c>
      <c r="E262" s="4">
        <v>97</v>
      </c>
      <c r="F262" s="4">
        <v>46.2</v>
      </c>
      <c r="G262" s="4">
        <v>49.5</v>
      </c>
      <c r="H262" s="4">
        <v>-0.6</v>
      </c>
      <c r="I262" s="4">
        <v>1.2</v>
      </c>
      <c r="J262" s="4">
        <v>-0.3</v>
      </c>
      <c r="K262" s="4">
        <v>1.3</v>
      </c>
      <c r="L262" s="4">
        <v>0.2</v>
      </c>
      <c r="M262" s="4">
        <v>2.6</v>
      </c>
      <c r="N262" s="4">
        <v>0.4</v>
      </c>
      <c r="O262" s="4">
        <v>2.6</v>
      </c>
      <c r="P262" s="4">
        <v>5</v>
      </c>
      <c r="Q262" s="4"/>
      <c r="R262" s="4"/>
      <c r="S262" s="4"/>
      <c r="T262" s="4">
        <v>-259000</v>
      </c>
      <c r="U262" s="4"/>
      <c r="V262" s="33">
        <v>0.90329670329668943</v>
      </c>
      <c r="W262" s="5">
        <v>3.25</v>
      </c>
      <c r="X262" s="5">
        <v>3.25</v>
      </c>
      <c r="Y262" s="1"/>
      <c r="Z262" s="1"/>
      <c r="AA262" s="1"/>
      <c r="AB262" s="26"/>
      <c r="AD262" s="21">
        <v>97.113611111111112</v>
      </c>
      <c r="AE262">
        <f t="shared" si="3"/>
        <v>2.886388888888888</v>
      </c>
      <c r="AQ262" s="15" t="e">
        <v>#N/A</v>
      </c>
      <c r="AR262" s="21" t="e">
        <v>#N/A</v>
      </c>
      <c r="AS262" t="e">
        <v>#N/A</v>
      </c>
      <c r="BD262" s="15" t="e">
        <v>#N/A</v>
      </c>
      <c r="BE262" t="e">
        <v>#N/A</v>
      </c>
      <c r="BF262" t="e">
        <v>#N/A</v>
      </c>
    </row>
    <row r="263" spans="1:58" thickTop="1" thickBot="1" x14ac:dyDescent="0.3">
      <c r="A263" s="2">
        <v>37134</v>
      </c>
      <c r="B263" s="4">
        <v>0.8</v>
      </c>
      <c r="C263" s="4">
        <v>0.7</v>
      </c>
      <c r="D263" s="4" t="s">
        <v>44</v>
      </c>
      <c r="E263" s="4">
        <v>114</v>
      </c>
      <c r="F263" s="4">
        <v>46.3</v>
      </c>
      <c r="G263" s="4">
        <v>46.9</v>
      </c>
      <c r="H263" s="4">
        <v>0</v>
      </c>
      <c r="I263" s="4">
        <v>2</v>
      </c>
      <c r="J263" s="4">
        <v>0</v>
      </c>
      <c r="K263" s="4">
        <v>2.1</v>
      </c>
      <c r="L263" s="4">
        <v>0.2</v>
      </c>
      <c r="M263" s="4">
        <v>2.7</v>
      </c>
      <c r="N263" s="4">
        <v>0</v>
      </c>
      <c r="O263" s="4">
        <v>2.7</v>
      </c>
      <c r="P263" s="4">
        <v>4.9000000000000004</v>
      </c>
      <c r="Q263" s="4"/>
      <c r="R263" s="4"/>
      <c r="S263" s="4"/>
      <c r="T263" s="4">
        <v>-147000</v>
      </c>
      <c r="U263" s="4"/>
      <c r="V263" s="33">
        <v>1.2</v>
      </c>
      <c r="W263" s="5">
        <v>3.5</v>
      </c>
      <c r="X263" s="5">
        <v>3.5</v>
      </c>
      <c r="Y263" s="1"/>
      <c r="Z263" s="1"/>
      <c r="AA263" s="1"/>
      <c r="AB263" s="26"/>
      <c r="AD263" s="21">
        <v>96.517934782608705</v>
      </c>
      <c r="AE263">
        <f t="shared" si="3"/>
        <v>3.4820652173912947</v>
      </c>
      <c r="AQ263" s="15" t="e">
        <v>#N/A</v>
      </c>
      <c r="AR263" s="21" t="e">
        <v>#N/A</v>
      </c>
      <c r="AS263" t="e">
        <v>#N/A</v>
      </c>
      <c r="BD263" s="15" t="e">
        <v>#N/A</v>
      </c>
      <c r="BE263" t="e">
        <v>#N/A</v>
      </c>
      <c r="BF263" t="e">
        <v>#N/A</v>
      </c>
    </row>
    <row r="264" spans="1:58" thickTop="1" thickBot="1" x14ac:dyDescent="0.3">
      <c r="A264" s="2">
        <v>37103</v>
      </c>
      <c r="B264" s="4">
        <v>-0.1</v>
      </c>
      <c r="C264" s="4">
        <v>-0.3</v>
      </c>
      <c r="D264" s="4" t="s">
        <v>44</v>
      </c>
      <c r="E264" s="4">
        <v>116.3</v>
      </c>
      <c r="F264" s="4">
        <v>43.5</v>
      </c>
      <c r="G264" s="4">
        <v>48.1</v>
      </c>
      <c r="H264" s="4">
        <v>0.3</v>
      </c>
      <c r="I264" s="4">
        <v>2.1</v>
      </c>
      <c r="J264" s="4">
        <v>0</v>
      </c>
      <c r="K264" s="4">
        <v>2.1</v>
      </c>
      <c r="L264" s="4">
        <v>0.2</v>
      </c>
      <c r="M264" s="4">
        <v>2.7</v>
      </c>
      <c r="N264" s="4">
        <v>-0.2</v>
      </c>
      <c r="O264" s="4">
        <v>2.7</v>
      </c>
      <c r="P264" s="4">
        <v>4.5999999999999996</v>
      </c>
      <c r="Q264" s="4"/>
      <c r="R264" s="4"/>
      <c r="S264" s="4"/>
      <c r="T264" s="4">
        <v>-125000</v>
      </c>
      <c r="U264" s="4"/>
      <c r="V264" s="33">
        <v>1.1311111111111103</v>
      </c>
      <c r="W264" s="5">
        <v>3.75</v>
      </c>
      <c r="X264" s="5">
        <v>3.75</v>
      </c>
      <c r="Y264" s="1"/>
      <c r="Z264" s="1"/>
      <c r="AA264" s="1"/>
      <c r="AB264" s="26"/>
      <c r="AD264" s="21">
        <v>96.335714285714289</v>
      </c>
      <c r="AE264">
        <f t="shared" ref="AE264:AE282" si="4">100-AD264</f>
        <v>3.664285714285711</v>
      </c>
      <c r="AQ264" s="15" t="e">
        <v>#N/A</v>
      </c>
      <c r="AR264" s="21" t="e">
        <v>#N/A</v>
      </c>
      <c r="AS264" t="e">
        <v>#N/A</v>
      </c>
      <c r="BD264" s="15" t="e">
        <v>#N/A</v>
      </c>
      <c r="BE264" t="e">
        <v>#N/A</v>
      </c>
      <c r="BF264" t="e">
        <v>#N/A</v>
      </c>
    </row>
    <row r="265" spans="1:58" thickTop="1" thickBot="1" x14ac:dyDescent="0.3">
      <c r="A265" s="2">
        <v>37072</v>
      </c>
      <c r="B265" s="4">
        <v>-0.4</v>
      </c>
      <c r="C265" s="4">
        <v>-0.4</v>
      </c>
      <c r="D265" s="4" t="s">
        <v>44</v>
      </c>
      <c r="E265" s="4">
        <v>118.9</v>
      </c>
      <c r="F265" s="4">
        <v>43.2</v>
      </c>
      <c r="G265" s="4">
        <v>50.1</v>
      </c>
      <c r="H265" s="4">
        <v>0.2</v>
      </c>
      <c r="I265" s="4">
        <v>2.1</v>
      </c>
      <c r="J265" s="4">
        <v>0.2</v>
      </c>
      <c r="K265" s="4">
        <v>2.4</v>
      </c>
      <c r="L265" s="4">
        <v>0.4</v>
      </c>
      <c r="M265" s="4">
        <v>2.7</v>
      </c>
      <c r="N265" s="4">
        <v>0.2</v>
      </c>
      <c r="O265" s="4">
        <v>3.2</v>
      </c>
      <c r="P265" s="4">
        <v>4.5</v>
      </c>
      <c r="Q265" s="4"/>
      <c r="R265" s="4"/>
      <c r="S265" s="4"/>
      <c r="T265" s="4">
        <v>-116000</v>
      </c>
      <c r="U265" s="4"/>
      <c r="V265" s="33">
        <v>1.0688888888888783</v>
      </c>
      <c r="W265" s="5">
        <v>3.75</v>
      </c>
      <c r="X265" s="5">
        <v>3.75</v>
      </c>
      <c r="Y265" s="1"/>
      <c r="Z265" s="1"/>
      <c r="AA265" s="1"/>
      <c r="AB265" s="26"/>
      <c r="AD265" s="21">
        <v>96.19395714285713</v>
      </c>
      <c r="AE265">
        <f t="shared" si="4"/>
        <v>3.8060428571428702</v>
      </c>
      <c r="AQ265" s="15" t="e">
        <v>#N/A</v>
      </c>
      <c r="AR265" s="21" t="e">
        <v>#N/A</v>
      </c>
      <c r="AS265" t="e">
        <v>#N/A</v>
      </c>
      <c r="BD265" s="15" t="e">
        <v>#N/A</v>
      </c>
      <c r="BE265" t="e">
        <v>#N/A</v>
      </c>
      <c r="BF265" t="e">
        <v>#N/A</v>
      </c>
    </row>
    <row r="266" spans="1:58" thickTop="1" thickBot="1" x14ac:dyDescent="0.3">
      <c r="A266" s="2">
        <v>37042</v>
      </c>
      <c r="B266" s="4">
        <v>0.3</v>
      </c>
      <c r="C266" s="4">
        <v>0.2</v>
      </c>
      <c r="D266" s="4" t="s">
        <v>44</v>
      </c>
      <c r="E266" s="4">
        <v>116.1</v>
      </c>
      <c r="F266" s="4">
        <v>41.3</v>
      </c>
      <c r="G266" s="4">
        <v>49</v>
      </c>
      <c r="H266" s="4">
        <v>0</v>
      </c>
      <c r="I266" s="4">
        <v>1.9</v>
      </c>
      <c r="J266" s="4">
        <v>0.3</v>
      </c>
      <c r="K266" s="4">
        <v>2.6</v>
      </c>
      <c r="L266" s="4">
        <v>0.1</v>
      </c>
      <c r="M266" s="4">
        <v>2.5</v>
      </c>
      <c r="N266" s="4">
        <v>0.5</v>
      </c>
      <c r="O266" s="4">
        <v>3.6</v>
      </c>
      <c r="P266" s="4">
        <v>4.3</v>
      </c>
      <c r="Q266" s="4"/>
      <c r="R266" s="4"/>
      <c r="S266" s="4"/>
      <c r="T266" s="4">
        <v>-44000</v>
      </c>
      <c r="U266" s="4"/>
      <c r="V266" s="33">
        <v>1</v>
      </c>
      <c r="W266" s="5">
        <v>4</v>
      </c>
      <c r="X266" s="5">
        <v>4</v>
      </c>
      <c r="Y266" s="1"/>
      <c r="Z266" s="1"/>
      <c r="AA266" s="1"/>
      <c r="AB266" s="26"/>
      <c r="AD266" s="21">
        <v>95.981704545454534</v>
      </c>
      <c r="AE266">
        <f t="shared" si="4"/>
        <v>4.0182954545454663</v>
      </c>
      <c r="AQ266" s="15" t="e">
        <v>#N/A</v>
      </c>
      <c r="AR266" s="21" t="e">
        <v>#N/A</v>
      </c>
      <c r="AS266" t="e">
        <v>#N/A</v>
      </c>
      <c r="BD266" s="15" t="e">
        <v>#N/A</v>
      </c>
      <c r="BE266" t="e">
        <v>#N/A</v>
      </c>
      <c r="BF266" t="e">
        <v>#N/A</v>
      </c>
    </row>
    <row r="267" spans="1:58" thickTop="1" thickBot="1" x14ac:dyDescent="0.3">
      <c r="A267" s="2">
        <v>37011</v>
      </c>
      <c r="B267" s="4">
        <v>1.5</v>
      </c>
      <c r="C267" s="4">
        <v>1.6</v>
      </c>
      <c r="D267" s="4" t="s">
        <v>44</v>
      </c>
      <c r="E267" s="4">
        <v>109.9</v>
      </c>
      <c r="F267" s="4">
        <v>42.7</v>
      </c>
      <c r="G267" s="4">
        <v>48.3</v>
      </c>
      <c r="H267" s="4">
        <v>0.2</v>
      </c>
      <c r="I267" s="4">
        <v>2</v>
      </c>
      <c r="J267" s="4">
        <v>0.2</v>
      </c>
      <c r="K267" s="4">
        <v>2.4</v>
      </c>
      <c r="L267" s="4">
        <v>0.2</v>
      </c>
      <c r="M267" s="4">
        <v>2.6</v>
      </c>
      <c r="N267" s="4">
        <v>0.2</v>
      </c>
      <c r="O267" s="4">
        <v>3.3</v>
      </c>
      <c r="P267" s="4">
        <v>4.4000000000000004</v>
      </c>
      <c r="Q267" s="4"/>
      <c r="R267" s="4"/>
      <c r="S267" s="4"/>
      <c r="T267" s="4">
        <v>-297000</v>
      </c>
      <c r="U267" s="4"/>
      <c r="V267" s="33">
        <v>1.404347826086962</v>
      </c>
      <c r="W267" s="5">
        <v>4.75</v>
      </c>
      <c r="X267" s="5">
        <v>4.75</v>
      </c>
      <c r="Y267" s="1"/>
      <c r="Z267" s="1"/>
      <c r="AA267" s="1"/>
      <c r="AB267" s="26"/>
      <c r="AD267" s="21">
        <v>95.69550000000001</v>
      </c>
      <c r="AE267">
        <f t="shared" si="4"/>
        <v>4.3044999999999902</v>
      </c>
      <c r="AQ267" s="15" t="e">
        <v>#N/A</v>
      </c>
      <c r="AR267" s="21" t="e">
        <v>#N/A</v>
      </c>
      <c r="AS267" t="e">
        <v>#N/A</v>
      </c>
      <c r="BD267" s="15" t="e">
        <v>#N/A</v>
      </c>
      <c r="BE267" t="e">
        <v>#N/A</v>
      </c>
      <c r="BF267" t="e">
        <v>#N/A</v>
      </c>
    </row>
    <row r="268" spans="1:58" thickTop="1" thickBot="1" x14ac:dyDescent="0.3">
      <c r="A268" s="2">
        <v>36981</v>
      </c>
      <c r="B268" s="4">
        <v>-0.8</v>
      </c>
      <c r="C268" s="4">
        <v>-0.8</v>
      </c>
      <c r="D268" s="4" t="s">
        <v>44</v>
      </c>
      <c r="E268" s="4">
        <v>116.9</v>
      </c>
      <c r="F268" s="4">
        <v>43.1</v>
      </c>
      <c r="G268" s="4">
        <v>50.7</v>
      </c>
      <c r="H268" s="4">
        <v>0.1</v>
      </c>
      <c r="I268" s="4">
        <v>1.9</v>
      </c>
      <c r="J268" s="4">
        <v>0</v>
      </c>
      <c r="K268" s="4">
        <v>2.1</v>
      </c>
      <c r="L268" s="4">
        <v>0.2</v>
      </c>
      <c r="M268" s="4">
        <v>2.7</v>
      </c>
      <c r="N268" s="4">
        <v>0.1</v>
      </c>
      <c r="O268" s="4">
        <v>2.9</v>
      </c>
      <c r="P268" s="4">
        <v>4.3</v>
      </c>
      <c r="Q268" s="4"/>
      <c r="R268" s="4"/>
      <c r="S268" s="4"/>
      <c r="T268" s="4">
        <v>-32000</v>
      </c>
      <c r="U268" s="4"/>
      <c r="V268" s="33">
        <v>1.7956521739130835</v>
      </c>
      <c r="W268" s="5">
        <v>5</v>
      </c>
      <c r="X268" s="5">
        <v>5</v>
      </c>
      <c r="Y268" s="1"/>
      <c r="Z268" s="1"/>
      <c r="AA268" s="1"/>
      <c r="AB268" s="26"/>
      <c r="AD268" s="21">
        <v>95.238522727272724</v>
      </c>
      <c r="AE268">
        <f t="shared" si="4"/>
        <v>4.7614772727272765</v>
      </c>
      <c r="AQ268" s="15" t="e">
        <v>#N/A</v>
      </c>
      <c r="AR268" s="21" t="e">
        <v>#N/A</v>
      </c>
      <c r="AS268" t="e">
        <v>#N/A</v>
      </c>
      <c r="BD268" s="15" t="e">
        <v>#N/A</v>
      </c>
      <c r="BE268" t="e">
        <v>#N/A</v>
      </c>
      <c r="BF268" t="e">
        <v>#N/A</v>
      </c>
    </row>
    <row r="269" spans="1:58" thickTop="1" thickBot="1" x14ac:dyDescent="0.3">
      <c r="A269" s="2">
        <v>36950</v>
      </c>
      <c r="B269" s="4">
        <v>-0.2</v>
      </c>
      <c r="C269" s="4">
        <v>0</v>
      </c>
      <c r="D269" s="4" t="s">
        <v>44</v>
      </c>
      <c r="E269" s="4">
        <v>109.2</v>
      </c>
      <c r="F269" s="4">
        <v>42.1</v>
      </c>
      <c r="G269" s="4">
        <v>51.3</v>
      </c>
      <c r="H269" s="4">
        <v>0.2</v>
      </c>
      <c r="I269" s="4">
        <v>2</v>
      </c>
      <c r="J269" s="4">
        <v>0.2</v>
      </c>
      <c r="K269" s="4">
        <v>2.5</v>
      </c>
      <c r="L269" s="4">
        <v>0.3</v>
      </c>
      <c r="M269" s="4">
        <v>2.7</v>
      </c>
      <c r="N269" s="4">
        <v>0.2</v>
      </c>
      <c r="O269" s="4">
        <v>3.5</v>
      </c>
      <c r="P269" s="4">
        <v>4.2</v>
      </c>
      <c r="Q269" s="4"/>
      <c r="R269" s="4"/>
      <c r="S269" s="4"/>
      <c r="T269" s="4">
        <v>87000</v>
      </c>
      <c r="U269" s="4"/>
      <c r="V269" s="33">
        <v>2.2000000000000002</v>
      </c>
      <c r="W269" s="5">
        <v>5.75</v>
      </c>
      <c r="X269" s="5">
        <v>5.75</v>
      </c>
      <c r="Y269" s="1"/>
      <c r="Z269" s="1"/>
      <c r="AA269" s="1"/>
      <c r="AB269" s="26"/>
      <c r="AD269" s="21">
        <v>94.864078947368441</v>
      </c>
      <c r="AE269">
        <f t="shared" si="4"/>
        <v>5.1359210526315593</v>
      </c>
      <c r="AQ269" s="15" t="e">
        <v>#N/A</v>
      </c>
      <c r="AR269" s="21" t="e">
        <v>#N/A</v>
      </c>
      <c r="AS269" t="e">
        <v>#N/A</v>
      </c>
      <c r="BD269" s="15" t="e">
        <v>#N/A</v>
      </c>
      <c r="BE269" t="e">
        <v>#N/A</v>
      </c>
      <c r="BF269" t="e">
        <v>#N/A</v>
      </c>
    </row>
    <row r="270" spans="1:58" thickTop="1" thickBot="1" x14ac:dyDescent="0.3">
      <c r="A270" s="2">
        <v>36922</v>
      </c>
      <c r="B270" s="4">
        <v>0.3</v>
      </c>
      <c r="C270" s="4">
        <v>1.1000000000000001</v>
      </c>
      <c r="D270" s="4" t="s">
        <v>44</v>
      </c>
      <c r="E270" s="4">
        <v>115.7</v>
      </c>
      <c r="F270" s="4">
        <v>42.3</v>
      </c>
      <c r="G270" s="4">
        <v>51.6</v>
      </c>
      <c r="H270" s="4">
        <v>0.4</v>
      </c>
      <c r="I270" s="4">
        <v>2</v>
      </c>
      <c r="J270" s="4">
        <v>0.5</v>
      </c>
      <c r="K270" s="4">
        <v>2.7</v>
      </c>
      <c r="L270" s="4">
        <v>0.3</v>
      </c>
      <c r="M270" s="4">
        <v>2.6</v>
      </c>
      <c r="N270" s="4">
        <v>0.6</v>
      </c>
      <c r="O270" s="4">
        <v>3.7</v>
      </c>
      <c r="P270" s="4">
        <v>4.2</v>
      </c>
      <c r="Q270" s="4"/>
      <c r="R270" s="4"/>
      <c r="S270" s="4"/>
      <c r="T270" s="4">
        <v>-20000</v>
      </c>
      <c r="U270" s="4"/>
      <c r="V270" s="33">
        <v>3.3086956521740376</v>
      </c>
      <c r="W270" s="5">
        <v>5.75</v>
      </c>
      <c r="X270" s="5">
        <v>5.75</v>
      </c>
      <c r="Y270" s="1"/>
      <c r="Z270" s="1"/>
      <c r="AA270" s="1"/>
      <c r="AB270" s="26"/>
      <c r="AD270" s="21">
        <v>94.666666666666643</v>
      </c>
      <c r="AE270">
        <f t="shared" si="4"/>
        <v>5.333333333333357</v>
      </c>
      <c r="AQ270" s="15" t="e">
        <v>#N/A</v>
      </c>
      <c r="AR270" s="21" t="e">
        <v>#N/A</v>
      </c>
      <c r="AS270" t="e">
        <v>#N/A</v>
      </c>
      <c r="BD270" s="15" t="e">
        <v>#N/A</v>
      </c>
      <c r="BE270" t="e">
        <v>#N/A</v>
      </c>
      <c r="BF270" t="e">
        <v>#N/A</v>
      </c>
    </row>
    <row r="271" spans="1:58" thickTop="1" thickBot="1" x14ac:dyDescent="0.3">
      <c r="A271" s="2">
        <v>36891</v>
      </c>
      <c r="B271" s="4">
        <v>0.4</v>
      </c>
      <c r="C271" s="4">
        <v>-0.1</v>
      </c>
      <c r="D271" s="4" t="s">
        <v>44</v>
      </c>
      <c r="E271" s="4">
        <v>128.6</v>
      </c>
      <c r="F271" s="4">
        <v>43.9</v>
      </c>
      <c r="G271" s="4">
        <v>54</v>
      </c>
      <c r="H271" s="4">
        <v>0.1</v>
      </c>
      <c r="I271" s="4">
        <v>1.9</v>
      </c>
      <c r="J271" s="4">
        <v>0.2</v>
      </c>
      <c r="K271" s="4">
        <v>2.5</v>
      </c>
      <c r="L271" s="4">
        <v>0.1</v>
      </c>
      <c r="M271" s="4">
        <v>2.6</v>
      </c>
      <c r="N271" s="4">
        <v>0.2</v>
      </c>
      <c r="O271" s="4">
        <v>3.4</v>
      </c>
      <c r="P271" s="4">
        <v>3.9</v>
      </c>
      <c r="Q271" s="4"/>
      <c r="R271" s="4"/>
      <c r="S271" s="4"/>
      <c r="T271" s="4">
        <v>165000</v>
      </c>
      <c r="U271" s="4"/>
      <c r="V271" s="33">
        <v>4.454347826087087</v>
      </c>
      <c r="W271" s="5">
        <v>6.5</v>
      </c>
      <c r="X271" s="5">
        <v>6.5</v>
      </c>
      <c r="Y271" s="1"/>
      <c r="Z271" s="1"/>
      <c r="AA271" s="1"/>
      <c r="AB271" s="26"/>
      <c r="AD271" s="21">
        <v>93.683310000000006</v>
      </c>
      <c r="AE271">
        <f t="shared" si="4"/>
        <v>6.3166899999999941</v>
      </c>
      <c r="AQ271" s="15" t="e">
        <v>#N/A</v>
      </c>
      <c r="AR271" s="21" t="e">
        <v>#N/A</v>
      </c>
      <c r="AS271" t="e">
        <v>#N/A</v>
      </c>
      <c r="BD271" s="15" t="e">
        <v>#N/A</v>
      </c>
      <c r="BE271" t="e">
        <v>#N/A</v>
      </c>
      <c r="BF271" t="e">
        <v>#N/A</v>
      </c>
    </row>
    <row r="272" spans="1:58" thickTop="1" thickBot="1" x14ac:dyDescent="0.3">
      <c r="A272" s="2">
        <v>36860</v>
      </c>
      <c r="B272" s="4">
        <v>0.3</v>
      </c>
      <c r="C272" s="4">
        <v>-0.3</v>
      </c>
      <c r="D272" s="4" t="s">
        <v>44</v>
      </c>
      <c r="E272" s="4">
        <v>132.6</v>
      </c>
      <c r="F272" s="4">
        <v>48.5</v>
      </c>
      <c r="G272" s="4">
        <v>56.2</v>
      </c>
      <c r="H272" s="4">
        <v>0.2</v>
      </c>
      <c r="I272" s="4">
        <v>1.9</v>
      </c>
      <c r="J272" s="4">
        <v>0.1</v>
      </c>
      <c r="K272" s="4">
        <v>2.6</v>
      </c>
      <c r="L272" s="4">
        <v>0.3</v>
      </c>
      <c r="M272" s="4">
        <v>2.6</v>
      </c>
      <c r="N272" s="4">
        <v>0.2</v>
      </c>
      <c r="O272" s="4">
        <v>3.4</v>
      </c>
      <c r="P272" s="4">
        <v>3.9</v>
      </c>
      <c r="Q272" s="4"/>
      <c r="R272" s="4"/>
      <c r="S272" s="4"/>
      <c r="T272" s="4">
        <v>201000</v>
      </c>
      <c r="U272" s="4"/>
      <c r="V272" s="33">
        <v>5.6</v>
      </c>
      <c r="W272" s="5">
        <v>6.5</v>
      </c>
      <c r="X272" s="5">
        <v>6.5</v>
      </c>
      <c r="Y272" s="1"/>
      <c r="Z272" s="1"/>
      <c r="AA272" s="1"/>
      <c r="AB272" s="26"/>
      <c r="AD272" s="21">
        <v>93.2895238095238</v>
      </c>
      <c r="AE272">
        <f t="shared" si="4"/>
        <v>6.7104761904762</v>
      </c>
      <c r="AQ272" s="15" t="e">
        <v>#N/A</v>
      </c>
      <c r="AR272" s="21" t="e">
        <v>#N/A</v>
      </c>
      <c r="AS272" t="e">
        <v>#N/A</v>
      </c>
      <c r="BD272" s="15" t="e">
        <v>#N/A</v>
      </c>
      <c r="BE272" t="e">
        <v>#N/A</v>
      </c>
      <c r="BF272" t="e">
        <v>#N/A</v>
      </c>
    </row>
    <row r="273" spans="1:58" thickTop="1" thickBot="1" x14ac:dyDescent="0.3">
      <c r="A273" s="2">
        <v>36830</v>
      </c>
      <c r="B273" s="4">
        <v>0</v>
      </c>
      <c r="C273" s="4">
        <v>-0.2</v>
      </c>
      <c r="D273" s="4" t="s">
        <v>44</v>
      </c>
      <c r="E273" s="4">
        <v>135.80000000000001</v>
      </c>
      <c r="F273" s="4">
        <v>48.7</v>
      </c>
      <c r="G273" s="4">
        <v>56.7</v>
      </c>
      <c r="H273" s="4">
        <v>0.1</v>
      </c>
      <c r="I273" s="4">
        <v>1.8</v>
      </c>
      <c r="J273" s="4">
        <v>0.1</v>
      </c>
      <c r="K273" s="4">
        <v>2.5</v>
      </c>
      <c r="L273" s="4">
        <v>0.2</v>
      </c>
      <c r="M273" s="4">
        <v>2.5</v>
      </c>
      <c r="N273" s="4">
        <v>0.2</v>
      </c>
      <c r="O273" s="4">
        <v>3.4</v>
      </c>
      <c r="P273" s="4">
        <v>3.9</v>
      </c>
      <c r="Q273" s="4"/>
      <c r="R273" s="4"/>
      <c r="S273" s="4"/>
      <c r="T273" s="4">
        <v>-4000</v>
      </c>
      <c r="U273" s="4"/>
      <c r="V273" s="33">
        <v>5.567032967032965</v>
      </c>
      <c r="W273" s="5">
        <v>6.5</v>
      </c>
      <c r="X273" s="5">
        <v>6.5</v>
      </c>
      <c r="Y273" s="1"/>
      <c r="Z273" s="1"/>
      <c r="AA273" s="1"/>
      <c r="AB273" s="26"/>
      <c r="AD273" s="21">
        <v>93.29840909090909</v>
      </c>
      <c r="AE273">
        <f t="shared" si="4"/>
        <v>6.7015909090909105</v>
      </c>
      <c r="AQ273" s="15" t="e">
        <v>#N/A</v>
      </c>
      <c r="AR273" s="21" t="e">
        <v>#N/A</v>
      </c>
      <c r="AS273" t="e">
        <v>#N/A</v>
      </c>
      <c r="BD273" s="15" t="e">
        <v>#N/A</v>
      </c>
      <c r="BE273" t="e">
        <v>#N/A</v>
      </c>
      <c r="BF273" t="e">
        <v>#N/A</v>
      </c>
    </row>
    <row r="274" spans="1:58" thickTop="1" thickBot="1" x14ac:dyDescent="0.3">
      <c r="A274" s="2">
        <v>36799</v>
      </c>
      <c r="B274" s="4">
        <v>1.5</v>
      </c>
      <c r="C274" s="4">
        <v>1.7</v>
      </c>
      <c r="D274" s="4" t="s">
        <v>44</v>
      </c>
      <c r="E274" s="4">
        <v>142.5</v>
      </c>
      <c r="F274" s="4">
        <v>49.7</v>
      </c>
      <c r="G274" s="4">
        <v>56.7</v>
      </c>
      <c r="H274" s="4">
        <v>0.2</v>
      </c>
      <c r="I274" s="4">
        <v>1.8</v>
      </c>
      <c r="J274" s="4">
        <v>0.4</v>
      </c>
      <c r="K274" s="4">
        <v>2.5</v>
      </c>
      <c r="L274" s="4">
        <v>0.2</v>
      </c>
      <c r="M274" s="4">
        <v>2.6</v>
      </c>
      <c r="N274" s="4">
        <v>0.5</v>
      </c>
      <c r="O274" s="4">
        <v>3.5</v>
      </c>
      <c r="P274" s="4">
        <v>3.9</v>
      </c>
      <c r="Q274" s="4"/>
      <c r="R274" s="4"/>
      <c r="S274" s="4"/>
      <c r="T274" s="4">
        <v>125000</v>
      </c>
      <c r="U274" s="4"/>
      <c r="V274" s="33">
        <v>5.5329670329670364</v>
      </c>
      <c r="W274" s="5">
        <v>6.5</v>
      </c>
      <c r="X274" s="5">
        <v>6.5</v>
      </c>
      <c r="Y274" s="1"/>
      <c r="Z274" s="1"/>
      <c r="AA274" s="1"/>
      <c r="AB274" s="26"/>
      <c r="AD274" s="21">
        <v>93.308625000000035</v>
      </c>
      <c r="AE274">
        <f t="shared" si="4"/>
        <v>6.6913749999999652</v>
      </c>
      <c r="AQ274" s="15" t="e">
        <v>#N/A</v>
      </c>
      <c r="AR274" s="21" t="e">
        <v>#N/A</v>
      </c>
      <c r="AS274" t="e">
        <v>#N/A</v>
      </c>
      <c r="BD274" s="15" t="e">
        <v>#N/A</v>
      </c>
      <c r="BE274" t="e">
        <v>#N/A</v>
      </c>
      <c r="BF274" t="e">
        <v>#N/A</v>
      </c>
    </row>
    <row r="275" spans="1:58" thickTop="1" thickBot="1" x14ac:dyDescent="0.3">
      <c r="A275" s="2">
        <v>36769</v>
      </c>
      <c r="B275" s="4">
        <v>0.1</v>
      </c>
      <c r="C275" s="4">
        <v>0.1</v>
      </c>
      <c r="D275" s="4" t="s">
        <v>44</v>
      </c>
      <c r="E275" s="4">
        <v>140.80000000000001</v>
      </c>
      <c r="F275" s="4">
        <v>49.9</v>
      </c>
      <c r="G275" s="4">
        <v>57.6</v>
      </c>
      <c r="H275" s="4">
        <v>0.1</v>
      </c>
      <c r="I275" s="4">
        <v>1.9</v>
      </c>
      <c r="J275" s="4">
        <v>0</v>
      </c>
      <c r="K275" s="4">
        <v>2.5</v>
      </c>
      <c r="L275" s="4">
        <v>0.2</v>
      </c>
      <c r="M275" s="4">
        <v>2.6</v>
      </c>
      <c r="N275" s="4">
        <v>0</v>
      </c>
      <c r="O275" s="4">
        <v>3.4</v>
      </c>
      <c r="P275" s="4">
        <v>4.0999999999999996</v>
      </c>
      <c r="Q275" s="4"/>
      <c r="R275" s="4"/>
      <c r="S275" s="4"/>
      <c r="T275" s="4">
        <v>5000</v>
      </c>
      <c r="U275" s="4"/>
      <c r="V275" s="33">
        <v>5.5</v>
      </c>
      <c r="W275" s="5">
        <v>6.5</v>
      </c>
      <c r="X275" s="5">
        <v>6.5</v>
      </c>
      <c r="Y275" s="1"/>
      <c r="Z275" s="1"/>
      <c r="AA275" s="1"/>
      <c r="AB275" s="26"/>
      <c r="AD275" s="21">
        <v>93.287391304347793</v>
      </c>
      <c r="AE275">
        <f t="shared" si="4"/>
        <v>6.7126086956522073</v>
      </c>
      <c r="AQ275" s="15" t="e">
        <v>#N/A</v>
      </c>
      <c r="AR275" s="21" t="e">
        <v>#N/A</v>
      </c>
      <c r="AS275" t="e">
        <v>#N/A</v>
      </c>
      <c r="BD275" s="15" t="e">
        <v>#N/A</v>
      </c>
      <c r="BE275" t="e">
        <v>#N/A</v>
      </c>
      <c r="BF275" t="e">
        <v>#N/A</v>
      </c>
    </row>
    <row r="276" spans="1:58" thickTop="1" thickBot="1" x14ac:dyDescent="0.3">
      <c r="A276" s="2">
        <v>36738</v>
      </c>
      <c r="B276" s="4">
        <v>0.3</v>
      </c>
      <c r="C276" s="4">
        <v>-0.3</v>
      </c>
      <c r="D276" s="4" t="s">
        <v>44</v>
      </c>
      <c r="E276" s="4">
        <v>143</v>
      </c>
      <c r="F276" s="4">
        <v>52.5</v>
      </c>
      <c r="G276" s="4">
        <v>55.3</v>
      </c>
      <c r="H276" s="4">
        <v>0.2</v>
      </c>
      <c r="I276" s="4">
        <v>1.8</v>
      </c>
      <c r="J276" s="4">
        <v>0.2</v>
      </c>
      <c r="K276" s="4">
        <v>2.7</v>
      </c>
      <c r="L276" s="4">
        <v>0.2</v>
      </c>
      <c r="M276" s="4">
        <v>2.5</v>
      </c>
      <c r="N276" s="4">
        <v>0.3</v>
      </c>
      <c r="O276" s="4">
        <v>3.7</v>
      </c>
      <c r="P276" s="4">
        <v>4</v>
      </c>
      <c r="Q276" s="4"/>
      <c r="R276" s="4"/>
      <c r="S276" s="4"/>
      <c r="T276" s="4">
        <v>166000</v>
      </c>
      <c r="U276" s="4"/>
      <c r="V276" s="33">
        <v>6.1131868131867577</v>
      </c>
      <c r="W276" s="5">
        <v>6.5</v>
      </c>
      <c r="X276" s="5">
        <v>6.5</v>
      </c>
      <c r="Y276" s="1"/>
      <c r="Z276" s="1"/>
      <c r="AA276" s="1"/>
      <c r="AB276" s="26"/>
      <c r="AD276" s="21">
        <v>93.175249999999977</v>
      </c>
      <c r="AE276">
        <f t="shared" si="4"/>
        <v>6.824750000000023</v>
      </c>
      <c r="AQ276" s="15" t="e">
        <v>#N/A</v>
      </c>
      <c r="AR276" s="21" t="e">
        <v>#N/A</v>
      </c>
      <c r="AS276" t="e">
        <v>#N/A</v>
      </c>
      <c r="BD276" s="15" t="e">
        <v>#N/A</v>
      </c>
      <c r="BE276" t="e">
        <v>#N/A</v>
      </c>
      <c r="BF276" t="e">
        <v>#N/A</v>
      </c>
    </row>
    <row r="277" spans="1:58" thickTop="1" thickBot="1" x14ac:dyDescent="0.3">
      <c r="A277" s="2">
        <v>36707</v>
      </c>
      <c r="B277" s="4">
        <v>0.6</v>
      </c>
      <c r="C277" s="4">
        <v>0.7</v>
      </c>
      <c r="D277" s="4" t="s">
        <v>44</v>
      </c>
      <c r="E277" s="4">
        <v>139.19999999999999</v>
      </c>
      <c r="F277" s="4">
        <v>51.4</v>
      </c>
      <c r="G277" s="4">
        <v>56.9</v>
      </c>
      <c r="H277" s="4">
        <v>0.1</v>
      </c>
      <c r="I277" s="4">
        <v>1.7</v>
      </c>
      <c r="J277" s="4">
        <v>0.3</v>
      </c>
      <c r="K277" s="4">
        <v>2.7</v>
      </c>
      <c r="L277" s="4">
        <v>0.2</v>
      </c>
      <c r="M277" s="4">
        <v>2.5</v>
      </c>
      <c r="N277" s="4">
        <v>0.6</v>
      </c>
      <c r="O277" s="4">
        <v>3.7</v>
      </c>
      <c r="P277" s="4">
        <v>4</v>
      </c>
      <c r="Q277" s="4"/>
      <c r="R277" s="4"/>
      <c r="S277" s="4"/>
      <c r="T277" s="4">
        <v>-46000</v>
      </c>
      <c r="U277" s="4"/>
      <c r="V277" s="33">
        <v>6.6868131868130831</v>
      </c>
      <c r="W277" s="5">
        <v>6.5</v>
      </c>
      <c r="X277" s="5">
        <v>6.5</v>
      </c>
      <c r="Y277" s="1"/>
      <c r="Z277" s="1"/>
      <c r="AA277" s="1"/>
      <c r="AB277" s="26"/>
      <c r="AD277" s="21">
        <v>93.123663636363659</v>
      </c>
      <c r="AE277">
        <f t="shared" si="4"/>
        <v>6.8763363636363408</v>
      </c>
      <c r="AQ277" s="15" t="e">
        <v>#N/A</v>
      </c>
      <c r="AR277" s="21" t="e">
        <v>#N/A</v>
      </c>
      <c r="AS277" t="e">
        <v>#N/A</v>
      </c>
      <c r="BD277" s="15" t="e">
        <v>#N/A</v>
      </c>
      <c r="BE277" t="e">
        <v>#N/A</v>
      </c>
      <c r="BF277" t="e">
        <v>#N/A</v>
      </c>
    </row>
    <row r="278" spans="1:58" thickTop="1" thickBot="1" x14ac:dyDescent="0.3">
      <c r="A278" s="2">
        <v>36677</v>
      </c>
      <c r="B278" s="4">
        <v>0.2</v>
      </c>
      <c r="C278" s="4">
        <v>0.1</v>
      </c>
      <c r="D278" s="4" t="s">
        <v>44</v>
      </c>
      <c r="E278" s="4">
        <v>144.69999999999999</v>
      </c>
      <c r="F278" s="4">
        <v>53.2</v>
      </c>
      <c r="G278" s="4">
        <v>57.7</v>
      </c>
      <c r="H278" s="4">
        <v>0.1</v>
      </c>
      <c r="I278" s="4">
        <v>1.7</v>
      </c>
      <c r="J278" s="4">
        <v>0.1</v>
      </c>
      <c r="K278" s="4">
        <v>2.4</v>
      </c>
      <c r="L278" s="4">
        <v>0.2</v>
      </c>
      <c r="M278" s="4">
        <v>2.4</v>
      </c>
      <c r="N278" s="4">
        <v>0.2</v>
      </c>
      <c r="O278" s="4">
        <v>3.2</v>
      </c>
      <c r="P278" s="4">
        <v>4</v>
      </c>
      <c r="Q278" s="4"/>
      <c r="R278" s="4"/>
      <c r="S278" s="4"/>
      <c r="T278" s="4">
        <v>222000</v>
      </c>
      <c r="U278" s="4"/>
      <c r="V278" s="33">
        <v>7.3</v>
      </c>
      <c r="W278" s="5">
        <v>6.5</v>
      </c>
      <c r="X278" s="5">
        <v>6.5</v>
      </c>
      <c r="Y278" s="1"/>
      <c r="Z278" s="1"/>
      <c r="AA278" s="1"/>
      <c r="AB278" s="26"/>
      <c r="AD278" s="21">
        <v>93.105909090909094</v>
      </c>
      <c r="AE278">
        <f t="shared" si="4"/>
        <v>6.8940909090909059</v>
      </c>
      <c r="AQ278" s="15" t="e">
        <v>#N/A</v>
      </c>
      <c r="AR278" s="21" t="e">
        <v>#N/A</v>
      </c>
      <c r="AS278" t="e">
        <v>#N/A</v>
      </c>
      <c r="BD278" s="15" t="e">
        <v>#N/A</v>
      </c>
      <c r="BE278" t="e">
        <v>#N/A</v>
      </c>
      <c r="BF278" t="e">
        <v>#N/A</v>
      </c>
    </row>
    <row r="279" spans="1:58" thickTop="1" thickBot="1" x14ac:dyDescent="0.3">
      <c r="A279" s="2">
        <v>36646</v>
      </c>
      <c r="B279" s="4">
        <v>-0.7</v>
      </c>
      <c r="C279" s="4">
        <v>-1.5</v>
      </c>
      <c r="D279" s="4" t="s">
        <v>44</v>
      </c>
      <c r="E279" s="4">
        <v>137.69999999999999</v>
      </c>
      <c r="F279" s="4">
        <v>54.7</v>
      </c>
      <c r="G279" s="4">
        <v>58</v>
      </c>
      <c r="H279" s="4">
        <v>0.1</v>
      </c>
      <c r="I279" s="4">
        <v>1.7</v>
      </c>
      <c r="J279" s="4">
        <v>-0.1</v>
      </c>
      <c r="K279" s="4">
        <v>2.4</v>
      </c>
      <c r="L279" s="4">
        <v>0.2</v>
      </c>
      <c r="M279" s="4">
        <v>2.2999999999999998</v>
      </c>
      <c r="N279" s="4">
        <v>-0.1</v>
      </c>
      <c r="O279" s="4">
        <v>3.1</v>
      </c>
      <c r="P279" s="4">
        <v>3.8</v>
      </c>
      <c r="Q279" s="4"/>
      <c r="R279" s="4"/>
      <c r="S279" s="4"/>
      <c r="T279" s="4">
        <v>279000</v>
      </c>
      <c r="U279" s="4"/>
      <c r="V279" s="33">
        <v>6.7608695652173765</v>
      </c>
      <c r="W279" s="5">
        <v>6</v>
      </c>
      <c r="X279" s="5">
        <v>6</v>
      </c>
      <c r="Y279" s="1"/>
      <c r="Z279" s="1"/>
      <c r="AA279" s="1"/>
      <c r="AB279" s="26"/>
      <c r="AD279" s="21">
        <v>93.381052631578953</v>
      </c>
      <c r="AE279">
        <f t="shared" si="4"/>
        <v>6.6189473684210469</v>
      </c>
      <c r="AQ279" s="15" t="e">
        <v>#N/A</v>
      </c>
      <c r="AR279" s="21" t="e">
        <v>#N/A</v>
      </c>
      <c r="AS279" t="e">
        <v>#N/A</v>
      </c>
      <c r="BD279" s="15" t="e">
        <v>#N/A</v>
      </c>
      <c r="BE279" t="e">
        <v>#N/A</v>
      </c>
      <c r="BF279" t="e">
        <v>#N/A</v>
      </c>
    </row>
    <row r="280" spans="1:58" thickTop="1" thickBot="1" x14ac:dyDescent="0.3">
      <c r="A280" s="2">
        <v>36616</v>
      </c>
      <c r="B280" s="4">
        <v>1.9</v>
      </c>
      <c r="C280" s="4">
        <v>1.2</v>
      </c>
      <c r="D280" s="4" t="s">
        <v>44</v>
      </c>
      <c r="E280" s="4">
        <v>137.1</v>
      </c>
      <c r="F280" s="4">
        <v>54.9</v>
      </c>
      <c r="G280" s="4">
        <v>57.4</v>
      </c>
      <c r="H280" s="4">
        <v>0.2</v>
      </c>
      <c r="I280" s="4">
        <v>1.9</v>
      </c>
      <c r="J280" s="4">
        <v>0.4</v>
      </c>
      <c r="K280" s="4">
        <v>2.9</v>
      </c>
      <c r="L280" s="4">
        <v>0.3</v>
      </c>
      <c r="M280" s="4">
        <v>2.4</v>
      </c>
      <c r="N280" s="4">
        <v>0.6</v>
      </c>
      <c r="O280" s="4">
        <v>3.8</v>
      </c>
      <c r="P280" s="4">
        <v>4</v>
      </c>
      <c r="Q280" s="4"/>
      <c r="R280" s="4"/>
      <c r="S280" s="4"/>
      <c r="T280" s="4">
        <v>485000</v>
      </c>
      <c r="U280" s="4"/>
      <c r="V280" s="33">
        <v>6.2391304347826235</v>
      </c>
      <c r="W280" s="5">
        <v>6</v>
      </c>
      <c r="X280" s="5">
        <v>6</v>
      </c>
      <c r="Y280" s="1"/>
      <c r="Z280" s="1"/>
      <c r="AA280" s="1"/>
      <c r="AB280" s="26"/>
      <c r="AD280" s="21">
        <v>93.555108695652166</v>
      </c>
      <c r="AE280">
        <f t="shared" si="4"/>
        <v>6.4448913043478342</v>
      </c>
      <c r="AQ280" s="15" t="e">
        <v>#N/A</v>
      </c>
      <c r="AR280" s="21" t="e">
        <v>#N/A</v>
      </c>
      <c r="AS280" t="e">
        <v>#N/A</v>
      </c>
      <c r="BD280" s="15" t="e">
        <v>#N/A</v>
      </c>
      <c r="BE280" t="e">
        <v>#N/A</v>
      </c>
      <c r="BF280" t="e">
        <v>#N/A</v>
      </c>
    </row>
    <row r="281" spans="1:58" thickTop="1" thickBot="1" x14ac:dyDescent="0.3">
      <c r="A281" s="2">
        <v>36585</v>
      </c>
      <c r="B281" s="4">
        <v>1.3</v>
      </c>
      <c r="C281" s="4">
        <v>1.5</v>
      </c>
      <c r="D281" s="4" t="s">
        <v>44</v>
      </c>
      <c r="E281" s="4">
        <v>140.80000000000001</v>
      </c>
      <c r="F281" s="4">
        <v>55.8</v>
      </c>
      <c r="G281" s="4">
        <v>56.2</v>
      </c>
      <c r="H281" s="4">
        <v>0.1</v>
      </c>
      <c r="I281" s="4">
        <v>1.7</v>
      </c>
      <c r="J281" s="4">
        <v>0.3</v>
      </c>
      <c r="K281" s="4">
        <v>2.6</v>
      </c>
      <c r="L281" s="4">
        <v>0.1</v>
      </c>
      <c r="M281" s="4">
        <v>2.2000000000000002</v>
      </c>
      <c r="N281" s="4">
        <v>0.4</v>
      </c>
      <c r="O281" s="4">
        <v>3.2</v>
      </c>
      <c r="P281" s="4">
        <v>4.0999999999999996</v>
      </c>
      <c r="Q281" s="4"/>
      <c r="R281" s="4"/>
      <c r="S281" s="4"/>
      <c r="T281" s="4">
        <v>111000</v>
      </c>
      <c r="U281" s="4"/>
      <c r="V281" s="33">
        <v>5.7</v>
      </c>
      <c r="W281" s="5">
        <v>5.75</v>
      </c>
      <c r="X281" s="5">
        <v>5.75</v>
      </c>
      <c r="Y281" s="1"/>
      <c r="Z281" s="1"/>
      <c r="AA281" s="1"/>
      <c r="AB281" s="26"/>
      <c r="AD281" s="21">
        <v>93.747380952380951</v>
      </c>
      <c r="AE281">
        <f t="shared" si="4"/>
        <v>6.2526190476190493</v>
      </c>
      <c r="AQ281" s="15" t="e">
        <v>#N/A</v>
      </c>
      <c r="AR281" s="21" t="e">
        <v>#N/A</v>
      </c>
      <c r="AS281" t="e">
        <v>#N/A</v>
      </c>
      <c r="BD281" s="15" t="e">
        <v>#N/A</v>
      </c>
      <c r="BE281" t="e">
        <v>#N/A</v>
      </c>
      <c r="BF281" t="e">
        <v>#N/A</v>
      </c>
    </row>
    <row r="282" spans="1:58" thickTop="1" thickBot="1" x14ac:dyDescent="0.3">
      <c r="A282" s="2">
        <v>36556</v>
      </c>
      <c r="B282" s="4">
        <v>-1.8</v>
      </c>
      <c r="C282" s="4">
        <v>-0.7</v>
      </c>
      <c r="D282" s="4" t="s">
        <v>44</v>
      </c>
      <c r="E282" s="4">
        <v>144.69999999999999</v>
      </c>
      <c r="F282" s="4">
        <v>56.7</v>
      </c>
      <c r="G282" s="4">
        <v>56.6</v>
      </c>
      <c r="H282" s="4">
        <v>0.2</v>
      </c>
      <c r="I282" s="4">
        <v>1.5</v>
      </c>
      <c r="J282" s="4">
        <v>0.3</v>
      </c>
      <c r="K282" s="4">
        <v>2.2000000000000002</v>
      </c>
      <c r="L282" s="4">
        <v>0.3</v>
      </c>
      <c r="M282" s="4">
        <v>2</v>
      </c>
      <c r="N282" s="4">
        <v>0.3</v>
      </c>
      <c r="O282" s="4">
        <v>2.7</v>
      </c>
      <c r="P282" s="4">
        <v>4</v>
      </c>
      <c r="Q282" s="4"/>
      <c r="R282" s="4"/>
      <c r="S282" s="4"/>
      <c r="T282" s="4">
        <v>229000</v>
      </c>
      <c r="U282" s="4"/>
      <c r="V282" s="33">
        <v>4.3630434782608063</v>
      </c>
      <c r="W282" s="5">
        <v>5.5</v>
      </c>
      <c r="X282" s="5">
        <v>5.5</v>
      </c>
      <c r="Y282" s="1"/>
      <c r="Z282" s="1"/>
      <c r="AA282" s="1"/>
      <c r="AB282" s="26"/>
      <c r="AD282" s="21">
        <v>93.774761904761931</v>
      </c>
      <c r="AE282">
        <f t="shared" si="4"/>
        <v>6.225238095238069</v>
      </c>
      <c r="AQ282" s="15" t="e">
        <v>#N/A</v>
      </c>
      <c r="AR282" s="21" t="e">
        <v>#N/A</v>
      </c>
      <c r="AS282" t="e">
        <v>#N/A</v>
      </c>
      <c r="BD282" s="15" t="e">
        <v>#N/A</v>
      </c>
      <c r="BE282" t="e">
        <v>#N/A</v>
      </c>
      <c r="BF282" t="e">
        <v>#N/A</v>
      </c>
    </row>
    <row r="283" spans="1:58" thickTop="1" thickBot="1" x14ac:dyDescent="0.3">
      <c r="A283" s="2">
        <v>36525</v>
      </c>
      <c r="B283" s="4">
        <v>2.6</v>
      </c>
      <c r="C283" s="4">
        <v>1.8</v>
      </c>
      <c r="D283" s="4" t="s">
        <v>44</v>
      </c>
      <c r="E283" s="4">
        <v>141.69999999999999</v>
      </c>
      <c r="F283" s="4">
        <v>57.8</v>
      </c>
      <c r="G283" s="4">
        <v>56.9</v>
      </c>
      <c r="H283" s="4">
        <v>0.1</v>
      </c>
      <c r="I283" s="4">
        <v>1.4</v>
      </c>
      <c r="J283" s="4">
        <v>0.2</v>
      </c>
      <c r="K283" s="4">
        <v>2.1</v>
      </c>
      <c r="L283" s="4">
        <v>0.2</v>
      </c>
      <c r="M283" s="4">
        <v>1.9</v>
      </c>
      <c r="N283" s="4">
        <v>0.2</v>
      </c>
      <c r="O283" s="4">
        <v>2.7</v>
      </c>
      <c r="P283" s="4">
        <v>4</v>
      </c>
      <c r="Q283" s="4"/>
      <c r="R283" s="4"/>
      <c r="S283" s="4"/>
      <c r="T283" s="4">
        <v>314000</v>
      </c>
      <c r="U283" s="4"/>
      <c r="V283" s="33">
        <v>2.9815217391303577</v>
      </c>
      <c r="W283" s="5">
        <v>5.5</v>
      </c>
      <c r="X283" s="5">
        <v>5.5</v>
      </c>
      <c r="Y283" s="1"/>
      <c r="Z283" s="1"/>
      <c r="AA283" s="1"/>
      <c r="AB283" s="26"/>
      <c r="AQ283" s="15" t="e">
        <v>#N/A</v>
      </c>
      <c r="AR283" s="21" t="e">
        <v>#N/A</v>
      </c>
      <c r="AS283" t="e">
        <v>#N/A</v>
      </c>
    </row>
    <row r="284" spans="1:58" thickTop="1" thickBot="1" x14ac:dyDescent="0.3">
      <c r="A284" s="2">
        <v>36494</v>
      </c>
      <c r="B284" s="4">
        <v>0.7</v>
      </c>
      <c r="C284" s="4">
        <v>1.2</v>
      </c>
      <c r="D284" s="4" t="s">
        <v>44</v>
      </c>
      <c r="E284" s="4">
        <v>137</v>
      </c>
      <c r="F284" s="4">
        <v>58.1</v>
      </c>
      <c r="G284" s="4">
        <v>54.9</v>
      </c>
      <c r="H284" s="4">
        <v>0.1</v>
      </c>
      <c r="I284" s="4">
        <v>1.5</v>
      </c>
      <c r="J284" s="4">
        <v>0.1</v>
      </c>
      <c r="K284" s="4">
        <v>1.9</v>
      </c>
      <c r="L284" s="4">
        <v>0.2</v>
      </c>
      <c r="M284" s="4">
        <v>2.1</v>
      </c>
      <c r="N284" s="4">
        <v>0.2</v>
      </c>
      <c r="O284" s="4">
        <v>2.6</v>
      </c>
      <c r="P284" s="4">
        <v>4.0999999999999996</v>
      </c>
      <c r="Q284" s="4"/>
      <c r="R284" s="4"/>
      <c r="S284" s="4"/>
      <c r="T284" s="4">
        <v>287000</v>
      </c>
      <c r="U284" s="4"/>
      <c r="V284" s="33">
        <v>1.6</v>
      </c>
      <c r="W284" s="5">
        <v>5.5</v>
      </c>
      <c r="X284" s="5">
        <v>5.5</v>
      </c>
      <c r="Y284" s="1"/>
      <c r="Z284" s="1"/>
      <c r="AA284" s="1"/>
      <c r="AB284" s="26"/>
      <c r="AQ284" s="15" t="e">
        <v>#N/A</v>
      </c>
      <c r="AR284" s="21" t="e">
        <v>#N/A</v>
      </c>
      <c r="AS284" t="e">
        <v>#N/A</v>
      </c>
    </row>
    <row r="285" spans="1:58" thickTop="1" thickBot="1" x14ac:dyDescent="0.3">
      <c r="A285" s="2">
        <v>36464</v>
      </c>
      <c r="B285" s="4">
        <v>0.6</v>
      </c>
      <c r="C285" s="4">
        <v>0.2</v>
      </c>
      <c r="D285" s="4" t="s">
        <v>44</v>
      </c>
      <c r="E285" s="4">
        <v>130.5</v>
      </c>
      <c r="F285" s="4">
        <v>57.2</v>
      </c>
      <c r="G285" s="4">
        <v>57.6</v>
      </c>
      <c r="H285" s="4">
        <v>0.2</v>
      </c>
      <c r="I285" s="4">
        <v>1.4</v>
      </c>
      <c r="J285" s="4">
        <v>0.2</v>
      </c>
      <c r="K285" s="4">
        <v>1.8</v>
      </c>
      <c r="L285" s="4">
        <v>0.2</v>
      </c>
      <c r="M285" s="4">
        <v>2.1</v>
      </c>
      <c r="N285" s="4">
        <v>0.2</v>
      </c>
      <c r="O285" s="4">
        <v>2.6</v>
      </c>
      <c r="P285" s="4">
        <v>4.0999999999999996</v>
      </c>
      <c r="Q285" s="4"/>
      <c r="R285" s="4"/>
      <c r="S285" s="4"/>
      <c r="T285" s="4">
        <v>398000</v>
      </c>
      <c r="U285" s="4"/>
      <c r="V285" s="33">
        <v>2.4901098901098067</v>
      </c>
      <c r="W285" s="5">
        <v>5.25</v>
      </c>
      <c r="X285" s="5">
        <v>5.25</v>
      </c>
      <c r="Y285" s="1"/>
      <c r="Z285" s="1"/>
      <c r="AA285" s="1"/>
      <c r="AB285" s="26"/>
      <c r="AQ285" s="15" t="e">
        <v>#N/A</v>
      </c>
      <c r="AR285" s="21" t="e">
        <v>#N/A</v>
      </c>
      <c r="AS285" t="e">
        <v>#N/A</v>
      </c>
    </row>
    <row r="286" spans="1:58" thickTop="1" thickBot="1" x14ac:dyDescent="0.3">
      <c r="A286" s="2">
        <v>36433</v>
      </c>
      <c r="B286" s="4">
        <v>0.8</v>
      </c>
      <c r="C286" s="4">
        <v>0.4</v>
      </c>
      <c r="D286" s="4" t="s">
        <v>44</v>
      </c>
      <c r="E286" s="4">
        <v>134.19999999999999</v>
      </c>
      <c r="F286" s="4">
        <v>57</v>
      </c>
      <c r="G286" s="4">
        <v>56.2</v>
      </c>
      <c r="H286" s="4">
        <v>0.3</v>
      </c>
      <c r="I286" s="4">
        <v>1.4</v>
      </c>
      <c r="J286" s="4">
        <v>0.4</v>
      </c>
      <c r="K286" s="4">
        <v>1.9</v>
      </c>
      <c r="L286" s="4">
        <v>0.3</v>
      </c>
      <c r="M286" s="4">
        <v>2</v>
      </c>
      <c r="N286" s="4">
        <v>0.4</v>
      </c>
      <c r="O286" s="4">
        <v>2.6</v>
      </c>
      <c r="P286" s="4">
        <v>4.2</v>
      </c>
      <c r="Q286" s="4"/>
      <c r="R286" s="4"/>
      <c r="S286" s="4"/>
      <c r="T286" s="4">
        <v>212000</v>
      </c>
      <c r="U286" s="4"/>
      <c r="V286" s="33">
        <v>3.4098901098900569</v>
      </c>
      <c r="W286" s="5">
        <v>5.25</v>
      </c>
      <c r="X286" s="5">
        <v>5.25</v>
      </c>
      <c r="Y286" s="1"/>
      <c r="Z286" s="1"/>
      <c r="AA286" s="1"/>
      <c r="AB286" s="26"/>
      <c r="AQ286" s="15" t="e">
        <v>#N/A</v>
      </c>
      <c r="AR286" s="21" t="e">
        <v>#N/A</v>
      </c>
      <c r="AS286" t="e">
        <v>#N/A</v>
      </c>
    </row>
    <row r="287" spans="1:58" thickTop="1" thickBot="1" x14ac:dyDescent="0.3">
      <c r="A287" s="2">
        <v>36403</v>
      </c>
      <c r="B287" s="4">
        <v>0.8</v>
      </c>
      <c r="C287" s="4">
        <v>1.1000000000000001</v>
      </c>
      <c r="D287" s="4" t="s">
        <v>44</v>
      </c>
      <c r="E287" s="4">
        <v>136</v>
      </c>
      <c r="F287" s="4">
        <v>54.8</v>
      </c>
      <c r="G287" s="4">
        <v>56.4</v>
      </c>
      <c r="H287" s="4">
        <v>0</v>
      </c>
      <c r="I287" s="4">
        <v>1.1000000000000001</v>
      </c>
      <c r="J287" s="4">
        <v>0.2</v>
      </c>
      <c r="K287" s="4">
        <v>1.5</v>
      </c>
      <c r="L287" s="4">
        <v>0.1</v>
      </c>
      <c r="M287" s="4">
        <v>1.9</v>
      </c>
      <c r="N287" s="4">
        <v>0.2</v>
      </c>
      <c r="O287" s="4">
        <v>2.2999999999999998</v>
      </c>
      <c r="P287" s="4">
        <v>4.2</v>
      </c>
      <c r="Q287" s="4"/>
      <c r="R287" s="4"/>
      <c r="S287" s="4"/>
      <c r="T287" s="4">
        <v>147000</v>
      </c>
      <c r="U287" s="4"/>
      <c r="V287" s="33">
        <v>4.3</v>
      </c>
      <c r="W287" s="5">
        <v>5.25</v>
      </c>
      <c r="X287" s="5">
        <v>5.25</v>
      </c>
      <c r="Y287" s="1"/>
      <c r="Z287" s="1"/>
      <c r="AA287" s="1"/>
      <c r="AB287" s="26"/>
      <c r="AQ287" s="15" t="e">
        <v>#N/A</v>
      </c>
      <c r="AR287" s="21" t="e">
        <v>#N/A</v>
      </c>
      <c r="AS287" t="e">
        <v>#N/A</v>
      </c>
    </row>
    <row r="288" spans="1:58" thickTop="1" thickBot="1" x14ac:dyDescent="0.3">
      <c r="A288" s="2">
        <v>36372</v>
      </c>
      <c r="B288" s="4">
        <v>0.5</v>
      </c>
      <c r="C288" s="4">
        <v>0.8</v>
      </c>
      <c r="D288" s="4" t="s">
        <v>44</v>
      </c>
      <c r="E288" s="4">
        <v>136.19999999999999</v>
      </c>
      <c r="F288" s="4">
        <v>53.6</v>
      </c>
      <c r="G288" s="4">
        <v>56.2</v>
      </c>
      <c r="H288" s="4">
        <v>0.2</v>
      </c>
      <c r="I288" s="4">
        <v>1.3</v>
      </c>
      <c r="J288" s="4">
        <v>0.3</v>
      </c>
      <c r="K288" s="4">
        <v>1.4</v>
      </c>
      <c r="L288" s="4">
        <v>0.3</v>
      </c>
      <c r="M288" s="4">
        <v>2.1</v>
      </c>
      <c r="N288" s="4">
        <v>0.4</v>
      </c>
      <c r="O288" s="4">
        <v>2.1</v>
      </c>
      <c r="P288" s="4">
        <v>4.3</v>
      </c>
      <c r="Q288" s="4"/>
      <c r="R288" s="4"/>
      <c r="S288" s="4"/>
      <c r="T288" s="4">
        <v>334000</v>
      </c>
      <c r="U288" s="4"/>
      <c r="V288" s="33">
        <v>4.8855555555555839</v>
      </c>
      <c r="W288" s="5">
        <v>5</v>
      </c>
      <c r="X288" s="5">
        <v>5</v>
      </c>
      <c r="Y288" s="1"/>
      <c r="Z288" s="1"/>
      <c r="AA288" s="1"/>
      <c r="AB288" s="26"/>
      <c r="AQ288" s="15" t="e">
        <v>#N/A</v>
      </c>
      <c r="AR288" s="21" t="e">
        <v>#N/A</v>
      </c>
      <c r="AS288" t="e">
        <v>#N/A</v>
      </c>
    </row>
    <row r="289" spans="1:45" thickTop="1" thickBot="1" x14ac:dyDescent="0.3">
      <c r="A289" s="2">
        <v>36341</v>
      </c>
      <c r="B289" s="4">
        <v>0.2</v>
      </c>
      <c r="C289" s="4">
        <v>0.3</v>
      </c>
      <c r="D289" s="4" t="s">
        <v>44</v>
      </c>
      <c r="E289" s="4">
        <v>139</v>
      </c>
      <c r="F289" s="4">
        <v>55.8</v>
      </c>
      <c r="G289" s="4">
        <v>56.7</v>
      </c>
      <c r="H289" s="4">
        <v>0.1</v>
      </c>
      <c r="I289" s="4">
        <v>1.4</v>
      </c>
      <c r="J289" s="4">
        <v>0</v>
      </c>
      <c r="K289" s="4">
        <v>1.4</v>
      </c>
      <c r="L289" s="4">
        <v>0.1</v>
      </c>
      <c r="M289" s="4">
        <v>2.1</v>
      </c>
      <c r="N289" s="4">
        <v>0</v>
      </c>
      <c r="O289" s="4">
        <v>2</v>
      </c>
      <c r="P289" s="4">
        <v>4.3</v>
      </c>
      <c r="Q289" s="4"/>
      <c r="R289" s="4"/>
      <c r="S289" s="4"/>
      <c r="T289" s="4">
        <v>278000</v>
      </c>
      <c r="U289" s="4"/>
      <c r="V289" s="33">
        <v>5.4144444444444844</v>
      </c>
      <c r="W289" s="5">
        <v>5</v>
      </c>
      <c r="X289" s="5">
        <v>5</v>
      </c>
      <c r="Y289" s="1"/>
      <c r="Z289" s="1"/>
      <c r="AA289" s="1"/>
      <c r="AB289" s="26"/>
      <c r="AQ289" s="15" t="e">
        <v>#N/A</v>
      </c>
      <c r="AR289" s="21" t="e">
        <v>#N/A</v>
      </c>
      <c r="AS289" t="e">
        <v>#N/A</v>
      </c>
    </row>
    <row r="290" spans="1:45" thickTop="1" thickBot="1" x14ac:dyDescent="0.3">
      <c r="A290" s="2">
        <v>36311</v>
      </c>
      <c r="B290" s="4">
        <v>0.6</v>
      </c>
      <c r="C290" s="4">
        <v>0.9</v>
      </c>
      <c r="D290" s="4" t="s">
        <v>44</v>
      </c>
      <c r="E290" s="4">
        <v>137.69999999999999</v>
      </c>
      <c r="F290" s="4">
        <v>54.3</v>
      </c>
      <c r="G290" s="4">
        <v>55.3</v>
      </c>
      <c r="H290" s="4">
        <v>0.1</v>
      </c>
      <c r="I290" s="4">
        <v>1.2</v>
      </c>
      <c r="J290" s="4">
        <v>0.1</v>
      </c>
      <c r="K290" s="4">
        <v>1.3</v>
      </c>
      <c r="L290" s="4">
        <v>0.1</v>
      </c>
      <c r="M290" s="4">
        <v>2</v>
      </c>
      <c r="N290" s="4">
        <v>0.1</v>
      </c>
      <c r="O290" s="4">
        <v>2.1</v>
      </c>
      <c r="P290" s="4">
        <v>4.2</v>
      </c>
      <c r="Q290" s="4"/>
      <c r="R290" s="4"/>
      <c r="S290" s="4"/>
      <c r="T290" s="4">
        <v>212000</v>
      </c>
      <c r="U290" s="4"/>
      <c r="V290" s="33">
        <v>6</v>
      </c>
      <c r="W290" s="5">
        <v>4.75</v>
      </c>
      <c r="X290" s="5">
        <v>4.75</v>
      </c>
      <c r="Y290" s="1"/>
      <c r="Z290" s="1"/>
      <c r="AA290" s="1"/>
      <c r="AB290" s="26"/>
      <c r="AQ290" s="15" t="e">
        <v>#N/A</v>
      </c>
      <c r="AR290" s="21" t="e">
        <v>#N/A</v>
      </c>
      <c r="AS290" t="e">
        <v>#N/A</v>
      </c>
    </row>
    <row r="291" spans="1:45" thickTop="1" thickBot="1" x14ac:dyDescent="0.3">
      <c r="A291" s="2">
        <v>36280</v>
      </c>
      <c r="B291" s="4">
        <v>0.7</v>
      </c>
      <c r="C291" s="4">
        <v>0.7</v>
      </c>
      <c r="D291" s="4" t="s">
        <v>44</v>
      </c>
      <c r="E291" s="4">
        <v>135.5</v>
      </c>
      <c r="F291" s="4">
        <v>52.3</v>
      </c>
      <c r="G291" s="4">
        <v>55.5</v>
      </c>
      <c r="H291" s="4">
        <v>0.3</v>
      </c>
      <c r="I291" s="4">
        <v>1.2</v>
      </c>
      <c r="J291" s="4">
        <v>0.5</v>
      </c>
      <c r="K291" s="4">
        <v>1.4</v>
      </c>
      <c r="L291" s="4">
        <v>0.3</v>
      </c>
      <c r="M291" s="4">
        <v>2.2000000000000002</v>
      </c>
      <c r="N291" s="4">
        <v>0.7</v>
      </c>
      <c r="O291" s="4">
        <v>2.2999999999999998</v>
      </c>
      <c r="P291" s="4">
        <v>4.3</v>
      </c>
      <c r="Q291" s="4"/>
      <c r="R291" s="4"/>
      <c r="S291" s="4"/>
      <c r="T291" s="4">
        <v>364000</v>
      </c>
      <c r="U291" s="4"/>
      <c r="V291" s="33">
        <v>5.2250000000000227</v>
      </c>
      <c r="W291" s="5">
        <v>4.75</v>
      </c>
      <c r="X291" s="5">
        <v>4.75</v>
      </c>
      <c r="Y291" s="1"/>
      <c r="Z291" s="1"/>
      <c r="AA291" s="1"/>
      <c r="AB291" s="26"/>
      <c r="AQ291" s="15" t="e">
        <v>#N/A</v>
      </c>
      <c r="AR291" s="21" t="e">
        <v>#N/A</v>
      </c>
      <c r="AS291" t="e">
        <v>#N/A</v>
      </c>
    </row>
    <row r="292" spans="1:45" thickTop="1" thickBot="1" x14ac:dyDescent="0.3">
      <c r="A292" s="2">
        <v>36250</v>
      </c>
      <c r="B292" s="4">
        <v>0.4</v>
      </c>
      <c r="C292" s="4">
        <v>0.5</v>
      </c>
      <c r="D292" s="4" t="s">
        <v>44</v>
      </c>
      <c r="E292" s="4">
        <v>134</v>
      </c>
      <c r="F292" s="4">
        <v>52.4</v>
      </c>
      <c r="G292" s="4">
        <v>55.3</v>
      </c>
      <c r="H292" s="4">
        <v>0</v>
      </c>
      <c r="I292" s="4">
        <v>1.1000000000000001</v>
      </c>
      <c r="J292" s="4">
        <v>0.1</v>
      </c>
      <c r="K292" s="4">
        <v>1</v>
      </c>
      <c r="L292" s="4">
        <v>0.1</v>
      </c>
      <c r="M292" s="4">
        <v>2.1</v>
      </c>
      <c r="N292" s="4">
        <v>0.1</v>
      </c>
      <c r="O292" s="4">
        <v>1.7</v>
      </c>
      <c r="P292" s="4">
        <v>4.2</v>
      </c>
      <c r="Q292" s="4"/>
      <c r="R292" s="4"/>
      <c r="S292" s="4"/>
      <c r="T292" s="4">
        <v>116000</v>
      </c>
      <c r="U292" s="4"/>
      <c r="V292" s="33">
        <v>4.4750000000000227</v>
      </c>
      <c r="W292" s="5">
        <v>4.75</v>
      </c>
      <c r="X292" s="5">
        <v>4.75</v>
      </c>
      <c r="Y292" s="1"/>
      <c r="Z292" s="1"/>
      <c r="AA292" s="1"/>
      <c r="AB292" s="26"/>
      <c r="AQ292" s="15" t="e">
        <v>#N/A</v>
      </c>
      <c r="AR292" s="21" t="e">
        <v>#N/A</v>
      </c>
      <c r="AS292" t="e">
        <v>#N/A</v>
      </c>
    </row>
    <row r="293" spans="1:45" thickTop="1" thickBot="1" x14ac:dyDescent="0.3">
      <c r="A293" s="2">
        <v>36219</v>
      </c>
      <c r="B293" s="4">
        <v>1</v>
      </c>
      <c r="C293" s="4">
        <v>1.1000000000000001</v>
      </c>
      <c r="D293" s="4" t="s">
        <v>44</v>
      </c>
      <c r="E293" s="4">
        <v>133.1</v>
      </c>
      <c r="F293" s="4">
        <v>51.7</v>
      </c>
      <c r="G293" s="4">
        <v>54.4</v>
      </c>
      <c r="H293" s="4">
        <v>0</v>
      </c>
      <c r="I293" s="4">
        <v>1.2</v>
      </c>
      <c r="J293" s="4">
        <v>-0.1</v>
      </c>
      <c r="K293" s="4">
        <v>0.9</v>
      </c>
      <c r="L293" s="4">
        <v>0</v>
      </c>
      <c r="M293" s="4">
        <v>2.1</v>
      </c>
      <c r="N293" s="4">
        <v>0</v>
      </c>
      <c r="O293" s="4">
        <v>1.6</v>
      </c>
      <c r="P293" s="4">
        <v>4.4000000000000004</v>
      </c>
      <c r="Q293" s="4"/>
      <c r="R293" s="4"/>
      <c r="S293" s="4"/>
      <c r="T293" s="4">
        <v>414000</v>
      </c>
      <c r="U293" s="4"/>
      <c r="V293" s="33">
        <v>3.7</v>
      </c>
      <c r="W293" s="5">
        <v>4.75</v>
      </c>
      <c r="X293" s="5">
        <v>4.75</v>
      </c>
      <c r="Y293" s="1"/>
      <c r="Z293" s="1"/>
      <c r="AA293" s="1"/>
      <c r="AB293" s="26"/>
      <c r="AQ293" s="15" t="e">
        <v>#N/A</v>
      </c>
      <c r="AR293" s="21" t="e">
        <v>#N/A</v>
      </c>
      <c r="AS293" t="e">
        <v>#N/A</v>
      </c>
    </row>
    <row r="294" spans="1:45" thickTop="1" thickBot="1" x14ac:dyDescent="0.3">
      <c r="A294" s="2">
        <v>36191</v>
      </c>
      <c r="B294" s="4">
        <v>0.1</v>
      </c>
      <c r="C294" s="4">
        <v>0.1</v>
      </c>
      <c r="D294" s="4" t="s">
        <v>44</v>
      </c>
      <c r="E294" s="4">
        <v>128.9</v>
      </c>
      <c r="F294" s="4">
        <v>50.6</v>
      </c>
      <c r="G294" s="4">
        <v>55.6</v>
      </c>
      <c r="H294" s="4">
        <v>0.1</v>
      </c>
      <c r="I294" s="4">
        <v>1.3</v>
      </c>
      <c r="J294" s="4">
        <v>0.1</v>
      </c>
      <c r="K294" s="4">
        <v>0.9</v>
      </c>
      <c r="L294" s="4">
        <v>0.1</v>
      </c>
      <c r="M294" s="4">
        <v>2.4</v>
      </c>
      <c r="N294" s="4">
        <v>0.2</v>
      </c>
      <c r="O294" s="4">
        <v>1.7</v>
      </c>
      <c r="P294" s="4">
        <v>4.3</v>
      </c>
      <c r="Q294" s="4"/>
      <c r="R294" s="4"/>
      <c r="S294" s="4"/>
      <c r="T294" s="4">
        <v>105000</v>
      </c>
      <c r="U294" s="4"/>
      <c r="V294" s="33">
        <v>3.0804347826086769</v>
      </c>
      <c r="W294" s="5">
        <v>4.75</v>
      </c>
      <c r="X294" s="5">
        <v>4.75</v>
      </c>
      <c r="Y294" s="1"/>
      <c r="Z294" s="1"/>
      <c r="AA294" s="1"/>
      <c r="AB294" s="26"/>
      <c r="AQ294" s="15" t="e">
        <v>#N/A</v>
      </c>
      <c r="AR294" s="21" t="e">
        <v>#N/A</v>
      </c>
      <c r="AS294" t="e">
        <v>#N/A</v>
      </c>
    </row>
    <row r="295" spans="1:45" thickTop="1" thickBot="1" x14ac:dyDescent="0.3">
      <c r="A295" s="2">
        <v>36160</v>
      </c>
      <c r="B295" s="4">
        <v>0.9</v>
      </c>
      <c r="C295" s="4">
        <v>0.9</v>
      </c>
      <c r="D295" s="4" t="s">
        <v>44</v>
      </c>
      <c r="E295" s="4">
        <v>126.7</v>
      </c>
      <c r="F295" s="4">
        <v>46.8</v>
      </c>
      <c r="G295" s="4">
        <v>52.9</v>
      </c>
      <c r="H295" s="4">
        <v>0.2</v>
      </c>
      <c r="I295" s="4">
        <v>1.4</v>
      </c>
      <c r="J295" s="4">
        <v>0.1</v>
      </c>
      <c r="K295" s="4">
        <v>0.8</v>
      </c>
      <c r="L295" s="4">
        <v>0.3</v>
      </c>
      <c r="M295" s="4">
        <v>2.4</v>
      </c>
      <c r="N295" s="4">
        <v>0.2</v>
      </c>
      <c r="O295" s="4">
        <v>1.6</v>
      </c>
      <c r="P295" s="4">
        <v>4.4000000000000004</v>
      </c>
      <c r="Q295" s="4"/>
      <c r="R295" s="4"/>
      <c r="S295" s="4"/>
      <c r="T295" s="4">
        <v>375000</v>
      </c>
      <c r="U295" s="4"/>
      <c r="V295" s="33">
        <v>2.4402173913043725</v>
      </c>
      <c r="W295" s="5">
        <v>4.75</v>
      </c>
      <c r="X295" s="5">
        <v>4.75</v>
      </c>
      <c r="Y295" s="1"/>
      <c r="Z295" s="1"/>
      <c r="AA295" s="1"/>
      <c r="AB295" s="26"/>
      <c r="AQ295" s="15" t="e">
        <v>#N/A</v>
      </c>
      <c r="AR295" s="21" t="e">
        <v>#N/A</v>
      </c>
      <c r="AS295" t="e">
        <v>#N/A</v>
      </c>
    </row>
    <row r="296" spans="1:45" thickTop="1" thickBot="1" x14ac:dyDescent="0.3">
      <c r="A296" s="2">
        <v>36129</v>
      </c>
      <c r="B296" s="4">
        <v>0.7</v>
      </c>
      <c r="C296" s="4">
        <v>0.7</v>
      </c>
      <c r="D296" s="4" t="s">
        <v>44</v>
      </c>
      <c r="E296" s="4">
        <v>126.4</v>
      </c>
      <c r="F296" s="4">
        <v>48.2</v>
      </c>
      <c r="G296" s="4">
        <v>52.6</v>
      </c>
      <c r="H296" s="4">
        <v>0</v>
      </c>
      <c r="I296" s="4">
        <v>1.2</v>
      </c>
      <c r="J296" s="4">
        <v>0</v>
      </c>
      <c r="K296" s="4">
        <v>0.7</v>
      </c>
      <c r="L296" s="4">
        <v>0.2</v>
      </c>
      <c r="M296" s="4">
        <v>2.2999999999999998</v>
      </c>
      <c r="N296" s="4">
        <v>0.1</v>
      </c>
      <c r="O296" s="4">
        <v>1.5</v>
      </c>
      <c r="P296" s="4">
        <v>4.4000000000000004</v>
      </c>
      <c r="Q296" s="4"/>
      <c r="R296" s="4"/>
      <c r="S296" s="4"/>
      <c r="T296" s="4">
        <v>274000</v>
      </c>
      <c r="U296" s="4"/>
      <c r="V296" s="33">
        <v>1.8</v>
      </c>
      <c r="W296" s="5">
        <v>4.75</v>
      </c>
      <c r="X296" s="5">
        <v>4.75</v>
      </c>
      <c r="Y296" s="1"/>
      <c r="Z296" s="1"/>
      <c r="AA296" s="1"/>
      <c r="AB296" s="26"/>
      <c r="AQ296" s="15" t="e">
        <v>#N/A</v>
      </c>
      <c r="AR296" s="21" t="e">
        <v>#N/A</v>
      </c>
      <c r="AS296" t="e">
        <v>#N/A</v>
      </c>
    </row>
    <row r="297" spans="1:45" thickTop="1" thickBot="1" x14ac:dyDescent="0.3">
      <c r="A297" s="2">
        <v>36099</v>
      </c>
      <c r="B297" s="4">
        <v>1</v>
      </c>
      <c r="C297" s="4">
        <v>1.7</v>
      </c>
      <c r="D297" s="4" t="s">
        <v>44</v>
      </c>
      <c r="E297" s="4">
        <v>119.3</v>
      </c>
      <c r="F297" s="4">
        <v>48.7</v>
      </c>
      <c r="G297" s="4">
        <v>53.8</v>
      </c>
      <c r="H297" s="4">
        <v>0.2</v>
      </c>
      <c r="I297" s="4">
        <v>1.2</v>
      </c>
      <c r="J297" s="4">
        <v>0.2</v>
      </c>
      <c r="K297" s="4">
        <v>0.7</v>
      </c>
      <c r="L297" s="4">
        <v>0.1</v>
      </c>
      <c r="M297" s="4">
        <v>2.2999999999999998</v>
      </c>
      <c r="N297" s="4">
        <v>0.2</v>
      </c>
      <c r="O297" s="4">
        <v>1.5</v>
      </c>
      <c r="P297" s="4">
        <v>4.5</v>
      </c>
      <c r="Q297" s="4"/>
      <c r="R297" s="4"/>
      <c r="S297" s="4"/>
      <c r="T297" s="4">
        <v>205000</v>
      </c>
      <c r="U297" s="4"/>
      <c r="V297" s="33">
        <v>2.9868131868131513</v>
      </c>
      <c r="W297" s="5">
        <v>5</v>
      </c>
      <c r="X297" s="5">
        <v>5</v>
      </c>
      <c r="Y297" s="1"/>
      <c r="Z297" s="1"/>
      <c r="AA297" s="1"/>
      <c r="AB297" s="26"/>
      <c r="AQ297" s="15" t="e">
        <v>#N/A</v>
      </c>
      <c r="AR297" s="21" t="e">
        <v>#N/A</v>
      </c>
      <c r="AS297" t="e">
        <v>#N/A</v>
      </c>
    </row>
    <row r="298" spans="1:45" thickTop="1" thickBot="1" x14ac:dyDescent="0.3">
      <c r="A298" s="2">
        <v>36068</v>
      </c>
      <c r="B298" s="4">
        <v>0</v>
      </c>
      <c r="C298" s="4">
        <v>0.9</v>
      </c>
      <c r="D298" s="4" t="s">
        <v>44</v>
      </c>
      <c r="E298" s="4">
        <v>126.4</v>
      </c>
      <c r="F298" s="4">
        <v>48.7</v>
      </c>
      <c r="G298" s="4">
        <v>55</v>
      </c>
      <c r="H298" s="4">
        <v>0</v>
      </c>
      <c r="I298" s="4">
        <v>1.2</v>
      </c>
      <c r="J298" s="4">
        <v>-0.1</v>
      </c>
      <c r="K298" s="4">
        <v>0.6</v>
      </c>
      <c r="L298" s="4">
        <v>0.1</v>
      </c>
      <c r="M298" s="4">
        <v>2.5</v>
      </c>
      <c r="N298" s="4">
        <v>0.1</v>
      </c>
      <c r="O298" s="4">
        <v>1.5</v>
      </c>
      <c r="P298" s="4">
        <v>4.5999999999999996</v>
      </c>
      <c r="Q298" s="4"/>
      <c r="R298" s="4"/>
      <c r="S298" s="4"/>
      <c r="T298" s="4">
        <v>198000</v>
      </c>
      <c r="U298" s="4"/>
      <c r="V298" s="33">
        <v>4.2131868131866668</v>
      </c>
      <c r="W298" s="5">
        <v>5.25</v>
      </c>
      <c r="X298" s="5">
        <v>5.5</v>
      </c>
      <c r="Y298" s="1"/>
      <c r="Z298" s="1"/>
      <c r="AA298" s="1"/>
      <c r="AB298" s="26"/>
      <c r="AQ298" s="15" t="e">
        <v>#N/A</v>
      </c>
      <c r="AR298" s="21" t="e">
        <v>#N/A</v>
      </c>
      <c r="AS298" t="e">
        <v>#N/A</v>
      </c>
    </row>
    <row r="299" spans="1:45" thickTop="1" thickBot="1" x14ac:dyDescent="0.3">
      <c r="A299" s="2">
        <v>36038</v>
      </c>
      <c r="B299" s="4">
        <v>0.2</v>
      </c>
      <c r="C299" s="4">
        <v>-0.4</v>
      </c>
      <c r="D299" s="4" t="s">
        <v>44</v>
      </c>
      <c r="E299" s="4">
        <v>133.1</v>
      </c>
      <c r="F299" s="4">
        <v>49.3</v>
      </c>
      <c r="G299" s="4">
        <v>53.5</v>
      </c>
      <c r="H299" s="4">
        <v>0.2</v>
      </c>
      <c r="I299" s="4">
        <v>1.4</v>
      </c>
      <c r="J299" s="4">
        <v>0.1</v>
      </c>
      <c r="K299" s="4">
        <v>0.9</v>
      </c>
      <c r="L299" s="4">
        <v>0.3</v>
      </c>
      <c r="M299" s="4">
        <v>2.5</v>
      </c>
      <c r="N299" s="4">
        <v>0.1</v>
      </c>
      <c r="O299" s="4">
        <v>1.6</v>
      </c>
      <c r="P299" s="4">
        <v>4.5</v>
      </c>
      <c r="Q299" s="4"/>
      <c r="R299" s="4"/>
      <c r="S299" s="4"/>
      <c r="T299" s="4">
        <v>339000</v>
      </c>
      <c r="U299" s="4"/>
      <c r="V299" s="33">
        <v>5.4</v>
      </c>
      <c r="W299" s="5">
        <v>5.5</v>
      </c>
      <c r="X299" s="5">
        <v>5.5</v>
      </c>
      <c r="Y299" s="1"/>
      <c r="Z299" s="1"/>
      <c r="AA299" s="1"/>
      <c r="AB299" s="26"/>
      <c r="AQ299" s="15" t="e">
        <v>#N/A</v>
      </c>
      <c r="AR299" s="21" t="e">
        <v>#N/A</v>
      </c>
      <c r="AS299" t="e">
        <v>#N/A</v>
      </c>
    </row>
    <row r="300" spans="1:45" thickTop="1" thickBot="1" x14ac:dyDescent="0.3">
      <c r="A300" s="2">
        <v>36007</v>
      </c>
      <c r="B300" s="4">
        <v>0.8</v>
      </c>
      <c r="C300" s="4">
        <v>-0.7</v>
      </c>
      <c r="D300" s="4" t="s">
        <v>44</v>
      </c>
      <c r="E300" s="4">
        <v>137.19999999999999</v>
      </c>
      <c r="F300" s="4">
        <v>49.2</v>
      </c>
      <c r="G300" s="4">
        <v>55.8</v>
      </c>
      <c r="H300" s="4">
        <v>0.3</v>
      </c>
      <c r="I300" s="4">
        <v>1.2</v>
      </c>
      <c r="J300" s="4">
        <v>0.2</v>
      </c>
      <c r="K300" s="4">
        <v>0.9</v>
      </c>
      <c r="L300" s="4">
        <v>0.2</v>
      </c>
      <c r="M300" s="4">
        <v>2.2000000000000002</v>
      </c>
      <c r="N300" s="4">
        <v>0.2</v>
      </c>
      <c r="O300" s="4">
        <v>1.7</v>
      </c>
      <c r="P300" s="4">
        <v>4.5</v>
      </c>
      <c r="Q300" s="4"/>
      <c r="R300" s="4"/>
      <c r="S300" s="4"/>
      <c r="T300" s="4">
        <v>130000</v>
      </c>
      <c r="U300" s="4"/>
      <c r="V300" s="33">
        <v>4.8144444444444616</v>
      </c>
      <c r="W300" s="5">
        <v>5.5</v>
      </c>
      <c r="X300" s="5">
        <v>5.5</v>
      </c>
      <c r="Y300" s="1"/>
      <c r="Z300" s="1"/>
      <c r="AA300" s="1"/>
      <c r="AB300" s="26"/>
      <c r="AQ300" s="15" t="e">
        <v>#N/A</v>
      </c>
      <c r="AR300" s="21" t="e">
        <v>#N/A</v>
      </c>
      <c r="AS300" t="e">
        <v>#N/A</v>
      </c>
    </row>
    <row r="301" spans="1:45" thickTop="1" thickBot="1" x14ac:dyDescent="0.3">
      <c r="A301" s="2">
        <v>35976</v>
      </c>
      <c r="B301" s="4">
        <v>0.3</v>
      </c>
      <c r="C301" s="4">
        <v>0.8</v>
      </c>
      <c r="D301" s="4" t="s">
        <v>44</v>
      </c>
      <c r="E301" s="4">
        <v>138.19999999999999</v>
      </c>
      <c r="F301" s="4">
        <v>48.9</v>
      </c>
      <c r="G301" s="4">
        <v>55.1</v>
      </c>
      <c r="H301" s="4">
        <v>-0.1</v>
      </c>
      <c r="I301" s="4">
        <v>1</v>
      </c>
      <c r="J301" s="4">
        <v>-0.1</v>
      </c>
      <c r="K301" s="4">
        <v>0.7</v>
      </c>
      <c r="L301" s="4">
        <v>0.2</v>
      </c>
      <c r="M301" s="4">
        <v>2.2000000000000002</v>
      </c>
      <c r="N301" s="4">
        <v>0.1</v>
      </c>
      <c r="O301" s="4">
        <v>1.7</v>
      </c>
      <c r="P301" s="4">
        <v>4.5</v>
      </c>
      <c r="Q301" s="4"/>
      <c r="R301" s="4"/>
      <c r="S301" s="4"/>
      <c r="T301" s="4">
        <v>231000</v>
      </c>
      <c r="U301" s="4"/>
      <c r="V301" s="33">
        <v>4.2855555555555611</v>
      </c>
      <c r="W301" s="5">
        <v>5.5</v>
      </c>
      <c r="X301" s="5">
        <v>5.5</v>
      </c>
      <c r="Y301" s="1"/>
      <c r="Z301" s="1"/>
      <c r="AA301" s="1"/>
      <c r="AB301" s="26"/>
      <c r="AQ301" s="15" t="e">
        <v>#N/A</v>
      </c>
      <c r="AR301" s="21" t="e">
        <v>#N/A</v>
      </c>
      <c r="AS301" t="e">
        <v>#N/A</v>
      </c>
    </row>
    <row r="302" spans="1:45" thickTop="1" thickBot="1" x14ac:dyDescent="0.3">
      <c r="A302" s="2">
        <v>35946</v>
      </c>
      <c r="B302" s="4">
        <v>0.4</v>
      </c>
      <c r="C302" s="4">
        <v>0.5</v>
      </c>
      <c r="D302" s="4" t="s">
        <v>44</v>
      </c>
      <c r="E302" s="4">
        <v>136.30000000000001</v>
      </c>
      <c r="F302" s="4">
        <v>50.9</v>
      </c>
      <c r="G302" s="4">
        <v>56.2</v>
      </c>
      <c r="H302" s="4">
        <v>0.1</v>
      </c>
      <c r="I302" s="4">
        <v>1.3</v>
      </c>
      <c r="J302" s="4">
        <v>0.1</v>
      </c>
      <c r="K302" s="4">
        <v>0.9</v>
      </c>
      <c r="L302" s="4">
        <v>0.2</v>
      </c>
      <c r="M302" s="4">
        <v>2.2000000000000002</v>
      </c>
      <c r="N302" s="4">
        <v>0.2</v>
      </c>
      <c r="O302" s="4">
        <v>1.7</v>
      </c>
      <c r="P302" s="4">
        <v>4.4000000000000004</v>
      </c>
      <c r="Q302" s="4"/>
      <c r="R302" s="4"/>
      <c r="S302" s="4"/>
      <c r="T302" s="4">
        <v>400000</v>
      </c>
      <c r="U302" s="4"/>
      <c r="V302" s="33">
        <v>3.7</v>
      </c>
      <c r="W302" s="5">
        <v>5.5</v>
      </c>
      <c r="X302" s="5">
        <v>5.5</v>
      </c>
      <c r="Y302" s="1"/>
      <c r="Z302" s="1"/>
      <c r="AA302" s="1"/>
      <c r="AB302" s="26"/>
      <c r="AQ302" s="15" t="e">
        <v>#N/A</v>
      </c>
      <c r="AR302" s="21" t="e">
        <v>#N/A</v>
      </c>
      <c r="AS302" t="e">
        <v>#N/A</v>
      </c>
    </row>
    <row r="303" spans="1:45" thickTop="1" thickBot="1" x14ac:dyDescent="0.3">
      <c r="A303" s="2">
        <v>35915</v>
      </c>
      <c r="B303" s="4">
        <v>0.9</v>
      </c>
      <c r="C303" s="4">
        <v>1.2</v>
      </c>
      <c r="D303" s="4" t="s">
        <v>44</v>
      </c>
      <c r="E303" s="4">
        <v>137.19999999999999</v>
      </c>
      <c r="F303" s="4">
        <v>52.2</v>
      </c>
      <c r="G303" s="4">
        <v>54.9</v>
      </c>
      <c r="H303" s="4">
        <v>0.2</v>
      </c>
      <c r="I303" s="4">
        <v>1.2</v>
      </c>
      <c r="J303" s="4">
        <v>0.1</v>
      </c>
      <c r="K303" s="4">
        <v>0.7</v>
      </c>
      <c r="L303" s="4">
        <v>0.2</v>
      </c>
      <c r="M303" s="4">
        <v>2.1</v>
      </c>
      <c r="N303" s="4">
        <v>0.1</v>
      </c>
      <c r="O303" s="4">
        <v>1.4</v>
      </c>
      <c r="P303" s="4">
        <v>4.3</v>
      </c>
      <c r="Q303" s="4"/>
      <c r="R303" s="4"/>
      <c r="S303" s="4"/>
      <c r="T303" s="4">
        <v>283000</v>
      </c>
      <c r="U303" s="4"/>
      <c r="V303" s="33">
        <v>3.4978260869565361</v>
      </c>
      <c r="W303" s="5">
        <v>5.5</v>
      </c>
      <c r="X303" s="5">
        <v>5.5</v>
      </c>
      <c r="Y303" s="1"/>
      <c r="Z303" s="1"/>
      <c r="AA303" s="1"/>
      <c r="AB303" s="26"/>
      <c r="AQ303" s="15" t="e">
        <v>#N/A</v>
      </c>
      <c r="AR303" s="21" t="e">
        <v>#N/A</v>
      </c>
      <c r="AS303" t="e">
        <v>#N/A</v>
      </c>
    </row>
    <row r="304" spans="1:45" thickTop="1" thickBot="1" x14ac:dyDescent="0.3">
      <c r="A304" s="2">
        <v>35885</v>
      </c>
      <c r="B304" s="4">
        <v>0.1</v>
      </c>
      <c r="C304" s="4">
        <v>0.6</v>
      </c>
      <c r="D304" s="4" t="s">
        <v>44</v>
      </c>
      <c r="E304" s="4">
        <v>133.80000000000001</v>
      </c>
      <c r="F304" s="4">
        <v>52.9</v>
      </c>
      <c r="G304" s="4">
        <v>54.7</v>
      </c>
      <c r="H304" s="4">
        <v>0.1</v>
      </c>
      <c r="I304" s="4">
        <v>1.2</v>
      </c>
      <c r="J304" s="4">
        <v>0</v>
      </c>
      <c r="K304" s="4">
        <v>0.7</v>
      </c>
      <c r="L304" s="4">
        <v>0.2</v>
      </c>
      <c r="M304" s="4">
        <v>2.1</v>
      </c>
      <c r="N304" s="4">
        <v>0</v>
      </c>
      <c r="O304" s="4">
        <v>1.4</v>
      </c>
      <c r="P304" s="4">
        <v>4.7</v>
      </c>
      <c r="Q304" s="4"/>
      <c r="R304" s="4"/>
      <c r="S304" s="4"/>
      <c r="T304" s="4">
        <v>145000</v>
      </c>
      <c r="U304" s="4"/>
      <c r="V304" s="33">
        <v>3.3021739130435037</v>
      </c>
      <c r="W304" s="5">
        <v>5.5</v>
      </c>
      <c r="X304" s="5">
        <v>5.5</v>
      </c>
      <c r="Y304" s="1"/>
      <c r="Z304" s="1"/>
      <c r="AA304" s="1"/>
      <c r="AB304" s="26"/>
      <c r="AQ304" s="15" t="e">
        <v>#N/A</v>
      </c>
      <c r="AR304" s="21" t="e">
        <v>#N/A</v>
      </c>
      <c r="AS304" t="e">
        <v>#N/A</v>
      </c>
    </row>
    <row r="305" spans="1:45" thickTop="1" thickBot="1" x14ac:dyDescent="0.3">
      <c r="A305" s="2">
        <v>35854</v>
      </c>
      <c r="B305" s="4">
        <v>0.4</v>
      </c>
      <c r="C305" s="4">
        <v>0</v>
      </c>
      <c r="D305" s="4" t="s">
        <v>44</v>
      </c>
      <c r="E305" s="4">
        <v>137.4</v>
      </c>
      <c r="F305" s="4">
        <v>52.9</v>
      </c>
      <c r="G305" s="4">
        <v>56.2</v>
      </c>
      <c r="H305" s="4">
        <v>0.1</v>
      </c>
      <c r="I305" s="4">
        <v>1.4</v>
      </c>
      <c r="J305" s="4">
        <v>-0.1</v>
      </c>
      <c r="K305" s="4">
        <v>0.8</v>
      </c>
      <c r="L305" s="4">
        <v>0.2</v>
      </c>
      <c r="M305" s="4">
        <v>2.2999999999999998</v>
      </c>
      <c r="N305" s="4">
        <v>0</v>
      </c>
      <c r="O305" s="4">
        <v>1.4</v>
      </c>
      <c r="P305" s="4">
        <v>4.5999999999999996</v>
      </c>
      <c r="Q305" s="4"/>
      <c r="R305" s="4"/>
      <c r="S305" s="4"/>
      <c r="T305" s="4">
        <v>206000</v>
      </c>
      <c r="U305" s="4"/>
      <c r="V305" s="33">
        <v>3.1</v>
      </c>
      <c r="W305" s="5">
        <v>5.5</v>
      </c>
      <c r="X305" s="5">
        <v>5.5</v>
      </c>
      <c r="Y305" s="1"/>
      <c r="Z305" s="1"/>
      <c r="AA305" s="1"/>
      <c r="AB305" s="26"/>
      <c r="AQ305" s="15" t="e">
        <v>#N/A</v>
      </c>
      <c r="AR305" s="21" t="e">
        <v>#N/A</v>
      </c>
      <c r="AS305" t="e">
        <v>#N/A</v>
      </c>
    </row>
    <row r="306" spans="1:45" thickTop="1" thickBot="1" x14ac:dyDescent="0.3">
      <c r="A306" s="2">
        <v>35826</v>
      </c>
      <c r="B306" s="4">
        <v>0.4</v>
      </c>
      <c r="C306" s="4">
        <v>0.2</v>
      </c>
      <c r="D306" s="4" t="s">
        <v>44</v>
      </c>
      <c r="E306" s="4">
        <v>128.30000000000001</v>
      </c>
      <c r="F306" s="4">
        <v>53.8</v>
      </c>
      <c r="G306" s="4">
        <v>57</v>
      </c>
      <c r="H306" s="4">
        <v>0.2</v>
      </c>
      <c r="I306" s="4">
        <v>1.5</v>
      </c>
      <c r="J306" s="4">
        <v>0</v>
      </c>
      <c r="K306" s="4">
        <v>1</v>
      </c>
      <c r="L306" s="4">
        <v>0.2</v>
      </c>
      <c r="M306" s="4">
        <v>2.2000000000000002</v>
      </c>
      <c r="N306" s="4">
        <v>0.1</v>
      </c>
      <c r="O306" s="4">
        <v>1.6</v>
      </c>
      <c r="P306" s="4">
        <v>4.5999999999999996</v>
      </c>
      <c r="Q306" s="4"/>
      <c r="R306" s="4"/>
      <c r="S306" s="4"/>
      <c r="T306" s="4">
        <v>262000</v>
      </c>
      <c r="U306" s="4"/>
      <c r="V306" s="33">
        <v>3.1652173913043526</v>
      </c>
      <c r="W306" s="5">
        <v>5.5</v>
      </c>
      <c r="X306" s="5">
        <v>5.5</v>
      </c>
      <c r="Y306" s="1"/>
      <c r="Z306" s="1"/>
      <c r="AA306" s="1"/>
      <c r="AB306" s="26"/>
      <c r="AQ306" s="15" t="e">
        <v>#N/A</v>
      </c>
      <c r="AR306" s="21" t="e">
        <v>#N/A</v>
      </c>
      <c r="AS306" t="e">
        <v>#N/A</v>
      </c>
    </row>
    <row r="307" spans="1:45" thickTop="1" thickBot="1" x14ac:dyDescent="0.3">
      <c r="A307" s="2">
        <v>35795</v>
      </c>
      <c r="B307" s="4">
        <v>0.2</v>
      </c>
      <c r="C307" s="4">
        <v>0.3</v>
      </c>
      <c r="D307" s="4" t="s">
        <v>44</v>
      </c>
      <c r="E307" s="4">
        <v>136.19999999999999</v>
      </c>
      <c r="F307" s="4">
        <v>54.5</v>
      </c>
      <c r="G307" s="4">
        <v>55.5</v>
      </c>
      <c r="H307" s="4">
        <v>0.1</v>
      </c>
      <c r="I307" s="4">
        <v>1.5</v>
      </c>
      <c r="J307" s="4">
        <v>0</v>
      </c>
      <c r="K307" s="4">
        <v>1.1000000000000001</v>
      </c>
      <c r="L307" s="4">
        <v>0.2</v>
      </c>
      <c r="M307" s="4">
        <v>2.2000000000000002</v>
      </c>
      <c r="N307" s="4">
        <v>0.1</v>
      </c>
      <c r="O307" s="4">
        <v>1.7</v>
      </c>
      <c r="P307" s="4">
        <v>4.7</v>
      </c>
      <c r="Q307" s="4"/>
      <c r="R307" s="4"/>
      <c r="S307" s="4"/>
      <c r="T307" s="4">
        <v>322000</v>
      </c>
      <c r="U307" s="4"/>
      <c r="V307" s="33">
        <v>3.2326086956521891</v>
      </c>
      <c r="W307" s="5">
        <v>5.5</v>
      </c>
      <c r="X307" s="5">
        <v>5.5</v>
      </c>
      <c r="Y307" s="1"/>
      <c r="Z307" s="1"/>
      <c r="AA307" s="1"/>
      <c r="AB307" s="26"/>
      <c r="AQ307" s="15" t="e">
        <v>#N/A</v>
      </c>
      <c r="AR307" s="21" t="e">
        <v>#N/A</v>
      </c>
      <c r="AS307" t="e">
        <v>#N/A</v>
      </c>
    </row>
    <row r="308" spans="1:45" thickTop="1" thickBot="1" x14ac:dyDescent="0.3">
      <c r="A308" s="2">
        <v>35764</v>
      </c>
      <c r="B308" s="4">
        <v>0.1</v>
      </c>
      <c r="C308" s="4">
        <v>0.3</v>
      </c>
      <c r="D308" s="4" t="s">
        <v>44</v>
      </c>
      <c r="E308" s="4">
        <v>128.1</v>
      </c>
      <c r="F308" s="4">
        <v>55.7</v>
      </c>
      <c r="G308" s="4">
        <v>58.5</v>
      </c>
      <c r="H308" s="4">
        <v>0</v>
      </c>
      <c r="I308" s="4">
        <v>1.4</v>
      </c>
      <c r="J308" s="4">
        <v>0</v>
      </c>
      <c r="K308" s="4">
        <v>1.3</v>
      </c>
      <c r="L308" s="4">
        <v>0.1</v>
      </c>
      <c r="M308" s="4">
        <v>2.2000000000000002</v>
      </c>
      <c r="N308" s="4">
        <v>0.1</v>
      </c>
      <c r="O308" s="4">
        <v>1.8</v>
      </c>
      <c r="P308" s="4">
        <v>4.5999999999999996</v>
      </c>
      <c r="Q308" s="4"/>
      <c r="R308" s="4"/>
      <c r="S308" s="4"/>
      <c r="T308" s="4">
        <v>305000</v>
      </c>
      <c r="U308" s="4"/>
      <c r="V308" s="33">
        <v>3.3</v>
      </c>
      <c r="W308" s="5">
        <v>5.5</v>
      </c>
      <c r="X308" s="5">
        <v>5.5</v>
      </c>
      <c r="Y308" s="1"/>
      <c r="Z308" s="1"/>
      <c r="AA308" s="1"/>
      <c r="AB308" s="26"/>
      <c r="AQ308" s="15" t="e">
        <v>#N/A</v>
      </c>
      <c r="AR308" s="21" t="e">
        <v>#N/A</v>
      </c>
      <c r="AS308" t="e">
        <v>#N/A</v>
      </c>
    </row>
    <row r="309" spans="1:45" thickTop="1" thickBot="1" x14ac:dyDescent="0.3">
      <c r="A309" s="2">
        <v>35734</v>
      </c>
      <c r="B309" s="4">
        <v>0</v>
      </c>
      <c r="C309" s="4">
        <v>-0.2</v>
      </c>
      <c r="D309" s="4" t="s">
        <v>44</v>
      </c>
      <c r="E309" s="4">
        <v>123.4</v>
      </c>
      <c r="F309" s="4">
        <v>56.4</v>
      </c>
      <c r="G309" s="4">
        <v>56.6</v>
      </c>
      <c r="H309" s="4">
        <v>0.2</v>
      </c>
      <c r="I309" s="4">
        <v>1.5</v>
      </c>
      <c r="J309" s="4">
        <v>0.1</v>
      </c>
      <c r="K309" s="4">
        <v>1.4</v>
      </c>
      <c r="L309" s="4">
        <v>0.2</v>
      </c>
      <c r="M309" s="4">
        <v>2.2999999999999998</v>
      </c>
      <c r="N309" s="4">
        <v>0.2</v>
      </c>
      <c r="O309" s="4">
        <v>2.1</v>
      </c>
      <c r="P309" s="4">
        <v>4.7</v>
      </c>
      <c r="Q309" s="4"/>
      <c r="R309" s="4"/>
      <c r="S309" s="4"/>
      <c r="T309" s="4">
        <v>347000</v>
      </c>
      <c r="U309" s="4"/>
      <c r="V309" s="33">
        <v>4.1571428571428442</v>
      </c>
      <c r="W309" s="5">
        <v>5.5</v>
      </c>
      <c r="X309" s="5">
        <v>5.5</v>
      </c>
      <c r="Y309" s="1"/>
      <c r="Z309" s="1"/>
      <c r="AA309" s="1"/>
      <c r="AB309" s="26"/>
      <c r="AQ309" s="15" t="e">
        <v>#N/A</v>
      </c>
      <c r="AR309" s="21" t="e">
        <v>#N/A</v>
      </c>
      <c r="AS309" t="e">
        <v>#N/A</v>
      </c>
    </row>
    <row r="310" spans="1:45" thickTop="1" thickBot="1" x14ac:dyDescent="0.3">
      <c r="A310" s="2">
        <v>35703</v>
      </c>
      <c r="B310" s="4">
        <v>0.7</v>
      </c>
      <c r="C310" s="4">
        <v>0.4</v>
      </c>
      <c r="D310" s="4" t="s">
        <v>44</v>
      </c>
      <c r="E310" s="4">
        <v>130.19999999999999</v>
      </c>
      <c r="F310" s="4">
        <v>53.9</v>
      </c>
      <c r="G310" s="4">
        <v>56.2</v>
      </c>
      <c r="H310" s="4">
        <v>0.2</v>
      </c>
      <c r="I310" s="4">
        <v>1.6</v>
      </c>
      <c r="J310" s="4">
        <v>0.2</v>
      </c>
      <c r="K310" s="4">
        <v>1.6</v>
      </c>
      <c r="L310" s="4">
        <v>0.2</v>
      </c>
      <c r="M310" s="4">
        <v>2.2000000000000002</v>
      </c>
      <c r="N310" s="4">
        <v>0.2</v>
      </c>
      <c r="O310" s="4">
        <v>2.2000000000000002</v>
      </c>
      <c r="P310" s="4">
        <v>4.9000000000000004</v>
      </c>
      <c r="Q310" s="4"/>
      <c r="R310" s="4"/>
      <c r="S310" s="4"/>
      <c r="T310" s="4">
        <v>485000</v>
      </c>
      <c r="U310" s="4"/>
      <c r="V310" s="33">
        <v>5.0428571428572013</v>
      </c>
      <c r="W310" s="5">
        <v>5.5</v>
      </c>
      <c r="X310" s="5">
        <v>5.5</v>
      </c>
      <c r="Y310" s="1"/>
      <c r="Z310" s="1"/>
      <c r="AA310" s="1"/>
      <c r="AB310" s="26"/>
      <c r="AQ310" s="15" t="e">
        <v>#N/A</v>
      </c>
      <c r="AR310" s="21" t="e">
        <v>#N/A</v>
      </c>
      <c r="AS310" t="e">
        <v>#N/A</v>
      </c>
    </row>
    <row r="311" spans="1:45" thickTop="1" thickBot="1" x14ac:dyDescent="0.3">
      <c r="A311" s="2">
        <v>35673</v>
      </c>
      <c r="B311" s="4">
        <v>0.2</v>
      </c>
      <c r="C311" s="4">
        <v>0.3</v>
      </c>
      <c r="D311" s="4" t="s">
        <v>44</v>
      </c>
      <c r="E311" s="4">
        <v>127.6</v>
      </c>
      <c r="F311" s="4">
        <v>56.3</v>
      </c>
      <c r="G311" s="4">
        <v>62</v>
      </c>
      <c r="H311" s="4">
        <v>0</v>
      </c>
      <c r="I311" s="4">
        <v>1.7</v>
      </c>
      <c r="J311" s="4">
        <v>0.1</v>
      </c>
      <c r="K311" s="4">
        <v>1.7</v>
      </c>
      <c r="L311" s="4">
        <v>0.1</v>
      </c>
      <c r="M311" s="4">
        <v>2.2999999999999998</v>
      </c>
      <c r="N311" s="4">
        <v>0.2</v>
      </c>
      <c r="O311" s="4">
        <v>2.2000000000000002</v>
      </c>
      <c r="P311" s="4">
        <v>4.8</v>
      </c>
      <c r="Q311" s="4"/>
      <c r="R311" s="4"/>
      <c r="S311" s="4"/>
      <c r="T311" s="4">
        <v>-20000</v>
      </c>
      <c r="U311" s="4"/>
      <c r="V311" s="33">
        <v>5.9</v>
      </c>
      <c r="W311" s="5">
        <v>5.5</v>
      </c>
      <c r="X311" s="5">
        <v>5.5</v>
      </c>
      <c r="Y311" s="1"/>
      <c r="Z311" s="1"/>
      <c r="AA311" s="1"/>
      <c r="AB311" s="26"/>
      <c r="AQ311" s="15" t="e">
        <v>#N/A</v>
      </c>
      <c r="AR311" s="21" t="e">
        <v>#N/A</v>
      </c>
      <c r="AS311" t="e">
        <v>#N/A</v>
      </c>
    </row>
    <row r="312" spans="1:45" thickTop="1" thickBot="1" x14ac:dyDescent="0.3">
      <c r="A312" s="2">
        <v>35642</v>
      </c>
      <c r="B312" s="4">
        <v>0.8</v>
      </c>
      <c r="C312" s="4">
        <v>1.2</v>
      </c>
      <c r="D312" s="4" t="s">
        <v>44</v>
      </c>
      <c r="E312" s="4">
        <v>126.3</v>
      </c>
      <c r="F312" s="4">
        <v>57.7</v>
      </c>
      <c r="G312" s="4">
        <v>56.7</v>
      </c>
      <c r="H312" s="4">
        <v>0.1</v>
      </c>
      <c r="I312" s="4">
        <v>1.8</v>
      </c>
      <c r="J312" s="4">
        <v>0.1</v>
      </c>
      <c r="K312" s="4">
        <v>1.7</v>
      </c>
      <c r="L312" s="4">
        <v>0.2</v>
      </c>
      <c r="M312" s="4">
        <v>2.4</v>
      </c>
      <c r="N312" s="4">
        <v>0.1</v>
      </c>
      <c r="O312" s="4">
        <v>2.2000000000000002</v>
      </c>
      <c r="P312" s="4">
        <v>4.9000000000000004</v>
      </c>
      <c r="Q312" s="4"/>
      <c r="R312" s="4"/>
      <c r="S312" s="4"/>
      <c r="T312" s="4">
        <v>296000</v>
      </c>
      <c r="U312" s="4"/>
      <c r="V312" s="33">
        <v>5.1766666666667334</v>
      </c>
      <c r="W312" s="5">
        <v>5.5</v>
      </c>
      <c r="X312" s="5">
        <v>5.5</v>
      </c>
      <c r="Y312" s="1"/>
      <c r="Z312" s="1"/>
      <c r="AA312" s="1"/>
      <c r="AB312" s="26"/>
      <c r="AQ312" s="15" t="e">
        <v>#N/A</v>
      </c>
      <c r="AR312" s="21" t="e">
        <v>#N/A</v>
      </c>
      <c r="AS312" t="e">
        <v>#N/A</v>
      </c>
    </row>
    <row r="313" spans="1:45" thickTop="1" thickBot="1" x14ac:dyDescent="0.3">
      <c r="A313" s="2">
        <v>35611</v>
      </c>
      <c r="B313" s="4">
        <v>0.7</v>
      </c>
      <c r="C313" s="4">
        <v>1.4</v>
      </c>
      <c r="D313" s="4" t="s">
        <v>44</v>
      </c>
      <c r="E313" s="4">
        <v>129.9</v>
      </c>
      <c r="F313" s="4">
        <v>54.9</v>
      </c>
      <c r="G313" s="4"/>
      <c r="H313" s="4">
        <v>0.1</v>
      </c>
      <c r="I313" s="4">
        <v>2</v>
      </c>
      <c r="J313" s="4">
        <v>0.1</v>
      </c>
      <c r="K313" s="4">
        <v>1.8</v>
      </c>
      <c r="L313" s="4">
        <v>0.1</v>
      </c>
      <c r="M313" s="4">
        <v>2.4</v>
      </c>
      <c r="N313" s="4">
        <v>0.2</v>
      </c>
      <c r="O313" s="4">
        <v>2.2999999999999998</v>
      </c>
      <c r="P313" s="4">
        <v>5</v>
      </c>
      <c r="Q313" s="4"/>
      <c r="R313" s="4"/>
      <c r="S313" s="4"/>
      <c r="T313" s="4">
        <v>265000</v>
      </c>
      <c r="U313" s="4"/>
      <c r="V313" s="33">
        <v>4.5233333333334258</v>
      </c>
      <c r="W313" s="5">
        <v>5.5</v>
      </c>
      <c r="X313" s="5">
        <v>5.5</v>
      </c>
      <c r="Y313" s="1"/>
      <c r="Z313" s="1"/>
      <c r="AA313" s="1"/>
      <c r="AB313" s="26"/>
      <c r="AQ313" s="15" t="e">
        <v>#N/A</v>
      </c>
      <c r="AR313" s="21" t="e">
        <v>#N/A</v>
      </c>
      <c r="AS313" t="e">
        <v>#N/A</v>
      </c>
    </row>
    <row r="314" spans="1:45" thickTop="1" thickBot="1" x14ac:dyDescent="0.3">
      <c r="A314" s="2">
        <v>35581</v>
      </c>
      <c r="B314" s="4">
        <v>0</v>
      </c>
      <c r="C314" s="4">
        <v>-0.8</v>
      </c>
      <c r="D314" s="4" t="s">
        <v>44</v>
      </c>
      <c r="E314" s="4">
        <v>127.9</v>
      </c>
      <c r="F314" s="4">
        <v>56.1</v>
      </c>
      <c r="G314" s="4"/>
      <c r="H314" s="4">
        <v>0.1</v>
      </c>
      <c r="I314" s="4">
        <v>1.9</v>
      </c>
      <c r="J314" s="4">
        <v>0</v>
      </c>
      <c r="K314" s="4">
        <v>1.7</v>
      </c>
      <c r="L314" s="4">
        <v>0.2</v>
      </c>
      <c r="M314" s="4">
        <v>2.5</v>
      </c>
      <c r="N314" s="4">
        <v>0</v>
      </c>
      <c r="O314" s="4">
        <v>2.2000000000000002</v>
      </c>
      <c r="P314" s="4">
        <v>4.9000000000000004</v>
      </c>
      <c r="Q314" s="4"/>
      <c r="R314" s="4"/>
      <c r="S314" s="4"/>
      <c r="T314" s="4">
        <v>267000</v>
      </c>
      <c r="U314" s="4"/>
      <c r="V314" s="33">
        <v>3.8</v>
      </c>
      <c r="W314" s="5">
        <v>5.5</v>
      </c>
      <c r="X314" s="5">
        <v>5.5</v>
      </c>
      <c r="Y314" s="1"/>
      <c r="Z314" s="1"/>
      <c r="AA314" s="1"/>
      <c r="AB314" s="26"/>
      <c r="AQ314" s="15" t="e">
        <v>#N/A</v>
      </c>
      <c r="AR314" s="21" t="e">
        <v>#N/A</v>
      </c>
      <c r="AS314" t="e">
        <v>#N/A</v>
      </c>
    </row>
    <row r="315" spans="1:45" thickTop="1" thickBot="1" x14ac:dyDescent="0.3">
      <c r="A315" s="2">
        <v>35550</v>
      </c>
      <c r="B315" s="4">
        <v>-0.7</v>
      </c>
      <c r="C315" s="4">
        <v>-0.7</v>
      </c>
      <c r="D315" s="4" t="s">
        <v>44</v>
      </c>
      <c r="E315" s="4">
        <v>118.5</v>
      </c>
      <c r="F315" s="4">
        <v>53.7</v>
      </c>
      <c r="G315" s="4"/>
      <c r="H315" s="4">
        <v>0.2</v>
      </c>
      <c r="I315" s="4">
        <v>2</v>
      </c>
      <c r="J315" s="4">
        <v>0.1</v>
      </c>
      <c r="K315" s="4">
        <v>1.9</v>
      </c>
      <c r="L315" s="4">
        <v>0.3</v>
      </c>
      <c r="M315" s="4">
        <v>2.7</v>
      </c>
      <c r="N315" s="4">
        <v>0.1</v>
      </c>
      <c r="O315" s="4">
        <v>2.5</v>
      </c>
      <c r="P315" s="4">
        <v>5.0999999999999996</v>
      </c>
      <c r="Q315" s="4"/>
      <c r="R315" s="4"/>
      <c r="S315" s="4"/>
      <c r="T315" s="4">
        <v>295000</v>
      </c>
      <c r="U315" s="4"/>
      <c r="V315" s="33">
        <v>3.2271739130434298</v>
      </c>
      <c r="W315" s="5">
        <v>5.5</v>
      </c>
      <c r="X315" s="5">
        <v>5.5</v>
      </c>
      <c r="Y315" s="1"/>
      <c r="Z315" s="1"/>
      <c r="AA315" s="1"/>
      <c r="AB315" s="26"/>
      <c r="AQ315" s="15" t="e">
        <v>#N/A</v>
      </c>
      <c r="AR315" s="21" t="e">
        <v>#N/A</v>
      </c>
      <c r="AS315" t="e">
        <v>#N/A</v>
      </c>
    </row>
    <row r="316" spans="1:45" thickTop="1" thickBot="1" x14ac:dyDescent="0.3">
      <c r="A316" s="2">
        <v>35520</v>
      </c>
      <c r="B316" s="4">
        <v>0.6</v>
      </c>
      <c r="C316" s="4">
        <v>0.3</v>
      </c>
      <c r="D316" s="4" t="s">
        <v>44</v>
      </c>
      <c r="E316" s="4">
        <v>118.5</v>
      </c>
      <c r="F316" s="4">
        <v>53.8</v>
      </c>
      <c r="G316" s="4"/>
      <c r="H316" s="4">
        <v>0.2</v>
      </c>
      <c r="I316" s="4">
        <v>1.9</v>
      </c>
      <c r="J316" s="4">
        <v>0.1</v>
      </c>
      <c r="K316" s="4">
        <v>2.1</v>
      </c>
      <c r="L316" s="4">
        <v>0.2</v>
      </c>
      <c r="M316" s="4">
        <v>2.5</v>
      </c>
      <c r="N316" s="4">
        <v>0.1</v>
      </c>
      <c r="O316" s="4">
        <v>2.8</v>
      </c>
      <c r="P316" s="4">
        <v>5.2</v>
      </c>
      <c r="Q316" s="4"/>
      <c r="R316" s="4"/>
      <c r="S316" s="4"/>
      <c r="T316" s="4">
        <v>314000</v>
      </c>
      <c r="U316" s="4"/>
      <c r="V316" s="33">
        <v>2.6728260869565474</v>
      </c>
      <c r="W316" s="5">
        <v>5.5</v>
      </c>
      <c r="X316" s="5">
        <v>5.5</v>
      </c>
      <c r="Y316" s="1"/>
      <c r="Z316" s="1"/>
      <c r="AA316" s="1"/>
      <c r="AB316" s="26"/>
      <c r="AQ316" s="15" t="e">
        <v>#N/A</v>
      </c>
      <c r="AR316" s="21" t="e">
        <v>#N/A</v>
      </c>
      <c r="AS316" t="e">
        <v>#N/A</v>
      </c>
    </row>
    <row r="317" spans="1:45" thickTop="1" thickBot="1" x14ac:dyDescent="0.3">
      <c r="A317" s="2">
        <v>35489</v>
      </c>
      <c r="B317" s="4">
        <v>0.8</v>
      </c>
      <c r="C317" s="4">
        <v>0.9</v>
      </c>
      <c r="D317" s="4" t="s">
        <v>44</v>
      </c>
      <c r="E317" s="4">
        <v>118.9</v>
      </c>
      <c r="F317" s="4">
        <v>53.1</v>
      </c>
      <c r="G317" s="4"/>
      <c r="H317" s="4">
        <v>0.2</v>
      </c>
      <c r="I317" s="4">
        <v>1.9</v>
      </c>
      <c r="J317" s="4">
        <v>0.2</v>
      </c>
      <c r="K317" s="4">
        <v>2.2999999999999998</v>
      </c>
      <c r="L317" s="4">
        <v>0.2</v>
      </c>
      <c r="M317" s="4">
        <v>2.5</v>
      </c>
      <c r="N317" s="4">
        <v>0.2</v>
      </c>
      <c r="O317" s="4">
        <v>3</v>
      </c>
      <c r="P317" s="4">
        <v>5.2</v>
      </c>
      <c r="Q317" s="4"/>
      <c r="R317" s="4"/>
      <c r="S317" s="4"/>
      <c r="T317" s="4">
        <v>312000</v>
      </c>
      <c r="U317" s="4"/>
      <c r="V317" s="33">
        <v>2.1</v>
      </c>
      <c r="W317" s="5">
        <v>5.25</v>
      </c>
      <c r="X317" s="5">
        <v>5.25</v>
      </c>
      <c r="Y317" s="1"/>
      <c r="Z317" s="1"/>
      <c r="AA317" s="1"/>
      <c r="AB317" s="26"/>
      <c r="AQ317" s="15" t="e">
        <v>#N/A</v>
      </c>
      <c r="AR317" s="21" t="e">
        <v>#N/A</v>
      </c>
      <c r="AS317" t="e">
        <v>#N/A</v>
      </c>
    </row>
    <row r="318" spans="1:45" thickTop="1" thickBot="1" x14ac:dyDescent="0.3">
      <c r="A318" s="2">
        <v>35461</v>
      </c>
      <c r="B318" s="4">
        <v>0.2</v>
      </c>
      <c r="C318" s="4">
        <v>0.7</v>
      </c>
      <c r="D318" s="4" t="s">
        <v>44</v>
      </c>
      <c r="E318" s="4">
        <v>118.7</v>
      </c>
      <c r="F318" s="4">
        <v>53.8</v>
      </c>
      <c r="G318" s="4"/>
      <c r="H318" s="4">
        <v>0.1</v>
      </c>
      <c r="I318" s="4">
        <v>1.9</v>
      </c>
      <c r="J318" s="4">
        <v>0.1</v>
      </c>
      <c r="K318" s="4">
        <v>2.2999999999999998</v>
      </c>
      <c r="L318" s="4">
        <v>0.2</v>
      </c>
      <c r="M318" s="4">
        <v>2.5</v>
      </c>
      <c r="N318" s="4">
        <v>0.2</v>
      </c>
      <c r="O318" s="4">
        <v>3</v>
      </c>
      <c r="P318" s="4">
        <v>5.3</v>
      </c>
      <c r="Q318" s="4"/>
      <c r="R318" s="4"/>
      <c r="S318" s="4"/>
      <c r="T318" s="4">
        <v>218000</v>
      </c>
      <c r="U318" s="4"/>
      <c r="V318" s="33">
        <v>2.9478260869565247</v>
      </c>
      <c r="W318" s="5">
        <v>5.25</v>
      </c>
      <c r="X318" s="5">
        <v>5.25</v>
      </c>
      <c r="Y318" s="1"/>
      <c r="Z318" s="1"/>
      <c r="AA318" s="1"/>
      <c r="AB318" s="26"/>
      <c r="AQ318" s="15" t="e">
        <v>#N/A</v>
      </c>
      <c r="AR318" s="21" t="e">
        <v>#N/A</v>
      </c>
      <c r="AS318" t="e">
        <v>#N/A</v>
      </c>
    </row>
    <row r="319" spans="1:45" thickTop="1" thickBot="1" x14ac:dyDescent="0.3">
      <c r="A319" s="2">
        <v>35430</v>
      </c>
      <c r="B319" s="4">
        <v>0.5</v>
      </c>
      <c r="C319" s="4">
        <v>0.5</v>
      </c>
      <c r="D319" s="4" t="s">
        <v>44</v>
      </c>
      <c r="E319" s="4">
        <v>114.2</v>
      </c>
      <c r="F319" s="4">
        <v>55.2</v>
      </c>
      <c r="G319" s="4"/>
      <c r="H319" s="4">
        <v>0</v>
      </c>
      <c r="I319" s="4">
        <v>1.9</v>
      </c>
      <c r="J319" s="4">
        <v>0.1</v>
      </c>
      <c r="K319" s="4">
        <v>2.4</v>
      </c>
      <c r="L319" s="4">
        <v>0.1</v>
      </c>
      <c r="M319" s="4">
        <v>2.6</v>
      </c>
      <c r="N319" s="4">
        <v>0.3</v>
      </c>
      <c r="O319" s="4">
        <v>3.3</v>
      </c>
      <c r="P319" s="4">
        <v>5.4</v>
      </c>
      <c r="Q319" s="4"/>
      <c r="R319" s="4"/>
      <c r="S319" s="4"/>
      <c r="T319" s="4">
        <v>196000</v>
      </c>
      <c r="U319" s="4"/>
      <c r="V319" s="33">
        <v>3.8239130434782282</v>
      </c>
      <c r="W319" s="5">
        <v>5.25</v>
      </c>
      <c r="X319" s="5">
        <v>5.25</v>
      </c>
      <c r="Y319" s="1"/>
      <c r="Z319" s="1"/>
      <c r="AA319" s="1"/>
      <c r="AB319" s="26"/>
      <c r="AQ319" s="15" t="e">
        <v>#N/A</v>
      </c>
      <c r="AR319" s="21" t="e">
        <v>#N/A</v>
      </c>
      <c r="AS319" t="e">
        <v>#N/A</v>
      </c>
    </row>
    <row r="320" spans="1:45" thickTop="1" thickBot="1" x14ac:dyDescent="0.3">
      <c r="A320" s="2">
        <v>35399</v>
      </c>
      <c r="B320" s="4">
        <v>0.4</v>
      </c>
      <c r="C320" s="4">
        <v>0</v>
      </c>
      <c r="D320" s="4" t="s">
        <v>44</v>
      </c>
      <c r="E320" s="4">
        <v>109.5</v>
      </c>
      <c r="F320" s="4">
        <v>53</v>
      </c>
      <c r="G320" s="4"/>
      <c r="H320" s="4">
        <v>0.1</v>
      </c>
      <c r="I320" s="4">
        <v>2</v>
      </c>
      <c r="J320" s="4">
        <v>0.2</v>
      </c>
      <c r="K320" s="4">
        <v>2.4</v>
      </c>
      <c r="L320" s="4">
        <v>0.2</v>
      </c>
      <c r="M320" s="4">
        <v>2.6</v>
      </c>
      <c r="N320" s="4">
        <v>0.3</v>
      </c>
      <c r="O320" s="4">
        <v>3.3</v>
      </c>
      <c r="P320" s="4">
        <v>5.4</v>
      </c>
      <c r="Q320" s="4"/>
      <c r="R320" s="4"/>
      <c r="S320" s="4"/>
      <c r="T320" s="4">
        <v>286000</v>
      </c>
      <c r="U320" s="4"/>
      <c r="V320" s="33">
        <v>4.7</v>
      </c>
      <c r="W320" s="5">
        <v>5.25</v>
      </c>
      <c r="X320" s="5">
        <v>5.25</v>
      </c>
      <c r="Y320" s="1"/>
      <c r="Z320" s="1"/>
      <c r="AA320" s="1"/>
      <c r="AB320" s="26"/>
      <c r="AQ320" s="15" t="e">
        <v>#N/A</v>
      </c>
      <c r="AR320" s="21" t="e">
        <v>#N/A</v>
      </c>
      <c r="AS320" t="e">
        <v>#N/A</v>
      </c>
    </row>
    <row r="321" spans="1:45" thickTop="1" thickBot="1" x14ac:dyDescent="0.3">
      <c r="A321" s="2">
        <v>35369</v>
      </c>
      <c r="B321" s="4">
        <v>0.9</v>
      </c>
      <c r="C321" s="4">
        <v>0.8</v>
      </c>
      <c r="D321" s="4" t="s">
        <v>44</v>
      </c>
      <c r="E321" s="4">
        <v>107.3</v>
      </c>
      <c r="F321" s="4">
        <v>50.5</v>
      </c>
      <c r="G321" s="4"/>
      <c r="H321" s="4">
        <v>0.2</v>
      </c>
      <c r="I321" s="4">
        <v>1.9</v>
      </c>
      <c r="J321" s="4">
        <v>0.3</v>
      </c>
      <c r="K321" s="4">
        <v>2.2999999999999998</v>
      </c>
      <c r="L321" s="4">
        <v>0.2</v>
      </c>
      <c r="M321" s="4">
        <v>2.6</v>
      </c>
      <c r="N321" s="4">
        <v>0.3</v>
      </c>
      <c r="O321" s="4">
        <v>3</v>
      </c>
      <c r="P321" s="4">
        <v>5.2</v>
      </c>
      <c r="Q321" s="4"/>
      <c r="R321" s="4"/>
      <c r="S321" s="4"/>
      <c r="T321" s="4">
        <v>261000</v>
      </c>
      <c r="U321" s="4"/>
      <c r="V321" s="33">
        <v>3.8758241758241638</v>
      </c>
      <c r="W321" s="5">
        <v>5.25</v>
      </c>
      <c r="X321" s="5">
        <v>5.25</v>
      </c>
      <c r="Y321" s="1"/>
      <c r="Z321" s="1"/>
      <c r="AA321" s="1"/>
      <c r="AB321" s="26"/>
      <c r="AQ321" s="15" t="e">
        <v>#N/A</v>
      </c>
      <c r="AR321" s="21" t="e">
        <v>#N/A</v>
      </c>
      <c r="AS321" t="e">
        <v>#N/A</v>
      </c>
    </row>
    <row r="322" spans="1:45" thickTop="1" thickBot="1" x14ac:dyDescent="0.3">
      <c r="A322" s="2">
        <v>35338</v>
      </c>
      <c r="B322" s="4">
        <v>0.7</v>
      </c>
      <c r="C322" s="4">
        <v>1.3</v>
      </c>
      <c r="D322" s="4" t="s">
        <v>44</v>
      </c>
      <c r="E322" s="4">
        <v>111.8</v>
      </c>
      <c r="F322" s="4">
        <v>51.1</v>
      </c>
      <c r="G322" s="4"/>
      <c r="H322" s="4">
        <v>0.3</v>
      </c>
      <c r="I322" s="4">
        <v>1.9</v>
      </c>
      <c r="J322" s="4">
        <v>0.3</v>
      </c>
      <c r="K322" s="4">
        <v>2.2000000000000002</v>
      </c>
      <c r="L322" s="4">
        <v>0.3</v>
      </c>
      <c r="M322" s="4">
        <v>2.7</v>
      </c>
      <c r="N322" s="4">
        <v>0.3</v>
      </c>
      <c r="O322" s="4">
        <v>3</v>
      </c>
      <c r="P322" s="4">
        <v>5.2</v>
      </c>
      <c r="Q322" s="4"/>
      <c r="R322" s="4"/>
      <c r="S322" s="4"/>
      <c r="T322" s="4">
        <v>201000</v>
      </c>
      <c r="U322" s="4"/>
      <c r="V322" s="33">
        <v>3.0241758241758134</v>
      </c>
      <c r="W322" s="5">
        <v>5.25</v>
      </c>
      <c r="X322" s="5">
        <v>5.25</v>
      </c>
      <c r="Y322" s="1"/>
      <c r="Z322" s="1"/>
      <c r="AA322" s="1"/>
      <c r="AB322" s="26"/>
      <c r="AQ322" s="15" t="e">
        <v>#N/A</v>
      </c>
      <c r="AR322" s="21" t="e">
        <v>#N/A</v>
      </c>
      <c r="AS322" t="e">
        <v>#N/A</v>
      </c>
    </row>
    <row r="323" spans="1:45" thickTop="1" thickBot="1" x14ac:dyDescent="0.3">
      <c r="A323" s="2">
        <v>35308</v>
      </c>
      <c r="B323" s="4">
        <v>0.3</v>
      </c>
      <c r="C323" s="4">
        <v>0</v>
      </c>
      <c r="D323" s="4" t="s">
        <v>44</v>
      </c>
      <c r="E323" s="4">
        <v>112</v>
      </c>
      <c r="F323" s="4">
        <v>51.6</v>
      </c>
      <c r="G323" s="4"/>
      <c r="H323" s="4">
        <v>0.1</v>
      </c>
      <c r="I323" s="4">
        <v>1.7</v>
      </c>
      <c r="J323" s="4">
        <v>0.1</v>
      </c>
      <c r="K323" s="4">
        <v>2</v>
      </c>
      <c r="L323" s="4">
        <v>0.2</v>
      </c>
      <c r="M323" s="4">
        <v>2.6</v>
      </c>
      <c r="N323" s="4">
        <v>0.1</v>
      </c>
      <c r="O323" s="4">
        <v>2.9</v>
      </c>
      <c r="P323" s="4">
        <v>5.0999999999999996</v>
      </c>
      <c r="Q323" s="4"/>
      <c r="R323" s="4"/>
      <c r="S323" s="4"/>
      <c r="T323" s="4">
        <v>186000</v>
      </c>
      <c r="U323" s="4"/>
      <c r="V323" s="33">
        <v>2.2000000000000002</v>
      </c>
      <c r="W323" s="5">
        <v>5.25</v>
      </c>
      <c r="X323" s="5">
        <v>5.25</v>
      </c>
      <c r="Y323" s="1"/>
      <c r="Z323" s="1"/>
      <c r="AA323" s="1"/>
      <c r="AB323" s="26"/>
      <c r="AQ323" s="15" t="e">
        <v>#N/A</v>
      </c>
      <c r="AR323" s="21" t="e">
        <v>#N/A</v>
      </c>
      <c r="AS323" t="e">
        <v>#N/A</v>
      </c>
    </row>
    <row r="324" spans="1:45" thickTop="1" thickBot="1" x14ac:dyDescent="0.3">
      <c r="A324" s="2">
        <v>35277</v>
      </c>
      <c r="B324" s="4">
        <v>0</v>
      </c>
      <c r="C324" s="4">
        <v>0.1</v>
      </c>
      <c r="D324" s="4" t="s">
        <v>44</v>
      </c>
      <c r="E324" s="4">
        <v>107</v>
      </c>
      <c r="F324" s="4">
        <v>49.7</v>
      </c>
      <c r="G324" s="4"/>
      <c r="H324" s="4">
        <v>0.2</v>
      </c>
      <c r="I324" s="4">
        <v>1.9</v>
      </c>
      <c r="J324" s="4">
        <v>0.2</v>
      </c>
      <c r="K324" s="4">
        <v>2.1</v>
      </c>
      <c r="L324" s="4">
        <v>0.2</v>
      </c>
      <c r="M324" s="4">
        <v>2.7</v>
      </c>
      <c r="N324" s="4">
        <v>0.2</v>
      </c>
      <c r="O324" s="4">
        <v>3</v>
      </c>
      <c r="P324" s="4">
        <v>5.5</v>
      </c>
      <c r="Q324" s="4"/>
      <c r="R324" s="4"/>
      <c r="S324" s="4"/>
      <c r="T324" s="4">
        <v>245000</v>
      </c>
      <c r="U324" s="4"/>
      <c r="V324" s="33">
        <v>1.6208791208791808</v>
      </c>
      <c r="W324" s="5">
        <v>5.25</v>
      </c>
      <c r="X324" s="5">
        <v>5.25</v>
      </c>
      <c r="Y324" s="1"/>
      <c r="Z324" s="1"/>
      <c r="AA324" s="1"/>
      <c r="AB324" s="26"/>
      <c r="AQ324" s="15" t="e">
        <v>#N/A</v>
      </c>
      <c r="AR324" s="21" t="e">
        <v>#N/A</v>
      </c>
      <c r="AS324" t="e">
        <v>#N/A</v>
      </c>
    </row>
    <row r="325" spans="1:45" thickTop="1" thickBot="1" x14ac:dyDescent="0.3">
      <c r="A325" s="2">
        <v>35246</v>
      </c>
      <c r="B325" s="4">
        <v>0.1</v>
      </c>
      <c r="C325" s="4">
        <v>-0.1</v>
      </c>
      <c r="D325" s="4" t="s">
        <v>44</v>
      </c>
      <c r="E325" s="4">
        <v>100.1</v>
      </c>
      <c r="F325" s="4">
        <v>53.6</v>
      </c>
      <c r="G325" s="4"/>
      <c r="H325" s="4">
        <v>0.1</v>
      </c>
      <c r="I325" s="4">
        <v>1.9</v>
      </c>
      <c r="J325" s="4">
        <v>0</v>
      </c>
      <c r="K325" s="4">
        <v>2</v>
      </c>
      <c r="L325" s="4">
        <v>0.2</v>
      </c>
      <c r="M325" s="4">
        <v>2.7</v>
      </c>
      <c r="N325" s="4">
        <v>0.2</v>
      </c>
      <c r="O325" s="4">
        <v>2.8</v>
      </c>
      <c r="P325" s="4">
        <v>5.3</v>
      </c>
      <c r="Q325" s="4"/>
      <c r="R325" s="4"/>
      <c r="S325" s="4"/>
      <c r="T325" s="4">
        <v>281000</v>
      </c>
      <c r="U325" s="4"/>
      <c r="V325" s="33">
        <v>1.0791208791208646</v>
      </c>
      <c r="W325" s="5">
        <v>5.25</v>
      </c>
      <c r="X325" s="5">
        <v>5.25</v>
      </c>
      <c r="Y325" s="1"/>
      <c r="Z325" s="1"/>
      <c r="AA325" s="1"/>
      <c r="AB325" s="26"/>
      <c r="AQ325" s="15" t="e">
        <v>#N/A</v>
      </c>
      <c r="AR325" s="21" t="e">
        <v>#N/A</v>
      </c>
      <c r="AS325" t="e">
        <v>#N/A</v>
      </c>
    </row>
    <row r="326" spans="1:45" thickTop="1" thickBot="1" x14ac:dyDescent="0.3">
      <c r="A326" s="2">
        <v>35216</v>
      </c>
      <c r="B326" s="4">
        <v>0.6</v>
      </c>
      <c r="C326" s="4">
        <v>0.8</v>
      </c>
      <c r="D326" s="4" t="s">
        <v>44</v>
      </c>
      <c r="E326" s="4">
        <v>103.5</v>
      </c>
      <c r="F326" s="4">
        <v>49.1</v>
      </c>
      <c r="G326" s="4"/>
      <c r="H326" s="4">
        <v>0.2</v>
      </c>
      <c r="I326" s="4">
        <v>1.9</v>
      </c>
      <c r="J326" s="4">
        <v>0.2</v>
      </c>
      <c r="K326" s="4">
        <v>2.1</v>
      </c>
      <c r="L326" s="4">
        <v>0.2</v>
      </c>
      <c r="M326" s="4">
        <v>2.7</v>
      </c>
      <c r="N326" s="4">
        <v>0.2</v>
      </c>
      <c r="O326" s="4">
        <v>2.9</v>
      </c>
      <c r="P326" s="4">
        <v>5.6</v>
      </c>
      <c r="Q326" s="4"/>
      <c r="R326" s="4"/>
      <c r="S326" s="4"/>
      <c r="T326" s="4">
        <v>333000</v>
      </c>
      <c r="U326" s="4"/>
      <c r="V326" s="33">
        <v>0.5</v>
      </c>
      <c r="W326" s="5">
        <v>5.25</v>
      </c>
      <c r="X326" s="5">
        <v>5.25</v>
      </c>
      <c r="Y326" s="1"/>
      <c r="Z326" s="1"/>
      <c r="AA326" s="1"/>
      <c r="AB326" s="26"/>
      <c r="AQ326" s="15" t="e">
        <v>#N/A</v>
      </c>
      <c r="AR326" s="21" t="e">
        <v>#N/A</v>
      </c>
      <c r="AS326" t="e">
        <v>#N/A</v>
      </c>
    </row>
    <row r="327" spans="1:45" thickTop="1" thickBot="1" x14ac:dyDescent="0.3">
      <c r="A327" s="2">
        <v>35185</v>
      </c>
      <c r="B327" s="4">
        <v>1</v>
      </c>
      <c r="C327" s="4">
        <v>0.4</v>
      </c>
      <c r="D327" s="4" t="s">
        <v>44</v>
      </c>
      <c r="E327" s="4">
        <v>104.8</v>
      </c>
      <c r="F327" s="4">
        <v>49.3</v>
      </c>
      <c r="G327" s="4"/>
      <c r="H327" s="4">
        <v>0.1</v>
      </c>
      <c r="I327" s="4">
        <v>1.9</v>
      </c>
      <c r="J327" s="4">
        <v>0.3</v>
      </c>
      <c r="K327" s="4">
        <v>2.1</v>
      </c>
      <c r="L327" s="4">
        <v>0.1</v>
      </c>
      <c r="M327" s="4">
        <v>2.7</v>
      </c>
      <c r="N327" s="4">
        <v>0.4</v>
      </c>
      <c r="O327" s="4">
        <v>2.9</v>
      </c>
      <c r="P327" s="4">
        <v>5.6</v>
      </c>
      <c r="Q327" s="4"/>
      <c r="R327" s="4"/>
      <c r="S327" s="4"/>
      <c r="T327" s="4">
        <v>166000</v>
      </c>
      <c r="U327" s="4"/>
      <c r="V327" s="33">
        <v>0.76956521739128902</v>
      </c>
      <c r="W327" s="5">
        <v>5.25</v>
      </c>
      <c r="X327" s="5">
        <v>5.25</v>
      </c>
      <c r="Y327" s="1"/>
      <c r="Z327" s="1"/>
      <c r="AA327" s="1"/>
      <c r="AB327" s="26"/>
      <c r="AQ327" s="15" t="e">
        <v>#N/A</v>
      </c>
      <c r="AR327" s="21" t="e">
        <v>#N/A</v>
      </c>
      <c r="AS327" t="e">
        <v>#N/A</v>
      </c>
    </row>
    <row r="328" spans="1:45" thickTop="1" thickBot="1" x14ac:dyDescent="0.3">
      <c r="A328" s="2">
        <v>35155</v>
      </c>
      <c r="B328" s="4">
        <v>1.1000000000000001</v>
      </c>
      <c r="C328" s="4">
        <v>0.9</v>
      </c>
      <c r="D328" s="4" t="s">
        <v>44</v>
      </c>
      <c r="E328" s="4">
        <v>98.4</v>
      </c>
      <c r="F328" s="4">
        <v>46.9</v>
      </c>
      <c r="G328" s="4"/>
      <c r="H328" s="4">
        <v>0.2</v>
      </c>
      <c r="I328" s="4">
        <v>2</v>
      </c>
      <c r="J328" s="4">
        <v>0.3</v>
      </c>
      <c r="K328" s="4">
        <v>2.1</v>
      </c>
      <c r="L328" s="4">
        <v>0.2</v>
      </c>
      <c r="M328" s="4">
        <v>2.8</v>
      </c>
      <c r="N328" s="4">
        <v>0.3</v>
      </c>
      <c r="O328" s="4">
        <v>2.8</v>
      </c>
      <c r="P328" s="4">
        <v>5.5</v>
      </c>
      <c r="Q328" s="4"/>
      <c r="R328" s="4"/>
      <c r="S328" s="4"/>
      <c r="T328" s="4">
        <v>256000</v>
      </c>
      <c r="U328" s="4"/>
      <c r="V328" s="33">
        <v>1.0304347826086655</v>
      </c>
      <c r="W328" s="5">
        <v>5.25</v>
      </c>
      <c r="X328" s="5">
        <v>5.25</v>
      </c>
      <c r="Y328" s="1"/>
      <c r="Z328" s="1"/>
      <c r="AA328" s="1"/>
      <c r="AB328" s="26"/>
      <c r="AQ328" s="15" t="e">
        <v>#N/A</v>
      </c>
      <c r="AR328" s="21" t="e">
        <v>#N/A</v>
      </c>
      <c r="AS328" t="e">
        <v>#N/A</v>
      </c>
    </row>
    <row r="329" spans="1:45" thickTop="1" thickBot="1" x14ac:dyDescent="0.3">
      <c r="A329" s="2">
        <v>35124</v>
      </c>
      <c r="B329" s="4">
        <v>0.9</v>
      </c>
      <c r="C329" s="4">
        <v>1.6</v>
      </c>
      <c r="D329" s="4" t="s">
        <v>44</v>
      </c>
      <c r="E329" s="4">
        <v>98</v>
      </c>
      <c r="F329" s="4">
        <v>45.9</v>
      </c>
      <c r="G329" s="4"/>
      <c r="H329" s="4">
        <v>0.1</v>
      </c>
      <c r="I329" s="4">
        <v>2</v>
      </c>
      <c r="J329" s="4">
        <v>0.2</v>
      </c>
      <c r="K329" s="4">
        <v>2</v>
      </c>
      <c r="L329" s="4">
        <v>0.2</v>
      </c>
      <c r="M329" s="4">
        <v>2.9</v>
      </c>
      <c r="N329" s="4">
        <v>0.2</v>
      </c>
      <c r="O329" s="4">
        <v>2.7</v>
      </c>
      <c r="P329" s="4">
        <v>5.5</v>
      </c>
      <c r="Q329" s="4"/>
      <c r="R329" s="4"/>
      <c r="S329" s="4"/>
      <c r="T329" s="4">
        <v>416000</v>
      </c>
      <c r="U329" s="4"/>
      <c r="V329" s="33">
        <v>1.3</v>
      </c>
      <c r="W329" s="5">
        <v>5.25</v>
      </c>
      <c r="X329" s="5">
        <v>5.25</v>
      </c>
      <c r="Y329" s="1"/>
      <c r="Z329" s="1"/>
      <c r="AA329" s="1"/>
      <c r="AB329" s="26"/>
      <c r="AQ329" s="15" t="e">
        <v>#N/A</v>
      </c>
      <c r="AR329" s="21" t="e">
        <v>#N/A</v>
      </c>
      <c r="AS329" t="e">
        <v>#N/A</v>
      </c>
    </row>
    <row r="330" spans="1:45" thickTop="1" thickBot="1" x14ac:dyDescent="0.3">
      <c r="A330" s="2">
        <v>35095</v>
      </c>
      <c r="B330" s="4">
        <v>-1.2</v>
      </c>
      <c r="C330" s="4">
        <v>-0.8</v>
      </c>
      <c r="D330" s="4" t="s">
        <v>44</v>
      </c>
      <c r="E330" s="4">
        <v>88.4</v>
      </c>
      <c r="F330" s="4">
        <v>45.5</v>
      </c>
      <c r="G330" s="4"/>
      <c r="H330" s="4">
        <v>0.1</v>
      </c>
      <c r="I330" s="4">
        <v>2</v>
      </c>
      <c r="J330" s="4">
        <v>0.2</v>
      </c>
      <c r="K330" s="4">
        <v>2</v>
      </c>
      <c r="L330" s="4">
        <v>0.4</v>
      </c>
      <c r="M330" s="4">
        <v>3</v>
      </c>
      <c r="N330" s="4">
        <v>0.5</v>
      </c>
      <c r="O330" s="4">
        <v>2.7</v>
      </c>
      <c r="P330" s="4">
        <v>5.6</v>
      </c>
      <c r="Q330" s="4"/>
      <c r="R330" s="4"/>
      <c r="S330" s="4"/>
      <c r="T330" s="4">
        <v>-7000</v>
      </c>
      <c r="U330" s="4"/>
      <c r="V330" s="33">
        <v>1.7565217391304486</v>
      </c>
      <c r="W330" s="5">
        <v>5.25</v>
      </c>
      <c r="X330" s="5">
        <v>5.25</v>
      </c>
      <c r="Y330" s="1"/>
      <c r="Z330" s="1"/>
      <c r="AA330" s="1"/>
      <c r="AB330" s="26"/>
      <c r="AQ330" s="15" t="e">
        <v>#N/A</v>
      </c>
      <c r="AR330" s="21" t="e">
        <v>#N/A</v>
      </c>
      <c r="AS330" t="e">
        <v>#N/A</v>
      </c>
    </row>
    <row r="331" spans="1:45" thickTop="1" thickBot="1" x14ac:dyDescent="0.3">
      <c r="A331" s="2">
        <v>35064</v>
      </c>
      <c r="B331" s="4">
        <v>0.9</v>
      </c>
      <c r="C331" s="4">
        <v>0.8</v>
      </c>
      <c r="D331" s="4" t="s">
        <v>44</v>
      </c>
      <c r="E331" s="4">
        <v>99.2</v>
      </c>
      <c r="F331" s="4">
        <v>46.2</v>
      </c>
      <c r="G331" s="4"/>
      <c r="H331" s="4">
        <v>0.1</v>
      </c>
      <c r="I331" s="4">
        <v>2.1</v>
      </c>
      <c r="J331" s="4">
        <v>0.2</v>
      </c>
      <c r="K331" s="4">
        <v>2</v>
      </c>
      <c r="L331" s="4">
        <v>0.1</v>
      </c>
      <c r="M331" s="4">
        <v>3</v>
      </c>
      <c r="N331" s="4">
        <v>0.1</v>
      </c>
      <c r="O331" s="4">
        <v>2.5</v>
      </c>
      <c r="P331" s="4">
        <v>5.6</v>
      </c>
      <c r="Q331" s="4"/>
      <c r="R331" s="4"/>
      <c r="S331" s="4"/>
      <c r="T331" s="4">
        <v>157000</v>
      </c>
      <c r="U331" s="4"/>
      <c r="V331" s="33">
        <v>2.228260869565247</v>
      </c>
      <c r="W331" s="5">
        <v>5.5</v>
      </c>
      <c r="X331" s="5">
        <v>5.5</v>
      </c>
      <c r="Y331" s="1"/>
      <c r="Z331" s="1"/>
      <c r="AA331" s="1"/>
      <c r="AB331" s="26"/>
      <c r="AQ331" s="15" t="e">
        <v>#N/A</v>
      </c>
      <c r="AR331" s="21" t="e">
        <v>#N/A</v>
      </c>
      <c r="AS331" t="e">
        <v>#N/A</v>
      </c>
    </row>
    <row r="332" spans="1:45" thickTop="1" thickBot="1" x14ac:dyDescent="0.3">
      <c r="A332" s="2">
        <v>35033</v>
      </c>
      <c r="B332" s="4">
        <v>1.2</v>
      </c>
      <c r="C332" s="4">
        <v>1.2</v>
      </c>
      <c r="D332" s="4" t="s">
        <v>44</v>
      </c>
      <c r="E332" s="4">
        <v>101.6</v>
      </c>
      <c r="F332" s="4">
        <v>45.9</v>
      </c>
      <c r="G332" s="4"/>
      <c r="H332" s="4">
        <v>0.1</v>
      </c>
      <c r="I332" s="4">
        <v>2</v>
      </c>
      <c r="J332" s="4">
        <v>0</v>
      </c>
      <c r="K332" s="4">
        <v>1.8</v>
      </c>
      <c r="L332" s="4">
        <v>0.2</v>
      </c>
      <c r="M332" s="4">
        <v>3</v>
      </c>
      <c r="N332" s="4">
        <v>0.1</v>
      </c>
      <c r="O332" s="4">
        <v>2.6</v>
      </c>
      <c r="P332" s="4">
        <v>5.6</v>
      </c>
      <c r="Q332" s="4"/>
      <c r="R332" s="4"/>
      <c r="S332" s="4"/>
      <c r="T332" s="4">
        <v>139000</v>
      </c>
      <c r="U332" s="4"/>
      <c r="V332" s="33">
        <v>2.7</v>
      </c>
      <c r="W332" s="5">
        <v>5.75</v>
      </c>
      <c r="X332" s="5">
        <v>5.75</v>
      </c>
      <c r="Y332" s="1"/>
      <c r="Z332" s="1"/>
      <c r="AA332" s="1"/>
      <c r="AB332" s="26"/>
      <c r="AQ332" s="15" t="e">
        <v>#N/A</v>
      </c>
      <c r="AR332" s="21" t="e">
        <v>#N/A</v>
      </c>
      <c r="AS332" t="e">
        <v>#N/A</v>
      </c>
    </row>
    <row r="333" spans="1:45" thickTop="1" thickBot="1" x14ac:dyDescent="0.3">
      <c r="A333" s="2">
        <v>35003</v>
      </c>
      <c r="B333" s="4">
        <v>-0.6</v>
      </c>
      <c r="C333" s="4">
        <v>-0.4</v>
      </c>
      <c r="D333" s="4" t="s">
        <v>44</v>
      </c>
      <c r="E333" s="4">
        <v>96.3</v>
      </c>
      <c r="F333" s="4">
        <v>46.7</v>
      </c>
      <c r="G333" s="4"/>
      <c r="H333" s="4">
        <v>0.2</v>
      </c>
      <c r="I333" s="4">
        <v>2.2000000000000002</v>
      </c>
      <c r="J333" s="4">
        <v>0.3</v>
      </c>
      <c r="K333" s="4">
        <v>2</v>
      </c>
      <c r="L333" s="4">
        <v>0.3</v>
      </c>
      <c r="M333" s="4">
        <v>3</v>
      </c>
      <c r="N333" s="4">
        <v>0.3</v>
      </c>
      <c r="O333" s="4">
        <v>2.8</v>
      </c>
      <c r="P333" s="4">
        <v>5.5</v>
      </c>
      <c r="Q333" s="4"/>
      <c r="R333" s="4"/>
      <c r="S333" s="4"/>
      <c r="T333" s="4">
        <v>149000</v>
      </c>
      <c r="U333" s="4"/>
      <c r="V333" s="33">
        <v>3.4912087912088055</v>
      </c>
      <c r="W333" s="5">
        <v>5.75</v>
      </c>
      <c r="X333" s="5">
        <v>5.75</v>
      </c>
      <c r="Y333" s="1"/>
      <c r="Z333" s="1"/>
      <c r="AA333" s="1"/>
      <c r="AB333" s="26"/>
      <c r="AQ333" s="15" t="e">
        <v>#N/A</v>
      </c>
      <c r="AR333" s="21" t="e">
        <v>#N/A</v>
      </c>
      <c r="AS333" t="e">
        <v>#N/A</v>
      </c>
    </row>
    <row r="334" spans="1:45" thickTop="1" thickBot="1" x14ac:dyDescent="0.3">
      <c r="A334" s="2">
        <v>34972</v>
      </c>
      <c r="B334" s="4">
        <v>0.7</v>
      </c>
      <c r="C334" s="4">
        <v>0.2</v>
      </c>
      <c r="D334" s="4" t="s">
        <v>44</v>
      </c>
      <c r="E334" s="4">
        <v>97.3</v>
      </c>
      <c r="F334" s="4">
        <v>48.1</v>
      </c>
      <c r="G334" s="4"/>
      <c r="H334" s="4">
        <v>0.1</v>
      </c>
      <c r="I334" s="4">
        <v>2.1</v>
      </c>
      <c r="J334" s="4">
        <v>0.1</v>
      </c>
      <c r="K334" s="4">
        <v>1.9</v>
      </c>
      <c r="L334" s="4">
        <v>0.2</v>
      </c>
      <c r="M334" s="4">
        <v>2.9</v>
      </c>
      <c r="N334" s="4">
        <v>0.1</v>
      </c>
      <c r="O334" s="4">
        <v>2.5</v>
      </c>
      <c r="P334" s="4">
        <v>5.6</v>
      </c>
      <c r="Q334" s="4"/>
      <c r="R334" s="4"/>
      <c r="S334" s="4"/>
      <c r="T334" s="4">
        <v>241000</v>
      </c>
      <c r="U334" s="4"/>
      <c r="V334" s="33">
        <v>4.3087912087911491</v>
      </c>
      <c r="W334" s="5">
        <v>5.75</v>
      </c>
      <c r="X334" s="5">
        <v>5.75</v>
      </c>
      <c r="Y334" s="1"/>
      <c r="Z334" s="1"/>
      <c r="AA334" s="1"/>
      <c r="AB334" s="26"/>
      <c r="AQ334" s="15" t="e">
        <v>#N/A</v>
      </c>
      <c r="AR334" s="21" t="e">
        <v>#N/A</v>
      </c>
      <c r="AS334" t="e">
        <v>#N/A</v>
      </c>
    </row>
    <row r="335" spans="1:45" thickTop="1" thickBot="1" x14ac:dyDescent="0.3">
      <c r="A335" s="2">
        <v>34942</v>
      </c>
      <c r="B335" s="4">
        <v>0.4</v>
      </c>
      <c r="C335" s="4">
        <v>0.8</v>
      </c>
      <c r="D335" s="4" t="s">
        <v>44</v>
      </c>
      <c r="E335" s="4">
        <v>102.4</v>
      </c>
      <c r="F335" s="4">
        <v>47.1</v>
      </c>
      <c r="G335" s="4"/>
      <c r="H335" s="4">
        <v>0.2</v>
      </c>
      <c r="I335" s="4">
        <v>2.2000000000000002</v>
      </c>
      <c r="J335" s="4">
        <v>0.2</v>
      </c>
      <c r="K335" s="4">
        <v>2</v>
      </c>
      <c r="L335" s="4">
        <v>0.2</v>
      </c>
      <c r="M335" s="4">
        <v>2.9</v>
      </c>
      <c r="N335" s="4">
        <v>0.2</v>
      </c>
      <c r="O335" s="4">
        <v>2.6</v>
      </c>
      <c r="P335" s="4">
        <v>5.7</v>
      </c>
      <c r="Q335" s="4"/>
      <c r="R335" s="4"/>
      <c r="S335" s="4"/>
      <c r="T335" s="4">
        <v>262000</v>
      </c>
      <c r="U335" s="4"/>
      <c r="V335" s="33">
        <v>5.0999999999999996</v>
      </c>
      <c r="W335" s="5">
        <v>5.75</v>
      </c>
      <c r="X335" s="5">
        <v>5.75</v>
      </c>
      <c r="Y335" s="1"/>
      <c r="Z335" s="1"/>
      <c r="AA335" s="1"/>
      <c r="AB335" s="26"/>
      <c r="AQ335" s="15" t="e">
        <v>#N/A</v>
      </c>
      <c r="AR335" s="21" t="e">
        <v>#N/A</v>
      </c>
      <c r="AS335" t="e">
        <v>#N/A</v>
      </c>
    </row>
    <row r="336" spans="1:45" thickTop="1" thickBot="1" x14ac:dyDescent="0.3">
      <c r="A336" s="2">
        <v>34911</v>
      </c>
      <c r="B336" s="4">
        <v>0.2</v>
      </c>
      <c r="C336" s="4">
        <v>-0.3</v>
      </c>
      <c r="D336" s="4" t="s">
        <v>44</v>
      </c>
      <c r="E336" s="4">
        <v>101.4</v>
      </c>
      <c r="F336" s="4">
        <v>50.7</v>
      </c>
      <c r="G336" s="4"/>
      <c r="H336" s="4">
        <v>0.2</v>
      </c>
      <c r="I336" s="4">
        <v>2</v>
      </c>
      <c r="J336" s="4">
        <v>0.1</v>
      </c>
      <c r="K336" s="4">
        <v>2</v>
      </c>
      <c r="L336" s="4">
        <v>0.2</v>
      </c>
      <c r="M336" s="4">
        <v>3</v>
      </c>
      <c r="N336" s="4">
        <v>0.1</v>
      </c>
      <c r="O336" s="4">
        <v>2.8</v>
      </c>
      <c r="P336" s="4">
        <v>5.7</v>
      </c>
      <c r="Q336" s="4"/>
      <c r="R336" s="4"/>
      <c r="S336" s="4"/>
      <c r="T336" s="4">
        <v>92000</v>
      </c>
      <c r="U336" s="4"/>
      <c r="V336" s="33">
        <v>4.7211111111110995</v>
      </c>
      <c r="W336" s="5">
        <v>5.75</v>
      </c>
      <c r="X336" s="5">
        <v>5.75</v>
      </c>
      <c r="Y336" s="1"/>
      <c r="Z336" s="1"/>
      <c r="AA336" s="1"/>
      <c r="AB336" s="26"/>
      <c r="AQ336" s="15" t="e">
        <v>#N/A</v>
      </c>
      <c r="AR336" s="21" t="e">
        <v>#N/A</v>
      </c>
      <c r="AS336" t="e">
        <v>#N/A</v>
      </c>
    </row>
    <row r="337" spans="1:45" thickTop="1" thickBot="1" x14ac:dyDescent="0.3">
      <c r="A337" s="2">
        <v>34880</v>
      </c>
      <c r="B337" s="4">
        <v>0.4</v>
      </c>
      <c r="C337" s="4">
        <v>1.2</v>
      </c>
      <c r="D337" s="4" t="s">
        <v>44</v>
      </c>
      <c r="E337" s="4">
        <v>94.6</v>
      </c>
      <c r="F337" s="4">
        <v>45.9</v>
      </c>
      <c r="G337" s="4"/>
      <c r="H337" s="4">
        <v>0.1</v>
      </c>
      <c r="I337" s="4">
        <v>2.1</v>
      </c>
      <c r="J337" s="4">
        <v>0.1</v>
      </c>
      <c r="K337" s="4">
        <v>2.2000000000000002</v>
      </c>
      <c r="L337" s="4">
        <v>0.2</v>
      </c>
      <c r="M337" s="4">
        <v>3</v>
      </c>
      <c r="N337" s="4">
        <v>0.2</v>
      </c>
      <c r="O337" s="4">
        <v>3</v>
      </c>
      <c r="P337" s="4">
        <v>5.6</v>
      </c>
      <c r="Q337" s="4"/>
      <c r="R337" s="4"/>
      <c r="S337" s="4"/>
      <c r="T337" s="4">
        <v>235000</v>
      </c>
      <c r="U337" s="4"/>
      <c r="V337" s="33">
        <v>4.3788888888889232</v>
      </c>
      <c r="W337" s="5">
        <v>6</v>
      </c>
      <c r="X337" s="5">
        <v>6</v>
      </c>
      <c r="Y337" s="1"/>
      <c r="Z337" s="1"/>
      <c r="AA337" s="1"/>
      <c r="AB337" s="26"/>
      <c r="AQ337" s="15" t="e">
        <v>#N/A</v>
      </c>
      <c r="AR337" s="21" t="e">
        <v>#N/A</v>
      </c>
      <c r="AS337" t="e">
        <v>#N/A</v>
      </c>
    </row>
    <row r="338" spans="1:45" thickTop="1" thickBot="1" x14ac:dyDescent="0.3">
      <c r="A338" s="2">
        <v>34850</v>
      </c>
      <c r="B338" s="4">
        <v>0.8</v>
      </c>
      <c r="C338" s="4">
        <v>1</v>
      </c>
      <c r="D338" s="4" t="s">
        <v>44</v>
      </c>
      <c r="E338" s="4">
        <v>102</v>
      </c>
      <c r="F338" s="4">
        <v>46.7</v>
      </c>
      <c r="G338" s="4"/>
      <c r="H338" s="4">
        <v>0.2</v>
      </c>
      <c r="I338" s="4">
        <v>2.2000000000000002</v>
      </c>
      <c r="J338" s="4">
        <v>0.2</v>
      </c>
      <c r="K338" s="4">
        <v>2.2999999999999998</v>
      </c>
      <c r="L338" s="4">
        <v>0.2</v>
      </c>
      <c r="M338" s="4">
        <v>3.1</v>
      </c>
      <c r="N338" s="4">
        <v>0.2</v>
      </c>
      <c r="O338" s="4">
        <v>3.2</v>
      </c>
      <c r="P338" s="4">
        <v>5.6</v>
      </c>
      <c r="Q338" s="4"/>
      <c r="R338" s="4"/>
      <c r="S338" s="4"/>
      <c r="T338" s="4">
        <v>-15000</v>
      </c>
      <c r="U338" s="4"/>
      <c r="V338" s="33">
        <v>4</v>
      </c>
      <c r="W338" s="5">
        <v>6</v>
      </c>
      <c r="X338" s="5">
        <v>6</v>
      </c>
      <c r="Y338" s="1"/>
      <c r="Z338" s="1"/>
      <c r="AA338" s="1"/>
      <c r="AB338" s="26"/>
      <c r="AQ338" s="15" t="e">
        <v>#N/A</v>
      </c>
      <c r="AR338" s="21" t="e">
        <v>#N/A</v>
      </c>
      <c r="AS338" t="e">
        <v>#N/A</v>
      </c>
    </row>
    <row r="339" spans="1:45" thickTop="1" thickBot="1" x14ac:dyDescent="0.3">
      <c r="A339" s="2">
        <v>34819</v>
      </c>
      <c r="B339" s="4">
        <v>0.3</v>
      </c>
      <c r="C339" s="4">
        <v>0.4</v>
      </c>
      <c r="D339" s="4" t="s">
        <v>44</v>
      </c>
      <c r="E339" s="4">
        <v>104.6</v>
      </c>
      <c r="F339" s="4">
        <v>51.5</v>
      </c>
      <c r="G339" s="4"/>
      <c r="H339" s="4">
        <v>0.2</v>
      </c>
      <c r="I339" s="4">
        <v>2.2999999999999998</v>
      </c>
      <c r="J339" s="4">
        <v>0.3</v>
      </c>
      <c r="K339" s="4">
        <v>2.2999999999999998</v>
      </c>
      <c r="L339" s="4">
        <v>0.3</v>
      </c>
      <c r="M339" s="4">
        <v>3.1</v>
      </c>
      <c r="N339" s="4">
        <v>0.4</v>
      </c>
      <c r="O339" s="4">
        <v>3.1</v>
      </c>
      <c r="P339" s="4">
        <v>5.8</v>
      </c>
      <c r="Q339" s="4"/>
      <c r="R339" s="4"/>
      <c r="S339" s="4"/>
      <c r="T339" s="4">
        <v>158000</v>
      </c>
      <c r="U339" s="4"/>
      <c r="V339" s="33">
        <v>4.0336956521739111</v>
      </c>
      <c r="W339" s="5">
        <v>6</v>
      </c>
      <c r="X339" s="5">
        <v>6</v>
      </c>
      <c r="Y339" s="1"/>
      <c r="Z339" s="1"/>
      <c r="AA339" s="1"/>
      <c r="AB339" s="26"/>
      <c r="AQ339" s="15" t="e">
        <v>#N/A</v>
      </c>
      <c r="AR339" s="21" t="e">
        <v>#N/A</v>
      </c>
      <c r="AS339" t="e">
        <v>#N/A</v>
      </c>
    </row>
    <row r="340" spans="1:45" thickTop="1" thickBot="1" x14ac:dyDescent="0.3">
      <c r="A340" s="2">
        <v>34789</v>
      </c>
      <c r="B340" s="4">
        <v>0.7</v>
      </c>
      <c r="C340" s="4">
        <v>0.9</v>
      </c>
      <c r="D340" s="4" t="s">
        <v>44</v>
      </c>
      <c r="E340" s="4">
        <v>100.2</v>
      </c>
      <c r="F340" s="4">
        <v>52.1</v>
      </c>
      <c r="G340" s="4"/>
      <c r="H340" s="4">
        <v>0.2</v>
      </c>
      <c r="I340" s="4">
        <v>2.2000000000000002</v>
      </c>
      <c r="J340" s="4">
        <v>0.2</v>
      </c>
      <c r="K340" s="4">
        <v>2.2000000000000002</v>
      </c>
      <c r="L340" s="4">
        <v>0.3</v>
      </c>
      <c r="M340" s="4">
        <v>3</v>
      </c>
      <c r="N340" s="4">
        <v>0.2</v>
      </c>
      <c r="O340" s="4">
        <v>2.9</v>
      </c>
      <c r="P340" s="4">
        <v>5.4</v>
      </c>
      <c r="Q340" s="4"/>
      <c r="R340" s="4"/>
      <c r="S340" s="4"/>
      <c r="T340" s="4">
        <v>215000</v>
      </c>
      <c r="U340" s="4"/>
      <c r="V340" s="33">
        <v>4.0663043478260832</v>
      </c>
      <c r="W340" s="5">
        <v>6</v>
      </c>
      <c r="X340" s="5">
        <v>6</v>
      </c>
      <c r="Y340" s="1"/>
      <c r="Z340" s="1"/>
      <c r="AA340" s="1"/>
      <c r="AB340" s="26"/>
      <c r="AQ340" s="15" t="e">
        <v>#N/A</v>
      </c>
      <c r="AR340" s="21" t="e">
        <v>#N/A</v>
      </c>
      <c r="AS340" t="e">
        <v>#N/A</v>
      </c>
    </row>
    <row r="341" spans="1:45" thickTop="1" thickBot="1" x14ac:dyDescent="0.3">
      <c r="A341" s="2">
        <v>34758</v>
      </c>
      <c r="B341" s="4">
        <v>-1.2</v>
      </c>
      <c r="C341" s="4">
        <v>-1.6</v>
      </c>
      <c r="D341" s="4" t="s">
        <v>44</v>
      </c>
      <c r="E341" s="4">
        <v>99.4</v>
      </c>
      <c r="F341" s="4">
        <v>55.1</v>
      </c>
      <c r="G341" s="4"/>
      <c r="H341" s="4">
        <v>0.2</v>
      </c>
      <c r="I341" s="4">
        <v>2.2999999999999998</v>
      </c>
      <c r="J341" s="4">
        <v>0.2</v>
      </c>
      <c r="K341" s="4">
        <v>2.2999999999999998</v>
      </c>
      <c r="L341" s="4">
        <v>0.3</v>
      </c>
      <c r="M341" s="4">
        <v>3</v>
      </c>
      <c r="N341" s="4">
        <v>0.3</v>
      </c>
      <c r="O341" s="4">
        <v>2.9</v>
      </c>
      <c r="P341" s="4">
        <v>5.4</v>
      </c>
      <c r="Q341" s="4"/>
      <c r="R341" s="4"/>
      <c r="S341" s="4"/>
      <c r="T341" s="4">
        <v>188000</v>
      </c>
      <c r="U341" s="4"/>
      <c r="V341" s="33">
        <v>4.0999999999999996</v>
      </c>
      <c r="W341" s="5">
        <v>6</v>
      </c>
      <c r="X341" s="5">
        <v>6</v>
      </c>
      <c r="Y341" s="1"/>
      <c r="Z341" s="1"/>
      <c r="AA341" s="1"/>
      <c r="AB341" s="26"/>
      <c r="AQ341" s="15" t="e">
        <v>#N/A</v>
      </c>
      <c r="AR341" s="21" t="e">
        <v>#N/A</v>
      </c>
      <c r="AS341" t="e">
        <v>#N/A</v>
      </c>
    </row>
    <row r="342" spans="1:45" thickTop="1" thickBot="1" x14ac:dyDescent="0.3">
      <c r="A342" s="2">
        <v>34730</v>
      </c>
      <c r="B342" s="4">
        <v>0.4</v>
      </c>
      <c r="C342" s="4">
        <v>0.4</v>
      </c>
      <c r="D342" s="4" t="s">
        <v>44</v>
      </c>
      <c r="E342" s="4">
        <v>101.4</v>
      </c>
      <c r="F342" s="4">
        <v>57.4</v>
      </c>
      <c r="G342" s="4"/>
      <c r="H342" s="4">
        <v>0.2</v>
      </c>
      <c r="I342" s="4">
        <v>2.4</v>
      </c>
      <c r="J342" s="4">
        <v>0.2</v>
      </c>
      <c r="K342" s="4">
        <v>2.2999999999999998</v>
      </c>
      <c r="L342" s="4">
        <v>0.4</v>
      </c>
      <c r="M342" s="4">
        <v>2.9</v>
      </c>
      <c r="N342" s="4">
        <v>0.3</v>
      </c>
      <c r="O342" s="4">
        <v>2.8</v>
      </c>
      <c r="P342" s="4">
        <v>5.6</v>
      </c>
      <c r="Q342" s="4"/>
      <c r="R342" s="4"/>
      <c r="S342" s="4"/>
      <c r="T342" s="4">
        <v>330000</v>
      </c>
      <c r="U342" s="4"/>
      <c r="V342" s="33">
        <v>3.8717391304347757</v>
      </c>
      <c r="W342" s="5">
        <v>5.5</v>
      </c>
      <c r="X342" s="5">
        <v>5.5</v>
      </c>
      <c r="Y342" s="1"/>
      <c r="Z342" s="1"/>
      <c r="AA342" s="1"/>
      <c r="AB342" s="26"/>
      <c r="AQ342" s="15" t="e">
        <v>#N/A</v>
      </c>
      <c r="AR342" s="21" t="e">
        <v>#N/A</v>
      </c>
      <c r="AS342" t="e">
        <v>#N/A</v>
      </c>
    </row>
    <row r="343" spans="1:45" thickTop="1" thickBot="1" x14ac:dyDescent="0.3">
      <c r="A343" s="2">
        <v>34699</v>
      </c>
      <c r="B343" s="4">
        <v>0.8</v>
      </c>
      <c r="C343" s="4">
        <v>0.5</v>
      </c>
      <c r="D343" s="4" t="s">
        <v>44</v>
      </c>
      <c r="E343" s="4">
        <v>103.4</v>
      </c>
      <c r="F343" s="4">
        <v>56.1</v>
      </c>
      <c r="G343" s="4"/>
      <c r="H343" s="4">
        <v>0</v>
      </c>
      <c r="I343" s="4">
        <v>2.2000000000000002</v>
      </c>
      <c r="J343" s="4">
        <v>0.1</v>
      </c>
      <c r="K343" s="4">
        <v>2.1</v>
      </c>
      <c r="L343" s="4">
        <v>0.1</v>
      </c>
      <c r="M343" s="4">
        <v>2.6</v>
      </c>
      <c r="N343" s="4">
        <v>0.2</v>
      </c>
      <c r="O343" s="4">
        <v>2.7</v>
      </c>
      <c r="P343" s="4">
        <v>5.5</v>
      </c>
      <c r="Q343" s="4"/>
      <c r="R343" s="4"/>
      <c r="S343" s="4"/>
      <c r="T343" s="4">
        <v>302000</v>
      </c>
      <c r="U343" s="4"/>
      <c r="V343" s="33">
        <v>3.6358695652173765</v>
      </c>
      <c r="W343" s="5">
        <v>5.5</v>
      </c>
      <c r="X343" s="5">
        <v>5.5</v>
      </c>
      <c r="Y343" s="1"/>
      <c r="Z343" s="1"/>
      <c r="AA343" s="1"/>
      <c r="AB343" s="26"/>
      <c r="AQ343" s="15" t="e">
        <v>#N/A</v>
      </c>
      <c r="AR343" s="21" t="e">
        <v>#N/A</v>
      </c>
      <c r="AS343" t="e">
        <v>#N/A</v>
      </c>
    </row>
    <row r="344" spans="1:45" thickTop="1" thickBot="1" x14ac:dyDescent="0.3">
      <c r="A344" s="2">
        <v>34668</v>
      </c>
      <c r="B344" s="4">
        <v>0</v>
      </c>
      <c r="C344" s="4">
        <v>0.1</v>
      </c>
      <c r="D344" s="4" t="s">
        <v>44</v>
      </c>
      <c r="E344" s="4">
        <v>100.4</v>
      </c>
      <c r="F344" s="4">
        <v>59.2</v>
      </c>
      <c r="G344" s="4"/>
      <c r="H344" s="4">
        <v>0.2</v>
      </c>
      <c r="I344" s="4">
        <v>2.2000000000000002</v>
      </c>
      <c r="J344" s="4">
        <v>0.2</v>
      </c>
      <c r="K344" s="4">
        <v>2.1</v>
      </c>
      <c r="L344" s="4">
        <v>0.3</v>
      </c>
      <c r="M344" s="4">
        <v>2.8</v>
      </c>
      <c r="N344" s="4">
        <v>0.3</v>
      </c>
      <c r="O344" s="4">
        <v>2.7</v>
      </c>
      <c r="P344" s="4">
        <v>5.6</v>
      </c>
      <c r="Q344" s="4"/>
      <c r="R344" s="4"/>
      <c r="S344" s="4"/>
      <c r="T344" s="4">
        <v>415000</v>
      </c>
      <c r="U344" s="4"/>
      <c r="V344" s="33">
        <v>3.4</v>
      </c>
      <c r="W344" s="5">
        <v>5.5</v>
      </c>
      <c r="X344" s="5">
        <v>5.5</v>
      </c>
      <c r="Y344" s="1"/>
      <c r="Z344" s="1"/>
      <c r="AA344" s="1"/>
      <c r="AB344" s="26"/>
      <c r="AQ344" s="15" t="e">
        <v>#N/A</v>
      </c>
      <c r="AR344" s="21" t="e">
        <v>#N/A</v>
      </c>
      <c r="AS344" t="e">
        <v>#N/A</v>
      </c>
    </row>
    <row r="345" spans="1:45" thickTop="1" thickBot="1" x14ac:dyDescent="0.3">
      <c r="A345" s="2">
        <v>34638</v>
      </c>
      <c r="B345" s="4">
        <v>0.7</v>
      </c>
      <c r="C345" s="4">
        <v>0.9</v>
      </c>
      <c r="D345" s="4" t="s">
        <v>44</v>
      </c>
      <c r="E345" s="4">
        <v>89.1</v>
      </c>
      <c r="F345" s="4">
        <v>59.4</v>
      </c>
      <c r="G345" s="4"/>
      <c r="H345" s="4">
        <v>0.2</v>
      </c>
      <c r="I345" s="4">
        <v>2.2999999999999998</v>
      </c>
      <c r="J345" s="4">
        <v>0.2</v>
      </c>
      <c r="K345" s="4">
        <v>2.1</v>
      </c>
      <c r="L345" s="4">
        <v>0.2</v>
      </c>
      <c r="M345" s="4">
        <v>2.9</v>
      </c>
      <c r="N345" s="4">
        <v>0.1</v>
      </c>
      <c r="O345" s="4">
        <v>2.6</v>
      </c>
      <c r="P345" s="4">
        <v>5.8</v>
      </c>
      <c r="Q345" s="4"/>
      <c r="R345" s="4"/>
      <c r="S345" s="4"/>
      <c r="T345" s="4">
        <v>203000</v>
      </c>
      <c r="U345" s="4"/>
      <c r="V345" s="33">
        <v>4.5868131868132878</v>
      </c>
      <c r="W345" s="5">
        <v>4.75</v>
      </c>
      <c r="X345" s="5">
        <v>4.75</v>
      </c>
      <c r="Y345" s="1"/>
      <c r="Z345" s="1"/>
      <c r="AA345" s="1"/>
      <c r="AB345" s="26"/>
      <c r="AQ345" s="15" t="e">
        <v>#N/A</v>
      </c>
      <c r="AR345" s="21" t="e">
        <v>#N/A</v>
      </c>
      <c r="AS345" t="e">
        <v>#N/A</v>
      </c>
    </row>
    <row r="346" spans="1:45" thickTop="1" thickBot="1" x14ac:dyDescent="0.3">
      <c r="A346" s="2">
        <v>34607</v>
      </c>
      <c r="B346" s="4">
        <v>0.3</v>
      </c>
      <c r="C346" s="4">
        <v>0.8</v>
      </c>
      <c r="D346" s="4" t="s">
        <v>44</v>
      </c>
      <c r="E346" s="4">
        <v>89.5</v>
      </c>
      <c r="F346" s="4">
        <v>59</v>
      </c>
      <c r="G346" s="4"/>
      <c r="H346" s="4">
        <v>0.2</v>
      </c>
      <c r="I346" s="4">
        <v>2.2000000000000002</v>
      </c>
      <c r="J346" s="4">
        <v>0.1</v>
      </c>
      <c r="K346" s="4">
        <v>2.2999999999999998</v>
      </c>
      <c r="L346" s="4">
        <v>0.3</v>
      </c>
      <c r="M346" s="4">
        <v>3</v>
      </c>
      <c r="N346" s="4">
        <v>0.2</v>
      </c>
      <c r="O346" s="4">
        <v>3</v>
      </c>
      <c r="P346" s="4">
        <v>5.9</v>
      </c>
      <c r="Q346" s="4"/>
      <c r="R346" s="4"/>
      <c r="S346" s="4"/>
      <c r="T346" s="4">
        <v>355000</v>
      </c>
      <c r="U346" s="4"/>
      <c r="V346" s="33">
        <v>5.8131868131868032</v>
      </c>
      <c r="W346" s="5">
        <v>4.75</v>
      </c>
      <c r="X346" s="5">
        <v>4.75</v>
      </c>
      <c r="Y346" s="1"/>
      <c r="Z346" s="1"/>
      <c r="AA346" s="1"/>
      <c r="AB346" s="26"/>
      <c r="AQ346" s="15" t="e">
        <v>#N/A</v>
      </c>
      <c r="AR346" s="21" t="e">
        <v>#N/A</v>
      </c>
      <c r="AS346" t="e">
        <v>#N/A</v>
      </c>
    </row>
    <row r="347" spans="1:45" thickTop="1" thickBot="1" x14ac:dyDescent="0.3">
      <c r="A347" s="2">
        <v>34577</v>
      </c>
      <c r="B347" s="4">
        <v>1.1000000000000001</v>
      </c>
      <c r="C347" s="4">
        <v>1.2</v>
      </c>
      <c r="D347" s="4" t="s">
        <v>44</v>
      </c>
      <c r="E347" s="4">
        <v>90.4</v>
      </c>
      <c r="F347" s="4">
        <v>58</v>
      </c>
      <c r="G347" s="4"/>
      <c r="H347" s="4">
        <v>0.1</v>
      </c>
      <c r="I347" s="4">
        <v>2.2000000000000002</v>
      </c>
      <c r="J347" s="4">
        <v>0.2</v>
      </c>
      <c r="K347" s="4">
        <v>2.2000000000000002</v>
      </c>
      <c r="L347" s="4">
        <v>0.3</v>
      </c>
      <c r="M347" s="4">
        <v>2.9</v>
      </c>
      <c r="N347" s="4">
        <v>0.4</v>
      </c>
      <c r="O347" s="4">
        <v>2.9</v>
      </c>
      <c r="P347" s="4">
        <v>6</v>
      </c>
      <c r="Q347" s="4"/>
      <c r="R347" s="4"/>
      <c r="S347" s="4"/>
      <c r="T347" s="4">
        <v>292000</v>
      </c>
      <c r="U347" s="4"/>
      <c r="V347" s="33">
        <v>7</v>
      </c>
      <c r="W347" s="5">
        <v>4.75</v>
      </c>
      <c r="X347" s="5">
        <v>4.75</v>
      </c>
      <c r="Y347" s="1"/>
      <c r="Z347" s="1"/>
      <c r="AA347" s="1"/>
      <c r="AB347" s="26"/>
      <c r="AQ347" s="15" t="e">
        <v>#N/A</v>
      </c>
      <c r="AR347" s="21" t="e">
        <v>#N/A</v>
      </c>
      <c r="AS347" t="e">
        <v>#N/A</v>
      </c>
    </row>
    <row r="348" spans="1:45" thickTop="1" thickBot="1" x14ac:dyDescent="0.3">
      <c r="A348" s="2">
        <v>34546</v>
      </c>
      <c r="B348" s="4">
        <v>0.5</v>
      </c>
      <c r="C348" s="4">
        <v>0.3</v>
      </c>
      <c r="D348" s="4" t="s">
        <v>44</v>
      </c>
      <c r="E348" s="4">
        <v>91.3</v>
      </c>
      <c r="F348" s="4">
        <v>58.5</v>
      </c>
      <c r="G348" s="4"/>
      <c r="H348" s="4">
        <v>0.2</v>
      </c>
      <c r="I348" s="4">
        <v>2.2999999999999998</v>
      </c>
      <c r="J348" s="4">
        <v>0.3</v>
      </c>
      <c r="K348" s="4">
        <v>2.2000000000000002</v>
      </c>
      <c r="L348" s="4">
        <v>0.2</v>
      </c>
      <c r="M348" s="4">
        <v>2.9</v>
      </c>
      <c r="N348" s="4">
        <v>0.3</v>
      </c>
      <c r="O348" s="4">
        <v>2.8</v>
      </c>
      <c r="P348" s="4">
        <v>6.1</v>
      </c>
      <c r="Q348" s="4"/>
      <c r="R348" s="4"/>
      <c r="S348" s="4"/>
      <c r="T348" s="4">
        <v>370000</v>
      </c>
      <c r="U348" s="4"/>
      <c r="V348" s="33">
        <v>5.5877777777777737</v>
      </c>
      <c r="W348" s="5">
        <v>4.25</v>
      </c>
      <c r="X348" s="5">
        <v>4.25</v>
      </c>
      <c r="Y348" s="1"/>
      <c r="Z348" s="1"/>
      <c r="AA348" s="1"/>
      <c r="AB348" s="26"/>
      <c r="AQ348" s="15" t="e">
        <v>#N/A</v>
      </c>
      <c r="AR348" s="21" t="e">
        <v>#N/A</v>
      </c>
      <c r="AS348" t="e">
        <v>#N/A</v>
      </c>
    </row>
    <row r="349" spans="1:45" thickTop="1" thickBot="1" x14ac:dyDescent="0.3">
      <c r="A349" s="2">
        <v>34515</v>
      </c>
      <c r="B349" s="4">
        <v>1.2</v>
      </c>
      <c r="C349" s="4">
        <v>1.2</v>
      </c>
      <c r="D349" s="4" t="s">
        <v>44</v>
      </c>
      <c r="E349" s="4">
        <v>92.5</v>
      </c>
      <c r="F349" s="4">
        <v>58.8</v>
      </c>
      <c r="G349" s="4"/>
      <c r="H349" s="4">
        <v>0.2</v>
      </c>
      <c r="I349" s="4">
        <v>2.2999999999999998</v>
      </c>
      <c r="J349" s="4">
        <v>0.2</v>
      </c>
      <c r="K349" s="4">
        <v>2</v>
      </c>
      <c r="L349" s="4">
        <v>0.3</v>
      </c>
      <c r="M349" s="4">
        <v>2.9</v>
      </c>
      <c r="N349" s="4">
        <v>0.3</v>
      </c>
      <c r="O349" s="4">
        <v>2.5</v>
      </c>
      <c r="P349" s="4">
        <v>6.1</v>
      </c>
      <c r="Q349" s="4"/>
      <c r="R349" s="4"/>
      <c r="S349" s="4"/>
      <c r="T349" s="4">
        <v>314000</v>
      </c>
      <c r="U349" s="4"/>
      <c r="V349" s="33">
        <v>4.3122222222220898</v>
      </c>
      <c r="W349" s="5">
        <v>4.25</v>
      </c>
      <c r="X349" s="5">
        <v>4.25</v>
      </c>
      <c r="Y349" s="1"/>
      <c r="Z349" s="1"/>
      <c r="AA349" s="1"/>
      <c r="AB349" s="26"/>
      <c r="AQ349" s="15" t="e">
        <v>#N/A</v>
      </c>
      <c r="AR349" s="21" t="e">
        <v>#N/A</v>
      </c>
      <c r="AS349" t="e">
        <v>#N/A</v>
      </c>
    </row>
    <row r="350" spans="1:45" thickTop="1" thickBot="1" x14ac:dyDescent="0.3">
      <c r="A350" s="2">
        <v>34485</v>
      </c>
      <c r="B350" s="4">
        <v>0.2</v>
      </c>
      <c r="C350" s="4">
        <v>-0.4</v>
      </c>
      <c r="D350" s="4" t="s">
        <v>44</v>
      </c>
      <c r="E350" s="4">
        <v>88.9</v>
      </c>
      <c r="F350" s="4">
        <v>58.2</v>
      </c>
      <c r="G350" s="4"/>
      <c r="H350" s="4">
        <v>0.2</v>
      </c>
      <c r="I350" s="4">
        <v>2.1</v>
      </c>
      <c r="J350" s="4">
        <v>0.1</v>
      </c>
      <c r="K350" s="4">
        <v>1.8</v>
      </c>
      <c r="L350" s="4">
        <v>0.3</v>
      </c>
      <c r="M350" s="4">
        <v>2.8</v>
      </c>
      <c r="N350" s="4">
        <v>0.2</v>
      </c>
      <c r="O350" s="4">
        <v>2.2999999999999998</v>
      </c>
      <c r="P350" s="4">
        <v>6.1</v>
      </c>
      <c r="Q350" s="4"/>
      <c r="R350" s="4"/>
      <c r="S350" s="4"/>
      <c r="T350" s="4">
        <v>336000</v>
      </c>
      <c r="U350" s="4"/>
      <c r="V350" s="33">
        <v>2.9</v>
      </c>
      <c r="W350" s="5">
        <v>4.25</v>
      </c>
      <c r="X350" s="5">
        <v>4.25</v>
      </c>
      <c r="Y350" s="1"/>
      <c r="Z350" s="1"/>
      <c r="AA350" s="1"/>
      <c r="AB350" s="26"/>
      <c r="AQ350" s="15" t="e">
        <v>#N/A</v>
      </c>
      <c r="AR350" s="21" t="e">
        <v>#N/A</v>
      </c>
      <c r="AS350" t="e">
        <v>#N/A</v>
      </c>
    </row>
    <row r="351" spans="1:45" thickTop="1" thickBot="1" x14ac:dyDescent="0.3">
      <c r="A351" s="2">
        <v>34454</v>
      </c>
      <c r="B351" s="4">
        <v>-0.4</v>
      </c>
      <c r="C351" s="4">
        <v>0</v>
      </c>
      <c r="D351" s="4" t="s">
        <v>44</v>
      </c>
      <c r="E351" s="4">
        <v>92.1</v>
      </c>
      <c r="F351" s="4">
        <v>57.4</v>
      </c>
      <c r="G351" s="4"/>
      <c r="H351" s="4">
        <v>0.1</v>
      </c>
      <c r="I351" s="4">
        <v>2.2999999999999998</v>
      </c>
      <c r="J351" s="4">
        <v>0.1</v>
      </c>
      <c r="K351" s="4">
        <v>2</v>
      </c>
      <c r="L351" s="4">
        <v>0.1</v>
      </c>
      <c r="M351" s="4">
        <v>2.8</v>
      </c>
      <c r="N351" s="4">
        <v>0.1</v>
      </c>
      <c r="O351" s="4">
        <v>2.4</v>
      </c>
      <c r="P351" s="4">
        <v>6.4</v>
      </c>
      <c r="Q351" s="4"/>
      <c r="R351" s="4"/>
      <c r="S351" s="4"/>
      <c r="T351" s="4">
        <v>347000</v>
      </c>
      <c r="U351" s="4"/>
      <c r="V351" s="33">
        <v>2.5630434782607949</v>
      </c>
      <c r="W351" s="5">
        <v>3.75</v>
      </c>
      <c r="X351" s="5">
        <v>3.75</v>
      </c>
      <c r="Y351" s="1"/>
      <c r="Z351" s="1"/>
      <c r="AA351" s="1"/>
      <c r="AB351" s="26"/>
      <c r="AQ351" s="15" t="e">
        <v>#N/A</v>
      </c>
      <c r="AR351" s="21" t="e">
        <v>#N/A</v>
      </c>
      <c r="AS351" t="e">
        <v>#N/A</v>
      </c>
    </row>
    <row r="352" spans="1:45" thickTop="1" thickBot="1" x14ac:dyDescent="0.3">
      <c r="A352" s="2">
        <v>34424</v>
      </c>
      <c r="B352" s="4">
        <v>1.9</v>
      </c>
      <c r="C352" s="4">
        <v>1.9</v>
      </c>
      <c r="D352" s="4" t="s">
        <v>44</v>
      </c>
      <c r="E352" s="4">
        <v>86.7</v>
      </c>
      <c r="F352" s="4">
        <v>56.9</v>
      </c>
      <c r="G352" s="4"/>
      <c r="H352" s="4">
        <v>0.3</v>
      </c>
      <c r="I352" s="4">
        <v>2.4</v>
      </c>
      <c r="J352" s="4">
        <v>0.3</v>
      </c>
      <c r="K352" s="4">
        <v>2.1</v>
      </c>
      <c r="L352" s="4">
        <v>0.3</v>
      </c>
      <c r="M352" s="4">
        <v>2.9</v>
      </c>
      <c r="N352" s="4">
        <v>0.3</v>
      </c>
      <c r="O352" s="4">
        <v>2.5</v>
      </c>
      <c r="P352" s="4">
        <v>6.5</v>
      </c>
      <c r="Q352" s="4"/>
      <c r="R352" s="4"/>
      <c r="S352" s="4"/>
      <c r="T352" s="4">
        <v>461000</v>
      </c>
      <c r="U352" s="4"/>
      <c r="V352" s="33">
        <v>2.2369565217391028</v>
      </c>
      <c r="W352" s="5">
        <v>3.5</v>
      </c>
      <c r="X352" s="5">
        <v>3.5</v>
      </c>
      <c r="Y352" s="1"/>
      <c r="Z352" s="1"/>
      <c r="AA352" s="1"/>
      <c r="AB352" s="26"/>
      <c r="AQ352" s="15" t="e">
        <v>#N/A</v>
      </c>
      <c r="AR352" s="21" t="e">
        <v>#N/A</v>
      </c>
      <c r="AS352" t="e">
        <v>#N/A</v>
      </c>
    </row>
    <row r="353" spans="1:45" thickTop="1" thickBot="1" x14ac:dyDescent="0.3">
      <c r="A353" s="2">
        <v>34393</v>
      </c>
      <c r="B353" s="4">
        <v>1.3</v>
      </c>
      <c r="C353" s="4">
        <v>1.6</v>
      </c>
      <c r="D353" s="4" t="s">
        <v>44</v>
      </c>
      <c r="E353" s="4">
        <v>79.900000000000006</v>
      </c>
      <c r="F353" s="4">
        <v>56.5</v>
      </c>
      <c r="G353" s="4"/>
      <c r="H353" s="4">
        <v>0.2</v>
      </c>
      <c r="I353" s="4">
        <v>2.2999999999999998</v>
      </c>
      <c r="J353" s="4">
        <v>0.2</v>
      </c>
      <c r="K353" s="4">
        <v>2.1</v>
      </c>
      <c r="L353" s="4">
        <v>0.2</v>
      </c>
      <c r="M353" s="4">
        <v>2.8</v>
      </c>
      <c r="N353" s="4">
        <v>0.3</v>
      </c>
      <c r="O353" s="4">
        <v>2.5</v>
      </c>
      <c r="P353" s="4">
        <v>6.6</v>
      </c>
      <c r="Q353" s="4"/>
      <c r="R353" s="4"/>
      <c r="S353" s="4"/>
      <c r="T353" s="4">
        <v>181000</v>
      </c>
      <c r="U353" s="4"/>
      <c r="V353" s="33">
        <v>1.9</v>
      </c>
      <c r="W353" s="5">
        <v>3.25</v>
      </c>
      <c r="X353" s="5">
        <v>3.25</v>
      </c>
      <c r="Y353" s="1"/>
      <c r="Z353" s="1"/>
      <c r="AA353" s="1"/>
      <c r="AB353" s="26"/>
      <c r="AQ353" s="15" t="e">
        <v>#N/A</v>
      </c>
      <c r="AR353" s="21" t="e">
        <v>#N/A</v>
      </c>
      <c r="AS353" t="e">
        <v>#N/A</v>
      </c>
    </row>
    <row r="354" spans="1:45" thickTop="1" thickBot="1" x14ac:dyDescent="0.3">
      <c r="A354" s="2">
        <v>34365</v>
      </c>
      <c r="B354" s="4">
        <v>-0.8</v>
      </c>
      <c r="C354" s="4">
        <v>-0.7</v>
      </c>
      <c r="D354" s="4" t="s">
        <v>44</v>
      </c>
      <c r="E354" s="4">
        <v>82.6</v>
      </c>
      <c r="F354" s="4">
        <v>56</v>
      </c>
      <c r="G354" s="4"/>
      <c r="H354" s="4">
        <v>0.1</v>
      </c>
      <c r="I354" s="4">
        <v>2.2000000000000002</v>
      </c>
      <c r="J354" s="4">
        <v>0</v>
      </c>
      <c r="K354" s="4">
        <v>2</v>
      </c>
      <c r="L354" s="4">
        <v>0.1</v>
      </c>
      <c r="M354" s="4">
        <v>2.9</v>
      </c>
      <c r="N354" s="4">
        <v>0</v>
      </c>
      <c r="O354" s="4">
        <v>2.5</v>
      </c>
      <c r="P354" s="4">
        <v>6.6</v>
      </c>
      <c r="Q354" s="4"/>
      <c r="R354" s="4"/>
      <c r="S354" s="4"/>
      <c r="T354" s="4">
        <v>275000</v>
      </c>
      <c r="U354" s="4"/>
      <c r="V354" s="33">
        <v>1.5086956521739125</v>
      </c>
      <c r="W354" s="5"/>
      <c r="X354" s="5"/>
      <c r="Y354" s="1"/>
      <c r="Z354" s="1"/>
      <c r="AA354" s="1"/>
      <c r="AB354" s="26"/>
      <c r="AQ354" s="15" t="e">
        <v>#N/A</v>
      </c>
      <c r="AR354" s="21" t="e">
        <v>#N/A</v>
      </c>
      <c r="AS354" t="e">
        <v>#N/A</v>
      </c>
    </row>
    <row r="355" spans="1:45" thickTop="1" thickBot="1" x14ac:dyDescent="0.3">
      <c r="A355" s="2">
        <v>34334</v>
      </c>
      <c r="B355" s="4">
        <v>0.7</v>
      </c>
      <c r="C355" s="4">
        <v>0.9</v>
      </c>
      <c r="D355" s="4" t="s">
        <v>44</v>
      </c>
      <c r="E355" s="4">
        <v>79.8</v>
      </c>
      <c r="F355" s="4">
        <v>55.6</v>
      </c>
      <c r="G355" s="4"/>
      <c r="H355" s="4">
        <v>0</v>
      </c>
      <c r="I355" s="4">
        <v>2.5</v>
      </c>
      <c r="J355" s="4">
        <v>0</v>
      </c>
      <c r="K355" s="4">
        <v>2.2000000000000002</v>
      </c>
      <c r="L355" s="4">
        <v>0.3</v>
      </c>
      <c r="M355" s="4">
        <v>3.2</v>
      </c>
      <c r="N355" s="4">
        <v>0.2</v>
      </c>
      <c r="O355" s="4">
        <v>2.7</v>
      </c>
      <c r="P355" s="4">
        <v>6.5</v>
      </c>
      <c r="Q355" s="4"/>
      <c r="R355" s="4"/>
      <c r="S355" s="4"/>
      <c r="T355" s="4">
        <v>334000</v>
      </c>
      <c r="U355" s="4"/>
      <c r="V355" s="33">
        <v>1.1043478260869506</v>
      </c>
      <c r="W355" s="5"/>
      <c r="X355" s="5"/>
      <c r="Y355" s="1"/>
      <c r="Z355" s="1"/>
      <c r="AA355" s="1"/>
      <c r="AB355" s="26"/>
      <c r="AQ355" s="15" t="e">
        <v>#N/A</v>
      </c>
      <c r="AR355" s="21" t="e">
        <v>#N/A</v>
      </c>
      <c r="AS355" t="e">
        <v>#N/A</v>
      </c>
    </row>
    <row r="356" spans="1:45" thickTop="1" thickBot="1" x14ac:dyDescent="0.3">
      <c r="A356" s="2">
        <v>34303</v>
      </c>
      <c r="B356" s="4">
        <v>0.5</v>
      </c>
      <c r="C356" s="4">
        <v>1</v>
      </c>
      <c r="D356" s="4" t="s">
        <v>44</v>
      </c>
      <c r="E356" s="4">
        <v>71.900000000000006</v>
      </c>
      <c r="F356" s="4">
        <v>53.8</v>
      </c>
      <c r="G356" s="4"/>
      <c r="H356" s="4">
        <v>0.3</v>
      </c>
      <c r="I356" s="4">
        <v>2.6</v>
      </c>
      <c r="J356" s="4">
        <v>0.2</v>
      </c>
      <c r="K356" s="4">
        <v>2.2999999999999998</v>
      </c>
      <c r="L356" s="4">
        <v>0.3</v>
      </c>
      <c r="M356" s="4">
        <v>3.1</v>
      </c>
      <c r="N356" s="4">
        <v>0.3</v>
      </c>
      <c r="O356" s="4">
        <v>2.7</v>
      </c>
      <c r="P356" s="4">
        <v>6.6</v>
      </c>
      <c r="Q356" s="4"/>
      <c r="R356" s="4"/>
      <c r="S356" s="4"/>
      <c r="T356" s="4">
        <v>256000</v>
      </c>
      <c r="U356" s="4"/>
      <c r="V356" s="33">
        <v>0.7</v>
      </c>
      <c r="W356" s="5"/>
      <c r="X356" s="5"/>
      <c r="Y356" s="1"/>
      <c r="Z356" s="1"/>
      <c r="AA356" s="1"/>
      <c r="AB356" s="26"/>
      <c r="AQ356" s="15" t="e">
        <v>#N/A</v>
      </c>
      <c r="AR356" s="21" t="e">
        <v>#N/A</v>
      </c>
      <c r="AS356" t="e">
        <v>#N/A</v>
      </c>
    </row>
    <row r="357" spans="1:45" thickTop="1" thickBot="1" x14ac:dyDescent="0.3">
      <c r="A357" s="2">
        <v>34273</v>
      </c>
      <c r="B357" s="4">
        <v>0.3</v>
      </c>
      <c r="C357" s="4">
        <v>0.6</v>
      </c>
      <c r="D357" s="4" t="s">
        <v>44</v>
      </c>
      <c r="E357" s="4">
        <v>60.5</v>
      </c>
      <c r="F357" s="4">
        <v>53.4</v>
      </c>
      <c r="G357" s="4"/>
      <c r="H357" s="4">
        <v>0.2</v>
      </c>
      <c r="I357" s="4">
        <v>2.6</v>
      </c>
      <c r="J357" s="4">
        <v>0.3</v>
      </c>
      <c r="K357" s="4">
        <v>2.4</v>
      </c>
      <c r="L357" s="4">
        <v>0.3</v>
      </c>
      <c r="M357" s="4">
        <v>3</v>
      </c>
      <c r="N357" s="4">
        <v>0.4</v>
      </c>
      <c r="O357" s="4">
        <v>2.8</v>
      </c>
      <c r="P357" s="4">
        <v>6.8</v>
      </c>
      <c r="Q357" s="4"/>
      <c r="R357" s="4"/>
      <c r="S357" s="4"/>
      <c r="T357" s="4">
        <v>278000</v>
      </c>
      <c r="U357" s="4"/>
      <c r="V357" s="33">
        <v>2.0186813186815016</v>
      </c>
      <c r="W357" s="5"/>
      <c r="X357" s="5"/>
      <c r="Y357" s="1"/>
      <c r="Z357" s="1"/>
      <c r="AA357" s="1"/>
      <c r="AB357" s="26"/>
      <c r="AQ357" s="15" t="e">
        <v>#N/A</v>
      </c>
      <c r="AR357" s="21" t="e">
        <v>#N/A</v>
      </c>
      <c r="AS357" t="e">
        <v>#N/A</v>
      </c>
    </row>
    <row r="358" spans="1:45" thickTop="1" thickBot="1" x14ac:dyDescent="0.3">
      <c r="A358" s="2">
        <v>34242</v>
      </c>
      <c r="B358" s="4">
        <v>1</v>
      </c>
      <c r="C358" s="4">
        <v>0.6</v>
      </c>
      <c r="D358" s="4" t="s">
        <v>44</v>
      </c>
      <c r="E358" s="4">
        <v>63.8</v>
      </c>
      <c r="F358" s="4">
        <v>50.8</v>
      </c>
      <c r="G358" s="4"/>
      <c r="H358" s="4">
        <v>0.1</v>
      </c>
      <c r="I358" s="4">
        <v>2.8</v>
      </c>
      <c r="J358" s="4">
        <v>0.1</v>
      </c>
      <c r="K358" s="4">
        <v>2.4</v>
      </c>
      <c r="L358" s="4">
        <v>0.1</v>
      </c>
      <c r="M358" s="4">
        <v>3.2</v>
      </c>
      <c r="N358" s="4">
        <v>0.1</v>
      </c>
      <c r="O358" s="4">
        <v>2.7</v>
      </c>
      <c r="P358" s="4">
        <v>6.7</v>
      </c>
      <c r="Q358" s="4"/>
      <c r="R358" s="4"/>
      <c r="S358" s="4"/>
      <c r="T358" s="4">
        <v>246000</v>
      </c>
      <c r="U358" s="4"/>
      <c r="V358" s="33">
        <v>3.3813186813188167</v>
      </c>
      <c r="W358" s="5"/>
      <c r="X358" s="5"/>
      <c r="Y358" s="1"/>
      <c r="Z358" s="1"/>
      <c r="AA358" s="1"/>
      <c r="AB358" s="26"/>
      <c r="AQ358" s="15" t="e">
        <v>#N/A</v>
      </c>
      <c r="AR358" s="21" t="e">
        <v>#N/A</v>
      </c>
      <c r="AS358" t="e">
        <v>#N/A</v>
      </c>
    </row>
    <row r="359" spans="1:45" thickTop="1" thickBot="1" x14ac:dyDescent="0.3">
      <c r="A359" s="2">
        <v>34212</v>
      </c>
      <c r="B359" s="4">
        <v>-0.2</v>
      </c>
      <c r="C359" s="4">
        <v>0</v>
      </c>
      <c r="D359" s="4" t="s">
        <v>44</v>
      </c>
      <c r="E359" s="4">
        <v>59.3</v>
      </c>
      <c r="F359" s="4">
        <v>50.7</v>
      </c>
      <c r="G359" s="4"/>
      <c r="H359" s="4">
        <v>0.2</v>
      </c>
      <c r="I359" s="4">
        <v>2.8</v>
      </c>
      <c r="J359" s="4">
        <v>0.2</v>
      </c>
      <c r="K359" s="4">
        <v>2.5</v>
      </c>
      <c r="L359" s="4">
        <v>0.3</v>
      </c>
      <c r="M359" s="4">
        <v>3.3</v>
      </c>
      <c r="N359" s="4">
        <v>0.2</v>
      </c>
      <c r="O359" s="4">
        <v>2.8</v>
      </c>
      <c r="P359" s="4">
        <v>6.8</v>
      </c>
      <c r="Q359" s="4"/>
      <c r="R359" s="4"/>
      <c r="S359" s="4"/>
      <c r="T359" s="4">
        <v>149000</v>
      </c>
      <c r="U359" s="4"/>
      <c r="V359" s="33">
        <v>4.7</v>
      </c>
      <c r="W359" s="5"/>
      <c r="X359" s="5"/>
      <c r="Y359" s="1"/>
      <c r="Z359" s="1"/>
      <c r="AA359" s="1"/>
      <c r="AB359" s="26"/>
      <c r="AQ359" s="15" t="e">
        <v>#N/A</v>
      </c>
      <c r="AR359" s="21" t="e">
        <v>#N/A</v>
      </c>
      <c r="AS359" t="e">
        <v>#N/A</v>
      </c>
    </row>
    <row r="360" spans="1:45" thickTop="1" thickBot="1" x14ac:dyDescent="0.3">
      <c r="A360" s="2">
        <v>34181</v>
      </c>
      <c r="B360" s="4">
        <v>0.9</v>
      </c>
      <c r="C360" s="4">
        <v>1.5</v>
      </c>
      <c r="D360" s="4" t="s">
        <v>44</v>
      </c>
      <c r="E360" s="4">
        <v>59.2</v>
      </c>
      <c r="F360" s="4">
        <v>50.2</v>
      </c>
      <c r="G360" s="4"/>
      <c r="H360" s="4">
        <v>0.2</v>
      </c>
      <c r="I360" s="4">
        <v>2.7</v>
      </c>
      <c r="J360" s="4">
        <v>0.2</v>
      </c>
      <c r="K360" s="4">
        <v>2.4</v>
      </c>
      <c r="L360" s="4">
        <v>0.1</v>
      </c>
      <c r="M360" s="4">
        <v>3.2</v>
      </c>
      <c r="N360" s="4">
        <v>0.1</v>
      </c>
      <c r="O360" s="4">
        <v>2.8</v>
      </c>
      <c r="P360" s="4">
        <v>6.9</v>
      </c>
      <c r="Q360" s="4"/>
      <c r="R360" s="4"/>
      <c r="S360" s="4"/>
      <c r="T360" s="4">
        <v>309000</v>
      </c>
      <c r="U360" s="4"/>
      <c r="V360" s="33">
        <v>4.2522222222222013</v>
      </c>
      <c r="W360" s="5"/>
      <c r="X360" s="5"/>
      <c r="Y360" s="1"/>
      <c r="Z360" s="1"/>
      <c r="AA360" s="1"/>
      <c r="AB360" s="26"/>
      <c r="AQ360" s="15" t="e">
        <v>#N/A</v>
      </c>
      <c r="AR360" s="21" t="e">
        <v>#N/A</v>
      </c>
      <c r="AS360" t="e">
        <v>#N/A</v>
      </c>
    </row>
    <row r="361" spans="1:45" thickTop="1" thickBot="1" x14ac:dyDescent="0.3">
      <c r="A361" s="2">
        <v>34150</v>
      </c>
      <c r="B361" s="4">
        <v>-0.1</v>
      </c>
      <c r="C361" s="4">
        <v>-0.2</v>
      </c>
      <c r="D361" s="4" t="s">
        <v>44</v>
      </c>
      <c r="E361" s="4">
        <v>58.6</v>
      </c>
      <c r="F361" s="4">
        <v>49.6</v>
      </c>
      <c r="G361" s="4"/>
      <c r="H361" s="4">
        <v>0.1</v>
      </c>
      <c r="I361" s="4">
        <v>2.9</v>
      </c>
      <c r="J361" s="4">
        <v>0</v>
      </c>
      <c r="K361" s="4">
        <v>2.6</v>
      </c>
      <c r="L361" s="4">
        <v>0.2</v>
      </c>
      <c r="M361" s="4">
        <v>3.3</v>
      </c>
      <c r="N361" s="4">
        <v>0.1</v>
      </c>
      <c r="O361" s="4">
        <v>3</v>
      </c>
      <c r="P361" s="4">
        <v>7</v>
      </c>
      <c r="Q361" s="4"/>
      <c r="R361" s="4"/>
      <c r="S361" s="4"/>
      <c r="T361" s="4">
        <v>181000</v>
      </c>
      <c r="U361" s="4"/>
      <c r="V361" s="33">
        <v>3.8477777777777646</v>
      </c>
      <c r="W361" s="5"/>
      <c r="X361" s="5"/>
      <c r="Y361" s="1"/>
      <c r="Z361" s="1"/>
      <c r="AA361" s="1"/>
      <c r="AB361" s="26"/>
      <c r="AQ361" s="15" t="e">
        <v>#N/A</v>
      </c>
      <c r="AR361" s="21" t="e">
        <v>#N/A</v>
      </c>
      <c r="AS361" t="e">
        <v>#N/A</v>
      </c>
    </row>
    <row r="362" spans="1:45" thickTop="1" thickBot="1" x14ac:dyDescent="0.3">
      <c r="A362" s="2">
        <v>34120</v>
      </c>
      <c r="B362" s="4">
        <v>0.9</v>
      </c>
      <c r="C362" s="4">
        <v>0.9</v>
      </c>
      <c r="D362" s="4" t="s">
        <v>44</v>
      </c>
      <c r="E362" s="4">
        <v>61.9</v>
      </c>
      <c r="F362" s="4">
        <v>51.2</v>
      </c>
      <c r="G362" s="4"/>
      <c r="H362" s="4">
        <v>0.3</v>
      </c>
      <c r="I362" s="4">
        <v>2.9</v>
      </c>
      <c r="J362" s="4">
        <v>0.3</v>
      </c>
      <c r="K362" s="4">
        <v>2.7</v>
      </c>
      <c r="L362" s="4">
        <v>0.3</v>
      </c>
      <c r="M362" s="4">
        <v>3.4</v>
      </c>
      <c r="N362" s="4">
        <v>0.3</v>
      </c>
      <c r="O362" s="4">
        <v>3.2</v>
      </c>
      <c r="P362" s="4">
        <v>7.1</v>
      </c>
      <c r="Q362" s="4"/>
      <c r="R362" s="4"/>
      <c r="S362" s="4"/>
      <c r="T362" s="4">
        <v>275000</v>
      </c>
      <c r="U362" s="4"/>
      <c r="V362" s="33">
        <v>3.4</v>
      </c>
      <c r="W362" s="5"/>
      <c r="X362" s="5"/>
      <c r="Y362" s="1"/>
      <c r="Z362" s="1"/>
      <c r="AA362" s="1"/>
      <c r="AB362" s="26"/>
      <c r="AQ362" s="15" t="e">
        <v>#N/A</v>
      </c>
      <c r="AR362" s="21" t="e">
        <v>#N/A</v>
      </c>
      <c r="AS362" t="e">
        <v>#N/A</v>
      </c>
    </row>
    <row r="363" spans="1:45" thickTop="1" thickBot="1" x14ac:dyDescent="0.3">
      <c r="A363" s="2">
        <v>34089</v>
      </c>
      <c r="B363" s="4">
        <v>1.4</v>
      </c>
      <c r="C363" s="4">
        <v>2.6</v>
      </c>
      <c r="D363" s="4" t="s">
        <v>44</v>
      </c>
      <c r="E363" s="4">
        <v>67.599999999999994</v>
      </c>
      <c r="F363" s="4">
        <v>50.2</v>
      </c>
      <c r="G363" s="4"/>
      <c r="H363" s="4">
        <v>0.3</v>
      </c>
      <c r="I363" s="4">
        <v>2.7</v>
      </c>
      <c r="J363" s="4">
        <v>0.3</v>
      </c>
      <c r="K363" s="4">
        <v>2.6</v>
      </c>
      <c r="L363" s="4">
        <v>0.4</v>
      </c>
      <c r="M363" s="4">
        <v>3.5</v>
      </c>
      <c r="N363" s="4">
        <v>0.3</v>
      </c>
      <c r="O363" s="4">
        <v>3.2</v>
      </c>
      <c r="P363" s="4">
        <v>7.1</v>
      </c>
      <c r="Q363" s="4"/>
      <c r="R363" s="4"/>
      <c r="S363" s="4"/>
      <c r="T363" s="4">
        <v>303000</v>
      </c>
      <c r="U363" s="4"/>
      <c r="V363" s="33">
        <v>2.7597826086956729</v>
      </c>
      <c r="W363" s="5"/>
      <c r="X363" s="5"/>
      <c r="Y363" s="1"/>
      <c r="Z363" s="1"/>
      <c r="AA363" s="1"/>
      <c r="AB363" s="26"/>
      <c r="AQ363" s="15" t="e">
        <v>#N/A</v>
      </c>
      <c r="AR363" s="21" t="e">
        <v>#N/A</v>
      </c>
      <c r="AS363" t="e">
        <v>#N/A</v>
      </c>
    </row>
    <row r="364" spans="1:45" thickTop="1" thickBot="1" x14ac:dyDescent="0.3">
      <c r="A364" s="2">
        <v>34059</v>
      </c>
      <c r="B364" s="4">
        <v>-0.5</v>
      </c>
      <c r="C364" s="4">
        <v>-0.8</v>
      </c>
      <c r="D364" s="4" t="s">
        <v>44</v>
      </c>
      <c r="E364" s="4">
        <v>63.2</v>
      </c>
      <c r="F364" s="4">
        <v>53.5</v>
      </c>
      <c r="G364" s="4"/>
      <c r="H364" s="4">
        <v>0.2</v>
      </c>
      <c r="I364" s="4">
        <v>2.7</v>
      </c>
      <c r="J364" s="4">
        <v>0.2</v>
      </c>
      <c r="K364" s="4">
        <v>2.6</v>
      </c>
      <c r="L364" s="4">
        <v>0.1</v>
      </c>
      <c r="M364" s="4">
        <v>3.4</v>
      </c>
      <c r="N364" s="4">
        <v>0.1</v>
      </c>
      <c r="O364" s="4">
        <v>3.1</v>
      </c>
      <c r="P364" s="4">
        <v>7</v>
      </c>
      <c r="Q364" s="4"/>
      <c r="R364" s="4"/>
      <c r="S364" s="4"/>
      <c r="T364" s="4">
        <v>-52000</v>
      </c>
      <c r="U364" s="4"/>
      <c r="V364" s="33">
        <v>2.140217391304418</v>
      </c>
      <c r="W364" s="5"/>
      <c r="X364" s="5"/>
      <c r="Y364" s="1"/>
      <c r="Z364" s="1"/>
      <c r="AA364" s="1"/>
      <c r="AB364" s="26"/>
      <c r="AQ364" s="15" t="e">
        <v>#N/A</v>
      </c>
      <c r="AR364" s="21" t="e">
        <v>#N/A</v>
      </c>
      <c r="AS364" t="e">
        <v>#N/A</v>
      </c>
    </row>
    <row r="365" spans="1:45" thickTop="1" thickBot="1" x14ac:dyDescent="0.3">
      <c r="A365" s="2">
        <v>34028</v>
      </c>
      <c r="B365" s="4">
        <v>-0.3</v>
      </c>
      <c r="C365" s="4">
        <v>-0.8</v>
      </c>
      <c r="D365" s="4" t="s">
        <v>44</v>
      </c>
      <c r="E365" s="4">
        <v>68.5</v>
      </c>
      <c r="F365" s="4">
        <v>55.2</v>
      </c>
      <c r="G365" s="4"/>
      <c r="H365" s="4">
        <v>0.2</v>
      </c>
      <c r="I365" s="4">
        <v>2.7</v>
      </c>
      <c r="J365" s="4">
        <v>0.1</v>
      </c>
      <c r="K365" s="4">
        <v>2.6</v>
      </c>
      <c r="L365" s="4">
        <v>0.3</v>
      </c>
      <c r="M365" s="4">
        <v>3.6</v>
      </c>
      <c r="N365" s="4">
        <v>0.2</v>
      </c>
      <c r="O365" s="4">
        <v>3.2</v>
      </c>
      <c r="P365" s="4">
        <v>7.1</v>
      </c>
      <c r="Q365" s="4"/>
      <c r="R365" s="4"/>
      <c r="S365" s="4"/>
      <c r="T365" s="4">
        <v>250000</v>
      </c>
      <c r="U365" s="4"/>
      <c r="V365" s="33">
        <v>1.5</v>
      </c>
      <c r="W365" s="5"/>
      <c r="X365" s="5"/>
      <c r="Y365" s="1"/>
      <c r="Z365" s="1"/>
      <c r="AA365" s="1"/>
      <c r="AB365" s="26"/>
      <c r="AQ365" s="15" t="e">
        <v>#N/A</v>
      </c>
      <c r="AR365" s="21" t="e">
        <v>#N/A</v>
      </c>
      <c r="AS365" t="e">
        <v>#N/A</v>
      </c>
    </row>
    <row r="366" spans="1:45" thickTop="1" thickBot="1" x14ac:dyDescent="0.3">
      <c r="A366" s="2">
        <v>34000</v>
      </c>
      <c r="B366" s="4">
        <v>0.5</v>
      </c>
      <c r="C366" s="4">
        <v>1.2</v>
      </c>
      <c r="D366" s="4" t="s">
        <v>44</v>
      </c>
      <c r="E366" s="4">
        <v>76.7</v>
      </c>
      <c r="F366" s="4">
        <v>55.8</v>
      </c>
      <c r="G366" s="4"/>
      <c r="H366" s="4">
        <v>0.3</v>
      </c>
      <c r="I366" s="4">
        <v>2.8</v>
      </c>
      <c r="J366" s="4">
        <v>0.2</v>
      </c>
      <c r="K366" s="4">
        <v>2.7</v>
      </c>
      <c r="L366" s="4">
        <v>0.3</v>
      </c>
      <c r="M366" s="4">
        <v>3.5</v>
      </c>
      <c r="N366" s="4">
        <v>0.4</v>
      </c>
      <c r="O366" s="4">
        <v>3.3</v>
      </c>
      <c r="P366" s="4">
        <v>7.3</v>
      </c>
      <c r="Q366" s="4"/>
      <c r="R366" s="4"/>
      <c r="S366" s="4"/>
      <c r="T366" s="4">
        <v>292000</v>
      </c>
      <c r="U366" s="4"/>
      <c r="V366" s="33">
        <v>1.8913043478260647</v>
      </c>
      <c r="W366" s="5"/>
      <c r="X366" s="5"/>
      <c r="Y366" s="1"/>
      <c r="Z366" s="1"/>
      <c r="AA366" s="1"/>
      <c r="AB366" s="26"/>
      <c r="AQ366" s="15" t="e">
        <v>#N/A</v>
      </c>
      <c r="AR366" s="21" t="e">
        <v>#N/A</v>
      </c>
      <c r="AS366" t="e">
        <v>#N/A</v>
      </c>
    </row>
    <row r="367" spans="1:45" thickTop="1" thickBot="1" x14ac:dyDescent="0.3">
      <c r="A367" s="2">
        <v>33969</v>
      </c>
      <c r="B367" s="4">
        <v>1.3</v>
      </c>
      <c r="C367" s="4">
        <v>1.2</v>
      </c>
      <c r="D367" s="4" t="s">
        <v>44</v>
      </c>
      <c r="E367" s="4">
        <v>78.099999999999994</v>
      </c>
      <c r="F367" s="4">
        <v>54.2</v>
      </c>
      <c r="G367" s="4"/>
      <c r="H367" s="4">
        <v>0.2</v>
      </c>
      <c r="I367" s="4">
        <v>2.8</v>
      </c>
      <c r="J367" s="4">
        <v>0.2</v>
      </c>
      <c r="K367" s="4">
        <v>2.6</v>
      </c>
      <c r="L367" s="4">
        <v>0.3</v>
      </c>
      <c r="M367" s="4">
        <v>3.3</v>
      </c>
      <c r="N367" s="4">
        <v>0.1</v>
      </c>
      <c r="O367" s="4">
        <v>2.9</v>
      </c>
      <c r="P367" s="4">
        <v>7.4</v>
      </c>
      <c r="Q367" s="4"/>
      <c r="R367" s="4"/>
      <c r="S367" s="4"/>
      <c r="T367" s="4">
        <v>223000</v>
      </c>
      <c r="U367" s="4"/>
      <c r="V367" s="33">
        <v>2.2956521739130267</v>
      </c>
      <c r="W367" s="5"/>
      <c r="X367" s="5"/>
      <c r="Y367" s="1"/>
      <c r="Z367" s="1"/>
      <c r="AA367" s="1"/>
      <c r="AB367" s="26"/>
      <c r="AQ367" s="15" t="e">
        <v>#N/A</v>
      </c>
      <c r="AR367" s="21" t="e">
        <v>#N/A</v>
      </c>
      <c r="AS367" t="e">
        <v>#N/A</v>
      </c>
    </row>
    <row r="368" spans="1:45" thickTop="1" thickBot="1" x14ac:dyDescent="0.3">
      <c r="A368" s="2">
        <v>33938</v>
      </c>
      <c r="B368" s="4">
        <v>0.3</v>
      </c>
      <c r="C368" s="4">
        <v>0.2</v>
      </c>
      <c r="D368" s="4" t="s">
        <v>44</v>
      </c>
      <c r="E368" s="4">
        <v>65.599999999999994</v>
      </c>
      <c r="F368" s="4">
        <v>53.6</v>
      </c>
      <c r="G368" s="4"/>
      <c r="H368" s="4">
        <v>0.2</v>
      </c>
      <c r="I368" s="4">
        <v>2.9</v>
      </c>
      <c r="J368" s="4">
        <v>0.2</v>
      </c>
      <c r="K368" s="4">
        <v>2.7</v>
      </c>
      <c r="L368" s="4">
        <v>0.3</v>
      </c>
      <c r="M368" s="4">
        <v>3.4</v>
      </c>
      <c r="N368" s="4">
        <v>0.3</v>
      </c>
      <c r="O368" s="4">
        <v>3</v>
      </c>
      <c r="P368" s="4">
        <v>7.4</v>
      </c>
      <c r="Q368" s="4"/>
      <c r="R368" s="4"/>
      <c r="S368" s="4"/>
      <c r="T368" s="4">
        <v>144000</v>
      </c>
      <c r="U368" s="4"/>
      <c r="V368" s="33">
        <v>2.7</v>
      </c>
      <c r="W368" s="5"/>
      <c r="X368" s="5"/>
      <c r="Y368" s="1"/>
      <c r="Z368" s="1"/>
      <c r="AA368" s="1"/>
      <c r="AB368" s="26"/>
      <c r="AQ368" s="15" t="e">
        <v>#N/A</v>
      </c>
      <c r="AR368" s="21" t="e">
        <v>#N/A</v>
      </c>
      <c r="AS368" t="e">
        <v>#N/A</v>
      </c>
    </row>
    <row r="369" spans="1:45" thickTop="1" thickBot="1" x14ac:dyDescent="0.3">
      <c r="A369" s="2">
        <v>33908</v>
      </c>
      <c r="B369" s="4">
        <v>0.9</v>
      </c>
      <c r="C369" s="4">
        <v>0.7</v>
      </c>
      <c r="D369" s="4" t="s">
        <v>44</v>
      </c>
      <c r="E369" s="4">
        <v>54.6</v>
      </c>
      <c r="F369" s="4">
        <v>50.3</v>
      </c>
      <c r="G369" s="4"/>
      <c r="H369" s="4">
        <v>0.4</v>
      </c>
      <c r="I369" s="4">
        <v>2.8</v>
      </c>
      <c r="J369" s="4">
        <v>0.4</v>
      </c>
      <c r="K369" s="4">
        <v>2.7</v>
      </c>
      <c r="L369" s="4">
        <v>0.5</v>
      </c>
      <c r="M369" s="4">
        <v>3.5</v>
      </c>
      <c r="N369" s="4">
        <v>0.4</v>
      </c>
      <c r="O369" s="4">
        <v>3.2</v>
      </c>
      <c r="P369" s="4">
        <v>7.3</v>
      </c>
      <c r="Q369" s="4"/>
      <c r="R369" s="4"/>
      <c r="S369" s="4"/>
      <c r="T369" s="4">
        <v>180000</v>
      </c>
      <c r="U369" s="4"/>
      <c r="V369" s="33">
        <v>1.9417582417581798</v>
      </c>
      <c r="W369" s="5"/>
      <c r="X369" s="5"/>
      <c r="Y369" s="1"/>
      <c r="Z369" s="1"/>
      <c r="AA369" s="1"/>
      <c r="AB369" s="26"/>
      <c r="AQ369" s="15" t="e">
        <v>#N/A</v>
      </c>
      <c r="AR369" s="21" t="e">
        <v>#N/A</v>
      </c>
      <c r="AS369" t="e">
        <v>#N/A</v>
      </c>
    </row>
    <row r="370" spans="1:45" thickTop="1" thickBot="1" x14ac:dyDescent="0.3">
      <c r="A370" s="2">
        <v>33877</v>
      </c>
      <c r="B370" s="4">
        <v>0.2</v>
      </c>
      <c r="C370" s="4">
        <v>1</v>
      </c>
      <c r="D370" s="4" t="s">
        <v>44</v>
      </c>
      <c r="E370" s="4">
        <v>57.3</v>
      </c>
      <c r="F370" s="4">
        <v>49.7</v>
      </c>
      <c r="G370" s="4"/>
      <c r="H370" s="4">
        <v>0.2</v>
      </c>
      <c r="I370" s="4">
        <v>2.7</v>
      </c>
      <c r="J370" s="4">
        <v>0.2</v>
      </c>
      <c r="K370" s="4">
        <v>2.5</v>
      </c>
      <c r="L370" s="4">
        <v>0.1</v>
      </c>
      <c r="M370" s="4">
        <v>3.3</v>
      </c>
      <c r="N370" s="4">
        <v>0.2</v>
      </c>
      <c r="O370" s="4">
        <v>3</v>
      </c>
      <c r="P370" s="4">
        <v>7.6</v>
      </c>
      <c r="Q370" s="4"/>
      <c r="R370" s="4"/>
      <c r="S370" s="4"/>
      <c r="T370" s="4">
        <v>33000</v>
      </c>
      <c r="U370" s="4"/>
      <c r="V370" s="33">
        <v>1.1582417582417293</v>
      </c>
      <c r="W370" s="5"/>
      <c r="X370" s="5"/>
      <c r="Y370" s="1"/>
      <c r="Z370" s="1"/>
      <c r="AA370" s="1"/>
      <c r="AB370" s="26"/>
      <c r="AQ370" s="15" t="e">
        <v>#N/A</v>
      </c>
      <c r="AR370" s="21" t="e">
        <v>#N/A</v>
      </c>
      <c r="AS370" t="e">
        <v>#N/A</v>
      </c>
    </row>
    <row r="371" spans="1:45" thickTop="1" thickBot="1" x14ac:dyDescent="0.3">
      <c r="A371" s="2">
        <v>33847</v>
      </c>
      <c r="B371" s="4">
        <v>0.9</v>
      </c>
      <c r="C371" s="4">
        <v>0.3</v>
      </c>
      <c r="D371" s="4" t="s">
        <v>44</v>
      </c>
      <c r="E371" s="4">
        <v>59</v>
      </c>
      <c r="F371" s="4">
        <v>53.4</v>
      </c>
      <c r="G371" s="4"/>
      <c r="H371" s="4">
        <v>0.1</v>
      </c>
      <c r="I371" s="4">
        <v>2.9</v>
      </c>
      <c r="J371" s="4">
        <v>0.1</v>
      </c>
      <c r="K371" s="4">
        <v>2.7</v>
      </c>
      <c r="L371" s="4">
        <v>0.2</v>
      </c>
      <c r="M371" s="4">
        <v>3.5</v>
      </c>
      <c r="N371" s="4">
        <v>0.2</v>
      </c>
      <c r="O371" s="4">
        <v>3.1</v>
      </c>
      <c r="P371" s="4">
        <v>7.6</v>
      </c>
      <c r="Q371" s="4"/>
      <c r="R371" s="4"/>
      <c r="S371" s="4"/>
      <c r="T371" s="4">
        <v>123000</v>
      </c>
      <c r="U371" s="4"/>
      <c r="V371" s="33">
        <v>0.4</v>
      </c>
      <c r="W371" s="5"/>
      <c r="X371" s="5"/>
      <c r="Y371" s="1"/>
      <c r="Z371" s="1"/>
      <c r="AA371" s="1"/>
      <c r="AB371" s="26"/>
      <c r="AQ371" s="15" t="e">
        <v>#N/A</v>
      </c>
      <c r="AR371" s="21" t="e">
        <v>#N/A</v>
      </c>
      <c r="AS371" t="e">
        <v>#N/A</v>
      </c>
    </row>
    <row r="372" spans="1:45" thickTop="1" thickBot="1" x14ac:dyDescent="0.3">
      <c r="A372" s="2">
        <v>33816</v>
      </c>
      <c r="B372" s="4">
        <v>0.6</v>
      </c>
      <c r="C372" s="4">
        <v>0.7</v>
      </c>
      <c r="D372" s="4" t="s">
        <v>44</v>
      </c>
      <c r="E372" s="4">
        <v>61.2</v>
      </c>
      <c r="F372" s="4">
        <v>53.9</v>
      </c>
      <c r="G372" s="4"/>
      <c r="H372" s="4">
        <v>0.4</v>
      </c>
      <c r="I372" s="4">
        <v>3.1</v>
      </c>
      <c r="J372" s="4">
        <v>0.3</v>
      </c>
      <c r="K372" s="4">
        <v>2.8</v>
      </c>
      <c r="L372" s="4">
        <v>0.3</v>
      </c>
      <c r="M372" s="4">
        <v>3.7</v>
      </c>
      <c r="N372" s="4">
        <v>0.3</v>
      </c>
      <c r="O372" s="4">
        <v>3.2</v>
      </c>
      <c r="P372" s="4">
        <v>7.7</v>
      </c>
      <c r="Q372" s="4"/>
      <c r="R372" s="4"/>
      <c r="S372" s="4"/>
      <c r="T372" s="4">
        <v>82000</v>
      </c>
      <c r="U372" s="4"/>
      <c r="V372" s="33">
        <v>0.87692307692316263</v>
      </c>
      <c r="W372" s="5"/>
      <c r="X372" s="5"/>
      <c r="Y372" s="1"/>
      <c r="Z372" s="1"/>
      <c r="AA372" s="1"/>
      <c r="AB372" s="26"/>
      <c r="AQ372" s="15" t="e">
        <v>#N/A</v>
      </c>
      <c r="AR372" s="21" t="e">
        <v>#N/A</v>
      </c>
      <c r="AS372" t="e">
        <v>#N/A</v>
      </c>
    </row>
    <row r="373" spans="1:45" thickTop="1" thickBot="1" x14ac:dyDescent="0.3">
      <c r="A373" s="2">
        <v>33785</v>
      </c>
      <c r="B373" s="4">
        <v>0</v>
      </c>
      <c r="C373" s="4">
        <v>0.3</v>
      </c>
      <c r="D373" s="4" t="s">
        <v>44</v>
      </c>
      <c r="E373" s="4">
        <v>72.599999999999994</v>
      </c>
      <c r="F373" s="4">
        <v>53.6</v>
      </c>
      <c r="G373" s="4"/>
      <c r="H373" s="4">
        <v>0.1</v>
      </c>
      <c r="I373" s="4">
        <v>3</v>
      </c>
      <c r="J373" s="4">
        <v>0.2</v>
      </c>
      <c r="K373" s="4">
        <v>2.6</v>
      </c>
      <c r="L373" s="4">
        <v>0.2</v>
      </c>
      <c r="M373" s="4">
        <v>3.8</v>
      </c>
      <c r="N373" s="4">
        <v>0.3</v>
      </c>
      <c r="O373" s="4">
        <v>3.1</v>
      </c>
      <c r="P373" s="4">
        <v>7.8</v>
      </c>
      <c r="Q373" s="4"/>
      <c r="R373" s="4"/>
      <c r="S373" s="4"/>
      <c r="T373" s="4">
        <v>69000</v>
      </c>
      <c r="U373" s="4"/>
      <c r="V373" s="33">
        <v>1.3230769230769965</v>
      </c>
      <c r="W373" s="5"/>
      <c r="X373" s="5"/>
      <c r="Y373" s="1"/>
      <c r="Z373" s="1"/>
      <c r="AA373" s="1"/>
      <c r="AB373" s="26"/>
      <c r="AQ373" s="15" t="e">
        <v>#N/A</v>
      </c>
      <c r="AR373" s="21" t="e">
        <v>#N/A</v>
      </c>
      <c r="AS373" t="e">
        <v>#N/A</v>
      </c>
    </row>
    <row r="374" spans="1:45" thickTop="1" thickBot="1" x14ac:dyDescent="0.3">
      <c r="A374" s="2">
        <v>33755</v>
      </c>
      <c r="B374" s="4">
        <v>0.2</v>
      </c>
      <c r="C374" s="4">
        <v>0.5</v>
      </c>
      <c r="D374" s="4" t="s">
        <v>44</v>
      </c>
      <c r="E374" s="4">
        <v>71.900000000000006</v>
      </c>
      <c r="F374" s="4">
        <v>55.7</v>
      </c>
      <c r="G374" s="4"/>
      <c r="H374" s="4">
        <v>0.1</v>
      </c>
      <c r="I374" s="4">
        <v>3.2</v>
      </c>
      <c r="J374" s="4">
        <v>0.1</v>
      </c>
      <c r="K374" s="4">
        <v>2.6</v>
      </c>
      <c r="L374" s="4">
        <v>0.3</v>
      </c>
      <c r="M374" s="4">
        <v>3.8</v>
      </c>
      <c r="N374" s="4">
        <v>0.2</v>
      </c>
      <c r="O374" s="4">
        <v>3</v>
      </c>
      <c r="P374" s="4">
        <v>7.6</v>
      </c>
      <c r="Q374" s="4"/>
      <c r="R374" s="4"/>
      <c r="S374" s="4"/>
      <c r="T374" s="4">
        <v>133000</v>
      </c>
      <c r="U374" s="4"/>
      <c r="V374" s="33">
        <v>1.8</v>
      </c>
      <c r="W374" s="5"/>
      <c r="X374" s="5"/>
      <c r="Y374" s="1"/>
      <c r="Z374" s="1"/>
      <c r="AA374" s="1"/>
      <c r="AB374" s="26"/>
      <c r="AQ374" s="15" t="e">
        <v>#N/A</v>
      </c>
      <c r="AR374" s="21" t="e">
        <v>#N/A</v>
      </c>
      <c r="AS374" t="e">
        <v>#N/A</v>
      </c>
    </row>
    <row r="375" spans="1:45" thickTop="1" thickBot="1" x14ac:dyDescent="0.3">
      <c r="A375" s="2">
        <v>33724</v>
      </c>
      <c r="B375" s="4">
        <v>0.4</v>
      </c>
      <c r="C375" s="4">
        <v>0.6</v>
      </c>
      <c r="D375" s="4" t="s">
        <v>44</v>
      </c>
      <c r="E375" s="4">
        <v>65.099999999999994</v>
      </c>
      <c r="F375" s="4">
        <v>52.6</v>
      </c>
      <c r="G375" s="4"/>
      <c r="H375" s="4">
        <v>0.3</v>
      </c>
      <c r="I375" s="4">
        <v>3.4</v>
      </c>
      <c r="J375" s="4">
        <v>0.3</v>
      </c>
      <c r="K375" s="4">
        <v>2.9</v>
      </c>
      <c r="L375" s="4">
        <v>0.3</v>
      </c>
      <c r="M375" s="4">
        <v>3.9</v>
      </c>
      <c r="N375" s="4">
        <v>0.2</v>
      </c>
      <c r="O375" s="4">
        <v>3.2</v>
      </c>
      <c r="P375" s="4">
        <v>7.4</v>
      </c>
      <c r="Q375" s="4"/>
      <c r="R375" s="4"/>
      <c r="S375" s="4"/>
      <c r="T375" s="4">
        <v>155000</v>
      </c>
      <c r="U375" s="4"/>
      <c r="W375" s="5"/>
      <c r="X375" s="5"/>
      <c r="Y375" s="1"/>
      <c r="Z375" s="1"/>
      <c r="AA375" s="1"/>
      <c r="AB375" s="26"/>
      <c r="AQ375" s="15" t="e">
        <v>#N/A</v>
      </c>
      <c r="AR375" s="21" t="e">
        <v>#N/A</v>
      </c>
      <c r="AS375" t="e">
        <v>#N/A</v>
      </c>
    </row>
    <row r="376" spans="1:45" thickTop="1" thickBot="1" x14ac:dyDescent="0.3">
      <c r="A376" s="2">
        <v>33694</v>
      </c>
      <c r="B376" s="4">
        <v>0</v>
      </c>
      <c r="C376" s="4">
        <v>-0.3</v>
      </c>
      <c r="D376" s="4" t="s">
        <v>44</v>
      </c>
      <c r="E376" s="4">
        <v>56.5</v>
      </c>
      <c r="F376" s="4">
        <v>54.6</v>
      </c>
      <c r="G376" s="4"/>
      <c r="H376" s="4">
        <v>0.3</v>
      </c>
      <c r="I376" s="4">
        <v>3.3</v>
      </c>
      <c r="J376" s="4">
        <v>0.2</v>
      </c>
      <c r="K376" s="4">
        <v>2.8</v>
      </c>
      <c r="L376" s="4">
        <v>0.3</v>
      </c>
      <c r="M376" s="4">
        <v>3.9</v>
      </c>
      <c r="N376" s="4">
        <v>0.4</v>
      </c>
      <c r="O376" s="4">
        <v>3.2</v>
      </c>
      <c r="P376" s="4">
        <v>7.4</v>
      </c>
      <c r="Q376" s="4"/>
      <c r="R376" s="4"/>
      <c r="S376" s="4"/>
      <c r="T376" s="4">
        <v>47000</v>
      </c>
      <c r="U376" s="4"/>
      <c r="W376" s="5"/>
      <c r="X376" s="5"/>
      <c r="Y376" s="1"/>
      <c r="Z376" s="1"/>
      <c r="AA376" s="1"/>
      <c r="AB376" s="26"/>
      <c r="AQ376" s="15" t="e">
        <v>#N/A</v>
      </c>
      <c r="AR376" s="21" t="e">
        <v>#N/A</v>
      </c>
      <c r="AS376" t="e">
        <v>#N/A</v>
      </c>
    </row>
    <row r="377" spans="1:45" thickTop="1" thickBot="1" x14ac:dyDescent="0.3">
      <c r="A377" s="2">
        <v>33663</v>
      </c>
      <c r="B377" s="4">
        <v>-0.2</v>
      </c>
      <c r="C377" s="4">
        <v>0.1</v>
      </c>
      <c r="D377" s="4" t="s">
        <v>44</v>
      </c>
      <c r="E377" s="4">
        <v>47.3</v>
      </c>
      <c r="F377" s="4">
        <v>52.7</v>
      </c>
      <c r="G377" s="4"/>
      <c r="H377" s="4">
        <v>0.3</v>
      </c>
      <c r="I377" s="4">
        <v>3.2</v>
      </c>
      <c r="J377" s="4">
        <v>0.3</v>
      </c>
      <c r="K377" s="4">
        <v>2.6</v>
      </c>
      <c r="L377" s="4">
        <v>0.2</v>
      </c>
      <c r="M377" s="4">
        <v>3.8</v>
      </c>
      <c r="N377" s="4">
        <v>0.2</v>
      </c>
      <c r="O377" s="4">
        <v>2.8</v>
      </c>
      <c r="P377" s="4">
        <v>7.4</v>
      </c>
      <c r="Q377" s="4"/>
      <c r="R377" s="4"/>
      <c r="S377" s="4"/>
      <c r="T377" s="4">
        <v>-54000</v>
      </c>
      <c r="U377" s="4"/>
      <c r="W377" s="5"/>
      <c r="X377" s="5"/>
      <c r="Y377" s="1"/>
      <c r="Z377" s="1"/>
      <c r="AA377" s="1"/>
      <c r="AB377" s="26"/>
      <c r="AQ377" s="15" t="e">
        <v>#N/A</v>
      </c>
      <c r="AR377" s="21" t="e">
        <v>#N/A</v>
      </c>
      <c r="AS377" t="e">
        <v>#N/A</v>
      </c>
    </row>
    <row r="378" spans="1:45" thickTop="1" thickBot="1" x14ac:dyDescent="0.3">
      <c r="A378" s="2">
        <v>33634</v>
      </c>
      <c r="B378" s="4" t="s">
        <v>44</v>
      </c>
      <c r="C378" s="4" t="s">
        <v>44</v>
      </c>
      <c r="D378" s="4" t="s">
        <v>44</v>
      </c>
      <c r="E378" s="4">
        <v>50.2</v>
      </c>
      <c r="F378" s="4">
        <v>47.3</v>
      </c>
      <c r="G378" s="4"/>
      <c r="H378" s="4">
        <v>0.3</v>
      </c>
      <c r="I378" s="4">
        <v>3.3</v>
      </c>
      <c r="J378" s="4">
        <v>0.1</v>
      </c>
      <c r="K378" s="4">
        <v>2.4</v>
      </c>
      <c r="L378" s="4">
        <v>0.3</v>
      </c>
      <c r="M378" s="4">
        <v>3.9</v>
      </c>
      <c r="N378" s="4">
        <v>0.1</v>
      </c>
      <c r="O378" s="4">
        <v>2.6</v>
      </c>
      <c r="P378" s="4">
        <v>7.3</v>
      </c>
      <c r="Q378" s="4"/>
      <c r="R378" s="4"/>
      <c r="S378" s="4"/>
      <c r="T378" s="4">
        <v>34000</v>
      </c>
      <c r="U378" s="4"/>
      <c r="W378" s="5"/>
      <c r="X378" s="5"/>
      <c r="Y378" s="1"/>
      <c r="Z378" s="1"/>
      <c r="AA378" s="1"/>
      <c r="AB378" s="26"/>
      <c r="AQ378" s="15" t="e">
        <v>#N/A</v>
      </c>
      <c r="AR378" s="21" t="e">
        <v>#N/A</v>
      </c>
      <c r="AS378" t="e">
        <v>#N/A</v>
      </c>
    </row>
    <row r="379" spans="1:45" thickTop="1" thickBot="1" x14ac:dyDescent="0.3">
      <c r="A379" s="2">
        <v>33603</v>
      </c>
      <c r="B379" s="4" t="s">
        <v>44</v>
      </c>
      <c r="C379" s="4" t="s">
        <v>44</v>
      </c>
      <c r="D379" s="4" t="s">
        <v>44</v>
      </c>
      <c r="E379" s="4">
        <v>52.5</v>
      </c>
      <c r="F379" s="4">
        <v>46.8</v>
      </c>
      <c r="G379" s="4"/>
      <c r="H379" s="4">
        <v>0.2</v>
      </c>
      <c r="I379" s="4">
        <v>3.5</v>
      </c>
      <c r="J379" s="4">
        <v>0.2</v>
      </c>
      <c r="K379" s="4">
        <v>2.6</v>
      </c>
      <c r="L379" s="4">
        <v>0.3</v>
      </c>
      <c r="M379" s="4">
        <v>4.4000000000000004</v>
      </c>
      <c r="N379" s="4">
        <v>0.3</v>
      </c>
      <c r="O379" s="4">
        <v>3.1</v>
      </c>
      <c r="P379" s="4">
        <v>7.3</v>
      </c>
      <c r="Q379" s="4"/>
      <c r="R379" s="4"/>
      <c r="S379" s="4"/>
      <c r="T379" s="4">
        <v>32000</v>
      </c>
      <c r="U379" s="4"/>
      <c r="W379" s="5"/>
      <c r="X379" s="5"/>
      <c r="Y379" s="1"/>
      <c r="Z379" s="1"/>
      <c r="AA379" s="1"/>
      <c r="AB379" s="26"/>
      <c r="AQ379" s="15" t="e">
        <v>#N/A</v>
      </c>
      <c r="AR379" s="21" t="e">
        <v>#N/A</v>
      </c>
      <c r="AS379" t="e">
        <v>#N/A</v>
      </c>
    </row>
    <row r="380" spans="1:45" thickTop="1" thickBot="1" x14ac:dyDescent="0.3">
      <c r="A380" s="2">
        <v>33572</v>
      </c>
      <c r="B380" s="4" t="s">
        <v>44</v>
      </c>
      <c r="C380" s="4" t="s">
        <v>44</v>
      </c>
      <c r="D380" s="4" t="s">
        <v>44</v>
      </c>
      <c r="E380" s="4">
        <v>52.7</v>
      </c>
      <c r="F380" s="4">
        <v>49.5</v>
      </c>
      <c r="G380" s="4"/>
      <c r="H380" s="4">
        <v>0.2</v>
      </c>
      <c r="I380" s="4">
        <v>3.4</v>
      </c>
      <c r="J380" s="4">
        <v>0.2</v>
      </c>
      <c r="K380" s="4">
        <v>2.5</v>
      </c>
      <c r="L380" s="4">
        <v>0.3</v>
      </c>
      <c r="M380" s="4">
        <v>4.5</v>
      </c>
      <c r="N380" s="4">
        <v>0.4</v>
      </c>
      <c r="O380" s="4">
        <v>3</v>
      </c>
      <c r="P380" s="4">
        <v>7</v>
      </c>
      <c r="Q380" s="4"/>
      <c r="R380" s="4"/>
      <c r="S380" s="4"/>
      <c r="T380" s="4">
        <v>-60000</v>
      </c>
      <c r="U380" s="4"/>
      <c r="W380" s="5"/>
      <c r="X380" s="5"/>
      <c r="Y380" s="1"/>
      <c r="Z380" s="1"/>
      <c r="AA380" s="1"/>
      <c r="AB380" s="26"/>
      <c r="AQ380" s="15" t="e">
        <v>#N/A</v>
      </c>
      <c r="AR380" s="21" t="e">
        <v>#N/A</v>
      </c>
      <c r="AS380" t="e">
        <v>#N/A</v>
      </c>
    </row>
    <row r="381" spans="1:45" thickTop="1" thickBot="1" x14ac:dyDescent="0.3">
      <c r="A381" s="2">
        <v>33542</v>
      </c>
      <c r="B381" s="4" t="s">
        <v>44</v>
      </c>
      <c r="C381" s="4" t="s">
        <v>44</v>
      </c>
      <c r="D381" s="4" t="s">
        <v>44</v>
      </c>
      <c r="E381" s="4">
        <v>60.1</v>
      </c>
      <c r="F381" s="4">
        <v>53.1</v>
      </c>
      <c r="G381" s="4"/>
      <c r="H381" s="4">
        <v>0.2</v>
      </c>
      <c r="I381" s="4">
        <v>3.3</v>
      </c>
      <c r="J381" s="4">
        <v>0.2</v>
      </c>
      <c r="K381" s="4">
        <v>2.4</v>
      </c>
      <c r="L381" s="4">
        <v>0.2</v>
      </c>
      <c r="M381" s="4">
        <v>4.4000000000000004</v>
      </c>
      <c r="N381" s="4">
        <v>0.1</v>
      </c>
      <c r="O381" s="4">
        <v>2.9</v>
      </c>
      <c r="P381" s="4">
        <v>7</v>
      </c>
      <c r="Q381" s="4"/>
      <c r="R381" s="4"/>
      <c r="S381" s="4"/>
      <c r="T381" s="4">
        <v>27000</v>
      </c>
      <c r="U381" s="4"/>
      <c r="W381" s="5"/>
      <c r="X381" s="5"/>
      <c r="Y381" s="1"/>
      <c r="Z381" s="1"/>
      <c r="AA381" s="1"/>
      <c r="AB381" s="26"/>
      <c r="AQ381" s="15" t="e">
        <v>#N/A</v>
      </c>
      <c r="AR381" s="21" t="e">
        <v>#N/A</v>
      </c>
      <c r="AS381" t="e">
        <v>#N/A</v>
      </c>
    </row>
    <row r="382" spans="1:45" thickTop="1" thickBot="1" x14ac:dyDescent="0.3">
      <c r="A382" s="2">
        <v>33511</v>
      </c>
      <c r="B382" s="4" t="s">
        <v>44</v>
      </c>
      <c r="C382" s="4" t="s">
        <v>44</v>
      </c>
      <c r="D382" s="4" t="s">
        <v>44</v>
      </c>
      <c r="E382" s="4">
        <v>72.900000000000006</v>
      </c>
      <c r="F382" s="4">
        <v>54.9</v>
      </c>
      <c r="G382" s="4"/>
      <c r="H382" s="4">
        <v>0.4</v>
      </c>
      <c r="I382" s="4">
        <v>3.4</v>
      </c>
      <c r="J382" s="4">
        <v>0.3</v>
      </c>
      <c r="K382" s="4">
        <v>2.8</v>
      </c>
      <c r="L382" s="4">
        <v>0.3</v>
      </c>
      <c r="M382" s="4">
        <v>4.5</v>
      </c>
      <c r="N382" s="4">
        <v>0.3</v>
      </c>
      <c r="O382" s="4">
        <v>3.4</v>
      </c>
      <c r="P382" s="4">
        <v>6.9</v>
      </c>
      <c r="Q382" s="4"/>
      <c r="R382" s="4"/>
      <c r="S382" s="4"/>
      <c r="T382" s="4">
        <v>33000</v>
      </c>
      <c r="U382" s="4"/>
      <c r="W382" s="5"/>
      <c r="X382" s="5"/>
      <c r="Y382" s="1"/>
      <c r="Z382" s="1"/>
      <c r="AA382" s="1"/>
      <c r="AB382" s="26"/>
      <c r="AQ382" s="15" t="e">
        <v>#N/A</v>
      </c>
      <c r="AR382" s="21" t="e">
        <v>#N/A</v>
      </c>
      <c r="AS382" t="e">
        <v>#N/A</v>
      </c>
    </row>
    <row r="383" spans="1:45" thickTop="1" thickBot="1" x14ac:dyDescent="0.3">
      <c r="A383" s="2">
        <v>33481</v>
      </c>
      <c r="B383" s="4" t="s">
        <v>44</v>
      </c>
      <c r="C383" s="4" t="s">
        <v>44</v>
      </c>
      <c r="D383" s="4" t="s">
        <v>44</v>
      </c>
      <c r="E383" s="4">
        <v>76.099999999999994</v>
      </c>
      <c r="F383" s="4">
        <v>52.9</v>
      </c>
      <c r="G383" s="4"/>
      <c r="H383" s="4">
        <v>0.3</v>
      </c>
      <c r="I383" s="4">
        <v>3.4</v>
      </c>
      <c r="J383" s="4">
        <v>0.2</v>
      </c>
      <c r="K383" s="4">
        <v>3.1</v>
      </c>
      <c r="L383" s="4">
        <v>0.4</v>
      </c>
      <c r="M383" s="4">
        <v>4.5999999999999996</v>
      </c>
      <c r="N383" s="4">
        <v>0.3</v>
      </c>
      <c r="O383" s="4">
        <v>3.8</v>
      </c>
      <c r="P383" s="4">
        <v>6.9</v>
      </c>
      <c r="Q383" s="4"/>
      <c r="R383" s="4"/>
      <c r="S383" s="4"/>
      <c r="T383" s="4">
        <v>11000</v>
      </c>
      <c r="U383" s="4"/>
      <c r="W383" s="5"/>
      <c r="X383" s="5"/>
      <c r="Y383" s="1"/>
      <c r="Z383" s="1"/>
      <c r="AA383" s="1"/>
      <c r="AB383" s="26"/>
      <c r="AQ383" s="15" t="e">
        <v>#N/A</v>
      </c>
      <c r="AR383" s="21" t="e">
        <v>#N/A</v>
      </c>
      <c r="AS383" t="e">
        <v>#N/A</v>
      </c>
    </row>
    <row r="384" spans="1:45" thickTop="1" thickBot="1" x14ac:dyDescent="0.3">
      <c r="A384" s="2">
        <v>33450</v>
      </c>
      <c r="B384" s="4" t="s">
        <v>44</v>
      </c>
      <c r="C384" s="4" t="s">
        <v>44</v>
      </c>
      <c r="D384" s="4" t="s">
        <v>44</v>
      </c>
      <c r="E384" s="4">
        <v>77.7</v>
      </c>
      <c r="F384" s="4">
        <v>50.6</v>
      </c>
      <c r="G384" s="4"/>
      <c r="H384" s="4">
        <v>0.3</v>
      </c>
      <c r="I384" s="4">
        <v>3.5</v>
      </c>
      <c r="J384" s="4">
        <v>0.2</v>
      </c>
      <c r="K384" s="4">
        <v>3.5</v>
      </c>
      <c r="L384" s="4">
        <v>0.4</v>
      </c>
      <c r="M384" s="4">
        <v>4.8</v>
      </c>
      <c r="N384" s="4">
        <v>0.1</v>
      </c>
      <c r="O384" s="4">
        <v>4.4000000000000004</v>
      </c>
      <c r="P384" s="4">
        <v>6.8</v>
      </c>
      <c r="Q384" s="4"/>
      <c r="R384" s="4"/>
      <c r="S384" s="4"/>
      <c r="T384" s="4">
        <v>-47000</v>
      </c>
      <c r="U384" s="4"/>
      <c r="W384" s="5"/>
      <c r="X384" s="5"/>
      <c r="Y384" s="1"/>
      <c r="Z384" s="1"/>
      <c r="AA384" s="1"/>
      <c r="AB384" s="26"/>
      <c r="AQ384" s="15" t="e">
        <v>#N/A</v>
      </c>
      <c r="AR384" s="21" t="e">
        <v>#N/A</v>
      </c>
      <c r="AS384" t="e">
        <v>#N/A</v>
      </c>
    </row>
    <row r="385" spans="1:45" thickTop="1" thickBot="1" x14ac:dyDescent="0.3">
      <c r="A385" s="2">
        <v>33419</v>
      </c>
      <c r="B385" s="4" t="s">
        <v>44</v>
      </c>
      <c r="C385" s="4" t="s">
        <v>44</v>
      </c>
      <c r="D385" s="4" t="s">
        <v>44</v>
      </c>
      <c r="E385" s="4">
        <v>78</v>
      </c>
      <c r="F385" s="4">
        <v>50.3</v>
      </c>
      <c r="G385" s="4"/>
      <c r="H385" s="4">
        <v>0.2</v>
      </c>
      <c r="I385" s="4">
        <v>3.5</v>
      </c>
      <c r="J385" s="4">
        <v>0.2</v>
      </c>
      <c r="K385" s="4">
        <v>3.6</v>
      </c>
      <c r="L385" s="4">
        <v>0.4</v>
      </c>
      <c r="M385" s="4">
        <v>5</v>
      </c>
      <c r="N385" s="4">
        <v>0.3</v>
      </c>
      <c r="O385" s="4">
        <v>4.7</v>
      </c>
      <c r="P385" s="4">
        <v>6.9</v>
      </c>
      <c r="Q385" s="4"/>
      <c r="R385" s="4"/>
      <c r="S385" s="4"/>
      <c r="T385" s="4">
        <v>88000</v>
      </c>
      <c r="U385" s="4"/>
      <c r="W385" s="5"/>
      <c r="X385" s="5"/>
      <c r="Y385" s="1"/>
      <c r="Z385" s="1"/>
      <c r="AA385" s="1"/>
      <c r="AB385" s="26"/>
      <c r="AQ385" s="15" t="e">
        <v>#N/A</v>
      </c>
      <c r="AR385" s="21" t="e">
        <v>#N/A</v>
      </c>
      <c r="AS385" t="e">
        <v>#N/A</v>
      </c>
    </row>
    <row r="386" spans="1:45" thickTop="1" thickBot="1" x14ac:dyDescent="0.3">
      <c r="A386" s="2">
        <v>33389</v>
      </c>
      <c r="B386" s="4" t="s">
        <v>44</v>
      </c>
      <c r="C386" s="4" t="s">
        <v>44</v>
      </c>
      <c r="D386" s="4" t="s">
        <v>44</v>
      </c>
      <c r="E386" s="4">
        <v>76.400000000000006</v>
      </c>
      <c r="F386" s="4">
        <v>44.5</v>
      </c>
      <c r="G386" s="4"/>
      <c r="H386" s="4">
        <v>0.4</v>
      </c>
      <c r="I386" s="4">
        <v>3.6</v>
      </c>
      <c r="J386" s="4">
        <v>0.4</v>
      </c>
      <c r="K386" s="4">
        <v>3.9</v>
      </c>
      <c r="L386" s="4">
        <v>0.3</v>
      </c>
      <c r="M386" s="4">
        <v>5.0999999999999996</v>
      </c>
      <c r="N386" s="4">
        <v>0.4</v>
      </c>
      <c r="O386" s="4">
        <v>5</v>
      </c>
      <c r="P386" s="4">
        <v>6.9</v>
      </c>
      <c r="Q386" s="4"/>
      <c r="R386" s="4"/>
      <c r="S386" s="4"/>
      <c r="T386" s="4">
        <v>-102000</v>
      </c>
      <c r="U386" s="4"/>
      <c r="W386" s="5"/>
      <c r="X386" s="5"/>
      <c r="Y386" s="1"/>
      <c r="Z386" s="1"/>
      <c r="AA386" s="1"/>
      <c r="AB386" s="26"/>
      <c r="AQ386" s="15" t="e">
        <v>#N/A</v>
      </c>
      <c r="AR386" s="21" t="e">
        <v>#N/A</v>
      </c>
      <c r="AS386" t="e">
        <v>#N/A</v>
      </c>
    </row>
    <row r="387" spans="1:45" thickTop="1" thickBot="1" x14ac:dyDescent="0.3">
      <c r="A387" s="2">
        <v>33358</v>
      </c>
      <c r="B387" s="4" t="s">
        <v>44</v>
      </c>
      <c r="C387" s="4" t="s">
        <v>44</v>
      </c>
      <c r="D387" s="4" t="s">
        <v>44</v>
      </c>
      <c r="E387" s="4">
        <v>79.400000000000006</v>
      </c>
      <c r="F387" s="4">
        <v>42.8</v>
      </c>
      <c r="G387" s="4"/>
      <c r="H387" s="4">
        <v>0.2</v>
      </c>
      <c r="I387" s="4">
        <v>3.5</v>
      </c>
      <c r="J387" s="4">
        <v>0.2</v>
      </c>
      <c r="K387" s="4">
        <v>3.7</v>
      </c>
      <c r="L387" s="4">
        <v>0.3</v>
      </c>
      <c r="M387" s="4">
        <v>5.0999999999999996</v>
      </c>
      <c r="N387" s="4">
        <v>0.2</v>
      </c>
      <c r="O387" s="4">
        <v>4.9000000000000004</v>
      </c>
      <c r="P387" s="4">
        <v>6.7</v>
      </c>
      <c r="Q387" s="4"/>
      <c r="R387" s="4"/>
      <c r="S387" s="4"/>
      <c r="T387" s="4">
        <v>-217000</v>
      </c>
      <c r="U387" s="4"/>
      <c r="W387" s="5"/>
      <c r="X387" s="5"/>
      <c r="Y387" s="1"/>
      <c r="Z387" s="1"/>
      <c r="AA387" s="1"/>
      <c r="AB387" s="26"/>
      <c r="AQ387" s="15" t="e">
        <v>#N/A</v>
      </c>
      <c r="AR387" s="21" t="e">
        <v>#N/A</v>
      </c>
      <c r="AS387" t="e">
        <v>#N/A</v>
      </c>
    </row>
    <row r="388" spans="1:45" thickTop="1" thickBot="1" x14ac:dyDescent="0.3">
      <c r="A388" s="2">
        <v>33328</v>
      </c>
      <c r="B388" s="4" t="s">
        <v>44</v>
      </c>
      <c r="C388" s="4" t="s">
        <v>44</v>
      </c>
      <c r="D388" s="4" t="s">
        <v>44</v>
      </c>
      <c r="E388" s="4">
        <v>81.099999999999994</v>
      </c>
      <c r="F388" s="4">
        <v>40.700000000000003</v>
      </c>
      <c r="G388" s="4"/>
      <c r="H388" s="4">
        <v>0.2</v>
      </c>
      <c r="I388" s="4">
        <v>3.7</v>
      </c>
      <c r="J388" s="4">
        <v>0</v>
      </c>
      <c r="K388" s="4">
        <v>3.7</v>
      </c>
      <c r="L388" s="4">
        <v>0.2</v>
      </c>
      <c r="M388" s="4">
        <v>5.2</v>
      </c>
      <c r="N388" s="4">
        <v>0</v>
      </c>
      <c r="O388" s="4">
        <v>4.9000000000000004</v>
      </c>
      <c r="P388" s="4">
        <v>6.8</v>
      </c>
      <c r="Q388" s="4"/>
      <c r="R388" s="4"/>
      <c r="S388" s="4"/>
      <c r="T388" s="4">
        <v>-163000</v>
      </c>
      <c r="U388" s="4"/>
      <c r="W388" s="5"/>
      <c r="X388" s="5"/>
      <c r="Y388" s="1"/>
      <c r="Z388" s="1"/>
      <c r="AA388" s="1"/>
      <c r="AB388" s="26"/>
      <c r="AQ388" s="15" t="e">
        <v>#N/A</v>
      </c>
      <c r="AR388" s="21" t="e">
        <v>#N/A</v>
      </c>
      <c r="AS388" t="e">
        <v>#N/A</v>
      </c>
    </row>
    <row r="389" spans="1:45" thickTop="1" thickBot="1" x14ac:dyDescent="0.3">
      <c r="A389" s="2">
        <v>33297</v>
      </c>
      <c r="B389" s="4" t="s">
        <v>44</v>
      </c>
      <c r="C389" s="4" t="s">
        <v>44</v>
      </c>
      <c r="D389" s="4" t="s">
        <v>44</v>
      </c>
      <c r="E389" s="4">
        <v>59.4</v>
      </c>
      <c r="F389" s="4">
        <v>39.4</v>
      </c>
      <c r="G389" s="4"/>
      <c r="H389" s="4">
        <v>0.3</v>
      </c>
      <c r="I389" s="4">
        <v>3.9</v>
      </c>
      <c r="J389" s="4">
        <v>0.1</v>
      </c>
      <c r="K389" s="4">
        <v>4.0999999999999996</v>
      </c>
      <c r="L389" s="4">
        <v>0.5</v>
      </c>
      <c r="M389" s="4">
        <v>5.6</v>
      </c>
      <c r="N389" s="4">
        <v>0.1</v>
      </c>
      <c r="O389" s="4">
        <v>5.3</v>
      </c>
      <c r="P389" s="4">
        <v>6.6</v>
      </c>
      <c r="Q389" s="4"/>
      <c r="R389" s="4"/>
      <c r="S389" s="4"/>
      <c r="T389" s="4">
        <v>-319000</v>
      </c>
      <c r="U389" s="4"/>
      <c r="W389" s="5"/>
      <c r="X389" s="5"/>
      <c r="Y389" s="1"/>
      <c r="Z389" s="1"/>
      <c r="AA389" s="1"/>
      <c r="AB389" s="26"/>
      <c r="AQ389" s="15" t="e">
        <v>#N/A</v>
      </c>
      <c r="AR389" s="21" t="e">
        <v>#N/A</v>
      </c>
      <c r="AS389" t="e">
        <v>#N/A</v>
      </c>
    </row>
    <row r="390" spans="1:45" thickTop="1" thickBot="1" x14ac:dyDescent="0.3">
      <c r="A390" s="2">
        <v>33269</v>
      </c>
      <c r="B390" s="4" t="s">
        <v>44</v>
      </c>
      <c r="C390" s="4" t="s">
        <v>44</v>
      </c>
      <c r="D390" s="4" t="s">
        <v>44</v>
      </c>
      <c r="E390" s="4">
        <v>55.1</v>
      </c>
      <c r="F390" s="4">
        <v>39.200000000000003</v>
      </c>
      <c r="G390" s="4"/>
      <c r="H390" s="4">
        <v>0.5</v>
      </c>
      <c r="I390" s="4">
        <v>4.2</v>
      </c>
      <c r="J390" s="4">
        <v>0.4</v>
      </c>
      <c r="K390" s="4">
        <v>4.5</v>
      </c>
      <c r="L390" s="4">
        <v>0.6</v>
      </c>
      <c r="M390" s="4">
        <v>5.6</v>
      </c>
      <c r="N390" s="4">
        <v>0.4</v>
      </c>
      <c r="O390" s="4">
        <v>5.7</v>
      </c>
      <c r="P390" s="4">
        <v>6.4</v>
      </c>
      <c r="Q390" s="4"/>
      <c r="R390" s="4"/>
      <c r="S390" s="4"/>
      <c r="T390" s="4">
        <v>-122000</v>
      </c>
      <c r="U390" s="4"/>
      <c r="W390" s="5"/>
      <c r="X390" s="5"/>
      <c r="Y390" s="1"/>
      <c r="Z390" s="1"/>
      <c r="AA390" s="1"/>
      <c r="AB390" s="26"/>
      <c r="AQ390" s="15" t="e">
        <v>#N/A</v>
      </c>
      <c r="AR390" s="21" t="e">
        <v>#N/A</v>
      </c>
      <c r="AS390" t="e">
        <v>#N/A</v>
      </c>
    </row>
    <row r="391" spans="1:45" thickTop="1" thickBot="1" x14ac:dyDescent="0.3">
      <c r="A391" s="2">
        <v>33238</v>
      </c>
      <c r="B391" s="4" t="s">
        <v>44</v>
      </c>
      <c r="C391" s="4" t="s">
        <v>44</v>
      </c>
      <c r="D391" s="4" t="s">
        <v>44</v>
      </c>
      <c r="E391" s="4">
        <v>61.2</v>
      </c>
      <c r="F391" s="4">
        <v>40.799999999999997</v>
      </c>
      <c r="G391" s="4"/>
      <c r="H391" s="4">
        <v>0.1</v>
      </c>
      <c r="I391" s="4">
        <v>4</v>
      </c>
      <c r="J391" s="4">
        <v>0.1</v>
      </c>
      <c r="K391" s="4">
        <v>4.9000000000000004</v>
      </c>
      <c r="L391" s="4">
        <v>0.4</v>
      </c>
      <c r="M391" s="4">
        <v>5.2</v>
      </c>
      <c r="N391" s="4">
        <v>0.4</v>
      </c>
      <c r="O391" s="4">
        <v>6.1</v>
      </c>
      <c r="P391" s="4">
        <v>6.3</v>
      </c>
      <c r="Q391" s="4"/>
      <c r="R391" s="4"/>
      <c r="S391" s="4"/>
      <c r="T391" s="4">
        <v>-48000</v>
      </c>
      <c r="U391" s="4"/>
      <c r="W391" s="5"/>
      <c r="X391" s="5"/>
      <c r="Y391" s="1"/>
      <c r="Z391" s="1"/>
      <c r="AA391" s="1"/>
      <c r="AB391" s="26"/>
      <c r="AQ391" s="15" t="e">
        <v>#N/A</v>
      </c>
      <c r="AR391" s="21" t="e">
        <v>#N/A</v>
      </c>
      <c r="AS391" t="e">
        <v>#N/A</v>
      </c>
    </row>
    <row r="392" spans="1:45" thickTop="1" thickBot="1" x14ac:dyDescent="0.3">
      <c r="A392" s="2">
        <v>33207</v>
      </c>
      <c r="B392" s="4" t="s">
        <v>44</v>
      </c>
      <c r="C392" s="4" t="s">
        <v>44</v>
      </c>
      <c r="D392" s="4" t="s">
        <v>44</v>
      </c>
      <c r="E392" s="4">
        <v>61.7</v>
      </c>
      <c r="F392" s="4">
        <v>41.3</v>
      </c>
      <c r="G392" s="4"/>
      <c r="H392" s="4">
        <v>0.1</v>
      </c>
      <c r="I392" s="4">
        <v>4.2</v>
      </c>
      <c r="J392" s="4">
        <v>0.1</v>
      </c>
      <c r="K392" s="4">
        <v>5.0999999999999996</v>
      </c>
      <c r="L392" s="4">
        <v>0.3</v>
      </c>
      <c r="M392" s="4">
        <v>5.3</v>
      </c>
      <c r="N392" s="4">
        <v>0.2</v>
      </c>
      <c r="O392" s="4">
        <v>6.3</v>
      </c>
      <c r="P392" s="4">
        <v>6.2</v>
      </c>
      <c r="Q392" s="4"/>
      <c r="R392" s="4"/>
      <c r="S392" s="4"/>
      <c r="T392" s="4">
        <v>-153000</v>
      </c>
      <c r="U392" s="4"/>
      <c r="W392" s="5"/>
      <c r="X392" s="5"/>
      <c r="Y392" s="1"/>
      <c r="Z392" s="1"/>
      <c r="AA392" s="1"/>
      <c r="AB392" s="26"/>
      <c r="AQ392" s="15" t="e">
        <v>#N/A</v>
      </c>
      <c r="AR392" s="21" t="e">
        <v>#N/A</v>
      </c>
      <c r="AS392" t="e">
        <v>#N/A</v>
      </c>
    </row>
    <row r="393" spans="1:45" thickTop="1" thickBot="1" x14ac:dyDescent="0.3">
      <c r="A393" s="2">
        <v>33177</v>
      </c>
      <c r="B393" s="4" t="s">
        <v>44</v>
      </c>
      <c r="C393" s="4" t="s">
        <v>44</v>
      </c>
      <c r="D393" s="4" t="s">
        <v>44</v>
      </c>
      <c r="E393" s="4">
        <v>62.6</v>
      </c>
      <c r="F393" s="4">
        <v>43.2</v>
      </c>
      <c r="G393" s="4"/>
      <c r="H393" s="4">
        <v>0.3</v>
      </c>
      <c r="I393" s="4">
        <v>4.3</v>
      </c>
      <c r="J393" s="4">
        <v>0.6</v>
      </c>
      <c r="K393" s="4">
        <v>5.2</v>
      </c>
      <c r="L393" s="4">
        <v>0.4</v>
      </c>
      <c r="M393" s="4">
        <v>5.3</v>
      </c>
      <c r="N393" s="4">
        <v>0.7</v>
      </c>
      <c r="O393" s="4">
        <v>6.3</v>
      </c>
      <c r="P393" s="4">
        <v>5.9</v>
      </c>
      <c r="Q393" s="4"/>
      <c r="R393" s="4"/>
      <c r="S393" s="4"/>
      <c r="T393" s="4">
        <v>-148000</v>
      </c>
      <c r="U393" s="4"/>
      <c r="W393" s="5"/>
      <c r="X393" s="5"/>
      <c r="Y393" s="1"/>
      <c r="Z393" s="1"/>
      <c r="AA393" s="1"/>
      <c r="AB393" s="26"/>
      <c r="AQ393" s="15" t="e">
        <v>#N/A</v>
      </c>
      <c r="AR393" s="21" t="e">
        <v>#N/A</v>
      </c>
      <c r="AS393" t="e">
        <v>#N/A</v>
      </c>
    </row>
    <row r="394" spans="1:45" thickTop="1" thickBot="1" x14ac:dyDescent="0.3">
      <c r="A394" s="2">
        <v>33146</v>
      </c>
      <c r="B394" s="4" t="s">
        <v>44</v>
      </c>
      <c r="C394" s="4" t="s">
        <v>44</v>
      </c>
      <c r="D394" s="4" t="s">
        <v>44</v>
      </c>
      <c r="E394" s="4">
        <v>85.6</v>
      </c>
      <c r="F394" s="4">
        <v>44.5</v>
      </c>
      <c r="G394" s="4"/>
      <c r="H394" s="4">
        <v>0.4</v>
      </c>
      <c r="I394" s="4">
        <v>4.4000000000000004</v>
      </c>
      <c r="J394" s="4">
        <v>0.6</v>
      </c>
      <c r="K394" s="4">
        <v>5</v>
      </c>
      <c r="L394" s="4">
        <v>0.4</v>
      </c>
      <c r="M394" s="4">
        <v>5.5</v>
      </c>
      <c r="N394" s="4">
        <v>0.7</v>
      </c>
      <c r="O394" s="4">
        <v>6.2</v>
      </c>
      <c r="P394" s="4">
        <v>5.9</v>
      </c>
      <c r="Q394" s="4"/>
      <c r="R394" s="4"/>
      <c r="S394" s="4"/>
      <c r="T394" s="4">
        <v>-88000</v>
      </c>
      <c r="U394" s="4"/>
      <c r="W394" s="5"/>
      <c r="X394" s="5"/>
      <c r="Y394" s="1"/>
      <c r="Z394" s="1"/>
      <c r="AA394" s="1"/>
      <c r="AB394" s="26"/>
      <c r="AQ394" s="15" t="e">
        <v>#N/A</v>
      </c>
      <c r="AR394" s="21" t="e">
        <v>#N/A</v>
      </c>
      <c r="AS394" t="e">
        <v>#N/A</v>
      </c>
    </row>
    <row r="395" spans="1:45" thickTop="1" thickBot="1" x14ac:dyDescent="0.3">
      <c r="A395" s="2">
        <v>33116</v>
      </c>
      <c r="B395" s="4" t="s">
        <v>44</v>
      </c>
      <c r="C395" s="4" t="s">
        <v>44</v>
      </c>
      <c r="D395" s="4" t="s">
        <v>44</v>
      </c>
      <c r="E395" s="4">
        <v>84.7</v>
      </c>
      <c r="F395" s="4">
        <v>46.1</v>
      </c>
      <c r="G395" s="4"/>
      <c r="H395" s="4">
        <v>0.4</v>
      </c>
      <c r="I395" s="4">
        <v>4.4000000000000004</v>
      </c>
      <c r="J395" s="4">
        <v>0.7</v>
      </c>
      <c r="K395" s="4">
        <v>4.5999999999999996</v>
      </c>
      <c r="L395" s="4">
        <v>0.6</v>
      </c>
      <c r="M395" s="4">
        <v>5.5</v>
      </c>
      <c r="N395" s="4">
        <v>0.8</v>
      </c>
      <c r="O395" s="4">
        <v>5.6</v>
      </c>
      <c r="P395" s="4">
        <v>5.7</v>
      </c>
      <c r="Q395" s="4"/>
      <c r="R395" s="4"/>
      <c r="S395" s="4"/>
      <c r="T395" s="4">
        <v>-214000</v>
      </c>
      <c r="U395" s="4"/>
      <c r="W395" s="5"/>
      <c r="X395" s="5"/>
      <c r="Y395" s="1"/>
      <c r="Z395" s="1"/>
      <c r="AA395" s="1"/>
      <c r="AB395" s="26"/>
      <c r="AQ395" s="15" t="e">
        <v>#N/A</v>
      </c>
      <c r="AR395" s="21" t="e">
        <v>#N/A</v>
      </c>
      <c r="AS395" t="e">
        <v>#N/A</v>
      </c>
    </row>
    <row r="396" spans="1:45" thickTop="1" thickBot="1" x14ac:dyDescent="0.3">
      <c r="A396" s="2">
        <v>33085</v>
      </c>
      <c r="B396" s="4" t="s">
        <v>44</v>
      </c>
      <c r="C396" s="4" t="s">
        <v>44</v>
      </c>
      <c r="D396" s="4" t="s">
        <v>44</v>
      </c>
      <c r="E396" s="4">
        <v>101.7</v>
      </c>
      <c r="F396" s="4">
        <v>46.6</v>
      </c>
      <c r="G396" s="4"/>
      <c r="H396" s="4">
        <v>0.3</v>
      </c>
      <c r="I396" s="4">
        <v>4.0999999999999996</v>
      </c>
      <c r="J396" s="4">
        <v>0.2</v>
      </c>
      <c r="K396" s="4">
        <v>3.9</v>
      </c>
      <c r="L396" s="4">
        <v>0.5</v>
      </c>
      <c r="M396" s="4">
        <v>5</v>
      </c>
      <c r="N396" s="4">
        <v>0.5</v>
      </c>
      <c r="O396" s="4">
        <v>4.8</v>
      </c>
      <c r="P396" s="4">
        <v>5.5</v>
      </c>
      <c r="Q396" s="4"/>
      <c r="R396" s="4"/>
      <c r="S396" s="4"/>
      <c r="T396" s="4">
        <v>-34000</v>
      </c>
      <c r="U396" s="4"/>
      <c r="W396" s="5"/>
      <c r="X396" s="5"/>
      <c r="Y396" s="1"/>
      <c r="Z396" s="1"/>
      <c r="AA396" s="1"/>
      <c r="AB396" s="26"/>
      <c r="AQ396" s="15" t="e">
        <v>#N/A</v>
      </c>
      <c r="AR396" s="21" t="e">
        <v>#N/A</v>
      </c>
      <c r="AS396" t="e">
        <v>#N/A</v>
      </c>
    </row>
    <row r="397" spans="1:45" thickTop="1" thickBot="1" x14ac:dyDescent="0.3">
      <c r="A397" s="2">
        <v>33054</v>
      </c>
      <c r="B397" s="4" t="s">
        <v>44</v>
      </c>
      <c r="C397" s="4" t="s">
        <v>44</v>
      </c>
      <c r="D397" s="4" t="s">
        <v>44</v>
      </c>
      <c r="E397" s="4">
        <v>102.4</v>
      </c>
      <c r="F397" s="4">
        <v>49.2</v>
      </c>
      <c r="G397" s="4"/>
      <c r="H397" s="4">
        <v>0.4</v>
      </c>
      <c r="I397" s="4">
        <v>4.0999999999999996</v>
      </c>
      <c r="J397" s="4">
        <v>0.4</v>
      </c>
      <c r="K397" s="4">
        <v>3.9</v>
      </c>
      <c r="L397" s="4">
        <v>0.5</v>
      </c>
      <c r="M397" s="4">
        <v>4.9000000000000004</v>
      </c>
      <c r="N397" s="4">
        <v>0.6</v>
      </c>
      <c r="O397" s="4">
        <v>4.7</v>
      </c>
      <c r="P397" s="4">
        <v>5.2</v>
      </c>
      <c r="Q397" s="4"/>
      <c r="R397" s="4"/>
      <c r="S397" s="4"/>
      <c r="T397" s="4">
        <v>24000</v>
      </c>
      <c r="U397" s="4"/>
      <c r="W397" s="5"/>
      <c r="X397" s="5"/>
      <c r="Y397" s="1"/>
      <c r="Z397" s="1"/>
      <c r="AA397" s="1"/>
      <c r="AB397" s="26"/>
      <c r="AQ397" s="15" t="e">
        <v>#N/A</v>
      </c>
      <c r="AR397" s="21" t="e">
        <v>#N/A</v>
      </c>
      <c r="AS397" t="e">
        <v>#N/A</v>
      </c>
    </row>
    <row r="398" spans="1:45" thickTop="1" thickBot="1" x14ac:dyDescent="0.3">
      <c r="A398" s="2">
        <v>33024</v>
      </c>
      <c r="B398" s="4" t="s">
        <v>44</v>
      </c>
      <c r="C398" s="4" t="s">
        <v>44</v>
      </c>
      <c r="D398" s="4" t="s">
        <v>44</v>
      </c>
      <c r="E398" s="4">
        <v>107.3</v>
      </c>
      <c r="F398" s="4">
        <v>49.5</v>
      </c>
      <c r="G398" s="4"/>
      <c r="H398" s="4">
        <v>0.3</v>
      </c>
      <c r="I398" s="4">
        <v>3.9</v>
      </c>
      <c r="J398" s="4">
        <v>0.2</v>
      </c>
      <c r="K398" s="4">
        <v>3.7</v>
      </c>
      <c r="L398" s="4">
        <v>0.3</v>
      </c>
      <c r="M398" s="4">
        <v>4.8</v>
      </c>
      <c r="N398" s="4">
        <v>0.2</v>
      </c>
      <c r="O398" s="4">
        <v>4.4000000000000004</v>
      </c>
      <c r="P398" s="4">
        <v>5.4</v>
      </c>
      <c r="Q398" s="4"/>
      <c r="R398" s="4"/>
      <c r="S398" s="4"/>
      <c r="T398" s="4">
        <v>163000</v>
      </c>
      <c r="U398" s="4"/>
      <c r="W398" s="5"/>
      <c r="X398" s="5"/>
      <c r="Y398" s="1"/>
      <c r="Z398" s="1"/>
      <c r="AA398" s="1"/>
      <c r="AB398" s="26"/>
      <c r="AQ398" s="15" t="e">
        <v>#N/A</v>
      </c>
      <c r="AR398" s="21" t="e">
        <v>#N/A</v>
      </c>
      <c r="AS398" t="e">
        <v>#N/A</v>
      </c>
    </row>
    <row r="399" spans="1:45" thickTop="1" thickBot="1" x14ac:dyDescent="0.3">
      <c r="A399" s="2">
        <v>32993</v>
      </c>
      <c r="B399" s="4" t="s">
        <v>44</v>
      </c>
      <c r="C399" s="4" t="s">
        <v>44</v>
      </c>
      <c r="D399" s="4" t="s">
        <v>44</v>
      </c>
      <c r="E399" s="4">
        <v>107.3</v>
      </c>
      <c r="F399" s="4">
        <v>50</v>
      </c>
      <c r="G399" s="4"/>
      <c r="H399" s="4">
        <v>0.3</v>
      </c>
      <c r="I399" s="4">
        <v>3.9</v>
      </c>
      <c r="J399" s="4">
        <v>0.2</v>
      </c>
      <c r="K399" s="4">
        <v>3.8</v>
      </c>
      <c r="L399" s="4">
        <v>0.4</v>
      </c>
      <c r="M399" s="4">
        <v>4.8</v>
      </c>
      <c r="N399" s="4">
        <v>0.2</v>
      </c>
      <c r="O399" s="4">
        <v>4.7</v>
      </c>
      <c r="P399" s="4">
        <v>5.4</v>
      </c>
      <c r="Q399" s="4"/>
      <c r="R399" s="4"/>
      <c r="S399" s="4"/>
      <c r="T399" s="4">
        <v>34000</v>
      </c>
      <c r="U399" s="4"/>
      <c r="W399" s="5"/>
      <c r="X399" s="5"/>
      <c r="Y399" s="1"/>
      <c r="Z399" s="1"/>
      <c r="AA399" s="1"/>
      <c r="AB399" s="26"/>
      <c r="AQ399" s="15" t="e">
        <v>#N/A</v>
      </c>
      <c r="AR399" s="21" t="e">
        <v>#N/A</v>
      </c>
      <c r="AS399" t="e">
        <v>#N/A</v>
      </c>
    </row>
    <row r="400" spans="1:45" thickTop="1" thickBot="1" x14ac:dyDescent="0.3">
      <c r="A400" s="2">
        <v>32963</v>
      </c>
      <c r="B400" s="4" t="s">
        <v>44</v>
      </c>
      <c r="C400" s="4" t="s">
        <v>44</v>
      </c>
      <c r="D400" s="4" t="s">
        <v>44</v>
      </c>
      <c r="E400" s="4">
        <v>110.6</v>
      </c>
      <c r="F400" s="4">
        <v>49.9</v>
      </c>
      <c r="G400" s="4"/>
      <c r="H400" s="4">
        <v>0.5</v>
      </c>
      <c r="I400" s="4">
        <v>4</v>
      </c>
      <c r="J400" s="4">
        <v>0.4</v>
      </c>
      <c r="K400" s="4">
        <v>4.3</v>
      </c>
      <c r="L400" s="4">
        <v>0.6</v>
      </c>
      <c r="M400" s="4">
        <v>4.9000000000000004</v>
      </c>
      <c r="N400" s="4">
        <v>0.5</v>
      </c>
      <c r="O400" s="4">
        <v>5.2</v>
      </c>
      <c r="P400" s="4">
        <v>5.2</v>
      </c>
      <c r="Q400" s="4"/>
      <c r="R400" s="4"/>
      <c r="S400" s="4"/>
      <c r="T400" s="4">
        <v>204000</v>
      </c>
      <c r="U400" s="4"/>
      <c r="W400" s="5"/>
      <c r="X400" s="5"/>
      <c r="Y400" s="1"/>
      <c r="Z400" s="1"/>
      <c r="AA400" s="1"/>
      <c r="AB400" s="26"/>
      <c r="AQ400" s="15" t="e">
        <v>#N/A</v>
      </c>
      <c r="AR400" s="21" t="e">
        <v>#N/A</v>
      </c>
      <c r="AS400" t="e">
        <v>#N/A</v>
      </c>
    </row>
    <row r="401" spans="1:45" thickTop="1" thickBot="1" x14ac:dyDescent="0.3">
      <c r="A401" s="2">
        <v>32932</v>
      </c>
      <c r="B401" s="4" t="s">
        <v>44</v>
      </c>
      <c r="C401" s="4" t="s">
        <v>44</v>
      </c>
      <c r="D401" s="4" t="s">
        <v>44</v>
      </c>
      <c r="E401" s="4">
        <v>106.7</v>
      </c>
      <c r="F401" s="4">
        <v>49.1</v>
      </c>
      <c r="G401" s="4"/>
      <c r="H401" s="4">
        <v>0.5</v>
      </c>
      <c r="I401" s="4">
        <v>3.8</v>
      </c>
      <c r="J401" s="4">
        <v>0.4</v>
      </c>
      <c r="K401" s="4">
        <v>4.3</v>
      </c>
      <c r="L401" s="4">
        <v>0.5</v>
      </c>
      <c r="M401" s="4">
        <v>4.5999999999999996</v>
      </c>
      <c r="N401" s="4">
        <v>0.4</v>
      </c>
      <c r="O401" s="4">
        <v>5.3</v>
      </c>
      <c r="P401" s="4">
        <v>5.3</v>
      </c>
      <c r="Q401" s="4"/>
      <c r="R401" s="4"/>
      <c r="S401" s="4"/>
      <c r="T401" s="4">
        <v>244000</v>
      </c>
      <c r="U401" s="4"/>
      <c r="W401" s="5"/>
      <c r="X401" s="5"/>
      <c r="Y401" s="1"/>
      <c r="Z401" s="1"/>
      <c r="AA401" s="1"/>
      <c r="AB401" s="26"/>
      <c r="AQ401" s="15" t="e">
        <v>#N/A</v>
      </c>
      <c r="AR401" s="21" t="e">
        <v>#N/A</v>
      </c>
      <c r="AS401" t="e">
        <v>#N/A</v>
      </c>
    </row>
    <row r="402" spans="1:45" thickTop="1" thickBot="1" x14ac:dyDescent="0.3">
      <c r="A402" s="2">
        <v>32904</v>
      </c>
      <c r="B402" s="4" t="s">
        <v>44</v>
      </c>
      <c r="C402" s="4" t="s">
        <v>44</v>
      </c>
      <c r="D402" s="4" t="s">
        <v>44</v>
      </c>
      <c r="E402" s="4">
        <v>106.5</v>
      </c>
      <c r="F402" s="4">
        <v>47.2</v>
      </c>
      <c r="G402" s="4"/>
      <c r="H402" s="4">
        <v>0.4</v>
      </c>
      <c r="I402" s="4">
        <v>3.5</v>
      </c>
      <c r="J402" s="4">
        <v>0.8</v>
      </c>
      <c r="K402" s="4">
        <v>4.2</v>
      </c>
      <c r="L402" s="4">
        <v>0.4</v>
      </c>
      <c r="M402" s="4">
        <v>4.4000000000000004</v>
      </c>
      <c r="N402" s="4">
        <v>1</v>
      </c>
      <c r="O402" s="4">
        <v>5.2</v>
      </c>
      <c r="P402" s="4">
        <v>5.4</v>
      </c>
      <c r="Q402" s="4"/>
      <c r="R402" s="4"/>
      <c r="S402" s="4"/>
      <c r="T402" s="4">
        <v>352000</v>
      </c>
      <c r="U402" s="4"/>
      <c r="W402" s="5"/>
      <c r="X402" s="5"/>
      <c r="Y402" s="1"/>
      <c r="Z402" s="1"/>
      <c r="AA402" s="1"/>
      <c r="AB402" s="26"/>
      <c r="AQ402" s="15" t="e">
        <v>#N/A</v>
      </c>
      <c r="AR402" s="21" t="e">
        <v>#N/A</v>
      </c>
      <c r="AS402" t="e">
        <v>#N/A</v>
      </c>
    </row>
    <row r="403" spans="1:45" thickTop="1" thickBot="1" x14ac:dyDescent="0.3">
      <c r="A403" s="2">
        <v>32873</v>
      </c>
      <c r="B403" s="4" t="s">
        <v>44</v>
      </c>
      <c r="C403" s="4" t="s">
        <v>44</v>
      </c>
      <c r="D403" s="4" t="s">
        <v>44</v>
      </c>
      <c r="E403" s="4">
        <v>113</v>
      </c>
      <c r="F403" s="4">
        <v>47.4</v>
      </c>
      <c r="G403" s="4"/>
      <c r="H403" s="4">
        <v>0.3</v>
      </c>
      <c r="I403" s="4">
        <v>3.7</v>
      </c>
      <c r="J403" s="4">
        <v>0.3</v>
      </c>
      <c r="K403" s="4">
        <v>3.9</v>
      </c>
      <c r="L403" s="4">
        <v>0.4</v>
      </c>
      <c r="M403" s="4">
        <v>4.4000000000000004</v>
      </c>
      <c r="N403" s="4">
        <v>0.3</v>
      </c>
      <c r="O403" s="4">
        <v>4.5999999999999996</v>
      </c>
      <c r="P403" s="4">
        <v>5.4</v>
      </c>
      <c r="Q403" s="4"/>
      <c r="R403" s="4"/>
      <c r="S403" s="4"/>
      <c r="T403" s="4">
        <v>84000</v>
      </c>
      <c r="U403" s="4"/>
      <c r="W403" s="5"/>
      <c r="X403" s="5"/>
      <c r="Y403" s="1"/>
      <c r="Z403" s="1"/>
      <c r="AA403" s="1"/>
      <c r="AB403" s="26"/>
      <c r="AQ403" s="15" t="e">
        <v>#N/A</v>
      </c>
      <c r="AR403" s="21" t="e">
        <v>#N/A</v>
      </c>
      <c r="AS403" t="e">
        <v>#N/A</v>
      </c>
    </row>
    <row r="404" spans="1:45" thickTop="1" thickBot="1" x14ac:dyDescent="0.3">
      <c r="A404" s="2">
        <v>32842</v>
      </c>
      <c r="B404" s="4" t="s">
        <v>44</v>
      </c>
      <c r="C404" s="4" t="s">
        <v>44</v>
      </c>
      <c r="D404" s="4" t="s">
        <v>44</v>
      </c>
      <c r="E404" s="4">
        <v>115.1</v>
      </c>
      <c r="F404" s="4">
        <v>46.8</v>
      </c>
      <c r="G404" s="4"/>
      <c r="H404" s="4">
        <v>0.3</v>
      </c>
      <c r="I404" s="4">
        <v>3.7</v>
      </c>
      <c r="J404" s="4">
        <v>0.2</v>
      </c>
      <c r="K404" s="4">
        <v>3.9</v>
      </c>
      <c r="L404" s="4">
        <v>0.4</v>
      </c>
      <c r="M404" s="4">
        <v>4.4000000000000004</v>
      </c>
      <c r="N404" s="4">
        <v>0.4</v>
      </c>
      <c r="O404" s="4">
        <v>4.7</v>
      </c>
      <c r="P404" s="4">
        <v>5.4</v>
      </c>
      <c r="Q404" s="4"/>
      <c r="R404" s="4"/>
      <c r="S404" s="4"/>
      <c r="T404" s="4">
        <v>276000</v>
      </c>
      <c r="U404" s="4"/>
      <c r="W404" s="5"/>
      <c r="X404" s="5"/>
      <c r="Y404" s="1"/>
      <c r="Z404" s="1"/>
      <c r="AA404" s="1"/>
      <c r="AB404" s="26"/>
      <c r="AQ404" s="15" t="e">
        <v>#N/A</v>
      </c>
      <c r="AR404" s="21" t="e">
        <v>#N/A</v>
      </c>
      <c r="AS404" t="e">
        <v>#N/A</v>
      </c>
    </row>
    <row r="405" spans="1:45" thickTop="1" thickBot="1" x14ac:dyDescent="0.3">
      <c r="A405" s="2">
        <v>32812</v>
      </c>
      <c r="B405" s="4" t="s">
        <v>44</v>
      </c>
      <c r="C405" s="4" t="s">
        <v>44</v>
      </c>
      <c r="D405" s="4" t="s">
        <v>44</v>
      </c>
      <c r="E405" s="4">
        <v>117</v>
      </c>
      <c r="F405" s="4">
        <v>46.8</v>
      </c>
      <c r="G405" s="4"/>
      <c r="H405" s="4">
        <v>0.4</v>
      </c>
      <c r="I405" s="4">
        <v>3.7</v>
      </c>
      <c r="J405" s="4">
        <v>0.4</v>
      </c>
      <c r="K405" s="4">
        <v>3.9</v>
      </c>
      <c r="L405" s="4">
        <v>0.5</v>
      </c>
      <c r="M405" s="4">
        <v>4.3</v>
      </c>
      <c r="N405" s="4">
        <v>0.5</v>
      </c>
      <c r="O405" s="4">
        <v>4.5</v>
      </c>
      <c r="P405" s="4">
        <v>5.3</v>
      </c>
      <c r="Q405" s="4"/>
      <c r="R405" s="4"/>
      <c r="S405" s="4"/>
      <c r="T405" s="4">
        <v>107000</v>
      </c>
      <c r="U405" s="4"/>
      <c r="W405" s="5"/>
      <c r="X405" s="5"/>
      <c r="Y405" s="1"/>
      <c r="Z405" s="1"/>
      <c r="AA405" s="1"/>
      <c r="AB405" s="26"/>
      <c r="AQ405" s="15" t="e">
        <v>#N/A</v>
      </c>
      <c r="AR405" s="21" t="e">
        <v>#N/A</v>
      </c>
      <c r="AS405" t="e">
        <v>#N/A</v>
      </c>
    </row>
    <row r="406" spans="1:45" thickTop="1" thickBot="1" x14ac:dyDescent="0.3">
      <c r="A406" s="2">
        <v>32781</v>
      </c>
      <c r="B406" s="4" t="s">
        <v>44</v>
      </c>
      <c r="C406" s="4" t="s">
        <v>44</v>
      </c>
      <c r="D406" s="4" t="s">
        <v>44</v>
      </c>
      <c r="E406" s="4">
        <v>116.3</v>
      </c>
      <c r="F406" s="4">
        <v>46</v>
      </c>
      <c r="G406" s="4"/>
      <c r="H406" s="4">
        <v>0.3</v>
      </c>
      <c r="I406" s="4">
        <v>3.8</v>
      </c>
      <c r="J406" s="4">
        <v>0.2</v>
      </c>
      <c r="K406" s="4">
        <v>3.9</v>
      </c>
      <c r="L406" s="4">
        <v>0.3</v>
      </c>
      <c r="M406" s="4">
        <v>4.3</v>
      </c>
      <c r="N406" s="4">
        <v>0.2</v>
      </c>
      <c r="O406" s="4">
        <v>4.3</v>
      </c>
      <c r="P406" s="4">
        <v>5.3</v>
      </c>
      <c r="Q406" s="4"/>
      <c r="R406" s="4"/>
      <c r="S406" s="4"/>
      <c r="T406" s="4">
        <v>249000</v>
      </c>
      <c r="U406" s="4"/>
      <c r="W406" s="5"/>
      <c r="X406" s="5"/>
      <c r="Y406" s="1"/>
      <c r="Z406" s="1"/>
      <c r="AA406" s="1"/>
      <c r="AB406" s="26"/>
      <c r="AQ406" s="15" t="e">
        <v>#N/A</v>
      </c>
      <c r="AR406" s="21" t="e">
        <v>#N/A</v>
      </c>
      <c r="AS406" t="e">
        <v>#N/A</v>
      </c>
    </row>
    <row r="407" spans="1:45" thickTop="1" thickBot="1" x14ac:dyDescent="0.3">
      <c r="A407" s="2">
        <v>32751</v>
      </c>
      <c r="B407" s="4" t="s">
        <v>44</v>
      </c>
      <c r="C407" s="4" t="s">
        <v>44</v>
      </c>
      <c r="D407" s="4" t="s">
        <v>44</v>
      </c>
      <c r="E407" s="4">
        <v>115.4</v>
      </c>
      <c r="F407" s="4">
        <v>45.1</v>
      </c>
      <c r="G407" s="4"/>
      <c r="H407" s="4">
        <v>0.1</v>
      </c>
      <c r="I407" s="4">
        <v>3.9</v>
      </c>
      <c r="J407" s="4">
        <v>0</v>
      </c>
      <c r="K407" s="4">
        <v>4.2</v>
      </c>
      <c r="L407" s="4">
        <v>0.2</v>
      </c>
      <c r="M407" s="4">
        <v>4.4000000000000004</v>
      </c>
      <c r="N407" s="4">
        <v>0</v>
      </c>
      <c r="O407" s="4">
        <v>4.7</v>
      </c>
      <c r="P407" s="4">
        <v>5.2</v>
      </c>
      <c r="Q407" s="4"/>
      <c r="R407" s="4"/>
      <c r="S407" s="4"/>
      <c r="T407" s="4">
        <v>51000</v>
      </c>
      <c r="U407" s="4"/>
      <c r="W407" s="5"/>
      <c r="X407" s="5"/>
      <c r="Y407" s="1"/>
      <c r="Z407" s="1"/>
      <c r="AA407" s="1"/>
      <c r="AB407" s="26"/>
      <c r="AQ407" s="15" t="e">
        <v>#N/A</v>
      </c>
      <c r="AR407" s="21" t="e">
        <v>#N/A</v>
      </c>
      <c r="AS407" t="e">
        <v>#N/A</v>
      </c>
    </row>
    <row r="408" spans="1:45" thickTop="1" thickBot="1" x14ac:dyDescent="0.3">
      <c r="A408" s="2">
        <v>32720</v>
      </c>
      <c r="B408" s="4" t="s">
        <v>44</v>
      </c>
      <c r="C408" s="4" t="s">
        <v>44</v>
      </c>
      <c r="D408" s="4" t="s">
        <v>44</v>
      </c>
      <c r="E408" s="4">
        <v>120.4</v>
      </c>
      <c r="F408" s="4">
        <v>45.9</v>
      </c>
      <c r="G408" s="4"/>
      <c r="H408" s="4">
        <v>0.3</v>
      </c>
      <c r="I408" s="4">
        <v>4.0999999999999996</v>
      </c>
      <c r="J408" s="4">
        <v>0.2</v>
      </c>
      <c r="K408" s="4">
        <v>4.4000000000000004</v>
      </c>
      <c r="L408" s="4">
        <v>0.3</v>
      </c>
      <c r="M408" s="4">
        <v>4.5999999999999996</v>
      </c>
      <c r="N408" s="4">
        <v>0.3</v>
      </c>
      <c r="O408" s="4">
        <v>5</v>
      </c>
      <c r="P408" s="4">
        <v>5.2</v>
      </c>
      <c r="Q408" s="4"/>
      <c r="R408" s="4"/>
      <c r="S408" s="4"/>
      <c r="T408" s="4">
        <v>42000</v>
      </c>
      <c r="U408" s="4"/>
      <c r="W408" s="5"/>
      <c r="X408" s="5"/>
      <c r="Y408" s="1"/>
      <c r="Z408" s="1"/>
      <c r="AA408" s="1"/>
      <c r="AB408" s="26"/>
      <c r="AQ408" s="15" t="e">
        <v>#N/A</v>
      </c>
      <c r="AR408" s="21" t="e">
        <v>#N/A</v>
      </c>
      <c r="AS408" t="e">
        <v>#N/A</v>
      </c>
    </row>
    <row r="409" spans="1:45" thickTop="1" thickBot="1" x14ac:dyDescent="0.3">
      <c r="A409" s="2">
        <v>32689</v>
      </c>
      <c r="B409" s="4" t="s">
        <v>44</v>
      </c>
      <c r="C409" s="4" t="s">
        <v>44</v>
      </c>
      <c r="D409" s="4" t="s">
        <v>44</v>
      </c>
      <c r="E409" s="4">
        <v>117.2</v>
      </c>
      <c r="F409" s="4">
        <v>47.3</v>
      </c>
      <c r="G409" s="4"/>
      <c r="H409" s="4">
        <v>0.3</v>
      </c>
      <c r="I409" s="4">
        <v>4.2</v>
      </c>
      <c r="J409" s="4">
        <v>0.2</v>
      </c>
      <c r="K409" s="4">
        <v>4.7</v>
      </c>
      <c r="L409" s="4">
        <v>0.4</v>
      </c>
      <c r="M409" s="4">
        <v>4.5</v>
      </c>
      <c r="N409" s="4">
        <v>0.3</v>
      </c>
      <c r="O409" s="4">
        <v>5.2</v>
      </c>
      <c r="P409" s="4">
        <v>5.3</v>
      </c>
      <c r="Q409" s="4"/>
      <c r="R409" s="4"/>
      <c r="S409" s="4"/>
      <c r="T409" s="4">
        <v>114000</v>
      </c>
      <c r="U409" s="4"/>
      <c r="W409" s="5"/>
      <c r="X409" s="5"/>
      <c r="Y409" s="1"/>
      <c r="Z409" s="1"/>
      <c r="AA409" s="1"/>
      <c r="AB409" s="26"/>
      <c r="AQ409" s="15" t="e">
        <v>#N/A</v>
      </c>
      <c r="AR409" s="21" t="e">
        <v>#N/A</v>
      </c>
      <c r="AS409" t="e">
        <v>#N/A</v>
      </c>
    </row>
    <row r="410" spans="1:45" thickTop="1" thickBot="1" x14ac:dyDescent="0.3">
      <c r="A410" s="2">
        <v>32659</v>
      </c>
      <c r="B410" s="4" t="s">
        <v>44</v>
      </c>
      <c r="C410" s="4" t="s">
        <v>44</v>
      </c>
      <c r="D410" s="4" t="s">
        <v>44</v>
      </c>
      <c r="E410" s="4">
        <v>116.7</v>
      </c>
      <c r="F410" s="4">
        <v>49.3</v>
      </c>
      <c r="G410" s="4"/>
      <c r="H410" s="4">
        <v>0.3</v>
      </c>
      <c r="I410" s="4">
        <v>4.4000000000000004</v>
      </c>
      <c r="J410" s="4">
        <v>0.4</v>
      </c>
      <c r="K410" s="4">
        <v>4.9000000000000004</v>
      </c>
      <c r="L410" s="4">
        <v>0.4</v>
      </c>
      <c r="M410" s="4">
        <v>4.5999999999999996</v>
      </c>
      <c r="N410" s="4">
        <v>0.5</v>
      </c>
      <c r="O410" s="4">
        <v>5.4</v>
      </c>
      <c r="P410" s="4">
        <v>5.2</v>
      </c>
      <c r="Q410" s="4"/>
      <c r="R410" s="4"/>
      <c r="S410" s="4"/>
      <c r="T410" s="4">
        <v>122000</v>
      </c>
      <c r="U410" s="4"/>
      <c r="W410" s="5"/>
      <c r="X410" s="5"/>
      <c r="Y410" s="1"/>
      <c r="Z410" s="1"/>
      <c r="AA410" s="1"/>
      <c r="AB410" s="26"/>
      <c r="AQ410" s="15" t="e">
        <v>#N/A</v>
      </c>
      <c r="AR410" s="21" t="e">
        <v>#N/A</v>
      </c>
      <c r="AS410" t="e">
        <v>#N/A</v>
      </c>
    </row>
    <row r="411" spans="1:45" thickTop="1" thickBot="1" x14ac:dyDescent="0.3">
      <c r="A411" s="2">
        <v>32628</v>
      </c>
      <c r="B411" s="4" t="s">
        <v>44</v>
      </c>
      <c r="C411" s="4" t="s">
        <v>44</v>
      </c>
      <c r="D411" s="4" t="s">
        <v>44</v>
      </c>
      <c r="E411" s="4">
        <v>116.6</v>
      </c>
      <c r="F411" s="4">
        <v>52.2</v>
      </c>
      <c r="G411" s="4"/>
      <c r="H411" s="4">
        <v>0.3</v>
      </c>
      <c r="I411" s="4">
        <v>4.4000000000000004</v>
      </c>
      <c r="J411" s="4">
        <v>0.7</v>
      </c>
      <c r="K411" s="4">
        <v>4.8</v>
      </c>
      <c r="L411" s="4">
        <v>0.3</v>
      </c>
      <c r="M411" s="4">
        <v>4.5999999999999996</v>
      </c>
      <c r="N411" s="4">
        <v>0.7</v>
      </c>
      <c r="O411" s="4">
        <v>5.0999999999999996</v>
      </c>
      <c r="P411" s="4">
        <v>5.2</v>
      </c>
      <c r="Q411" s="4"/>
      <c r="R411" s="4"/>
      <c r="S411" s="4"/>
      <c r="T411" s="4">
        <v>170000</v>
      </c>
      <c r="U411" s="4"/>
      <c r="W411" s="5"/>
      <c r="X411" s="5"/>
      <c r="Y411" s="1"/>
      <c r="Z411" s="1"/>
      <c r="AA411" s="1"/>
      <c r="AB411" s="26"/>
      <c r="AQ411" s="15" t="e">
        <v>#N/A</v>
      </c>
      <c r="AR411" s="21" t="e">
        <v>#N/A</v>
      </c>
      <c r="AS411" t="e">
        <v>#N/A</v>
      </c>
    </row>
    <row r="412" spans="1:45" thickTop="1" thickBot="1" x14ac:dyDescent="0.3">
      <c r="A412" s="2">
        <v>32598</v>
      </c>
      <c r="B412" s="4" t="s">
        <v>44</v>
      </c>
      <c r="C412" s="4" t="s">
        <v>44</v>
      </c>
      <c r="D412" s="4" t="s">
        <v>44</v>
      </c>
      <c r="E412" s="4">
        <v>117.4</v>
      </c>
      <c r="F412" s="4">
        <v>51.5</v>
      </c>
      <c r="G412" s="4"/>
      <c r="H412" s="4">
        <v>0.3</v>
      </c>
      <c r="I412" s="4">
        <v>4.5999999999999996</v>
      </c>
      <c r="J412" s="4">
        <v>0.4</v>
      </c>
      <c r="K412" s="4">
        <v>4.7</v>
      </c>
      <c r="L412" s="4">
        <v>0.4</v>
      </c>
      <c r="M412" s="4">
        <v>4.7</v>
      </c>
      <c r="N412" s="4">
        <v>0.5</v>
      </c>
      <c r="O412" s="4">
        <v>5</v>
      </c>
      <c r="P412" s="4">
        <v>5</v>
      </c>
      <c r="Q412" s="4"/>
      <c r="R412" s="4"/>
      <c r="S412" s="4"/>
      <c r="T412" s="4">
        <v>194000</v>
      </c>
      <c r="U412" s="4"/>
      <c r="W412" s="5"/>
      <c r="X412" s="5"/>
      <c r="Y412" s="1"/>
      <c r="Z412" s="1"/>
      <c r="AA412" s="1"/>
      <c r="AB412" s="26"/>
      <c r="AQ412" s="15" t="e">
        <v>#N/A</v>
      </c>
      <c r="AR412" s="21" t="e">
        <v>#N/A</v>
      </c>
      <c r="AS412" t="e">
        <v>#N/A</v>
      </c>
    </row>
    <row r="413" spans="1:45" thickTop="1" thickBot="1" x14ac:dyDescent="0.3">
      <c r="A413" s="2">
        <v>32567</v>
      </c>
      <c r="B413" s="4" t="s">
        <v>44</v>
      </c>
      <c r="C413" s="4" t="s">
        <v>44</v>
      </c>
      <c r="D413" s="4" t="s">
        <v>44</v>
      </c>
      <c r="E413" s="4">
        <v>120.7</v>
      </c>
      <c r="F413" s="4">
        <v>54.1</v>
      </c>
      <c r="G413" s="4"/>
      <c r="H413" s="4">
        <v>0.3</v>
      </c>
      <c r="I413" s="4">
        <v>4.7</v>
      </c>
      <c r="J413" s="4">
        <v>0.3</v>
      </c>
      <c r="K413" s="4">
        <v>4.5999999999999996</v>
      </c>
      <c r="L413" s="4">
        <v>0.3</v>
      </c>
      <c r="M413" s="4">
        <v>4.8</v>
      </c>
      <c r="N413" s="4">
        <v>0.3</v>
      </c>
      <c r="O413" s="4">
        <v>4.8</v>
      </c>
      <c r="P413" s="4">
        <v>5.2</v>
      </c>
      <c r="Q413" s="4"/>
      <c r="R413" s="4"/>
      <c r="S413" s="4"/>
      <c r="T413" s="4">
        <v>266000</v>
      </c>
      <c r="U413" s="4"/>
      <c r="W413" s="5"/>
      <c r="X413" s="5"/>
      <c r="Y413" s="1"/>
      <c r="Z413" s="1"/>
      <c r="AA413" s="1"/>
      <c r="AB413" s="26"/>
      <c r="AQ413" s="15" t="e">
        <v>#N/A</v>
      </c>
      <c r="AR413" s="21" t="e">
        <v>#N/A</v>
      </c>
      <c r="AS413" t="e">
        <v>#N/A</v>
      </c>
    </row>
    <row r="414" spans="1:45" thickTop="1" thickBot="1" x14ac:dyDescent="0.3">
      <c r="A414" s="2">
        <v>32539</v>
      </c>
      <c r="B414" s="4" t="s">
        <v>44</v>
      </c>
      <c r="C414" s="4" t="s">
        <v>44</v>
      </c>
      <c r="D414" s="4" t="s">
        <v>44</v>
      </c>
      <c r="E414" s="4">
        <v>115.8</v>
      </c>
      <c r="F414" s="4">
        <v>54.7</v>
      </c>
      <c r="G414" s="4"/>
      <c r="H414" s="4">
        <v>0.5</v>
      </c>
      <c r="I414" s="4">
        <v>4.7</v>
      </c>
      <c r="J414" s="4">
        <v>0.5</v>
      </c>
      <c r="K414" s="4">
        <v>4.4000000000000004</v>
      </c>
      <c r="L414" s="4">
        <v>0.4</v>
      </c>
      <c r="M414" s="4">
        <v>4.5999999999999996</v>
      </c>
      <c r="N414" s="4">
        <v>0.4</v>
      </c>
      <c r="O414" s="4">
        <v>4.7</v>
      </c>
      <c r="P414" s="4">
        <v>5.4</v>
      </c>
      <c r="Q414" s="4"/>
      <c r="R414" s="4"/>
      <c r="S414" s="4"/>
      <c r="T414" s="4">
        <v>263000</v>
      </c>
      <c r="U414" s="4"/>
      <c r="W414" s="5"/>
      <c r="X414" s="5"/>
      <c r="Y414" s="1"/>
      <c r="Z414" s="1"/>
      <c r="AA414" s="1"/>
      <c r="AB414" s="26"/>
      <c r="AQ414" s="15" t="e">
        <v>#N/A</v>
      </c>
      <c r="AR414" s="21" t="e">
        <v>#N/A</v>
      </c>
      <c r="AS414" t="e">
        <v>#N/A</v>
      </c>
    </row>
    <row r="415" spans="1:45" thickTop="1" thickBot="1" x14ac:dyDescent="0.3">
      <c r="A415" s="2">
        <v>32508</v>
      </c>
      <c r="B415" s="4" t="s">
        <v>44</v>
      </c>
      <c r="C415" s="4" t="s">
        <v>44</v>
      </c>
      <c r="D415" s="4" t="s">
        <v>44</v>
      </c>
      <c r="E415" s="4">
        <v>119.4</v>
      </c>
      <c r="F415" s="4">
        <v>56</v>
      </c>
      <c r="G415" s="4"/>
      <c r="H415" s="4">
        <v>0.3</v>
      </c>
      <c r="I415" s="4">
        <v>4.5999999999999996</v>
      </c>
      <c r="J415" s="4">
        <v>0.3</v>
      </c>
      <c r="K415" s="4">
        <v>4.3</v>
      </c>
      <c r="L415" s="4">
        <v>0.3</v>
      </c>
      <c r="M415" s="4">
        <v>4.7</v>
      </c>
      <c r="N415" s="4">
        <v>0.3</v>
      </c>
      <c r="O415" s="4">
        <v>4.4000000000000004</v>
      </c>
      <c r="P415" s="4">
        <v>5.3</v>
      </c>
      <c r="Q415" s="4"/>
      <c r="R415" s="4"/>
      <c r="S415" s="4"/>
      <c r="T415" s="4">
        <v>281000</v>
      </c>
      <c r="U415" s="4"/>
      <c r="W415" s="5"/>
      <c r="X415" s="5"/>
      <c r="Y415" s="1"/>
      <c r="Z415" s="1"/>
      <c r="AA415" s="1"/>
      <c r="AB415" s="26"/>
      <c r="AQ415" s="15" t="e">
        <v>#N/A</v>
      </c>
      <c r="AR415" s="21" t="e">
        <v>#N/A</v>
      </c>
      <c r="AS415" t="e">
        <v>#N/A</v>
      </c>
    </row>
    <row r="416" spans="1:45" thickTop="1" thickBot="1" x14ac:dyDescent="0.3">
      <c r="A416" s="2">
        <v>32477</v>
      </c>
      <c r="B416" s="4" t="s">
        <v>44</v>
      </c>
      <c r="C416" s="4" t="s">
        <v>44</v>
      </c>
      <c r="D416" s="4" t="s">
        <v>44</v>
      </c>
      <c r="E416" s="4">
        <v>112.9</v>
      </c>
      <c r="F416" s="4">
        <v>55.6</v>
      </c>
      <c r="G416" s="4"/>
      <c r="H416" s="4">
        <v>0.3</v>
      </c>
      <c r="I416" s="4">
        <v>4.5</v>
      </c>
      <c r="J416" s="4">
        <v>0.2</v>
      </c>
      <c r="K416" s="4">
        <v>4.2</v>
      </c>
      <c r="L416" s="4">
        <v>0.3</v>
      </c>
      <c r="M416" s="4">
        <v>4.4000000000000004</v>
      </c>
      <c r="N416" s="4">
        <v>0.3</v>
      </c>
      <c r="O416" s="4">
        <v>4.2</v>
      </c>
      <c r="P416" s="4">
        <v>5.3</v>
      </c>
      <c r="Q416" s="4"/>
      <c r="R416" s="4"/>
      <c r="S416" s="4"/>
      <c r="T416" s="4">
        <v>341000</v>
      </c>
      <c r="U416" s="4"/>
      <c r="W416" s="5"/>
      <c r="X416" s="5"/>
      <c r="Y416" s="1"/>
      <c r="Z416" s="1"/>
      <c r="AA416" s="1"/>
      <c r="AB416" s="26"/>
      <c r="AQ416" s="15" t="e">
        <v>#N/A</v>
      </c>
      <c r="AR416" s="21" t="e">
        <v>#N/A</v>
      </c>
      <c r="AS416" t="e">
        <v>#N/A</v>
      </c>
    </row>
    <row r="417" spans="1:45" thickTop="1" thickBot="1" x14ac:dyDescent="0.3">
      <c r="A417" s="2">
        <v>32447</v>
      </c>
      <c r="B417" s="4" t="s">
        <v>44</v>
      </c>
      <c r="C417" s="4" t="s">
        <v>44</v>
      </c>
      <c r="D417" s="4" t="s">
        <v>44</v>
      </c>
      <c r="E417" s="4">
        <v>116.9</v>
      </c>
      <c r="F417" s="4">
        <v>55.4</v>
      </c>
      <c r="G417" s="4"/>
      <c r="H417" s="4">
        <v>0.4</v>
      </c>
      <c r="I417" s="4">
        <v>4.4000000000000004</v>
      </c>
      <c r="J417" s="4">
        <v>0.3</v>
      </c>
      <c r="K417" s="4">
        <v>4.0999999999999996</v>
      </c>
      <c r="L417" s="4">
        <v>0.4</v>
      </c>
      <c r="M417" s="4">
        <v>4.5</v>
      </c>
      <c r="N417" s="4">
        <v>0.3</v>
      </c>
      <c r="O417" s="4">
        <v>4.2</v>
      </c>
      <c r="P417" s="4">
        <v>5.4</v>
      </c>
      <c r="Q417" s="4"/>
      <c r="R417" s="4"/>
      <c r="S417" s="4"/>
      <c r="T417" s="4">
        <v>263000</v>
      </c>
      <c r="U417" s="4"/>
      <c r="W417" s="5"/>
      <c r="X417" s="5"/>
      <c r="Y417" s="1"/>
      <c r="Z417" s="1"/>
      <c r="AA417" s="1"/>
      <c r="AB417" s="26"/>
      <c r="AQ417" s="15" t="e">
        <v>#N/A</v>
      </c>
      <c r="AR417" s="21" t="e">
        <v>#N/A</v>
      </c>
      <c r="AS417" t="e">
        <v>#N/A</v>
      </c>
    </row>
    <row r="418" spans="1:45" thickTop="1" thickBot="1" x14ac:dyDescent="0.3">
      <c r="A418" s="2">
        <v>32416</v>
      </c>
      <c r="B418" s="4" t="s">
        <v>44</v>
      </c>
      <c r="C418" s="4" t="s">
        <v>44</v>
      </c>
      <c r="D418" s="4" t="s">
        <v>44</v>
      </c>
      <c r="E418" s="4">
        <v>110.7</v>
      </c>
      <c r="F418" s="4">
        <v>54.5</v>
      </c>
      <c r="G418" s="4"/>
      <c r="H418" s="4">
        <v>0.5</v>
      </c>
      <c r="I418" s="4">
        <v>4.5</v>
      </c>
      <c r="J418" s="4">
        <v>0.5</v>
      </c>
      <c r="K418" s="4">
        <v>4.0999999999999996</v>
      </c>
      <c r="L418" s="4">
        <v>0.6</v>
      </c>
      <c r="M418" s="4">
        <v>4.4000000000000004</v>
      </c>
      <c r="N418" s="4">
        <v>0.4</v>
      </c>
      <c r="O418" s="4">
        <v>4.2</v>
      </c>
      <c r="P418" s="4">
        <v>5.4</v>
      </c>
      <c r="Q418" s="4"/>
      <c r="R418" s="4"/>
      <c r="S418" s="4"/>
      <c r="T418" s="4">
        <v>339000</v>
      </c>
      <c r="U418" s="4"/>
      <c r="W418" s="5"/>
      <c r="X418" s="5"/>
      <c r="Y418" s="1"/>
      <c r="Z418" s="1"/>
      <c r="AA418" s="1"/>
      <c r="AB418" s="26"/>
      <c r="AQ418" s="15" t="e">
        <v>#N/A</v>
      </c>
      <c r="AR418" s="21" t="e">
        <v>#N/A</v>
      </c>
      <c r="AS418" t="e">
        <v>#N/A</v>
      </c>
    </row>
    <row r="419" spans="1:45" thickTop="1" thickBot="1" x14ac:dyDescent="0.3">
      <c r="A419" s="2">
        <v>32386</v>
      </c>
      <c r="B419" s="4" t="s">
        <v>44</v>
      </c>
      <c r="C419" s="4" t="s">
        <v>44</v>
      </c>
      <c r="D419" s="4" t="s">
        <v>44</v>
      </c>
      <c r="E419" s="4">
        <v>119.7</v>
      </c>
      <c r="F419" s="4">
        <v>56</v>
      </c>
      <c r="G419" s="4"/>
      <c r="H419" s="4">
        <v>0.2</v>
      </c>
      <c r="I419" s="4">
        <v>4.3</v>
      </c>
      <c r="J419" s="4">
        <v>0.3</v>
      </c>
      <c r="K419" s="4">
        <v>4</v>
      </c>
      <c r="L419" s="4">
        <v>0.3</v>
      </c>
      <c r="M419" s="4">
        <v>4.4000000000000004</v>
      </c>
      <c r="N419" s="4">
        <v>0.4</v>
      </c>
      <c r="O419" s="4">
        <v>4</v>
      </c>
      <c r="P419" s="4">
        <v>5.6</v>
      </c>
      <c r="Q419" s="4"/>
      <c r="R419" s="4"/>
      <c r="S419" s="4"/>
      <c r="T419" s="4">
        <v>124000</v>
      </c>
      <c r="U419" s="4"/>
      <c r="W419" s="5"/>
      <c r="X419" s="5"/>
      <c r="Y419" s="1"/>
      <c r="Z419" s="1"/>
      <c r="AA419" s="1"/>
      <c r="AB419" s="26"/>
      <c r="AQ419" s="15" t="e">
        <v>#N/A</v>
      </c>
      <c r="AR419" s="21" t="e">
        <v>#N/A</v>
      </c>
      <c r="AS419" t="e">
        <v>#N/A</v>
      </c>
    </row>
    <row r="420" spans="1:45" thickTop="1" thickBot="1" x14ac:dyDescent="0.3">
      <c r="A420" s="2">
        <v>32355</v>
      </c>
      <c r="B420" s="4" t="s">
        <v>44</v>
      </c>
      <c r="C420" s="4" t="s">
        <v>44</v>
      </c>
      <c r="D420" s="4" t="s">
        <v>44</v>
      </c>
      <c r="E420" s="4">
        <v>113.5</v>
      </c>
      <c r="F420" s="4">
        <v>58.2</v>
      </c>
      <c r="G420" s="4"/>
      <c r="H420" s="4">
        <v>0.4</v>
      </c>
      <c r="I420" s="4">
        <v>4.4000000000000004</v>
      </c>
      <c r="J420" s="4">
        <v>0.5</v>
      </c>
      <c r="K420" s="4">
        <v>4.0999999999999996</v>
      </c>
      <c r="L420" s="4">
        <v>0.3</v>
      </c>
      <c r="M420" s="4">
        <v>4.5</v>
      </c>
      <c r="N420" s="4">
        <v>0.4</v>
      </c>
      <c r="O420" s="4">
        <v>4.0999999999999996</v>
      </c>
      <c r="P420" s="4">
        <v>5.4</v>
      </c>
      <c r="Q420" s="4"/>
      <c r="R420" s="4"/>
      <c r="S420" s="4"/>
      <c r="T420" s="4">
        <v>224000</v>
      </c>
      <c r="U420" s="4"/>
      <c r="W420" s="5"/>
      <c r="X420" s="5"/>
      <c r="Y420" s="1"/>
      <c r="Z420" s="1"/>
      <c r="AA420" s="1"/>
      <c r="AB420" s="26"/>
      <c r="AQ420" s="15" t="e">
        <v>#N/A</v>
      </c>
      <c r="AR420" s="21" t="e">
        <v>#N/A</v>
      </c>
      <c r="AS420" t="e">
        <v>#N/A</v>
      </c>
    </row>
    <row r="421" spans="1:45" thickTop="1" thickBot="1" x14ac:dyDescent="0.3">
      <c r="A421" s="2">
        <v>32324</v>
      </c>
      <c r="B421" s="4" t="s">
        <v>44</v>
      </c>
      <c r="C421" s="4" t="s">
        <v>44</v>
      </c>
      <c r="D421" s="4" t="s">
        <v>44</v>
      </c>
      <c r="E421" s="4">
        <v>115.7</v>
      </c>
      <c r="F421" s="4">
        <v>59.3</v>
      </c>
      <c r="G421" s="4"/>
      <c r="H421" s="4">
        <v>0.4</v>
      </c>
      <c r="I421" s="4">
        <v>4.3</v>
      </c>
      <c r="J421" s="4">
        <v>0.4</v>
      </c>
      <c r="K421" s="4">
        <v>3.8</v>
      </c>
      <c r="L421" s="4">
        <v>0.4</v>
      </c>
      <c r="M421" s="4">
        <v>4.5</v>
      </c>
      <c r="N421" s="4">
        <v>0.4</v>
      </c>
      <c r="O421" s="4">
        <v>4</v>
      </c>
      <c r="P421" s="4">
        <v>5.4</v>
      </c>
      <c r="Q421" s="4"/>
      <c r="R421" s="4"/>
      <c r="S421" s="4"/>
      <c r="T421" s="4">
        <v>364000</v>
      </c>
      <c r="U421" s="4"/>
      <c r="W421" s="5"/>
      <c r="X421" s="5"/>
      <c r="Y421" s="1"/>
      <c r="Z421" s="1"/>
      <c r="AA421" s="1"/>
      <c r="AB421" s="26"/>
      <c r="AQ421" s="15" t="e">
        <v>#N/A</v>
      </c>
      <c r="AR421" s="21" t="e">
        <v>#N/A</v>
      </c>
      <c r="AS421" t="e">
        <v>#N/A</v>
      </c>
    </row>
    <row r="422" spans="1:45" thickTop="1" thickBot="1" x14ac:dyDescent="0.3">
      <c r="A422" s="2">
        <v>32294</v>
      </c>
      <c r="B422" s="4" t="s">
        <v>44</v>
      </c>
      <c r="C422" s="4" t="s">
        <v>44</v>
      </c>
      <c r="D422" s="4" t="s">
        <v>44</v>
      </c>
      <c r="E422" s="4">
        <v>120.2</v>
      </c>
      <c r="F422" s="4">
        <v>55.5</v>
      </c>
      <c r="G422" s="4"/>
      <c r="H422" s="4">
        <v>0.3</v>
      </c>
      <c r="I422" s="4">
        <v>4.0999999999999996</v>
      </c>
      <c r="J422" s="4">
        <v>0.3</v>
      </c>
      <c r="K422" s="4">
        <v>3.8</v>
      </c>
      <c r="L422" s="4">
        <v>0.3</v>
      </c>
      <c r="M422" s="4">
        <v>4.3</v>
      </c>
      <c r="N422" s="4">
        <v>0.3</v>
      </c>
      <c r="O422" s="4">
        <v>3.9</v>
      </c>
      <c r="P422" s="4">
        <v>5.6</v>
      </c>
      <c r="Q422" s="4"/>
      <c r="R422" s="4"/>
      <c r="S422" s="4"/>
      <c r="T422" s="4">
        <v>230000</v>
      </c>
      <c r="U422" s="4"/>
      <c r="W422" s="5"/>
      <c r="X422" s="5"/>
      <c r="Y422" s="1"/>
      <c r="Z422" s="1"/>
      <c r="AA422" s="1"/>
      <c r="AB422" s="26"/>
      <c r="AQ422" s="15" t="e">
        <v>#N/A</v>
      </c>
      <c r="AR422" s="21" t="e">
        <v>#N/A</v>
      </c>
      <c r="AS422" t="e">
        <v>#N/A</v>
      </c>
    </row>
    <row r="423" spans="1:45" thickTop="1" thickBot="1" x14ac:dyDescent="0.3">
      <c r="A423" s="2">
        <v>32263</v>
      </c>
      <c r="B423" s="4" t="s">
        <v>44</v>
      </c>
      <c r="C423" s="4" t="s">
        <v>44</v>
      </c>
      <c r="D423" s="4" t="s">
        <v>44</v>
      </c>
      <c r="E423" s="4">
        <v>115.7</v>
      </c>
      <c r="F423" s="4">
        <v>55.8</v>
      </c>
      <c r="G423" s="4"/>
      <c r="H423" s="4">
        <v>0.5</v>
      </c>
      <c r="I423" s="4">
        <v>4.0999999999999996</v>
      </c>
      <c r="J423" s="4">
        <v>0.5</v>
      </c>
      <c r="K423" s="4">
        <v>3.7</v>
      </c>
      <c r="L423" s="4">
        <v>0.5</v>
      </c>
      <c r="M423" s="4">
        <v>4.3</v>
      </c>
      <c r="N423" s="4">
        <v>0.6</v>
      </c>
      <c r="O423" s="4">
        <v>3.9</v>
      </c>
      <c r="P423" s="4">
        <v>5.4</v>
      </c>
      <c r="Q423" s="4"/>
      <c r="R423" s="4"/>
      <c r="S423" s="4"/>
      <c r="T423" s="4">
        <v>243000</v>
      </c>
      <c r="U423" s="4"/>
      <c r="W423" s="5"/>
      <c r="X423" s="5"/>
      <c r="Y423" s="1"/>
      <c r="Z423" s="1"/>
      <c r="AA423" s="1"/>
      <c r="AB423" s="26"/>
      <c r="AQ423" s="15" t="e">
        <v>#N/A</v>
      </c>
      <c r="AR423" s="21" t="e">
        <v>#N/A</v>
      </c>
      <c r="AS423" t="e">
        <v>#N/A</v>
      </c>
    </row>
    <row r="424" spans="1:45" thickTop="1" thickBot="1" x14ac:dyDescent="0.3">
      <c r="A424" s="2">
        <v>32233</v>
      </c>
      <c r="B424" s="4" t="s">
        <v>44</v>
      </c>
      <c r="C424" s="4" t="s">
        <v>44</v>
      </c>
      <c r="D424" s="4" t="s">
        <v>44</v>
      </c>
      <c r="E424" s="4">
        <v>112.7</v>
      </c>
      <c r="F424" s="4">
        <v>54.6</v>
      </c>
      <c r="G424" s="4"/>
      <c r="H424" s="4">
        <v>0.4</v>
      </c>
      <c r="I424" s="4">
        <v>4</v>
      </c>
      <c r="J424" s="4">
        <v>0.3</v>
      </c>
      <c r="K424" s="4">
        <v>3.6</v>
      </c>
      <c r="L424" s="4">
        <v>0.4</v>
      </c>
      <c r="M424" s="4">
        <v>4.4000000000000004</v>
      </c>
      <c r="N424" s="4">
        <v>0.3</v>
      </c>
      <c r="O424" s="4">
        <v>3.9</v>
      </c>
      <c r="P424" s="4">
        <v>5.7</v>
      </c>
      <c r="Q424" s="4"/>
      <c r="R424" s="4"/>
      <c r="S424" s="4"/>
      <c r="T424" s="4">
        <v>275000</v>
      </c>
      <c r="U424" s="4"/>
      <c r="W424" s="5"/>
      <c r="X424" s="5"/>
      <c r="Y424" s="1"/>
      <c r="Z424" s="1"/>
      <c r="AA424" s="1"/>
      <c r="AB424" s="26"/>
      <c r="AQ424" s="15" t="e">
        <v>#N/A</v>
      </c>
      <c r="AR424" s="21" t="e">
        <v>#N/A</v>
      </c>
      <c r="AS424" t="e">
        <v>#N/A</v>
      </c>
    </row>
    <row r="425" spans="1:45" thickTop="1" thickBot="1" x14ac:dyDescent="0.3">
      <c r="A425" s="2">
        <v>32202</v>
      </c>
      <c r="B425" s="4" t="s">
        <v>44</v>
      </c>
      <c r="C425" s="4" t="s">
        <v>44</v>
      </c>
      <c r="D425" s="4" t="s">
        <v>44</v>
      </c>
      <c r="E425" s="4">
        <v>114.9</v>
      </c>
      <c r="F425" s="4">
        <v>56.2</v>
      </c>
      <c r="G425" s="4"/>
      <c r="H425" s="4">
        <v>0.2</v>
      </c>
      <c r="I425" s="4">
        <v>3.9</v>
      </c>
      <c r="J425" s="4">
        <v>0.1</v>
      </c>
      <c r="K425" s="4">
        <v>3.5</v>
      </c>
      <c r="L425" s="4">
        <v>0.2</v>
      </c>
      <c r="M425" s="4">
        <v>4.3</v>
      </c>
      <c r="N425" s="4">
        <v>0.2</v>
      </c>
      <c r="O425" s="4">
        <v>3.9</v>
      </c>
      <c r="P425" s="4">
        <v>5.7</v>
      </c>
      <c r="Q425" s="4"/>
      <c r="R425" s="4"/>
      <c r="S425" s="4"/>
      <c r="T425" s="4">
        <v>461000</v>
      </c>
      <c r="U425" s="4"/>
      <c r="W425" s="5"/>
      <c r="X425" s="5"/>
      <c r="Y425" s="1"/>
      <c r="Z425" s="1"/>
      <c r="AA425" s="1"/>
      <c r="AB425" s="26"/>
      <c r="AQ425" s="15" t="e">
        <v>#N/A</v>
      </c>
      <c r="AR425" s="21" t="e">
        <v>#N/A</v>
      </c>
      <c r="AS425" t="e">
        <v>#N/A</v>
      </c>
    </row>
    <row r="426" spans="1:45" thickTop="1" thickBot="1" x14ac:dyDescent="0.3">
      <c r="A426" s="2">
        <v>32173</v>
      </c>
      <c r="B426" s="4" t="s">
        <v>44</v>
      </c>
      <c r="C426" s="4" t="s">
        <v>44</v>
      </c>
      <c r="D426" s="4" t="s">
        <v>44</v>
      </c>
      <c r="E426" s="4">
        <v>109.9</v>
      </c>
      <c r="F426" s="4">
        <v>57.5</v>
      </c>
      <c r="G426" s="4"/>
      <c r="H426" s="4">
        <v>0.5</v>
      </c>
      <c r="I426" s="4">
        <v>3.9</v>
      </c>
      <c r="J426" s="4">
        <v>0.4</v>
      </c>
      <c r="K426" s="4">
        <v>3.7</v>
      </c>
      <c r="L426" s="4">
        <v>0.4</v>
      </c>
      <c r="M426" s="4">
        <v>4.3</v>
      </c>
      <c r="N426" s="4">
        <v>0.3</v>
      </c>
      <c r="O426" s="4">
        <v>4</v>
      </c>
      <c r="P426" s="4">
        <v>5.7</v>
      </c>
      <c r="Q426" s="4"/>
      <c r="R426" s="4"/>
      <c r="S426" s="4"/>
      <c r="T426" s="4">
        <v>92000</v>
      </c>
      <c r="U426" s="4"/>
      <c r="W426" s="5"/>
      <c r="X426" s="5"/>
      <c r="Y426" s="1"/>
      <c r="Z426" s="1"/>
      <c r="AA426" s="1"/>
      <c r="AB426" s="26"/>
      <c r="AQ426" s="15" t="e">
        <v>#N/A</v>
      </c>
      <c r="AR426" s="21" t="e">
        <v>#N/A</v>
      </c>
      <c r="AS426" t="e">
        <v>#N/A</v>
      </c>
    </row>
    <row r="427" spans="1:45" thickTop="1" thickBot="1" x14ac:dyDescent="0.3">
      <c r="A427" s="2">
        <v>32142</v>
      </c>
      <c r="B427" s="4" t="s">
        <v>44</v>
      </c>
      <c r="C427" s="4" t="s">
        <v>44</v>
      </c>
      <c r="D427" s="4" t="s">
        <v>44</v>
      </c>
      <c r="E427" s="4">
        <v>107.7</v>
      </c>
      <c r="F427" s="4">
        <v>61</v>
      </c>
      <c r="G427" s="4"/>
      <c r="H427" s="4">
        <v>0.2</v>
      </c>
      <c r="I427" s="4">
        <v>3.6</v>
      </c>
      <c r="J427" s="4">
        <v>0.2</v>
      </c>
      <c r="K427" s="4">
        <v>3.8</v>
      </c>
      <c r="L427" s="4">
        <v>0.2</v>
      </c>
      <c r="M427" s="4">
        <v>4.2</v>
      </c>
      <c r="N427" s="4">
        <v>0.2</v>
      </c>
      <c r="O427" s="4">
        <v>4.4000000000000004</v>
      </c>
      <c r="P427" s="4">
        <v>5.7</v>
      </c>
      <c r="Q427" s="4"/>
      <c r="R427" s="4"/>
      <c r="S427" s="4"/>
      <c r="T427" s="4">
        <v>289000</v>
      </c>
      <c r="U427" s="4"/>
      <c r="W427" s="5"/>
      <c r="X427" s="5"/>
      <c r="Y427" s="1"/>
      <c r="Z427" s="1"/>
      <c r="AA427" s="1"/>
      <c r="AB427" s="26"/>
      <c r="AQ427" s="15" t="e">
        <v>#N/A</v>
      </c>
      <c r="AR427" s="21" t="e">
        <v>#N/A</v>
      </c>
      <c r="AS427" t="e">
        <v>#N/A</v>
      </c>
    </row>
    <row r="428" spans="1:45" thickTop="1" thickBot="1" x14ac:dyDescent="0.3">
      <c r="A428" s="2">
        <v>32111</v>
      </c>
      <c r="B428" s="4" t="s">
        <v>44</v>
      </c>
      <c r="C428" s="4" t="s">
        <v>44</v>
      </c>
      <c r="D428" s="4" t="s">
        <v>44</v>
      </c>
      <c r="E428" s="4">
        <v>100.8</v>
      </c>
      <c r="F428" s="4">
        <v>58.8</v>
      </c>
      <c r="G428" s="4"/>
      <c r="H428" s="4">
        <v>0.2</v>
      </c>
      <c r="I428" s="4">
        <v>3.5</v>
      </c>
      <c r="J428" s="4">
        <v>0.2</v>
      </c>
      <c r="K428" s="4">
        <v>3.8</v>
      </c>
      <c r="L428" s="4">
        <v>0.3</v>
      </c>
      <c r="M428" s="4">
        <v>4.4000000000000004</v>
      </c>
      <c r="N428" s="4">
        <v>0.3</v>
      </c>
      <c r="O428" s="4">
        <v>4.5</v>
      </c>
      <c r="P428" s="4">
        <v>5.8</v>
      </c>
      <c r="Q428" s="4"/>
      <c r="R428" s="4"/>
      <c r="S428" s="4"/>
      <c r="T428" s="4">
        <v>234000</v>
      </c>
      <c r="U428" s="4"/>
      <c r="W428" s="5"/>
      <c r="X428" s="5"/>
      <c r="Y428" s="1"/>
      <c r="Z428" s="1"/>
      <c r="AA428" s="1"/>
      <c r="AB428" s="26"/>
      <c r="AQ428" s="15" t="e">
        <v>#N/A</v>
      </c>
      <c r="AR428" s="21" t="e">
        <v>#N/A</v>
      </c>
      <c r="AS428" t="e">
        <v>#N/A</v>
      </c>
    </row>
    <row r="429" spans="1:45" thickTop="1" thickBot="1" x14ac:dyDescent="0.3">
      <c r="A429" s="2">
        <v>32081</v>
      </c>
      <c r="B429" s="4" t="s">
        <v>44</v>
      </c>
      <c r="C429" s="4" t="s">
        <v>44</v>
      </c>
      <c r="D429" s="4" t="s">
        <v>44</v>
      </c>
      <c r="E429" s="4">
        <v>115.1</v>
      </c>
      <c r="F429" s="4">
        <v>60.7</v>
      </c>
      <c r="G429" s="4"/>
      <c r="H429" s="4">
        <v>0.4</v>
      </c>
      <c r="I429" s="4">
        <v>3.5</v>
      </c>
      <c r="J429" s="4">
        <v>0.3</v>
      </c>
      <c r="K429" s="4">
        <v>3.7</v>
      </c>
      <c r="L429" s="4">
        <v>0.5</v>
      </c>
      <c r="M429" s="4">
        <v>4.3</v>
      </c>
      <c r="N429" s="4">
        <v>0.3</v>
      </c>
      <c r="O429" s="4">
        <v>4.5</v>
      </c>
      <c r="P429" s="4">
        <v>6</v>
      </c>
      <c r="Q429" s="4"/>
      <c r="R429" s="4"/>
      <c r="S429" s="4"/>
      <c r="T429" s="4">
        <v>491000</v>
      </c>
      <c r="U429" s="4"/>
      <c r="W429" s="5"/>
      <c r="X429" s="5"/>
      <c r="Y429" s="1"/>
      <c r="Z429" s="1"/>
      <c r="AA429" s="1"/>
      <c r="AB429" s="26"/>
      <c r="AQ429" s="15" t="e">
        <v>#N/A</v>
      </c>
      <c r="AR429" s="21" t="e">
        <v>#N/A</v>
      </c>
      <c r="AS429" t="e">
        <v>#N/A</v>
      </c>
    </row>
    <row r="430" spans="1:45" thickTop="1" thickBot="1" x14ac:dyDescent="0.3">
      <c r="A430" s="2">
        <v>32050</v>
      </c>
      <c r="B430" s="4" t="s">
        <v>44</v>
      </c>
      <c r="C430" s="4" t="s">
        <v>44</v>
      </c>
      <c r="D430" s="4" t="s">
        <v>44</v>
      </c>
      <c r="E430" s="4">
        <v>115.7</v>
      </c>
      <c r="F430" s="4">
        <v>60</v>
      </c>
      <c r="G430" s="4"/>
      <c r="H430" s="4">
        <v>0.4</v>
      </c>
      <c r="I430" s="4">
        <v>3.4</v>
      </c>
      <c r="J430" s="4">
        <v>0.3</v>
      </c>
      <c r="K430" s="4">
        <v>3.6</v>
      </c>
      <c r="L430" s="4">
        <v>0.4</v>
      </c>
      <c r="M430" s="4">
        <v>4.3</v>
      </c>
      <c r="N430" s="4">
        <v>0.3</v>
      </c>
      <c r="O430" s="4">
        <v>4.4000000000000004</v>
      </c>
      <c r="P430" s="4">
        <v>5.9</v>
      </c>
      <c r="Q430" s="4"/>
      <c r="R430" s="4"/>
      <c r="S430" s="4"/>
      <c r="T430" s="4">
        <v>227000</v>
      </c>
      <c r="U430" s="4"/>
      <c r="W430" s="5"/>
      <c r="X430" s="5"/>
      <c r="Y430" s="1"/>
      <c r="Z430" s="1"/>
      <c r="AA430" s="1"/>
      <c r="AB430" s="26"/>
      <c r="AQ430" s="15" t="e">
        <v>#N/A</v>
      </c>
      <c r="AR430" s="21" t="e">
        <v>#N/A</v>
      </c>
      <c r="AS430" t="e">
        <v>#N/A</v>
      </c>
    </row>
    <row r="431" spans="1:45" thickTop="1" thickBot="1" x14ac:dyDescent="0.3">
      <c r="A431" s="2">
        <v>32020</v>
      </c>
      <c r="B431" s="4" t="s">
        <v>44</v>
      </c>
      <c r="C431" s="4" t="s">
        <v>44</v>
      </c>
      <c r="D431" s="4" t="s">
        <v>44</v>
      </c>
      <c r="E431" s="4">
        <v>110.7</v>
      </c>
      <c r="F431" s="4">
        <v>59.3</v>
      </c>
      <c r="G431" s="4"/>
      <c r="H431" s="4">
        <v>0.3</v>
      </c>
      <c r="I431" s="4">
        <v>3.4</v>
      </c>
      <c r="J431" s="4">
        <v>0.4</v>
      </c>
      <c r="K431" s="4">
        <v>3.6</v>
      </c>
      <c r="L431" s="4">
        <v>0.3</v>
      </c>
      <c r="M431" s="4">
        <v>4.2</v>
      </c>
      <c r="N431" s="4">
        <v>0.4</v>
      </c>
      <c r="O431" s="4">
        <v>4.3</v>
      </c>
      <c r="P431" s="4">
        <v>6</v>
      </c>
      <c r="Q431" s="4"/>
      <c r="R431" s="4"/>
      <c r="S431" s="4"/>
      <c r="T431" s="4">
        <v>173000</v>
      </c>
      <c r="U431" s="4"/>
      <c r="W431" s="5"/>
      <c r="X431" s="5"/>
      <c r="Y431" s="1"/>
      <c r="Z431" s="1"/>
      <c r="AA431" s="1"/>
      <c r="AB431" s="26"/>
      <c r="AQ431" s="15" t="e">
        <v>#N/A</v>
      </c>
      <c r="AR431" s="21" t="e">
        <v>#N/A</v>
      </c>
      <c r="AS431" t="e">
        <v>#N/A</v>
      </c>
    </row>
    <row r="432" spans="1:45" thickTop="1" thickBot="1" x14ac:dyDescent="0.3">
      <c r="A432" s="2">
        <v>31989</v>
      </c>
      <c r="B432" s="4" t="s">
        <v>44</v>
      </c>
      <c r="C432" s="4" t="s">
        <v>44</v>
      </c>
      <c r="D432" s="4" t="s">
        <v>44</v>
      </c>
      <c r="E432" s="4">
        <v>105.8</v>
      </c>
      <c r="F432" s="4">
        <v>57.5</v>
      </c>
      <c r="G432" s="4"/>
      <c r="H432" s="4">
        <v>0.3</v>
      </c>
      <c r="I432" s="4">
        <v>3.2</v>
      </c>
      <c r="J432" s="4">
        <v>0.2</v>
      </c>
      <c r="K432" s="4">
        <v>3.3</v>
      </c>
      <c r="L432" s="4">
        <v>0.3</v>
      </c>
      <c r="M432" s="4">
        <v>4</v>
      </c>
      <c r="N432" s="4">
        <v>0.3</v>
      </c>
      <c r="O432" s="4">
        <v>3.9</v>
      </c>
      <c r="P432" s="4">
        <v>6.1</v>
      </c>
      <c r="Q432" s="4"/>
      <c r="R432" s="4"/>
      <c r="S432" s="4"/>
      <c r="T432" s="4">
        <v>347000</v>
      </c>
      <c r="U432" s="4"/>
      <c r="W432" s="5"/>
      <c r="X432" s="5"/>
      <c r="Y432" s="1"/>
      <c r="Z432" s="1"/>
      <c r="AA432" s="1"/>
      <c r="AB432" s="26"/>
      <c r="AQ432" s="15" t="e">
        <v>#N/A</v>
      </c>
      <c r="AR432" s="21" t="e">
        <v>#N/A</v>
      </c>
      <c r="AS432" t="e">
        <v>#N/A</v>
      </c>
    </row>
    <row r="433" spans="1:45" thickTop="1" thickBot="1" x14ac:dyDescent="0.3">
      <c r="A433" s="2">
        <v>31958</v>
      </c>
      <c r="B433" s="4" t="s">
        <v>44</v>
      </c>
      <c r="C433" s="4" t="s">
        <v>44</v>
      </c>
      <c r="D433" s="4" t="s">
        <v>44</v>
      </c>
      <c r="E433" s="4">
        <v>102.1</v>
      </c>
      <c r="F433" s="4">
        <v>57.4</v>
      </c>
      <c r="G433" s="4"/>
      <c r="H433" s="4">
        <v>0.3</v>
      </c>
      <c r="I433" s="4">
        <v>3.2</v>
      </c>
      <c r="J433" s="4">
        <v>0.4</v>
      </c>
      <c r="K433" s="4">
        <v>3.1</v>
      </c>
      <c r="L433" s="4">
        <v>0.2</v>
      </c>
      <c r="M433" s="4">
        <v>4.0999999999999996</v>
      </c>
      <c r="N433" s="4">
        <v>0.4</v>
      </c>
      <c r="O433" s="4">
        <v>3.7</v>
      </c>
      <c r="P433" s="4">
        <v>6.2</v>
      </c>
      <c r="Q433" s="4"/>
      <c r="R433" s="4"/>
      <c r="S433" s="4"/>
      <c r="T433" s="4">
        <v>172000</v>
      </c>
      <c r="U433" s="4"/>
      <c r="W433" s="5"/>
      <c r="X433" s="5"/>
      <c r="Y433" s="1"/>
      <c r="Z433" s="1"/>
      <c r="AA433" s="1"/>
      <c r="AB433" s="26"/>
      <c r="AQ433" s="15" t="e">
        <v>#N/A</v>
      </c>
      <c r="AR433" s="21" t="e">
        <v>#N/A</v>
      </c>
      <c r="AS433" t="e">
        <v>#N/A</v>
      </c>
    </row>
    <row r="434" spans="1:45" thickTop="1" thickBot="1" x14ac:dyDescent="0.3">
      <c r="A434" s="2">
        <v>31928</v>
      </c>
      <c r="B434" s="4" t="s">
        <v>44</v>
      </c>
      <c r="C434" s="4" t="s">
        <v>44</v>
      </c>
      <c r="D434" s="4" t="s">
        <v>44</v>
      </c>
      <c r="E434" s="4">
        <v>103</v>
      </c>
      <c r="F434" s="4">
        <v>57.2</v>
      </c>
      <c r="G434" s="4"/>
      <c r="H434" s="4">
        <v>0.3</v>
      </c>
      <c r="I434" s="4">
        <v>3.2</v>
      </c>
      <c r="J434" s="4">
        <v>0.3</v>
      </c>
      <c r="K434" s="4">
        <v>3.1</v>
      </c>
      <c r="L434" s="4">
        <v>0.3</v>
      </c>
      <c r="M434" s="4">
        <v>4.2</v>
      </c>
      <c r="N434" s="4">
        <v>0.3</v>
      </c>
      <c r="O434" s="4">
        <v>3.9</v>
      </c>
      <c r="P434" s="4">
        <v>6.3</v>
      </c>
      <c r="Q434" s="4"/>
      <c r="R434" s="4"/>
      <c r="S434" s="4"/>
      <c r="T434" s="4">
        <v>229000</v>
      </c>
      <c r="U434" s="4"/>
      <c r="W434" s="5"/>
      <c r="X434" s="5"/>
      <c r="Y434" s="1"/>
      <c r="Z434" s="1"/>
      <c r="AA434" s="1"/>
      <c r="AB434" s="26"/>
      <c r="AQ434" s="15" t="e">
        <v>#N/A</v>
      </c>
      <c r="AR434" s="21" t="e">
        <v>#N/A</v>
      </c>
      <c r="AS434" t="e">
        <v>#N/A</v>
      </c>
    </row>
    <row r="435" spans="1:45" thickTop="1" thickBot="1" x14ac:dyDescent="0.3">
      <c r="A435" s="2">
        <v>31897</v>
      </c>
      <c r="B435" s="4" t="s">
        <v>44</v>
      </c>
      <c r="C435" s="4" t="s">
        <v>44</v>
      </c>
      <c r="D435" s="4" t="s">
        <v>44</v>
      </c>
      <c r="E435" s="4">
        <v>97.4</v>
      </c>
      <c r="F435" s="4">
        <v>55.5</v>
      </c>
      <c r="G435" s="4"/>
      <c r="H435" s="4">
        <v>0.4</v>
      </c>
      <c r="I435" s="4">
        <v>3.1</v>
      </c>
      <c r="J435" s="4">
        <v>0.4</v>
      </c>
      <c r="K435" s="4">
        <v>3</v>
      </c>
      <c r="L435" s="4">
        <v>0.6</v>
      </c>
      <c r="M435" s="4">
        <v>4.2</v>
      </c>
      <c r="N435" s="4">
        <v>0.4</v>
      </c>
      <c r="O435" s="4">
        <v>3.8</v>
      </c>
      <c r="P435" s="4">
        <v>6.3</v>
      </c>
      <c r="Q435" s="4"/>
      <c r="R435" s="4"/>
      <c r="S435" s="4"/>
      <c r="T435" s="4">
        <v>335000</v>
      </c>
      <c r="U435" s="4"/>
      <c r="W435" s="5"/>
      <c r="X435" s="5"/>
      <c r="Y435" s="1"/>
      <c r="Z435" s="1"/>
      <c r="AA435" s="1"/>
      <c r="AB435" s="26"/>
      <c r="AQ435" s="15" t="e">
        <v>#N/A</v>
      </c>
      <c r="AR435" s="21" t="e">
        <v>#N/A</v>
      </c>
      <c r="AS435" t="e">
        <v>#N/A</v>
      </c>
    </row>
    <row r="436" spans="1:45" thickTop="1" thickBot="1" x14ac:dyDescent="0.3">
      <c r="A436" s="2">
        <v>31867</v>
      </c>
      <c r="B436" s="4" t="s">
        <v>44</v>
      </c>
      <c r="C436" s="4" t="s">
        <v>44</v>
      </c>
      <c r="D436" s="4" t="s">
        <v>44</v>
      </c>
      <c r="E436" s="4">
        <v>95.8</v>
      </c>
      <c r="F436" s="4">
        <v>55</v>
      </c>
      <c r="G436" s="4"/>
      <c r="H436" s="4">
        <v>0.3</v>
      </c>
      <c r="I436" s="4">
        <v>2.8</v>
      </c>
      <c r="J436" s="4">
        <v>0.3</v>
      </c>
      <c r="K436" s="4">
        <v>2.4</v>
      </c>
      <c r="L436" s="4">
        <v>0.3</v>
      </c>
      <c r="M436" s="4">
        <v>4</v>
      </c>
      <c r="N436" s="4">
        <v>0.4</v>
      </c>
      <c r="O436" s="4">
        <v>3</v>
      </c>
      <c r="P436" s="4">
        <v>6.6</v>
      </c>
      <c r="Q436" s="4"/>
      <c r="R436" s="4"/>
      <c r="S436" s="4"/>
      <c r="T436" s="4">
        <v>245000</v>
      </c>
      <c r="U436" s="4"/>
      <c r="W436" s="5"/>
      <c r="X436" s="5"/>
      <c r="Y436" s="1"/>
      <c r="Z436" s="1"/>
      <c r="AA436" s="1"/>
      <c r="AB436" s="26"/>
      <c r="AQ436" s="15" t="e">
        <v>#N/A</v>
      </c>
      <c r="AR436" s="21" t="e">
        <v>#N/A</v>
      </c>
      <c r="AS436" t="e">
        <v>#N/A</v>
      </c>
    </row>
    <row r="437" spans="1:45" thickTop="1" thickBot="1" x14ac:dyDescent="0.3">
      <c r="A437" s="2">
        <v>31836</v>
      </c>
      <c r="B437" s="4" t="s">
        <v>44</v>
      </c>
      <c r="C437" s="4" t="s">
        <v>44</v>
      </c>
      <c r="D437" s="4" t="s">
        <v>44</v>
      </c>
      <c r="E437" s="4">
        <v>91.8</v>
      </c>
      <c r="F437" s="4">
        <v>52.6</v>
      </c>
      <c r="G437" s="4"/>
      <c r="H437" s="4">
        <v>0.2</v>
      </c>
      <c r="I437" s="4">
        <v>2.8</v>
      </c>
      <c r="J437" s="4">
        <v>0.4</v>
      </c>
      <c r="K437" s="4">
        <v>1.9</v>
      </c>
      <c r="L437" s="4">
        <v>0.3</v>
      </c>
      <c r="M437" s="4">
        <v>3.8</v>
      </c>
      <c r="N437" s="4">
        <v>0.4</v>
      </c>
      <c r="O437" s="4">
        <v>2.1</v>
      </c>
      <c r="P437" s="4">
        <v>6.6</v>
      </c>
      <c r="Q437" s="4"/>
      <c r="R437" s="4"/>
      <c r="S437" s="4"/>
      <c r="T437" s="4">
        <v>241000</v>
      </c>
      <c r="U437" s="4"/>
      <c r="W437" s="5"/>
      <c r="X437" s="5"/>
      <c r="Y437" s="1"/>
      <c r="Z437" s="1"/>
      <c r="AA437" s="1"/>
      <c r="AB437" s="26"/>
      <c r="AQ437" s="15" t="e">
        <v>#N/A</v>
      </c>
      <c r="AR437" s="21" t="e">
        <v>#N/A</v>
      </c>
      <c r="AS437" t="e">
        <v>#N/A</v>
      </c>
    </row>
    <row r="438" spans="1:45" thickTop="1" thickBot="1" x14ac:dyDescent="0.3">
      <c r="A438" s="2">
        <v>31808</v>
      </c>
      <c r="B438" s="4" t="s">
        <v>44</v>
      </c>
      <c r="C438" s="4" t="s">
        <v>44</v>
      </c>
      <c r="D438" s="4" t="s">
        <v>44</v>
      </c>
      <c r="E438" s="4">
        <v>85.4</v>
      </c>
      <c r="F438" s="4">
        <v>54.9</v>
      </c>
      <c r="G438" s="4"/>
      <c r="H438" s="4">
        <v>0.2</v>
      </c>
      <c r="I438" s="4">
        <v>2.9</v>
      </c>
      <c r="J438" s="4">
        <v>0.5</v>
      </c>
      <c r="K438" s="4">
        <v>1.6</v>
      </c>
      <c r="L438" s="4">
        <v>0.3</v>
      </c>
      <c r="M438" s="4">
        <v>3.8</v>
      </c>
      <c r="N438" s="4">
        <v>0.5</v>
      </c>
      <c r="O438" s="4">
        <v>1.5</v>
      </c>
      <c r="P438" s="4">
        <v>6.6</v>
      </c>
      <c r="Q438" s="4"/>
      <c r="R438" s="4"/>
      <c r="S438" s="4"/>
      <c r="T438" s="4">
        <v>169000</v>
      </c>
      <c r="U438" s="4"/>
      <c r="W438" s="5"/>
      <c r="X438" s="5"/>
      <c r="Y438" s="1"/>
      <c r="Z438" s="1"/>
      <c r="AA438" s="1"/>
      <c r="AB438" s="26"/>
      <c r="AQ438" s="15" t="e">
        <v>#N/A</v>
      </c>
      <c r="AR438" s="21" t="e">
        <v>#N/A</v>
      </c>
      <c r="AS438" t="e">
        <v>#N/A</v>
      </c>
    </row>
    <row r="439" spans="1:45" thickTop="1" thickBot="1" x14ac:dyDescent="0.3">
      <c r="A439" s="2">
        <v>31777</v>
      </c>
      <c r="B439" s="4" t="s">
        <v>44</v>
      </c>
      <c r="C439" s="4" t="s">
        <v>44</v>
      </c>
      <c r="D439" s="4" t="s">
        <v>44</v>
      </c>
      <c r="E439" s="4">
        <v>93.2</v>
      </c>
      <c r="F439" s="4">
        <v>50.5</v>
      </c>
      <c r="G439" s="4"/>
      <c r="H439" s="4">
        <v>0.1</v>
      </c>
      <c r="I439" s="4">
        <v>3.2</v>
      </c>
      <c r="J439" s="4">
        <v>0.1</v>
      </c>
      <c r="K439" s="4">
        <v>1.6</v>
      </c>
      <c r="L439" s="4">
        <v>0.3</v>
      </c>
      <c r="M439" s="4">
        <v>3.8</v>
      </c>
      <c r="N439" s="4">
        <v>0.4</v>
      </c>
      <c r="O439" s="4">
        <v>1.1000000000000001</v>
      </c>
      <c r="P439" s="4">
        <v>6.6</v>
      </c>
      <c r="Q439" s="4"/>
      <c r="R439" s="4"/>
      <c r="S439" s="4"/>
      <c r="T439" s="4">
        <v>201000</v>
      </c>
      <c r="U439" s="4"/>
      <c r="W439" s="5"/>
      <c r="X439" s="5"/>
      <c r="Y439" s="1"/>
      <c r="Z439" s="1"/>
      <c r="AA439" s="1"/>
      <c r="AB439" s="26"/>
      <c r="AQ439" s="15" t="e">
        <v>#N/A</v>
      </c>
      <c r="AR439" s="21" t="e">
        <v>#N/A</v>
      </c>
      <c r="AS439" t="e">
        <v>#N/A</v>
      </c>
    </row>
    <row r="440" spans="1:45" thickTop="1" thickBot="1" x14ac:dyDescent="0.3">
      <c r="A440" s="2">
        <v>31746</v>
      </c>
      <c r="B440" s="4" t="s">
        <v>44</v>
      </c>
      <c r="C440" s="4" t="s">
        <v>44</v>
      </c>
      <c r="D440" s="4" t="s">
        <v>44</v>
      </c>
      <c r="E440" s="4">
        <v>89.7</v>
      </c>
      <c r="F440" s="4">
        <v>51.2</v>
      </c>
      <c r="G440" s="4"/>
      <c r="H440" s="4">
        <v>0.2</v>
      </c>
      <c r="I440" s="4">
        <v>3.3</v>
      </c>
      <c r="J440" s="4">
        <v>0.2</v>
      </c>
      <c r="K440" s="4">
        <v>1.8</v>
      </c>
      <c r="L440" s="4">
        <v>0.3</v>
      </c>
      <c r="M440" s="4">
        <v>3.8</v>
      </c>
      <c r="N440" s="4">
        <v>0.2</v>
      </c>
      <c r="O440" s="4">
        <v>1.3</v>
      </c>
      <c r="P440" s="4">
        <v>6.9</v>
      </c>
      <c r="Q440" s="4"/>
      <c r="R440" s="4"/>
      <c r="S440" s="4"/>
      <c r="T440" s="4">
        <v>187000</v>
      </c>
      <c r="U440" s="4"/>
      <c r="W440" s="5"/>
      <c r="X440" s="5"/>
      <c r="Y440" s="1"/>
      <c r="Z440" s="1"/>
      <c r="AA440" s="1"/>
      <c r="AB440" s="26"/>
      <c r="AQ440" s="15" t="e">
        <v>#N/A</v>
      </c>
      <c r="AR440" s="21" t="e">
        <v>#N/A</v>
      </c>
      <c r="AS440" t="e">
        <v>#N/A</v>
      </c>
    </row>
    <row r="441" spans="1:45" thickTop="1" thickBot="1" x14ac:dyDescent="0.3">
      <c r="A441" s="2">
        <v>31716</v>
      </c>
      <c r="B441" s="4" t="s">
        <v>44</v>
      </c>
      <c r="C441" s="4" t="s">
        <v>44</v>
      </c>
      <c r="D441" s="4" t="s">
        <v>44</v>
      </c>
      <c r="E441" s="4">
        <v>85.8</v>
      </c>
      <c r="F441" s="4">
        <v>51.2</v>
      </c>
      <c r="G441" s="4"/>
      <c r="H441" s="4">
        <v>0.3</v>
      </c>
      <c r="I441" s="4">
        <v>3.4</v>
      </c>
      <c r="J441" s="4">
        <v>0.2</v>
      </c>
      <c r="K441" s="4">
        <v>1.9</v>
      </c>
      <c r="L441" s="4">
        <v>0.3</v>
      </c>
      <c r="M441" s="4">
        <v>4</v>
      </c>
      <c r="N441" s="4">
        <v>0.2</v>
      </c>
      <c r="O441" s="4">
        <v>1.5</v>
      </c>
      <c r="P441" s="4">
        <v>7</v>
      </c>
      <c r="Q441" s="4"/>
      <c r="R441" s="4"/>
      <c r="S441" s="4"/>
      <c r="T441" s="4">
        <v>187000</v>
      </c>
      <c r="U441" s="4"/>
      <c r="W441" s="5"/>
      <c r="X441" s="5"/>
      <c r="Y441" s="1"/>
      <c r="Z441" s="1"/>
      <c r="AA441" s="1"/>
      <c r="AB441" s="26"/>
      <c r="AQ441" s="15" t="e">
        <v>#N/A</v>
      </c>
      <c r="AR441" s="21" t="e">
        <v>#N/A</v>
      </c>
      <c r="AS441" t="e">
        <v>#N/A</v>
      </c>
    </row>
    <row r="442" spans="1:45" thickTop="1" thickBot="1" x14ac:dyDescent="0.3">
      <c r="A442" s="2">
        <v>31685</v>
      </c>
      <c r="B442" s="4" t="s">
        <v>44</v>
      </c>
      <c r="C442" s="4" t="s">
        <v>44</v>
      </c>
      <c r="D442" s="4" t="s">
        <v>44</v>
      </c>
      <c r="E442" s="4">
        <v>89.7</v>
      </c>
      <c r="F442" s="4">
        <v>52.4</v>
      </c>
      <c r="G442" s="4"/>
      <c r="H442" s="4">
        <v>0.3</v>
      </c>
      <c r="I442" s="4">
        <v>3.2</v>
      </c>
      <c r="J442" s="4">
        <v>0.3</v>
      </c>
      <c r="K442" s="4">
        <v>1.9</v>
      </c>
      <c r="L442" s="4">
        <v>0.4</v>
      </c>
      <c r="M442" s="4">
        <v>4.0999999999999996</v>
      </c>
      <c r="N442" s="4">
        <v>0.4</v>
      </c>
      <c r="O442" s="4">
        <v>1.8</v>
      </c>
      <c r="P442" s="4">
        <v>7</v>
      </c>
      <c r="Q442" s="4"/>
      <c r="R442" s="4"/>
      <c r="S442" s="4"/>
      <c r="T442" s="4">
        <v>346000</v>
      </c>
      <c r="U442" s="4"/>
      <c r="W442" s="5"/>
      <c r="X442" s="5"/>
      <c r="Y442" s="1"/>
      <c r="Z442" s="1"/>
      <c r="AA442" s="1"/>
      <c r="AB442" s="26"/>
      <c r="AQ442" s="15" t="e">
        <v>#N/A</v>
      </c>
      <c r="AR442" s="21" t="e">
        <v>#N/A</v>
      </c>
      <c r="AS442" t="e">
        <v>#N/A</v>
      </c>
    </row>
    <row r="443" spans="1:45" thickTop="1" thickBot="1" x14ac:dyDescent="0.3">
      <c r="A443" s="2">
        <v>31655</v>
      </c>
      <c r="B443" s="4" t="s">
        <v>44</v>
      </c>
      <c r="C443" s="4" t="s">
        <v>44</v>
      </c>
      <c r="D443" s="4" t="s">
        <v>44</v>
      </c>
      <c r="E443" s="4">
        <v>91.7</v>
      </c>
      <c r="F443" s="4">
        <v>52.6</v>
      </c>
      <c r="G443" s="4"/>
      <c r="H443" s="4">
        <v>0.2</v>
      </c>
      <c r="I443" s="4">
        <v>3.1</v>
      </c>
      <c r="J443" s="4">
        <v>0.1</v>
      </c>
      <c r="K443" s="4">
        <v>1.7</v>
      </c>
      <c r="L443" s="4">
        <v>0.4</v>
      </c>
      <c r="M443" s="4">
        <v>4</v>
      </c>
      <c r="N443" s="4">
        <v>0.1</v>
      </c>
      <c r="O443" s="4">
        <v>1.6</v>
      </c>
      <c r="P443" s="4">
        <v>6.9</v>
      </c>
      <c r="Q443" s="4"/>
      <c r="R443" s="4"/>
      <c r="S443" s="4"/>
      <c r="T443" s="4">
        <v>115000</v>
      </c>
      <c r="U443" s="4"/>
      <c r="W443" s="5"/>
      <c r="X443" s="5"/>
      <c r="Y443" s="1"/>
      <c r="Z443" s="1"/>
      <c r="AA443" s="1"/>
      <c r="AB443" s="26"/>
      <c r="AQ443" s="15" t="e">
        <v>#N/A</v>
      </c>
      <c r="AR443" s="21" t="e">
        <v>#N/A</v>
      </c>
      <c r="AS443" t="e">
        <v>#N/A</v>
      </c>
    </row>
    <row r="444" spans="1:45" thickTop="1" thickBot="1" x14ac:dyDescent="0.3">
      <c r="A444" s="2">
        <v>31624</v>
      </c>
      <c r="B444" s="4" t="s">
        <v>44</v>
      </c>
      <c r="C444" s="4" t="s">
        <v>44</v>
      </c>
      <c r="D444" s="4" t="s">
        <v>44</v>
      </c>
      <c r="E444" s="4">
        <v>97.5</v>
      </c>
      <c r="F444" s="4">
        <v>48</v>
      </c>
      <c r="G444" s="4"/>
      <c r="H444" s="4">
        <v>0.2</v>
      </c>
      <c r="I444" s="4">
        <v>3.4</v>
      </c>
      <c r="J444" s="4">
        <v>0</v>
      </c>
      <c r="K444" s="4">
        <v>1.9</v>
      </c>
      <c r="L444" s="4">
        <v>0.4</v>
      </c>
      <c r="M444" s="4">
        <v>4.0999999999999996</v>
      </c>
      <c r="N444" s="4">
        <v>0.1</v>
      </c>
      <c r="O444" s="4">
        <v>1.6</v>
      </c>
      <c r="P444" s="4">
        <v>7</v>
      </c>
      <c r="Q444" s="4"/>
      <c r="R444" s="4"/>
      <c r="S444" s="4"/>
      <c r="T444" s="4">
        <v>318000</v>
      </c>
      <c r="U444" s="4"/>
      <c r="W444" s="5"/>
      <c r="X444" s="5"/>
      <c r="Y444" s="1"/>
      <c r="Z444" s="1"/>
      <c r="AA444" s="1"/>
      <c r="AB444" s="26"/>
      <c r="AQ444" s="15" t="e">
        <v>#N/A</v>
      </c>
      <c r="AR444" s="21" t="e">
        <v>#N/A</v>
      </c>
      <c r="AS444" t="e">
        <v>#N/A</v>
      </c>
    </row>
    <row r="445" spans="1:45" thickTop="1" thickBot="1" x14ac:dyDescent="0.3">
      <c r="A445" s="2">
        <v>31593</v>
      </c>
      <c r="B445" s="4" t="s">
        <v>44</v>
      </c>
      <c r="C445" s="4" t="s">
        <v>44</v>
      </c>
      <c r="D445" s="4" t="s">
        <v>44</v>
      </c>
      <c r="E445" s="4">
        <v>100</v>
      </c>
      <c r="F445" s="4">
        <v>50.5</v>
      </c>
      <c r="G445" s="4"/>
      <c r="H445" s="4">
        <v>0.3</v>
      </c>
      <c r="I445" s="4">
        <v>3.5</v>
      </c>
      <c r="J445" s="4">
        <v>0.4</v>
      </c>
      <c r="K445" s="4">
        <v>2.1</v>
      </c>
      <c r="L445" s="4">
        <v>0.3</v>
      </c>
      <c r="M445" s="4">
        <v>4</v>
      </c>
      <c r="N445" s="4">
        <v>0.4</v>
      </c>
      <c r="O445" s="4">
        <v>1.8</v>
      </c>
      <c r="P445" s="4">
        <v>7.2</v>
      </c>
      <c r="Q445" s="4"/>
      <c r="R445" s="4"/>
      <c r="S445" s="4"/>
      <c r="T445" s="4">
        <v>-93000</v>
      </c>
      <c r="U445" s="4"/>
      <c r="W445" s="5"/>
      <c r="X445" s="5"/>
      <c r="Y445" s="1"/>
      <c r="Z445" s="1"/>
      <c r="AA445" s="1"/>
      <c r="AB445" s="26"/>
      <c r="AQ445" s="15" t="e">
        <v>#N/A</v>
      </c>
      <c r="AR445" s="21" t="e">
        <v>#N/A</v>
      </c>
      <c r="AS445" t="e">
        <v>#N/A</v>
      </c>
    </row>
    <row r="446" spans="1:45" thickTop="1" thickBot="1" x14ac:dyDescent="0.3">
      <c r="A446" s="2">
        <v>31563</v>
      </c>
      <c r="B446" s="4" t="s">
        <v>44</v>
      </c>
      <c r="C446" s="4" t="s">
        <v>44</v>
      </c>
      <c r="D446" s="4" t="s">
        <v>44</v>
      </c>
      <c r="E446" s="4">
        <v>100.2</v>
      </c>
      <c r="F446" s="4">
        <v>53.4</v>
      </c>
      <c r="G446" s="4"/>
      <c r="H446" s="4">
        <v>0.2</v>
      </c>
      <c r="I446" s="4">
        <v>3.5</v>
      </c>
      <c r="J446" s="4">
        <v>0.2</v>
      </c>
      <c r="K446" s="4">
        <v>2</v>
      </c>
      <c r="L446" s="4">
        <v>0.2</v>
      </c>
      <c r="M446" s="4">
        <v>4</v>
      </c>
      <c r="N446" s="4">
        <v>0.3</v>
      </c>
      <c r="O446" s="4">
        <v>1.5</v>
      </c>
      <c r="P446" s="4">
        <v>7.2</v>
      </c>
      <c r="Q446" s="4"/>
      <c r="R446" s="4"/>
      <c r="S446" s="4"/>
      <c r="T446" s="4">
        <v>127000</v>
      </c>
      <c r="U446" s="4"/>
      <c r="W446" s="5"/>
      <c r="X446" s="5"/>
      <c r="Y446" s="1"/>
      <c r="Z446" s="1"/>
      <c r="AA446" s="1"/>
      <c r="AB446" s="26"/>
      <c r="AQ446" s="15" t="e">
        <v>#N/A</v>
      </c>
      <c r="AR446" s="21" t="e">
        <v>#N/A</v>
      </c>
      <c r="AS446" t="e">
        <v>#N/A</v>
      </c>
    </row>
    <row r="447" spans="1:45" thickTop="1" thickBot="1" x14ac:dyDescent="0.3">
      <c r="A447" s="2">
        <v>31532</v>
      </c>
      <c r="B447" s="4" t="s">
        <v>44</v>
      </c>
      <c r="C447" s="4" t="s">
        <v>44</v>
      </c>
      <c r="D447" s="4" t="s">
        <v>44</v>
      </c>
      <c r="E447" s="4">
        <v>100</v>
      </c>
      <c r="F447" s="4">
        <v>49.7</v>
      </c>
      <c r="G447" s="4"/>
      <c r="H447" s="4">
        <v>0.2</v>
      </c>
      <c r="I447" s="4">
        <v>3.7</v>
      </c>
      <c r="J447" s="4">
        <v>-0.2</v>
      </c>
      <c r="K447" s="4">
        <v>2.1</v>
      </c>
      <c r="L447" s="4">
        <v>0.4</v>
      </c>
      <c r="M447" s="4">
        <v>4.2</v>
      </c>
      <c r="N447" s="4">
        <v>-0.4</v>
      </c>
      <c r="O447" s="4">
        <v>1.6</v>
      </c>
      <c r="P447" s="4">
        <v>7.1</v>
      </c>
      <c r="Q447" s="4"/>
      <c r="R447" s="4"/>
      <c r="S447" s="4"/>
      <c r="T447" s="4">
        <v>187000</v>
      </c>
      <c r="U447" s="4"/>
      <c r="W447" s="5"/>
      <c r="X447" s="5"/>
      <c r="Y447" s="1"/>
      <c r="Z447" s="1"/>
      <c r="AA447" s="1"/>
      <c r="AB447" s="26"/>
      <c r="AQ447" s="15" t="e">
        <v>#N/A</v>
      </c>
      <c r="AR447" s="21" t="e">
        <v>#N/A</v>
      </c>
      <c r="AS447" t="e">
        <v>#N/A</v>
      </c>
    </row>
    <row r="448" spans="1:45" thickTop="1" thickBot="1" x14ac:dyDescent="0.3">
      <c r="A448" s="2">
        <v>31502</v>
      </c>
      <c r="B448" s="4" t="s">
        <v>44</v>
      </c>
      <c r="C448" s="4" t="s">
        <v>44</v>
      </c>
      <c r="D448" s="4" t="s">
        <v>44</v>
      </c>
      <c r="E448" s="4">
        <v>95.1</v>
      </c>
      <c r="F448" s="4">
        <v>51</v>
      </c>
      <c r="G448" s="4"/>
      <c r="H448" s="4">
        <v>0.3</v>
      </c>
      <c r="I448" s="4">
        <v>3.6</v>
      </c>
      <c r="J448" s="4">
        <v>-0.2</v>
      </c>
      <c r="K448" s="4">
        <v>2.5</v>
      </c>
      <c r="L448" s="4">
        <v>0.3</v>
      </c>
      <c r="M448" s="4">
        <v>4.0999999999999996</v>
      </c>
      <c r="N448" s="4">
        <v>-0.5</v>
      </c>
      <c r="O448" s="4">
        <v>2.2999999999999998</v>
      </c>
      <c r="P448" s="4">
        <v>7.2</v>
      </c>
      <c r="Q448" s="4"/>
      <c r="R448" s="4"/>
      <c r="S448" s="4"/>
      <c r="T448" s="4">
        <v>87000</v>
      </c>
      <c r="U448" s="4"/>
      <c r="W448" s="5"/>
      <c r="X448" s="5"/>
      <c r="Y448" s="1"/>
      <c r="Z448" s="1"/>
      <c r="AA448" s="1"/>
      <c r="AB448" s="26"/>
      <c r="AQ448" s="15" t="e">
        <v>#N/A</v>
      </c>
      <c r="AR448" s="21" t="e">
        <v>#N/A</v>
      </c>
      <c r="AS448" t="e">
        <v>#N/A</v>
      </c>
    </row>
    <row r="449" spans="1:45" thickTop="1" thickBot="1" x14ac:dyDescent="0.3">
      <c r="A449" s="2">
        <v>31471</v>
      </c>
      <c r="B449" s="4" t="s">
        <v>44</v>
      </c>
      <c r="C449" s="4" t="s">
        <v>44</v>
      </c>
      <c r="D449" s="4" t="s">
        <v>44</v>
      </c>
      <c r="E449" s="4">
        <v>96</v>
      </c>
      <c r="F449" s="4">
        <v>51</v>
      </c>
      <c r="G449" s="4"/>
      <c r="H449" s="4">
        <v>0.3</v>
      </c>
      <c r="I449" s="4">
        <v>3.7</v>
      </c>
      <c r="J449" s="4">
        <v>0</v>
      </c>
      <c r="K449" s="4">
        <v>3.1</v>
      </c>
      <c r="L449" s="4">
        <v>0.3</v>
      </c>
      <c r="M449" s="4">
        <v>4.2</v>
      </c>
      <c r="N449" s="4">
        <v>-0.2</v>
      </c>
      <c r="O449" s="4">
        <v>3.1</v>
      </c>
      <c r="P449" s="4">
        <v>7.2</v>
      </c>
      <c r="Q449" s="4"/>
      <c r="R449" s="4"/>
      <c r="S449" s="4"/>
      <c r="T449" s="4">
        <v>115000</v>
      </c>
      <c r="U449" s="4"/>
      <c r="W449" s="5"/>
      <c r="X449" s="5"/>
      <c r="Y449" s="1"/>
      <c r="Z449" s="1"/>
      <c r="AA449" s="1"/>
      <c r="AB449" s="26"/>
      <c r="AQ449" s="15" t="e">
        <v>#N/A</v>
      </c>
      <c r="AR449" s="21" t="e">
        <v>#N/A</v>
      </c>
      <c r="AS449" t="e">
        <v>#N/A</v>
      </c>
    </row>
    <row r="450" spans="1:45" thickTop="1" thickBot="1" x14ac:dyDescent="0.3">
      <c r="A450" s="2">
        <v>31443</v>
      </c>
      <c r="B450" s="4" t="s">
        <v>44</v>
      </c>
      <c r="C450" s="4" t="s">
        <v>44</v>
      </c>
      <c r="D450" s="4" t="s">
        <v>44</v>
      </c>
      <c r="E450" s="4">
        <v>96.9</v>
      </c>
      <c r="F450" s="4">
        <v>51.2</v>
      </c>
      <c r="G450" s="4"/>
      <c r="H450" s="4">
        <v>0.5</v>
      </c>
      <c r="I450" s="4">
        <v>3.9</v>
      </c>
      <c r="J450" s="4">
        <v>0.5</v>
      </c>
      <c r="K450" s="4">
        <v>3.6</v>
      </c>
      <c r="L450" s="4">
        <v>0.4</v>
      </c>
      <c r="M450" s="4">
        <v>4.4000000000000004</v>
      </c>
      <c r="N450" s="4">
        <v>0.4</v>
      </c>
      <c r="O450" s="4">
        <v>3.9</v>
      </c>
      <c r="P450" s="4">
        <v>6.7</v>
      </c>
      <c r="Q450" s="4"/>
      <c r="R450" s="4"/>
      <c r="S450" s="4"/>
      <c r="T450" s="4">
        <v>123000</v>
      </c>
      <c r="U450" s="4"/>
      <c r="W450" s="5"/>
      <c r="X450" s="5"/>
      <c r="Y450" s="1"/>
      <c r="Z450" s="1"/>
      <c r="AA450" s="1"/>
      <c r="AB450" s="26"/>
      <c r="AQ450" s="15" t="e">
        <v>#N/A</v>
      </c>
      <c r="AR450" s="21" t="e">
        <v>#N/A</v>
      </c>
      <c r="AS450" t="e">
        <v>#N/A</v>
      </c>
    </row>
    <row r="451" spans="1:45" thickTop="1" thickBot="1" x14ac:dyDescent="0.3">
      <c r="A451" s="2">
        <v>31412</v>
      </c>
      <c r="B451" s="4" t="s">
        <v>44</v>
      </c>
      <c r="C451" s="4" t="s">
        <v>44</v>
      </c>
      <c r="D451" s="4" t="s">
        <v>44</v>
      </c>
      <c r="E451" s="4">
        <v>98.2</v>
      </c>
      <c r="F451" s="4">
        <v>50.7</v>
      </c>
      <c r="G451" s="4"/>
      <c r="H451" s="4">
        <v>0.3</v>
      </c>
      <c r="I451" s="4">
        <v>4</v>
      </c>
      <c r="J451" s="4">
        <v>0.3</v>
      </c>
      <c r="K451" s="4">
        <v>3.6</v>
      </c>
      <c r="L451" s="4">
        <v>0.3</v>
      </c>
      <c r="M451" s="4">
        <v>4.3</v>
      </c>
      <c r="N451" s="4">
        <v>0.5</v>
      </c>
      <c r="O451" s="4">
        <v>3.8</v>
      </c>
      <c r="P451" s="4">
        <v>7</v>
      </c>
      <c r="Q451" s="4"/>
      <c r="R451" s="4"/>
      <c r="S451" s="4"/>
      <c r="T451" s="4">
        <v>166000</v>
      </c>
      <c r="U451" s="4"/>
      <c r="W451" s="5"/>
      <c r="X451" s="5"/>
      <c r="Y451" s="1"/>
      <c r="Z451" s="1"/>
      <c r="AA451" s="1"/>
      <c r="AB451" s="26"/>
      <c r="AQ451" s="15" t="e">
        <v>#N/A</v>
      </c>
      <c r="AR451" s="21" t="e">
        <v>#N/A</v>
      </c>
      <c r="AS451" t="e">
        <v>#N/A</v>
      </c>
    </row>
    <row r="452" spans="1:45" thickTop="1" thickBot="1" x14ac:dyDescent="0.3">
      <c r="A452" s="2">
        <v>31381</v>
      </c>
      <c r="B452" s="4" t="s">
        <v>44</v>
      </c>
      <c r="C452" s="4" t="s">
        <v>44</v>
      </c>
      <c r="D452" s="4" t="s">
        <v>44</v>
      </c>
      <c r="E452" s="4">
        <v>98.1</v>
      </c>
      <c r="F452" s="4">
        <v>52</v>
      </c>
      <c r="G452" s="4"/>
      <c r="H452" s="4">
        <v>0.2</v>
      </c>
      <c r="I452" s="4">
        <v>4.0999999999999996</v>
      </c>
      <c r="J452" s="4">
        <v>0.3</v>
      </c>
      <c r="K452" s="4">
        <v>3.5</v>
      </c>
      <c r="L452" s="4">
        <v>0.5</v>
      </c>
      <c r="M452" s="4">
        <v>4.4000000000000004</v>
      </c>
      <c r="N452" s="4">
        <v>0.5</v>
      </c>
      <c r="O452" s="4">
        <v>3.5</v>
      </c>
      <c r="P452" s="4">
        <v>7</v>
      </c>
      <c r="Q452" s="4"/>
      <c r="R452" s="4"/>
      <c r="S452" s="4"/>
      <c r="T452" s="4">
        <v>210000</v>
      </c>
      <c r="U452" s="4"/>
      <c r="W452" s="5"/>
      <c r="X452" s="5"/>
      <c r="Y452" s="1"/>
      <c r="Z452" s="1"/>
      <c r="AA452" s="1"/>
      <c r="AB452" s="26"/>
      <c r="AQ452" s="15" t="e">
        <v>#N/A</v>
      </c>
      <c r="AR452" s="21" t="e">
        <v>#N/A</v>
      </c>
      <c r="AS452" t="e">
        <v>#N/A</v>
      </c>
    </row>
    <row r="453" spans="1:45" thickTop="1" thickBot="1" x14ac:dyDescent="0.3">
      <c r="A453" s="2">
        <v>31351</v>
      </c>
      <c r="B453" s="4" t="s">
        <v>44</v>
      </c>
      <c r="C453" s="4" t="s">
        <v>44</v>
      </c>
      <c r="D453" s="4" t="s">
        <v>44</v>
      </c>
      <c r="E453" s="4">
        <v>96.1</v>
      </c>
      <c r="F453" s="4">
        <v>50.9</v>
      </c>
      <c r="G453" s="4"/>
      <c r="H453" s="4">
        <v>0.2</v>
      </c>
      <c r="I453" s="4">
        <v>4.0999999999999996</v>
      </c>
      <c r="J453" s="4">
        <v>0.2</v>
      </c>
      <c r="K453" s="4">
        <v>3.4</v>
      </c>
      <c r="L453" s="4">
        <v>0.5</v>
      </c>
      <c r="M453" s="4">
        <v>4.0999999999999996</v>
      </c>
      <c r="N453" s="4">
        <v>0.4</v>
      </c>
      <c r="O453" s="4">
        <v>3.2</v>
      </c>
      <c r="P453" s="4">
        <v>7.1</v>
      </c>
      <c r="Q453" s="4"/>
      <c r="R453" s="4"/>
      <c r="S453" s="4"/>
      <c r="T453" s="4">
        <v>188000</v>
      </c>
      <c r="U453" s="4"/>
      <c r="W453" s="5"/>
      <c r="X453" s="5"/>
      <c r="Y453" s="1"/>
      <c r="Z453" s="1"/>
      <c r="AA453" s="1"/>
      <c r="AB453" s="26"/>
      <c r="AQ453" s="15" t="e">
        <v>#N/A</v>
      </c>
      <c r="AR453" s="21" t="e">
        <v>#N/A</v>
      </c>
      <c r="AS453" t="e">
        <v>#N/A</v>
      </c>
    </row>
    <row r="454" spans="1:45" thickTop="1" thickBot="1" x14ac:dyDescent="0.3">
      <c r="A454" s="2">
        <v>31320</v>
      </c>
      <c r="B454" s="4" t="s">
        <v>44</v>
      </c>
      <c r="C454" s="4" t="s">
        <v>44</v>
      </c>
      <c r="D454" s="4" t="s">
        <v>44</v>
      </c>
      <c r="E454" s="4">
        <v>96</v>
      </c>
      <c r="F454" s="4">
        <v>49.9</v>
      </c>
      <c r="G454" s="4"/>
      <c r="H454" s="4">
        <v>0.2</v>
      </c>
      <c r="I454" s="4">
        <v>4.0999999999999996</v>
      </c>
      <c r="J454" s="4">
        <v>0.2</v>
      </c>
      <c r="K454" s="4">
        <v>3.5</v>
      </c>
      <c r="L454" s="4">
        <v>0.2</v>
      </c>
      <c r="M454" s="4">
        <v>4</v>
      </c>
      <c r="N454" s="4">
        <v>0.2</v>
      </c>
      <c r="O454" s="4">
        <v>3.1</v>
      </c>
      <c r="P454" s="4">
        <v>7.1</v>
      </c>
      <c r="Q454" s="4"/>
      <c r="R454" s="4"/>
      <c r="S454" s="4"/>
      <c r="T454" s="4">
        <v>205000</v>
      </c>
      <c r="U454" s="4"/>
      <c r="W454" s="5"/>
      <c r="X454" s="5"/>
      <c r="Y454" s="1"/>
      <c r="Z454" s="1"/>
      <c r="AA454" s="1"/>
      <c r="AB454" s="26"/>
      <c r="AQ454" s="15" t="e">
        <v>#N/A</v>
      </c>
      <c r="AR454" s="21" t="e">
        <v>#N/A</v>
      </c>
      <c r="AS454" t="e">
        <v>#N/A</v>
      </c>
    </row>
    <row r="455" spans="1:45" thickTop="1" thickBot="1" x14ac:dyDescent="0.3">
      <c r="A455" s="2">
        <v>31290</v>
      </c>
      <c r="B455" s="4" t="s">
        <v>44</v>
      </c>
      <c r="C455" s="4" t="s">
        <v>44</v>
      </c>
      <c r="D455" s="4" t="s">
        <v>44</v>
      </c>
      <c r="E455" s="4">
        <v>100.9</v>
      </c>
      <c r="F455" s="4">
        <v>47.7</v>
      </c>
      <c r="G455" s="4"/>
      <c r="H455" s="4">
        <v>0.5</v>
      </c>
      <c r="I455" s="4">
        <v>4.0999999999999996</v>
      </c>
      <c r="J455" s="4">
        <v>0.3</v>
      </c>
      <c r="K455" s="4">
        <v>3.4</v>
      </c>
      <c r="L455" s="4">
        <v>0.4</v>
      </c>
      <c r="M455" s="4">
        <v>4.0999999999999996</v>
      </c>
      <c r="N455" s="4">
        <v>0.2</v>
      </c>
      <c r="O455" s="4">
        <v>3.3</v>
      </c>
      <c r="P455" s="4">
        <v>7.1</v>
      </c>
      <c r="Q455" s="4"/>
      <c r="R455" s="4"/>
      <c r="S455" s="4"/>
      <c r="T455" s="4">
        <v>192000</v>
      </c>
      <c r="U455" s="4"/>
      <c r="W455" s="5"/>
      <c r="X455" s="5"/>
      <c r="Y455" s="1"/>
      <c r="Z455" s="1"/>
      <c r="AA455" s="1"/>
      <c r="AB455" s="26"/>
      <c r="AQ455" s="15" t="e">
        <v>#N/A</v>
      </c>
      <c r="AR455" s="21" t="e">
        <v>#N/A</v>
      </c>
      <c r="AS455" t="e">
        <v>#N/A</v>
      </c>
    </row>
    <row r="456" spans="1:45" thickTop="1" thickBot="1" x14ac:dyDescent="0.3">
      <c r="A456" s="2">
        <v>31259</v>
      </c>
      <c r="B456" s="4" t="s">
        <v>44</v>
      </c>
      <c r="C456" s="4" t="s">
        <v>44</v>
      </c>
      <c r="D456" s="4" t="s">
        <v>44</v>
      </c>
      <c r="E456" s="4">
        <v>103.2</v>
      </c>
      <c r="F456" s="4">
        <v>47.9</v>
      </c>
      <c r="G456" s="4"/>
      <c r="H456" s="4">
        <v>0.3</v>
      </c>
      <c r="I456" s="4">
        <v>3.9</v>
      </c>
      <c r="J456" s="4">
        <v>0.2</v>
      </c>
      <c r="K456" s="4">
        <v>3.4</v>
      </c>
      <c r="L456" s="4">
        <v>0.3</v>
      </c>
      <c r="M456" s="4">
        <v>4.2</v>
      </c>
      <c r="N456" s="4">
        <v>0.2</v>
      </c>
      <c r="O456" s="4">
        <v>3.6</v>
      </c>
      <c r="P456" s="4">
        <v>7.4</v>
      </c>
      <c r="Q456" s="4"/>
      <c r="R456" s="4"/>
      <c r="S456" s="4"/>
      <c r="T456" s="4">
        <v>189000</v>
      </c>
      <c r="U456" s="4"/>
      <c r="W456" s="5"/>
      <c r="X456" s="5"/>
      <c r="Y456" s="1"/>
      <c r="Z456" s="1"/>
      <c r="AA456" s="1"/>
      <c r="AB456" s="26"/>
      <c r="AQ456" s="15" t="e">
        <v>#N/A</v>
      </c>
      <c r="AR456" s="21" t="e">
        <v>#N/A</v>
      </c>
      <c r="AS456" t="e">
        <v>#N/A</v>
      </c>
    </row>
    <row r="457" spans="1:45" thickTop="1" thickBot="1" x14ac:dyDescent="0.3">
      <c r="A457" s="2">
        <v>31228</v>
      </c>
      <c r="B457" s="4" t="s">
        <v>44</v>
      </c>
      <c r="C457" s="4" t="s">
        <v>44</v>
      </c>
      <c r="D457" s="4" t="s">
        <v>44</v>
      </c>
      <c r="E457" s="4">
        <v>102.6</v>
      </c>
      <c r="F457" s="4">
        <v>47.8</v>
      </c>
      <c r="G457" s="4"/>
      <c r="H457" s="4">
        <v>0.3</v>
      </c>
      <c r="I457" s="4">
        <v>4</v>
      </c>
      <c r="J457" s="4">
        <v>0.3</v>
      </c>
      <c r="K457" s="4">
        <v>3.5</v>
      </c>
      <c r="L457" s="4">
        <v>0.3</v>
      </c>
      <c r="M457" s="4">
        <v>4.4000000000000004</v>
      </c>
      <c r="N457" s="4">
        <v>0.3</v>
      </c>
      <c r="O457" s="4">
        <v>3.8</v>
      </c>
      <c r="P457" s="4">
        <v>7.4</v>
      </c>
      <c r="Q457" s="4"/>
      <c r="R457" s="4"/>
      <c r="S457" s="4"/>
      <c r="T457" s="4">
        <v>147000</v>
      </c>
      <c r="U457" s="4"/>
      <c r="W457" s="5"/>
      <c r="X457" s="5"/>
      <c r="Y457" s="1"/>
      <c r="Z457" s="1"/>
      <c r="AA457" s="1"/>
      <c r="AB457" s="26"/>
      <c r="AQ457" s="15" t="e">
        <v>#N/A</v>
      </c>
      <c r="AR457" s="21" t="e">
        <v>#N/A</v>
      </c>
      <c r="AS457" t="e">
        <v>#N/A</v>
      </c>
    </row>
    <row r="458" spans="1:45" thickTop="1" thickBot="1" x14ac:dyDescent="0.3">
      <c r="A458" s="2">
        <v>31198</v>
      </c>
      <c r="B458" s="4" t="s">
        <v>44</v>
      </c>
      <c r="C458" s="4" t="s">
        <v>44</v>
      </c>
      <c r="D458" s="4" t="s">
        <v>44</v>
      </c>
      <c r="E458" s="4">
        <v>99.6</v>
      </c>
      <c r="F458" s="4">
        <v>47.1</v>
      </c>
      <c r="G458" s="4"/>
      <c r="H458" s="4">
        <v>0.3</v>
      </c>
      <c r="I458" s="4">
        <v>3.9</v>
      </c>
      <c r="J458" s="4">
        <v>0.2</v>
      </c>
      <c r="K458" s="4">
        <v>3.4</v>
      </c>
      <c r="L458" s="4">
        <v>0.4</v>
      </c>
      <c r="M458" s="4">
        <v>4.5</v>
      </c>
      <c r="N458" s="4">
        <v>0.2</v>
      </c>
      <c r="O458" s="4">
        <v>3.8</v>
      </c>
      <c r="P458" s="4">
        <v>7.2</v>
      </c>
      <c r="Q458" s="4"/>
      <c r="R458" s="4"/>
      <c r="S458" s="4"/>
      <c r="T458" s="4">
        <v>274000</v>
      </c>
      <c r="U458" s="4"/>
      <c r="W458" s="5"/>
      <c r="X458" s="5"/>
      <c r="Y458" s="1"/>
      <c r="Z458" s="1"/>
      <c r="AA458" s="1"/>
      <c r="AB458" s="26"/>
      <c r="AQ458" s="15" t="e">
        <v>#N/A</v>
      </c>
      <c r="AR458" s="21" t="e">
        <v>#N/A</v>
      </c>
      <c r="AS458" t="e">
        <v>#N/A</v>
      </c>
    </row>
    <row r="459" spans="1:45" thickTop="1" thickBot="1" x14ac:dyDescent="0.3">
      <c r="A459" s="2">
        <v>31167</v>
      </c>
      <c r="B459" s="4" t="s">
        <v>44</v>
      </c>
      <c r="C459" s="4" t="s">
        <v>44</v>
      </c>
      <c r="D459" s="4" t="s">
        <v>44</v>
      </c>
      <c r="E459" s="4">
        <v>104.4</v>
      </c>
      <c r="F459" s="4">
        <v>48.2</v>
      </c>
      <c r="G459" s="4"/>
      <c r="H459" s="4">
        <v>0.1</v>
      </c>
      <c r="I459" s="4">
        <v>3.8</v>
      </c>
      <c r="J459" s="4">
        <v>0.1</v>
      </c>
      <c r="K459" s="4">
        <v>3.3</v>
      </c>
      <c r="L459" s="4">
        <v>0.3</v>
      </c>
      <c r="M459" s="4">
        <v>4.5</v>
      </c>
      <c r="N459" s="4">
        <v>0.2</v>
      </c>
      <c r="O459" s="4">
        <v>3.7</v>
      </c>
      <c r="P459" s="4">
        <v>7.3</v>
      </c>
      <c r="Q459" s="4"/>
      <c r="R459" s="4"/>
      <c r="S459" s="4"/>
      <c r="T459" s="4">
        <v>196000</v>
      </c>
      <c r="U459" s="4"/>
      <c r="W459" s="5"/>
      <c r="X459" s="5"/>
      <c r="Y459" s="1"/>
      <c r="Z459" s="1"/>
      <c r="AA459" s="1"/>
      <c r="AB459" s="26"/>
      <c r="AQ459" s="15" t="e">
        <v>#N/A</v>
      </c>
      <c r="AR459" s="21" t="e">
        <v>#N/A</v>
      </c>
      <c r="AS459" t="e">
        <v>#N/A</v>
      </c>
    </row>
    <row r="460" spans="1:45" thickTop="1" thickBot="1" x14ac:dyDescent="0.3">
      <c r="A460" s="2">
        <v>31137</v>
      </c>
      <c r="B460" s="4" t="s">
        <v>44</v>
      </c>
      <c r="C460" s="4" t="s">
        <v>44</v>
      </c>
      <c r="D460" s="4" t="s">
        <v>44</v>
      </c>
      <c r="E460" s="4">
        <v>96.1</v>
      </c>
      <c r="F460" s="4">
        <v>47.8</v>
      </c>
      <c r="G460" s="4"/>
      <c r="H460" s="4">
        <v>0.3</v>
      </c>
      <c r="I460" s="4">
        <v>4.2</v>
      </c>
      <c r="J460" s="4">
        <v>0.4</v>
      </c>
      <c r="K460" s="4">
        <v>3.6</v>
      </c>
      <c r="L460" s="4">
        <v>0.4</v>
      </c>
      <c r="M460" s="4">
        <v>4.8</v>
      </c>
      <c r="N460" s="4">
        <v>0.5</v>
      </c>
      <c r="O460" s="4">
        <v>3.7</v>
      </c>
      <c r="P460" s="4">
        <v>7.2</v>
      </c>
      <c r="Q460" s="4"/>
      <c r="R460" s="4"/>
      <c r="S460" s="4"/>
      <c r="T460" s="4">
        <v>339000</v>
      </c>
      <c r="U460" s="4"/>
      <c r="W460" s="5"/>
      <c r="X460" s="5"/>
      <c r="Y460" s="1"/>
      <c r="Z460" s="1"/>
      <c r="AA460" s="1"/>
      <c r="AB460" s="26"/>
      <c r="AQ460" s="15" t="e">
        <v>#N/A</v>
      </c>
      <c r="AR460" s="21" t="e">
        <v>#N/A</v>
      </c>
      <c r="AS460" t="e">
        <v>#N/A</v>
      </c>
    </row>
    <row r="461" spans="1:45" thickTop="1" thickBot="1" x14ac:dyDescent="0.3">
      <c r="A461" s="2">
        <v>31106</v>
      </c>
      <c r="B461" s="4" t="s">
        <v>44</v>
      </c>
      <c r="C461" s="4" t="s">
        <v>44</v>
      </c>
      <c r="D461" s="4" t="s">
        <v>44</v>
      </c>
      <c r="E461" s="4">
        <v>103.1</v>
      </c>
      <c r="F461" s="4">
        <v>49.9</v>
      </c>
      <c r="G461" s="4"/>
      <c r="H461" s="4">
        <v>0.5</v>
      </c>
      <c r="I461" s="4">
        <v>4.2</v>
      </c>
      <c r="J461" s="4">
        <v>0.5</v>
      </c>
      <c r="K461" s="4">
        <v>3.5</v>
      </c>
      <c r="L461" s="4">
        <v>0.6</v>
      </c>
      <c r="M461" s="4">
        <v>4.7</v>
      </c>
      <c r="N461" s="4">
        <v>0.6</v>
      </c>
      <c r="O461" s="4">
        <v>3.5</v>
      </c>
      <c r="P461" s="4">
        <v>7.2</v>
      </c>
      <c r="Q461" s="4"/>
      <c r="R461" s="4"/>
      <c r="S461" s="4"/>
      <c r="T461" s="4">
        <v>131000</v>
      </c>
      <c r="U461" s="4"/>
      <c r="W461" s="5"/>
      <c r="X461" s="5"/>
      <c r="Y461" s="1"/>
      <c r="Z461" s="1"/>
      <c r="AA461" s="1"/>
      <c r="AB461" s="26"/>
      <c r="AQ461" s="15" t="e">
        <v>#N/A</v>
      </c>
      <c r="AR461" s="21" t="e">
        <v>#N/A</v>
      </c>
      <c r="AS461" t="e">
        <v>#N/A</v>
      </c>
    </row>
    <row r="462" spans="1:45" thickTop="1" thickBot="1" x14ac:dyDescent="0.3">
      <c r="A462" s="2">
        <v>31078</v>
      </c>
      <c r="B462" s="4" t="s">
        <v>44</v>
      </c>
      <c r="C462" s="4" t="s">
        <v>44</v>
      </c>
      <c r="D462" s="4" t="s">
        <v>44</v>
      </c>
      <c r="E462" s="4">
        <v>102</v>
      </c>
      <c r="F462" s="4">
        <v>50.3</v>
      </c>
      <c r="G462" s="4"/>
      <c r="H462" s="4">
        <v>0.6</v>
      </c>
      <c r="I462" s="4">
        <v>4.3</v>
      </c>
      <c r="J462" s="4">
        <v>0.5</v>
      </c>
      <c r="K462" s="4">
        <v>3.7</v>
      </c>
      <c r="L462" s="4">
        <v>0.3</v>
      </c>
      <c r="M462" s="4">
        <v>4.5</v>
      </c>
      <c r="N462" s="4">
        <v>0.2</v>
      </c>
      <c r="O462" s="4">
        <v>3.5</v>
      </c>
      <c r="P462" s="4">
        <v>7.3</v>
      </c>
      <c r="Q462" s="4"/>
      <c r="R462" s="4"/>
      <c r="S462" s="4"/>
      <c r="T462" s="4">
        <v>265000</v>
      </c>
      <c r="U462" s="4"/>
      <c r="W462" s="5"/>
      <c r="X462" s="5"/>
      <c r="Y462" s="1"/>
      <c r="Z462" s="1"/>
      <c r="AA462" s="1"/>
      <c r="AB462" s="26"/>
      <c r="AQ462" s="15" t="e">
        <v>#N/A</v>
      </c>
      <c r="AR462" s="21" t="e">
        <v>#N/A</v>
      </c>
      <c r="AS462" t="e">
        <v>#N/A</v>
      </c>
    </row>
    <row r="463" spans="1:45" thickTop="1" thickBot="1" x14ac:dyDescent="0.3">
      <c r="A463" s="2">
        <v>31047</v>
      </c>
      <c r="B463" s="4" t="s">
        <v>44</v>
      </c>
      <c r="C463" s="4" t="s">
        <v>44</v>
      </c>
      <c r="D463" s="4" t="s">
        <v>44</v>
      </c>
      <c r="E463" s="4">
        <v>97</v>
      </c>
      <c r="F463" s="4">
        <v>50.6</v>
      </c>
      <c r="G463" s="4"/>
      <c r="H463" s="4">
        <v>0.4</v>
      </c>
      <c r="I463" s="4">
        <v>4.0999999999999996</v>
      </c>
      <c r="J463" s="4">
        <v>0.3</v>
      </c>
      <c r="K463" s="4">
        <v>3.6</v>
      </c>
      <c r="L463" s="4">
        <v>0.4</v>
      </c>
      <c r="M463" s="4">
        <v>4.7</v>
      </c>
      <c r="N463" s="4">
        <v>0.2</v>
      </c>
      <c r="O463" s="4">
        <v>3.9</v>
      </c>
      <c r="P463" s="4">
        <v>7.3</v>
      </c>
      <c r="Q463" s="4"/>
      <c r="R463" s="4"/>
      <c r="S463" s="4"/>
      <c r="T463" s="4">
        <v>125000</v>
      </c>
      <c r="U463" s="4"/>
      <c r="W463" s="5"/>
      <c r="X463" s="5"/>
      <c r="Y463" s="1"/>
      <c r="Z463" s="1"/>
      <c r="AA463" s="1"/>
      <c r="AB463" s="26"/>
      <c r="AQ463" s="15" t="e">
        <v>#N/A</v>
      </c>
      <c r="AR463" s="21" t="e">
        <v>#N/A</v>
      </c>
      <c r="AS463" t="e">
        <v>#N/A</v>
      </c>
    </row>
    <row r="464" spans="1:45" thickTop="1" thickBot="1" x14ac:dyDescent="0.3">
      <c r="A464" s="2">
        <v>31016</v>
      </c>
      <c r="B464" s="4" t="s">
        <v>44</v>
      </c>
      <c r="C464" s="4" t="s">
        <v>44</v>
      </c>
      <c r="D464" s="4" t="s">
        <v>44</v>
      </c>
      <c r="E464" s="4">
        <v>105.5</v>
      </c>
      <c r="F464" s="4">
        <v>50.3</v>
      </c>
      <c r="G464" s="4"/>
      <c r="H464" s="4">
        <v>0.2</v>
      </c>
      <c r="I464" s="4">
        <v>3.8</v>
      </c>
      <c r="J464" s="4">
        <v>0.1</v>
      </c>
      <c r="K464" s="4">
        <v>3.4</v>
      </c>
      <c r="L464" s="4">
        <v>0.2</v>
      </c>
      <c r="M464" s="4">
        <v>4.5999999999999996</v>
      </c>
      <c r="N464" s="4">
        <v>0.2</v>
      </c>
      <c r="O464" s="4">
        <v>4.0999999999999996</v>
      </c>
      <c r="P464" s="4">
        <v>7.2</v>
      </c>
      <c r="Q464" s="4"/>
      <c r="R464" s="4"/>
      <c r="S464" s="4"/>
      <c r="T464" s="4">
        <v>353000</v>
      </c>
      <c r="U464" s="4"/>
      <c r="W464" s="5"/>
      <c r="X464" s="5"/>
      <c r="Y464" s="1"/>
      <c r="Z464" s="1"/>
      <c r="AA464" s="1"/>
      <c r="AB464" s="26"/>
      <c r="AQ464" s="15" t="e">
        <v>#N/A</v>
      </c>
      <c r="AR464" s="21" t="e">
        <v>#N/A</v>
      </c>
      <c r="AS464" t="e">
        <v>#N/A</v>
      </c>
    </row>
    <row r="465" spans="1:45" thickTop="1" thickBot="1" x14ac:dyDescent="0.3">
      <c r="A465" s="2">
        <v>30986</v>
      </c>
      <c r="B465" s="4" t="s">
        <v>44</v>
      </c>
      <c r="C465" s="4" t="s">
        <v>44</v>
      </c>
      <c r="D465" s="4" t="s">
        <v>44</v>
      </c>
      <c r="E465" s="4">
        <v>99.1</v>
      </c>
      <c r="F465" s="4">
        <v>50.8</v>
      </c>
      <c r="G465" s="4"/>
      <c r="H465" s="4">
        <v>0.2</v>
      </c>
      <c r="I465" s="4">
        <v>3.8</v>
      </c>
      <c r="J465" s="4">
        <v>0.2</v>
      </c>
      <c r="K465" s="4">
        <v>3.4</v>
      </c>
      <c r="L465" s="4">
        <v>0.4</v>
      </c>
      <c r="M465" s="4">
        <v>4.9000000000000004</v>
      </c>
      <c r="N465" s="4">
        <v>0.4</v>
      </c>
      <c r="O465" s="4">
        <v>4.3</v>
      </c>
      <c r="P465" s="4">
        <v>7.4</v>
      </c>
      <c r="Q465" s="4"/>
      <c r="R465" s="4"/>
      <c r="S465" s="4"/>
      <c r="T465" s="4">
        <v>285000</v>
      </c>
      <c r="U465" s="4"/>
      <c r="W465" s="5"/>
      <c r="X465" s="5"/>
      <c r="Y465" s="1"/>
      <c r="Z465" s="1"/>
      <c r="AA465" s="1"/>
      <c r="AB465" s="26"/>
      <c r="AQ465" s="15" t="e">
        <v>#N/A</v>
      </c>
      <c r="AR465" s="21" t="e">
        <v>#N/A</v>
      </c>
      <c r="AS465" t="e">
        <v>#N/A</v>
      </c>
    </row>
    <row r="466" spans="1:45" thickTop="1" thickBot="1" x14ac:dyDescent="0.3">
      <c r="A466" s="2">
        <v>30955</v>
      </c>
      <c r="B466" s="4" t="s">
        <v>44</v>
      </c>
      <c r="C466" s="4" t="s">
        <v>44</v>
      </c>
      <c r="D466" s="4" t="s">
        <v>44</v>
      </c>
      <c r="E466" s="4">
        <v>100</v>
      </c>
      <c r="F466" s="4">
        <v>50</v>
      </c>
      <c r="G466" s="4"/>
      <c r="H466" s="4">
        <v>0.2</v>
      </c>
      <c r="I466" s="4">
        <v>3.7</v>
      </c>
      <c r="J466" s="4">
        <v>0.1</v>
      </c>
      <c r="K466" s="4">
        <v>3.3</v>
      </c>
      <c r="L466" s="4">
        <v>0.4</v>
      </c>
      <c r="M466" s="4">
        <v>5.0999999999999996</v>
      </c>
      <c r="N466" s="4">
        <v>0.3</v>
      </c>
      <c r="O466" s="4">
        <v>4.3</v>
      </c>
      <c r="P466" s="4">
        <v>7.3</v>
      </c>
      <c r="Q466" s="4"/>
      <c r="R466" s="4"/>
      <c r="S466" s="4"/>
      <c r="T466" s="4">
        <v>312000</v>
      </c>
      <c r="U466" s="4"/>
      <c r="W466" s="5"/>
      <c r="X466" s="5"/>
      <c r="Y466" s="1"/>
      <c r="Z466" s="1"/>
      <c r="AA466" s="1"/>
      <c r="AB466" s="26"/>
      <c r="AQ466" s="15" t="e">
        <v>#N/A</v>
      </c>
      <c r="AR466" s="21" t="e">
        <v>#N/A</v>
      </c>
      <c r="AS466" t="e">
        <v>#N/A</v>
      </c>
    </row>
    <row r="467" spans="1:45" thickTop="1" thickBot="1" x14ac:dyDescent="0.3">
      <c r="A467" s="2">
        <v>30925</v>
      </c>
      <c r="B467" s="4" t="s">
        <v>44</v>
      </c>
      <c r="C467" s="4" t="s">
        <v>44</v>
      </c>
      <c r="D467" s="4" t="s">
        <v>44</v>
      </c>
      <c r="E467" s="4">
        <v>103.1</v>
      </c>
      <c r="F467" s="4">
        <v>53</v>
      </c>
      <c r="G467" s="4"/>
      <c r="H467" s="4">
        <v>0.3</v>
      </c>
      <c r="I467" s="4">
        <v>4</v>
      </c>
      <c r="J467" s="4">
        <v>0.3</v>
      </c>
      <c r="K467" s="4">
        <v>3.6</v>
      </c>
      <c r="L467" s="4">
        <v>0.4</v>
      </c>
      <c r="M467" s="4">
        <v>5.0999999999999996</v>
      </c>
      <c r="N467" s="4">
        <v>0.3</v>
      </c>
      <c r="O467" s="4">
        <v>4.3</v>
      </c>
      <c r="P467" s="4">
        <v>7.5</v>
      </c>
      <c r="Q467" s="4"/>
      <c r="R467" s="4"/>
      <c r="S467" s="4"/>
      <c r="T467" s="4">
        <v>243000</v>
      </c>
      <c r="U467" s="4"/>
      <c r="W467" s="5"/>
      <c r="X467" s="5"/>
      <c r="Y467" s="1"/>
      <c r="Z467" s="1"/>
      <c r="AA467" s="1"/>
      <c r="AB467" s="26"/>
      <c r="AQ467" s="15" t="e">
        <v>#N/A</v>
      </c>
      <c r="AR467" s="21" t="e">
        <v>#N/A</v>
      </c>
      <c r="AS467" t="e">
        <v>#N/A</v>
      </c>
    </row>
    <row r="468" spans="1:45" thickTop="1" thickBot="1" x14ac:dyDescent="0.3">
      <c r="A468" s="2">
        <v>30894</v>
      </c>
      <c r="B468" s="4" t="s">
        <v>44</v>
      </c>
      <c r="C468" s="4" t="s">
        <v>44</v>
      </c>
      <c r="D468" s="4" t="s">
        <v>44</v>
      </c>
      <c r="E468" s="4">
        <v>100.4</v>
      </c>
      <c r="F468" s="4">
        <v>56.1</v>
      </c>
      <c r="G468" s="4"/>
      <c r="H468" s="4">
        <v>0.4</v>
      </c>
      <c r="I468" s="4">
        <v>4.2</v>
      </c>
      <c r="J468" s="4">
        <v>0.4</v>
      </c>
      <c r="K468" s="4">
        <v>3.7</v>
      </c>
      <c r="L468" s="4">
        <v>0.5</v>
      </c>
      <c r="M468" s="4">
        <v>5</v>
      </c>
      <c r="N468" s="4">
        <v>0.4</v>
      </c>
      <c r="O468" s="4">
        <v>4.2</v>
      </c>
      <c r="P468" s="4">
        <v>7.5</v>
      </c>
      <c r="Q468" s="4"/>
      <c r="R468" s="4"/>
      <c r="S468" s="4"/>
      <c r="T468" s="4">
        <v>310000</v>
      </c>
      <c r="U468" s="4"/>
      <c r="W468" s="5"/>
      <c r="X468" s="5"/>
      <c r="Y468" s="1"/>
      <c r="Z468" s="1"/>
      <c r="AA468" s="1"/>
      <c r="AB468" s="26"/>
      <c r="AQ468" s="15" t="e">
        <v>#N/A</v>
      </c>
      <c r="AR468" s="21" t="e">
        <v>#N/A</v>
      </c>
      <c r="AS468" t="e">
        <v>#N/A</v>
      </c>
    </row>
    <row r="469" spans="1:45" thickTop="1" thickBot="1" x14ac:dyDescent="0.3">
      <c r="A469" s="2">
        <v>30863</v>
      </c>
      <c r="B469" s="4" t="s">
        <v>44</v>
      </c>
      <c r="C469" s="4" t="s">
        <v>44</v>
      </c>
      <c r="D469" s="4" t="s">
        <v>44</v>
      </c>
      <c r="E469" s="4">
        <v>105.8</v>
      </c>
      <c r="F469" s="4">
        <v>58.1</v>
      </c>
      <c r="G469" s="4"/>
      <c r="H469" s="4">
        <v>0.2</v>
      </c>
      <c r="I469" s="4">
        <v>4.4000000000000004</v>
      </c>
      <c r="J469" s="4">
        <v>0.2</v>
      </c>
      <c r="K469" s="4">
        <v>3.9</v>
      </c>
      <c r="L469" s="4">
        <v>0.4</v>
      </c>
      <c r="M469" s="4">
        <v>5.0999999999999996</v>
      </c>
      <c r="N469" s="4">
        <v>0.2</v>
      </c>
      <c r="O469" s="4">
        <v>4.2</v>
      </c>
      <c r="P469" s="4">
        <v>7.2</v>
      </c>
      <c r="Q469" s="4"/>
      <c r="R469" s="4"/>
      <c r="S469" s="4"/>
      <c r="T469" s="4">
        <v>381000</v>
      </c>
      <c r="U469" s="4"/>
      <c r="W469" s="5"/>
      <c r="X469" s="5"/>
      <c r="Y469" s="1"/>
      <c r="Z469" s="1"/>
      <c r="AA469" s="1"/>
      <c r="AB469" s="26"/>
      <c r="AQ469" s="15" t="e">
        <v>#N/A</v>
      </c>
      <c r="AR469" s="21" t="e">
        <v>#N/A</v>
      </c>
      <c r="AS469" t="e">
        <v>#N/A</v>
      </c>
    </row>
    <row r="470" spans="1:45" thickTop="1" thickBot="1" x14ac:dyDescent="0.3">
      <c r="A470" s="2">
        <v>30833</v>
      </c>
      <c r="B470" s="4" t="s">
        <v>44</v>
      </c>
      <c r="C470" s="4" t="s">
        <v>44</v>
      </c>
      <c r="D470" s="4" t="s">
        <v>44</v>
      </c>
      <c r="E470" s="4">
        <v>104.8</v>
      </c>
      <c r="F470" s="4">
        <v>58.6</v>
      </c>
      <c r="G470" s="4"/>
      <c r="H470" s="4">
        <v>0.2</v>
      </c>
      <c r="I470" s="4">
        <v>4.7</v>
      </c>
      <c r="J470" s="4">
        <v>0.1</v>
      </c>
      <c r="K470" s="4">
        <v>4.0999999999999996</v>
      </c>
      <c r="L470" s="4">
        <v>0.4</v>
      </c>
      <c r="M470" s="4">
        <v>5.2</v>
      </c>
      <c r="N470" s="4">
        <v>0.2</v>
      </c>
      <c r="O470" s="4">
        <v>4.2</v>
      </c>
      <c r="P470" s="4">
        <v>7.4</v>
      </c>
      <c r="Q470" s="4"/>
      <c r="R470" s="4"/>
      <c r="S470" s="4"/>
      <c r="T470" s="4">
        <v>306000</v>
      </c>
      <c r="U470" s="4"/>
      <c r="W470" s="5"/>
      <c r="X470" s="5"/>
      <c r="Y470" s="1"/>
      <c r="Z470" s="1"/>
      <c r="AA470" s="1"/>
      <c r="AB470" s="26"/>
      <c r="AQ470" s="15" t="e">
        <v>#N/A</v>
      </c>
      <c r="AR470" s="21" t="e">
        <v>#N/A</v>
      </c>
      <c r="AS470" t="e">
        <v>#N/A</v>
      </c>
    </row>
    <row r="471" spans="1:45" thickTop="1" thickBot="1" x14ac:dyDescent="0.3">
      <c r="A471" s="2">
        <v>30802</v>
      </c>
      <c r="B471" s="4" t="s">
        <v>44</v>
      </c>
      <c r="C471" s="4" t="s">
        <v>44</v>
      </c>
      <c r="D471" s="4" t="s">
        <v>44</v>
      </c>
      <c r="E471" s="4">
        <v>106.1</v>
      </c>
      <c r="F471" s="4">
        <v>61</v>
      </c>
      <c r="G471" s="4"/>
      <c r="H471" s="4">
        <v>0.5</v>
      </c>
      <c r="I471" s="4">
        <v>4.5999999999999996</v>
      </c>
      <c r="J471" s="4">
        <v>0.4</v>
      </c>
      <c r="K471" s="4">
        <v>4.3</v>
      </c>
      <c r="L471" s="4">
        <v>0.5</v>
      </c>
      <c r="M471" s="4">
        <v>5</v>
      </c>
      <c r="N471" s="4">
        <v>0.4</v>
      </c>
      <c r="O471" s="4">
        <v>4.5999999999999996</v>
      </c>
      <c r="P471" s="4">
        <v>7.7</v>
      </c>
      <c r="Q471" s="4"/>
      <c r="R471" s="4"/>
      <c r="S471" s="4"/>
      <c r="T471" s="4">
        <v>363000</v>
      </c>
      <c r="U471" s="4"/>
      <c r="W471" s="5"/>
      <c r="X471" s="5"/>
      <c r="Y471" s="1"/>
      <c r="Z471" s="1"/>
      <c r="AA471" s="1"/>
      <c r="AB471" s="26"/>
      <c r="AQ471" s="15" t="e">
        <v>#N/A</v>
      </c>
      <c r="AR471" s="21" t="e">
        <v>#N/A</v>
      </c>
      <c r="AS471" t="e">
        <v>#N/A</v>
      </c>
    </row>
    <row r="472" spans="1:45" thickTop="1" thickBot="1" x14ac:dyDescent="0.3">
      <c r="A472" s="2">
        <v>30772</v>
      </c>
      <c r="B472" s="4" t="s">
        <v>44</v>
      </c>
      <c r="C472" s="4" t="s">
        <v>44</v>
      </c>
      <c r="D472" s="4" t="s">
        <v>44</v>
      </c>
      <c r="E472" s="4">
        <v>101.1</v>
      </c>
      <c r="F472" s="4">
        <v>58.9</v>
      </c>
      <c r="G472" s="4"/>
      <c r="H472" s="4">
        <v>0.4</v>
      </c>
      <c r="I472" s="4">
        <v>4.4000000000000004</v>
      </c>
      <c r="J472" s="4">
        <v>0.3</v>
      </c>
      <c r="K472" s="4">
        <v>4.3</v>
      </c>
      <c r="L472" s="4">
        <v>0.4</v>
      </c>
      <c r="M472" s="4">
        <v>5</v>
      </c>
      <c r="N472" s="4">
        <v>0.3</v>
      </c>
      <c r="O472" s="4">
        <v>4.8</v>
      </c>
      <c r="P472" s="4">
        <v>7.8</v>
      </c>
      <c r="Q472" s="4"/>
      <c r="R472" s="4"/>
      <c r="S472" s="4"/>
      <c r="T472" s="4">
        <v>272000</v>
      </c>
      <c r="U472" s="4"/>
      <c r="W472" s="5"/>
      <c r="X472" s="5"/>
      <c r="Y472" s="1"/>
      <c r="Z472" s="1"/>
      <c r="AA472" s="1"/>
      <c r="AB472" s="26"/>
      <c r="AQ472" s="15" t="e">
        <v>#N/A</v>
      </c>
      <c r="AR472" s="21" t="e">
        <v>#N/A</v>
      </c>
      <c r="AS472" t="e">
        <v>#N/A</v>
      </c>
    </row>
    <row r="473" spans="1:45" thickTop="1" thickBot="1" x14ac:dyDescent="0.3">
      <c r="A473" s="2">
        <v>30741</v>
      </c>
      <c r="B473" s="4" t="s">
        <v>44</v>
      </c>
      <c r="C473" s="4" t="s">
        <v>44</v>
      </c>
      <c r="D473" s="4" t="s">
        <v>44</v>
      </c>
      <c r="E473" s="4">
        <v>101</v>
      </c>
      <c r="F473" s="4">
        <v>61.3</v>
      </c>
      <c r="G473" s="4"/>
      <c r="H473" s="4">
        <v>0.6</v>
      </c>
      <c r="I473" s="4">
        <v>4.2</v>
      </c>
      <c r="J473" s="4">
        <v>0.7</v>
      </c>
      <c r="K473" s="4">
        <v>4.0999999999999996</v>
      </c>
      <c r="L473" s="4">
        <v>0.3</v>
      </c>
      <c r="M473" s="4">
        <v>4.8</v>
      </c>
      <c r="N473" s="4">
        <v>0.5</v>
      </c>
      <c r="O473" s="4">
        <v>4.5999999999999996</v>
      </c>
      <c r="P473" s="4">
        <v>7.8</v>
      </c>
      <c r="Q473" s="4"/>
      <c r="R473" s="4"/>
      <c r="S473" s="4"/>
      <c r="T473" s="4">
        <v>484000</v>
      </c>
      <c r="U473" s="4"/>
      <c r="W473" s="5"/>
      <c r="X473" s="5"/>
      <c r="Y473" s="1"/>
      <c r="Z473" s="1"/>
      <c r="AA473" s="1"/>
      <c r="AB473" s="26"/>
      <c r="AQ473" s="15" t="e">
        <v>#N/A</v>
      </c>
      <c r="AR473" s="21" t="e">
        <v>#N/A</v>
      </c>
      <c r="AS473" t="e">
        <v>#N/A</v>
      </c>
    </row>
    <row r="474" spans="1:45" thickTop="1" thickBot="1" x14ac:dyDescent="0.3">
      <c r="A474" s="2">
        <v>30712</v>
      </c>
      <c r="B474" s="4" t="s">
        <v>44</v>
      </c>
      <c r="C474" s="4" t="s">
        <v>44</v>
      </c>
      <c r="D474" s="4" t="s">
        <v>44</v>
      </c>
      <c r="E474" s="4">
        <v>103.9</v>
      </c>
      <c r="F474" s="4">
        <v>60.5</v>
      </c>
      <c r="G474" s="4"/>
      <c r="H474" s="4">
        <v>0.3</v>
      </c>
      <c r="I474" s="4">
        <v>3.9</v>
      </c>
      <c r="J474" s="4">
        <v>0.4</v>
      </c>
      <c r="K474" s="4">
        <v>3.6</v>
      </c>
      <c r="L474" s="4">
        <v>0.7</v>
      </c>
      <c r="M474" s="4">
        <v>4.8</v>
      </c>
      <c r="N474" s="4">
        <v>0.7</v>
      </c>
      <c r="O474" s="4">
        <v>4.2</v>
      </c>
      <c r="P474" s="4">
        <v>8</v>
      </c>
      <c r="Q474" s="4"/>
      <c r="R474" s="4"/>
      <c r="S474" s="4"/>
      <c r="T474" s="4">
        <v>443000</v>
      </c>
      <c r="U474" s="4"/>
      <c r="W474" s="5"/>
      <c r="X474" s="5"/>
      <c r="Y474" s="1"/>
      <c r="Z474" s="1"/>
      <c r="AA474" s="1"/>
      <c r="AB474" s="26"/>
      <c r="AQ474" s="15" t="e">
        <v>#N/A</v>
      </c>
      <c r="AR474" s="21" t="e">
        <v>#N/A</v>
      </c>
      <c r="AS474" t="e">
        <v>#N/A</v>
      </c>
    </row>
    <row r="475" spans="1:45" thickTop="1" thickBot="1" x14ac:dyDescent="0.3">
      <c r="A475" s="2">
        <v>30681</v>
      </c>
      <c r="B475" s="4" t="s">
        <v>44</v>
      </c>
      <c r="C475" s="4" t="s">
        <v>44</v>
      </c>
      <c r="D475" s="4" t="s">
        <v>44</v>
      </c>
      <c r="E475" s="4">
        <v>103.6</v>
      </c>
      <c r="F475" s="4">
        <v>69.900000000000006</v>
      </c>
      <c r="G475" s="4"/>
      <c r="H475" s="4">
        <v>0.1</v>
      </c>
      <c r="I475" s="4">
        <v>4.3</v>
      </c>
      <c r="J475" s="4">
        <v>0.1</v>
      </c>
      <c r="K475" s="4">
        <v>3.6</v>
      </c>
      <c r="L475" s="4">
        <v>0.3</v>
      </c>
      <c r="M475" s="4">
        <v>4.8</v>
      </c>
      <c r="N475" s="4">
        <v>0.3</v>
      </c>
      <c r="O475" s="4">
        <v>3.8</v>
      </c>
      <c r="P475" s="4">
        <v>8.3000000000000007</v>
      </c>
      <c r="Q475" s="4"/>
      <c r="R475" s="4"/>
      <c r="S475" s="4"/>
      <c r="T475" s="4">
        <v>355000</v>
      </c>
      <c r="U475" s="4"/>
      <c r="W475" s="5"/>
      <c r="X475" s="5"/>
      <c r="Y475" s="1"/>
      <c r="Z475" s="1"/>
      <c r="AA475" s="1"/>
      <c r="AB475" s="26"/>
      <c r="AQ475" s="15" t="e">
        <v>#N/A</v>
      </c>
      <c r="AR475" s="21" t="e">
        <v>#N/A</v>
      </c>
      <c r="AS475" t="e">
        <v>#N/A</v>
      </c>
    </row>
    <row r="476" spans="1:45" thickTop="1" thickBot="1" x14ac:dyDescent="0.3">
      <c r="A476" s="2">
        <v>30650</v>
      </c>
      <c r="B476" s="4" t="s">
        <v>44</v>
      </c>
      <c r="C476" s="4" t="s">
        <v>44</v>
      </c>
      <c r="D476" s="4" t="s">
        <v>44</v>
      </c>
      <c r="E476" s="4">
        <v>96.7</v>
      </c>
      <c r="F476" s="4">
        <v>66</v>
      </c>
      <c r="G476" s="4"/>
      <c r="H476" s="4">
        <v>0.2</v>
      </c>
      <c r="I476" s="4">
        <v>4.5</v>
      </c>
      <c r="J476" s="4">
        <v>0.1</v>
      </c>
      <c r="K476" s="4">
        <v>3.7</v>
      </c>
      <c r="L476" s="4">
        <v>0.5</v>
      </c>
      <c r="M476" s="4">
        <v>4.3</v>
      </c>
      <c r="N476" s="4">
        <v>0.3</v>
      </c>
      <c r="O476" s="4">
        <v>3.3</v>
      </c>
      <c r="P476" s="4">
        <v>8.5</v>
      </c>
      <c r="Q476" s="4"/>
      <c r="R476" s="4"/>
      <c r="S476" s="4"/>
      <c r="T476" s="4">
        <v>355000</v>
      </c>
      <c r="U476" s="4"/>
      <c r="W476" s="5"/>
      <c r="X476" s="5"/>
      <c r="Y476" s="1"/>
      <c r="Z476" s="1"/>
      <c r="AA476" s="1"/>
      <c r="AB476" s="26"/>
      <c r="AQ476" s="15" t="e">
        <v>#N/A</v>
      </c>
      <c r="AR476" s="21" t="e">
        <v>#N/A</v>
      </c>
      <c r="AS476" t="e">
        <v>#N/A</v>
      </c>
    </row>
    <row r="477" spans="1:45" thickTop="1" thickBot="1" x14ac:dyDescent="0.3">
      <c r="A477" s="2">
        <v>30620</v>
      </c>
      <c r="B477" s="4" t="s">
        <v>44</v>
      </c>
      <c r="C477" s="4" t="s">
        <v>44</v>
      </c>
      <c r="D477" s="4" t="s">
        <v>44</v>
      </c>
      <c r="E477" s="4">
        <v>92.1</v>
      </c>
      <c r="F477" s="4">
        <v>64.400000000000006</v>
      </c>
      <c r="G477" s="4"/>
      <c r="H477" s="4">
        <v>0.2</v>
      </c>
      <c r="I477" s="4">
        <v>4.5999999999999996</v>
      </c>
      <c r="J477" s="4">
        <v>0.2</v>
      </c>
      <c r="K477" s="4">
        <v>3.9</v>
      </c>
      <c r="L477" s="4">
        <v>0.5</v>
      </c>
      <c r="M477" s="4">
        <v>3.7</v>
      </c>
      <c r="N477" s="4">
        <v>0.4</v>
      </c>
      <c r="O477" s="4">
        <v>2.9</v>
      </c>
      <c r="P477" s="4">
        <v>8.8000000000000007</v>
      </c>
      <c r="Q477" s="4"/>
      <c r="R477" s="4"/>
      <c r="S477" s="4"/>
      <c r="T477" s="4">
        <v>273000</v>
      </c>
      <c r="U477" s="4"/>
      <c r="W477" s="5"/>
      <c r="X477" s="5"/>
      <c r="Y477" s="1"/>
      <c r="Z477" s="1"/>
      <c r="AA477" s="1"/>
      <c r="AB477" s="26"/>
      <c r="AQ477" s="15" t="e">
        <v>#N/A</v>
      </c>
      <c r="AR477" s="21" t="e">
        <v>#N/A</v>
      </c>
      <c r="AS477" t="e">
        <v>#N/A</v>
      </c>
    </row>
    <row r="478" spans="1:45" thickTop="1" thickBot="1" x14ac:dyDescent="0.3">
      <c r="A478" s="2">
        <v>30589</v>
      </c>
      <c r="B478" s="4" t="s">
        <v>44</v>
      </c>
      <c r="C478" s="4" t="s">
        <v>44</v>
      </c>
      <c r="D478" s="4" t="s">
        <v>44</v>
      </c>
      <c r="E478" s="4">
        <v>91.1</v>
      </c>
      <c r="F478" s="4">
        <v>62.5</v>
      </c>
      <c r="G478" s="4"/>
      <c r="H478" s="4">
        <v>0.4</v>
      </c>
      <c r="I478" s="4">
        <v>5.0999999999999996</v>
      </c>
      <c r="J478" s="4">
        <v>0.3</v>
      </c>
      <c r="K478" s="4">
        <v>4.3</v>
      </c>
      <c r="L478" s="4">
        <v>0.4</v>
      </c>
      <c r="M478" s="4">
        <v>3.5</v>
      </c>
      <c r="N478" s="4">
        <v>0.3</v>
      </c>
      <c r="O478" s="4">
        <v>2.9</v>
      </c>
      <c r="P478" s="4">
        <v>9.1999999999999993</v>
      </c>
      <c r="Q478" s="4"/>
      <c r="R478" s="4"/>
      <c r="S478" s="4"/>
      <c r="T478" s="4">
        <v>1118000</v>
      </c>
      <c r="U478" s="4"/>
      <c r="W478" s="5"/>
      <c r="X478" s="5"/>
      <c r="Y478" s="1"/>
      <c r="Z478" s="1"/>
      <c r="AA478" s="1"/>
      <c r="AB478" s="26"/>
      <c r="AQ478" s="15" t="e">
        <v>#N/A</v>
      </c>
      <c r="AR478" s="21" t="e">
        <v>#N/A</v>
      </c>
      <c r="AS478" t="e">
        <v>#N/A</v>
      </c>
    </row>
    <row r="479" spans="1:45" thickTop="1" thickBot="1" x14ac:dyDescent="0.3">
      <c r="A479" s="2">
        <v>30559</v>
      </c>
      <c r="B479" s="4" t="s">
        <v>44</v>
      </c>
      <c r="C479" s="4" t="s">
        <v>44</v>
      </c>
      <c r="D479" s="4" t="s">
        <v>44</v>
      </c>
      <c r="E479" s="4">
        <v>91.2</v>
      </c>
      <c r="F479" s="4">
        <v>63.1</v>
      </c>
      <c r="G479" s="4"/>
      <c r="H479" s="4">
        <v>0.5</v>
      </c>
      <c r="I479" s="4">
        <v>5.0999999999999996</v>
      </c>
      <c r="J479" s="4">
        <v>0.4</v>
      </c>
      <c r="K479" s="4">
        <v>4.2</v>
      </c>
      <c r="L479" s="4">
        <v>0.3</v>
      </c>
      <c r="M479" s="4">
        <v>3</v>
      </c>
      <c r="N479" s="4">
        <v>0.3</v>
      </c>
      <c r="O479" s="4">
        <v>2.6</v>
      </c>
      <c r="P479" s="4">
        <v>9.5</v>
      </c>
      <c r="Q479" s="4"/>
      <c r="R479" s="4"/>
      <c r="S479" s="4"/>
      <c r="T479" s="4">
        <v>-308000</v>
      </c>
      <c r="U479" s="4"/>
      <c r="W479" s="5"/>
      <c r="X479" s="5"/>
      <c r="Y479" s="1"/>
      <c r="Z479" s="1"/>
      <c r="AA479" s="1"/>
      <c r="AB479" s="26"/>
      <c r="AQ479" s="15" t="e">
        <v>#N/A</v>
      </c>
      <c r="AR479" s="21" t="e">
        <v>#N/A</v>
      </c>
      <c r="AS479" t="e">
        <v>#N/A</v>
      </c>
    </row>
    <row r="480" spans="1:45" thickTop="1" thickBot="1" x14ac:dyDescent="0.3">
      <c r="A480" s="2">
        <v>30528</v>
      </c>
      <c r="B480" s="4" t="s">
        <v>44</v>
      </c>
      <c r="C480" s="4" t="s">
        <v>44</v>
      </c>
      <c r="D480" s="4" t="s">
        <v>44</v>
      </c>
      <c r="E480" s="4">
        <v>89</v>
      </c>
      <c r="F480" s="4">
        <v>63.6</v>
      </c>
      <c r="G480" s="4"/>
      <c r="H480" s="4">
        <v>0.7</v>
      </c>
      <c r="I480" s="4">
        <v>5</v>
      </c>
      <c r="J480" s="4">
        <v>0.6</v>
      </c>
      <c r="K480" s="4">
        <v>4.0999999999999996</v>
      </c>
      <c r="L480" s="4">
        <v>0.6</v>
      </c>
      <c r="M480" s="4">
        <v>3</v>
      </c>
      <c r="N480" s="4">
        <v>0.4</v>
      </c>
      <c r="O480" s="4">
        <v>2.5</v>
      </c>
      <c r="P480" s="4">
        <v>9.4</v>
      </c>
      <c r="Q480" s="4"/>
      <c r="R480" s="4"/>
      <c r="S480" s="4"/>
      <c r="T480" s="4">
        <v>416000</v>
      </c>
      <c r="U480" s="4"/>
      <c r="W480" s="5"/>
      <c r="X480" s="5"/>
      <c r="Y480" s="1"/>
      <c r="Z480" s="1"/>
      <c r="AA480" s="1"/>
      <c r="AB480" s="26"/>
      <c r="AQ480" s="15" t="e">
        <v>#N/A</v>
      </c>
      <c r="AR480" s="21" t="e">
        <v>#N/A</v>
      </c>
      <c r="AS480" t="e">
        <v>#N/A</v>
      </c>
    </row>
    <row r="481" spans="1:45" thickTop="1" thickBot="1" x14ac:dyDescent="0.3">
      <c r="A481" s="2">
        <v>30497</v>
      </c>
      <c r="B481" s="4" t="s">
        <v>44</v>
      </c>
      <c r="C481" s="4" t="s">
        <v>44</v>
      </c>
      <c r="D481" s="4" t="s">
        <v>44</v>
      </c>
      <c r="E481" s="4">
        <v>87.5</v>
      </c>
      <c r="F481" s="4">
        <v>57.5</v>
      </c>
      <c r="G481" s="4"/>
      <c r="H481" s="4">
        <v>0.5</v>
      </c>
      <c r="I481" s="4">
        <v>5</v>
      </c>
      <c r="J481" s="4">
        <v>0.4</v>
      </c>
      <c r="K481" s="4">
        <v>4.0999999999999996</v>
      </c>
      <c r="L481" s="4">
        <v>0.3</v>
      </c>
      <c r="M481" s="4">
        <v>2.9</v>
      </c>
      <c r="N481" s="4">
        <v>0.2</v>
      </c>
      <c r="O481" s="4">
        <v>2.6</v>
      </c>
      <c r="P481" s="4">
        <v>10.1</v>
      </c>
      <c r="Q481" s="4"/>
      <c r="R481" s="4"/>
      <c r="S481" s="4"/>
      <c r="T481" s="4">
        <v>377000</v>
      </c>
      <c r="U481" s="4"/>
      <c r="W481" s="5"/>
      <c r="X481" s="5"/>
      <c r="Y481" s="1"/>
      <c r="Z481" s="1"/>
      <c r="AA481" s="1"/>
      <c r="AB481" s="26"/>
      <c r="AQ481" s="15" t="e">
        <v>#N/A</v>
      </c>
      <c r="AR481" s="21" t="e">
        <v>#N/A</v>
      </c>
      <c r="AS481" t="e">
        <v>#N/A</v>
      </c>
    </row>
    <row r="482" spans="1:45" thickTop="1" thickBot="1" x14ac:dyDescent="0.3">
      <c r="A482" s="2">
        <v>30467</v>
      </c>
      <c r="B482" s="4" t="s">
        <v>44</v>
      </c>
      <c r="C482" s="4" t="s">
        <v>44</v>
      </c>
      <c r="D482" s="4" t="s">
        <v>44</v>
      </c>
      <c r="E482" s="4">
        <v>87.7</v>
      </c>
      <c r="F482" s="4">
        <v>56.1</v>
      </c>
      <c r="G482" s="4"/>
      <c r="H482" s="4">
        <v>0.1</v>
      </c>
      <c r="I482" s="4">
        <v>5</v>
      </c>
      <c r="J482" s="4">
        <v>0.3</v>
      </c>
      <c r="K482" s="4">
        <v>4.5</v>
      </c>
      <c r="L482" s="4">
        <v>0.3</v>
      </c>
      <c r="M482" s="4">
        <v>3.6</v>
      </c>
      <c r="N482" s="4">
        <v>0.4</v>
      </c>
      <c r="O482" s="4">
        <v>3.5</v>
      </c>
      <c r="P482" s="4">
        <v>10.1</v>
      </c>
      <c r="Q482" s="4"/>
      <c r="R482" s="4"/>
      <c r="S482" s="4"/>
      <c r="T482" s="4">
        <v>280000</v>
      </c>
      <c r="U482" s="4"/>
      <c r="W482" s="5"/>
      <c r="X482" s="5"/>
      <c r="Y482" s="1"/>
      <c r="Z482" s="1"/>
      <c r="AA482" s="1"/>
      <c r="AB482" s="26"/>
      <c r="AQ482" s="15" t="e">
        <v>#N/A</v>
      </c>
      <c r="AR482" s="21" t="e">
        <v>#N/A</v>
      </c>
      <c r="AS482" t="e">
        <v>#N/A</v>
      </c>
    </row>
    <row r="483" spans="1:45" thickTop="1" thickBot="1" x14ac:dyDescent="0.3">
      <c r="A483" s="2">
        <v>30436</v>
      </c>
      <c r="B483" s="4" t="s">
        <v>44</v>
      </c>
      <c r="C483" s="4" t="s">
        <v>44</v>
      </c>
      <c r="D483" s="4" t="s">
        <v>44</v>
      </c>
      <c r="E483" s="4">
        <v>83.1</v>
      </c>
      <c r="F483" s="4">
        <v>54.2</v>
      </c>
      <c r="G483" s="4"/>
      <c r="H483" s="4">
        <v>0.3</v>
      </c>
      <c r="I483" s="4">
        <v>5.5</v>
      </c>
      <c r="J483" s="4">
        <v>0.5</v>
      </c>
      <c r="K483" s="4">
        <v>4.8</v>
      </c>
      <c r="L483" s="4">
        <v>0.4</v>
      </c>
      <c r="M483" s="4">
        <v>4.3</v>
      </c>
      <c r="N483" s="4">
        <v>0.7</v>
      </c>
      <c r="O483" s="4">
        <v>3.9</v>
      </c>
      <c r="P483" s="4">
        <v>10.199999999999999</v>
      </c>
      <c r="Q483" s="4"/>
      <c r="R483" s="4"/>
      <c r="S483" s="4"/>
      <c r="T483" s="4">
        <v>274000</v>
      </c>
      <c r="U483" s="4"/>
      <c r="W483" s="5"/>
      <c r="X483" s="5"/>
      <c r="Y483" s="1"/>
      <c r="Z483" s="1"/>
      <c r="AA483" s="1"/>
      <c r="AB483" s="26"/>
      <c r="AQ483" s="15" t="e">
        <v>#N/A</v>
      </c>
      <c r="AR483" s="21" t="e">
        <v>#N/A</v>
      </c>
      <c r="AS483" t="e">
        <v>#N/A</v>
      </c>
    </row>
    <row r="484" spans="1:45" thickTop="1" thickBot="1" x14ac:dyDescent="0.3">
      <c r="A484" s="2">
        <v>30406</v>
      </c>
      <c r="B484" s="4" t="s">
        <v>44</v>
      </c>
      <c r="C484" s="4" t="s">
        <v>44</v>
      </c>
      <c r="D484" s="4" t="s">
        <v>44</v>
      </c>
      <c r="E484" s="4">
        <v>79.400000000000006</v>
      </c>
      <c r="F484" s="4">
        <v>53.9</v>
      </c>
      <c r="G484" s="4"/>
      <c r="H484" s="4">
        <v>0.1</v>
      </c>
      <c r="I484" s="4">
        <v>5.6</v>
      </c>
      <c r="J484" s="4">
        <v>0.1</v>
      </c>
      <c r="K484" s="4">
        <v>4.4000000000000004</v>
      </c>
      <c r="L484" s="4">
        <v>0.2</v>
      </c>
      <c r="M484" s="4">
        <v>4.7</v>
      </c>
      <c r="N484" s="4">
        <v>0.1</v>
      </c>
      <c r="O484" s="4">
        <v>3.6</v>
      </c>
      <c r="P484" s="4">
        <v>10.3</v>
      </c>
      <c r="Q484" s="4"/>
      <c r="R484" s="4"/>
      <c r="S484" s="4"/>
      <c r="T484" s="4">
        <v>173000</v>
      </c>
      <c r="U484" s="4"/>
      <c r="W484" s="5"/>
      <c r="X484" s="5"/>
      <c r="Y484" s="1"/>
      <c r="Z484" s="1"/>
      <c r="AA484" s="1"/>
      <c r="AB484" s="26"/>
      <c r="AQ484" s="15" t="e">
        <v>#N/A</v>
      </c>
      <c r="AR484" s="21" t="e">
        <v>#N/A</v>
      </c>
      <c r="AS484" t="e">
        <v>#N/A</v>
      </c>
    </row>
    <row r="485" spans="1:45" thickTop="1" thickBot="1" x14ac:dyDescent="0.3">
      <c r="A485" s="2">
        <v>30375</v>
      </c>
      <c r="B485" s="4" t="s">
        <v>44</v>
      </c>
      <c r="C485" s="4" t="s">
        <v>44</v>
      </c>
      <c r="D485" s="4" t="s">
        <v>44</v>
      </c>
      <c r="E485" s="4">
        <v>67.599999999999994</v>
      </c>
      <c r="F485" s="4">
        <v>54.4</v>
      </c>
      <c r="G485" s="4"/>
      <c r="H485" s="4">
        <v>0.4</v>
      </c>
      <c r="I485" s="4">
        <v>5.9</v>
      </c>
      <c r="J485" s="4">
        <v>0.2</v>
      </c>
      <c r="K485" s="4">
        <v>4.5</v>
      </c>
      <c r="L485" s="4">
        <v>0.4</v>
      </c>
      <c r="M485" s="4">
        <v>4.7</v>
      </c>
      <c r="N485" s="4">
        <v>0.1</v>
      </c>
      <c r="O485" s="4">
        <v>3.5</v>
      </c>
      <c r="P485" s="4">
        <v>10.4</v>
      </c>
      <c r="Q485" s="4"/>
      <c r="R485" s="4"/>
      <c r="S485" s="4"/>
      <c r="T485" s="4">
        <v>-73000</v>
      </c>
      <c r="U485" s="4"/>
      <c r="W485" s="5"/>
      <c r="X485" s="5"/>
      <c r="Y485" s="1"/>
      <c r="Z485" s="1"/>
      <c r="AA485" s="1"/>
      <c r="AB485" s="26"/>
      <c r="AQ485" s="15" t="e">
        <v>#N/A</v>
      </c>
      <c r="AR485" s="21" t="e">
        <v>#N/A</v>
      </c>
      <c r="AS485" t="e">
        <v>#N/A</v>
      </c>
    </row>
    <row r="486" spans="1:45" thickTop="1" thickBot="1" x14ac:dyDescent="0.3">
      <c r="A486" s="2">
        <v>30347</v>
      </c>
      <c r="B486" s="4" t="s">
        <v>44</v>
      </c>
      <c r="C486" s="4" t="s">
        <v>44</v>
      </c>
      <c r="D486" s="4" t="s">
        <v>44</v>
      </c>
      <c r="E486" s="4">
        <v>59</v>
      </c>
      <c r="F486" s="4">
        <v>46</v>
      </c>
      <c r="G486" s="4"/>
      <c r="H486" s="4">
        <v>0.7</v>
      </c>
      <c r="I486" s="4">
        <v>5.9</v>
      </c>
      <c r="J486" s="4">
        <v>0.5</v>
      </c>
      <c r="K486" s="4">
        <v>4.7</v>
      </c>
      <c r="L486" s="4">
        <v>0.4</v>
      </c>
      <c r="M486" s="4">
        <v>4.7</v>
      </c>
      <c r="N486" s="4">
        <v>0.2</v>
      </c>
      <c r="O486" s="4">
        <v>3.7</v>
      </c>
      <c r="P486" s="4">
        <v>10.4</v>
      </c>
      <c r="Q486" s="4"/>
      <c r="R486" s="4"/>
      <c r="S486" s="4"/>
      <c r="T486" s="4">
        <v>219000</v>
      </c>
      <c r="U486" s="4"/>
      <c r="W486" s="5"/>
      <c r="X486" s="5"/>
      <c r="Y486" s="1"/>
      <c r="Z486" s="1"/>
      <c r="AA486" s="1"/>
      <c r="AB486" s="26"/>
      <c r="AQ486" s="15" t="e">
        <v>#N/A</v>
      </c>
      <c r="AR486" s="21" t="e">
        <v>#N/A</v>
      </c>
      <c r="AS486" t="e">
        <v>#N/A</v>
      </c>
    </row>
    <row r="487" spans="1:45" thickTop="1" thickBot="1" x14ac:dyDescent="0.3">
      <c r="A487" s="2">
        <v>30316</v>
      </c>
      <c r="B487" s="4" t="s">
        <v>44</v>
      </c>
      <c r="C487" s="4" t="s">
        <v>44</v>
      </c>
      <c r="D487" s="4" t="s">
        <v>44</v>
      </c>
      <c r="E487" s="4">
        <v>59.5</v>
      </c>
      <c r="F487" s="4">
        <v>42.8</v>
      </c>
      <c r="G487" s="4"/>
      <c r="H487" s="4">
        <v>0.3</v>
      </c>
      <c r="I487" s="4">
        <v>5.8</v>
      </c>
      <c r="J487" s="4">
        <v>0.2</v>
      </c>
      <c r="K487" s="4">
        <v>4.8</v>
      </c>
      <c r="L487" s="4">
        <v>-0.1</v>
      </c>
      <c r="M487" s="4">
        <v>4.5</v>
      </c>
      <c r="N487" s="4">
        <v>-0.3</v>
      </c>
      <c r="O487" s="4">
        <v>3.8</v>
      </c>
      <c r="P487" s="4">
        <v>10.8</v>
      </c>
      <c r="Q487" s="4"/>
      <c r="R487" s="4"/>
      <c r="S487" s="4"/>
      <c r="T487" s="4">
        <v>-15000</v>
      </c>
      <c r="U487" s="4"/>
      <c r="W487" s="5"/>
      <c r="X487" s="5"/>
      <c r="Y487" s="1"/>
      <c r="Z487" s="1"/>
      <c r="AA487" s="1"/>
      <c r="AB487" s="26"/>
      <c r="AQ487" s="15" t="e">
        <v>#N/A</v>
      </c>
      <c r="AR487" s="21" t="e">
        <v>#N/A</v>
      </c>
      <c r="AS487" t="e">
        <v>#N/A</v>
      </c>
    </row>
    <row r="488" spans="1:45" thickTop="1" thickBot="1" x14ac:dyDescent="0.3">
      <c r="A488" s="2">
        <v>30285</v>
      </c>
      <c r="B488" s="4" t="s">
        <v>44</v>
      </c>
      <c r="C488" s="4" t="s">
        <v>44</v>
      </c>
      <c r="D488" s="4" t="s">
        <v>44</v>
      </c>
      <c r="E488" s="4">
        <v>57.4</v>
      </c>
      <c r="F488" s="4">
        <v>39.200000000000003</v>
      </c>
      <c r="G488" s="4"/>
      <c r="H488" s="4">
        <v>0.4</v>
      </c>
      <c r="I488" s="4">
        <v>5.9</v>
      </c>
      <c r="J488" s="4">
        <v>0.3</v>
      </c>
      <c r="K488" s="4">
        <v>5</v>
      </c>
      <c r="L488" s="4">
        <v>-0.2</v>
      </c>
      <c r="M488" s="4">
        <v>5.3</v>
      </c>
      <c r="N488" s="4">
        <v>-0.1</v>
      </c>
      <c r="O488" s="4">
        <v>4.5999999999999996</v>
      </c>
      <c r="P488" s="4">
        <v>10.8</v>
      </c>
      <c r="Q488" s="4"/>
      <c r="R488" s="4"/>
      <c r="S488" s="4"/>
      <c r="T488" s="4">
        <v>-121000</v>
      </c>
      <c r="U488" s="4"/>
      <c r="W488" s="5"/>
      <c r="X488" s="5"/>
      <c r="Y488" s="1"/>
      <c r="Z488" s="1"/>
      <c r="AA488" s="1"/>
      <c r="AB488" s="26"/>
      <c r="AQ488" s="15" t="e">
        <v>#N/A</v>
      </c>
      <c r="AR488" s="21" t="e">
        <v>#N/A</v>
      </c>
      <c r="AS488" t="e">
        <v>#N/A</v>
      </c>
    </row>
    <row r="489" spans="1:45" thickTop="1" thickBot="1" x14ac:dyDescent="0.3">
      <c r="A489" s="2">
        <v>30255</v>
      </c>
      <c r="B489" s="4" t="s">
        <v>44</v>
      </c>
      <c r="C489" s="4" t="s">
        <v>44</v>
      </c>
      <c r="D489" s="4" t="s">
        <v>44</v>
      </c>
      <c r="E489" s="4">
        <v>54.3</v>
      </c>
      <c r="F489" s="4">
        <v>39.4</v>
      </c>
      <c r="G489" s="4"/>
      <c r="H489" s="4">
        <v>0.6</v>
      </c>
      <c r="I489" s="4">
        <v>6.1</v>
      </c>
      <c r="J489" s="4">
        <v>0.6</v>
      </c>
      <c r="K489" s="4">
        <v>5.2</v>
      </c>
      <c r="L489" s="4">
        <v>0.3</v>
      </c>
      <c r="M489" s="4">
        <v>5.9</v>
      </c>
      <c r="N489" s="4">
        <v>0.4</v>
      </c>
      <c r="O489" s="4">
        <v>5.0999999999999996</v>
      </c>
      <c r="P489" s="4">
        <v>10.4</v>
      </c>
      <c r="Q489" s="4"/>
      <c r="R489" s="4"/>
      <c r="S489" s="4"/>
      <c r="T489" s="4">
        <v>-276000</v>
      </c>
      <c r="U489" s="4"/>
      <c r="W489" s="5"/>
      <c r="X489" s="5"/>
      <c r="Y489" s="1"/>
      <c r="Z489" s="1"/>
      <c r="AA489" s="1"/>
      <c r="AB489" s="26"/>
      <c r="AQ489" s="15" t="e">
        <v>#N/A</v>
      </c>
      <c r="AR489" s="21" t="e">
        <v>#N/A</v>
      </c>
      <c r="AS489" t="e">
        <v>#N/A</v>
      </c>
    </row>
    <row r="490" spans="1:45" thickTop="1" thickBot="1" x14ac:dyDescent="0.3">
      <c r="A490" s="2">
        <v>30224</v>
      </c>
      <c r="B490" s="4" t="s">
        <v>44</v>
      </c>
      <c r="C490" s="4" t="s">
        <v>44</v>
      </c>
      <c r="D490" s="4" t="s">
        <v>44</v>
      </c>
      <c r="E490" s="4">
        <v>58.1</v>
      </c>
      <c r="F490" s="4">
        <v>38.799999999999997</v>
      </c>
      <c r="G490" s="4"/>
      <c r="H490" s="4">
        <v>0.4</v>
      </c>
      <c r="I490" s="4">
        <v>6.1</v>
      </c>
      <c r="J490" s="4">
        <v>0.3</v>
      </c>
      <c r="K490" s="4">
        <v>5.0999999999999996</v>
      </c>
      <c r="L490" s="4">
        <v>0.1</v>
      </c>
      <c r="M490" s="4">
        <v>5.9</v>
      </c>
      <c r="N490" s="4">
        <v>0</v>
      </c>
      <c r="O490" s="4">
        <v>5</v>
      </c>
      <c r="P490" s="4">
        <v>10.1</v>
      </c>
      <c r="Q490" s="4"/>
      <c r="R490" s="4"/>
      <c r="S490" s="4"/>
      <c r="T490" s="4">
        <v>-180000</v>
      </c>
      <c r="U490" s="4"/>
      <c r="W490" s="5"/>
      <c r="X490" s="5"/>
      <c r="Y490" s="1"/>
      <c r="Z490" s="1"/>
      <c r="AA490" s="1"/>
      <c r="AB490" s="26"/>
      <c r="AQ490" s="15" t="e">
        <v>#N/A</v>
      </c>
      <c r="AR490" s="21" t="e">
        <v>#N/A</v>
      </c>
      <c r="AS490" t="e">
        <v>#N/A</v>
      </c>
    </row>
    <row r="491" spans="1:45" thickTop="1" thickBot="1" x14ac:dyDescent="0.3">
      <c r="A491" s="2">
        <v>30194</v>
      </c>
      <c r="B491" s="4" t="s">
        <v>44</v>
      </c>
      <c r="C491" s="4" t="s">
        <v>44</v>
      </c>
      <c r="D491" s="4" t="s">
        <v>44</v>
      </c>
      <c r="E491" s="4">
        <v>56.9</v>
      </c>
      <c r="F491" s="4">
        <v>38.299999999999997</v>
      </c>
      <c r="G491" s="4"/>
      <c r="H491" s="4">
        <v>0.5</v>
      </c>
      <c r="I491" s="4">
        <v>6.4</v>
      </c>
      <c r="J491" s="4">
        <v>0.3</v>
      </c>
      <c r="K491" s="4">
        <v>5.5</v>
      </c>
      <c r="L491" s="4">
        <v>0.4</v>
      </c>
      <c r="M491" s="4">
        <v>7.1</v>
      </c>
      <c r="N491" s="4">
        <v>0.2</v>
      </c>
      <c r="O491" s="4">
        <v>5.9</v>
      </c>
      <c r="P491" s="4">
        <v>9.8000000000000007</v>
      </c>
      <c r="Q491" s="4"/>
      <c r="R491" s="4"/>
      <c r="S491" s="4"/>
      <c r="T491" s="4">
        <v>-158000</v>
      </c>
      <c r="U491" s="4"/>
      <c r="W491" s="5"/>
      <c r="X491" s="5"/>
      <c r="Y491" s="1"/>
      <c r="Z491" s="1"/>
      <c r="AA491" s="1"/>
      <c r="AB491" s="26"/>
      <c r="AQ491" s="15" t="e">
        <v>#N/A</v>
      </c>
      <c r="AR491" s="21" t="e">
        <v>#N/A</v>
      </c>
      <c r="AS491" t="e">
        <v>#N/A</v>
      </c>
    </row>
    <row r="492" spans="1:45" thickTop="1" thickBot="1" x14ac:dyDescent="0.3">
      <c r="A492" s="2">
        <v>30163</v>
      </c>
      <c r="B492" s="4" t="s">
        <v>44</v>
      </c>
      <c r="C492" s="4" t="s">
        <v>44</v>
      </c>
      <c r="D492" s="4" t="s">
        <v>44</v>
      </c>
      <c r="E492" s="4">
        <v>63.2</v>
      </c>
      <c r="F492" s="4">
        <v>38.4</v>
      </c>
      <c r="G492" s="4"/>
      <c r="H492" s="4">
        <v>0.6</v>
      </c>
      <c r="I492" s="4">
        <v>6.6</v>
      </c>
      <c r="J492" s="4">
        <v>0.6</v>
      </c>
      <c r="K492" s="4">
        <v>5.8</v>
      </c>
      <c r="L492" s="4">
        <v>0.6</v>
      </c>
      <c r="M492" s="4">
        <v>7.6</v>
      </c>
      <c r="N492" s="4">
        <v>0.5</v>
      </c>
      <c r="O492" s="4">
        <v>6.4</v>
      </c>
      <c r="P492" s="4">
        <v>9.8000000000000007</v>
      </c>
      <c r="Q492" s="4"/>
      <c r="R492" s="4"/>
      <c r="S492" s="4"/>
      <c r="T492" s="4">
        <v>-344000</v>
      </c>
      <c r="U492" s="4"/>
      <c r="W492" s="5"/>
      <c r="X492" s="5"/>
      <c r="Y492" s="1"/>
      <c r="Z492" s="1"/>
      <c r="AA492" s="1"/>
      <c r="AB492" s="26"/>
      <c r="AQ492" s="15" t="e">
        <v>#N/A</v>
      </c>
      <c r="AR492" s="21" t="e">
        <v>#N/A</v>
      </c>
      <c r="AS492" t="e">
        <v>#N/A</v>
      </c>
    </row>
    <row r="493" spans="1:45" thickTop="1" thickBot="1" x14ac:dyDescent="0.3">
      <c r="A493" s="2">
        <v>30132</v>
      </c>
      <c r="B493" s="4" t="s">
        <v>44</v>
      </c>
      <c r="C493" s="4" t="s">
        <v>44</v>
      </c>
      <c r="D493" s="4" t="s">
        <v>44</v>
      </c>
      <c r="E493" s="4">
        <v>56.7</v>
      </c>
      <c r="F493" s="4">
        <v>38.299999999999997</v>
      </c>
      <c r="G493" s="4"/>
      <c r="H493" s="4">
        <v>0.5</v>
      </c>
      <c r="I493" s="4">
        <v>6.5</v>
      </c>
      <c r="J493" s="4">
        <v>0.7</v>
      </c>
      <c r="K493" s="4">
        <v>5.8</v>
      </c>
      <c r="L493" s="4">
        <v>0.7</v>
      </c>
      <c r="M493" s="4">
        <v>8.6</v>
      </c>
      <c r="N493" s="4">
        <v>1.1000000000000001</v>
      </c>
      <c r="O493" s="4">
        <v>7.1</v>
      </c>
      <c r="P493" s="4">
        <v>9.6</v>
      </c>
      <c r="Q493" s="4"/>
      <c r="R493" s="4"/>
      <c r="S493" s="4"/>
      <c r="T493" s="4">
        <v>-242000</v>
      </c>
      <c r="U493" s="4"/>
      <c r="W493" s="5"/>
      <c r="X493" s="5"/>
      <c r="Y493" s="1"/>
      <c r="Z493" s="1"/>
      <c r="AA493" s="1"/>
      <c r="AB493" s="26"/>
      <c r="AQ493" s="15" t="e">
        <v>#N/A</v>
      </c>
      <c r="AR493" s="21" t="e">
        <v>#N/A</v>
      </c>
      <c r="AS493" t="e">
        <v>#N/A</v>
      </c>
    </row>
    <row r="494" spans="1:45" thickTop="1" thickBot="1" x14ac:dyDescent="0.3">
      <c r="A494" s="2">
        <v>30102</v>
      </c>
      <c r="B494" s="4" t="s">
        <v>44</v>
      </c>
      <c r="C494" s="4" t="s">
        <v>44</v>
      </c>
      <c r="D494" s="4" t="s">
        <v>44</v>
      </c>
      <c r="E494" s="4">
        <v>61.4</v>
      </c>
      <c r="F494" s="4">
        <v>35.5</v>
      </c>
      <c r="G494" s="4"/>
      <c r="H494" s="4">
        <v>0.5</v>
      </c>
      <c r="I494" s="4">
        <v>6.5</v>
      </c>
      <c r="J494" s="4">
        <v>0.6</v>
      </c>
      <c r="K494" s="4">
        <v>5.5</v>
      </c>
      <c r="L494" s="4">
        <v>0.7</v>
      </c>
      <c r="M494" s="4">
        <v>8.6999999999999993</v>
      </c>
      <c r="N494" s="4">
        <v>0.9</v>
      </c>
      <c r="O494" s="4">
        <v>6.7</v>
      </c>
      <c r="P494" s="4">
        <v>9.4</v>
      </c>
      <c r="Q494" s="4"/>
      <c r="R494" s="4"/>
      <c r="S494" s="4"/>
      <c r="T494" s="4">
        <v>-43000</v>
      </c>
      <c r="U494" s="4"/>
      <c r="W494" s="5"/>
      <c r="X494" s="5"/>
      <c r="Y494" s="1"/>
      <c r="Z494" s="1"/>
      <c r="AA494" s="1"/>
      <c r="AB494" s="26"/>
      <c r="AQ494" s="15" t="e">
        <v>#N/A</v>
      </c>
      <c r="AR494" s="21" t="e">
        <v>#N/A</v>
      </c>
      <c r="AS494" t="e">
        <v>#N/A</v>
      </c>
    </row>
    <row r="495" spans="1:45" thickTop="1" thickBot="1" x14ac:dyDescent="0.3">
      <c r="A495" s="2">
        <v>30071</v>
      </c>
      <c r="B495" s="4" t="s">
        <v>44</v>
      </c>
      <c r="C495" s="4" t="s">
        <v>44</v>
      </c>
      <c r="D495" s="4" t="s">
        <v>44</v>
      </c>
      <c r="E495" s="4">
        <v>57</v>
      </c>
      <c r="F495" s="4">
        <v>37.799999999999997</v>
      </c>
      <c r="G495" s="4"/>
      <c r="H495" s="4">
        <v>0.4</v>
      </c>
      <c r="I495" s="4">
        <v>6.7</v>
      </c>
      <c r="J495" s="4">
        <v>0.1</v>
      </c>
      <c r="K495" s="4">
        <v>5.3</v>
      </c>
      <c r="L495" s="4">
        <v>0.9</v>
      </c>
      <c r="M495" s="4">
        <v>8.9</v>
      </c>
      <c r="N495" s="4">
        <v>0.3</v>
      </c>
      <c r="O495" s="4">
        <v>6.5</v>
      </c>
      <c r="P495" s="4">
        <v>9.3000000000000007</v>
      </c>
      <c r="Q495" s="4"/>
      <c r="R495" s="4"/>
      <c r="S495" s="4"/>
      <c r="T495" s="4">
        <v>-284000</v>
      </c>
      <c r="U495" s="4"/>
      <c r="W495" s="5"/>
      <c r="X495" s="5"/>
      <c r="Y495" s="1"/>
      <c r="Z495" s="1"/>
      <c r="AA495" s="1"/>
      <c r="AB495" s="26"/>
      <c r="AQ495" s="15" t="e">
        <v>#N/A</v>
      </c>
      <c r="AR495" s="21" t="e">
        <v>#N/A</v>
      </c>
      <c r="AS495" t="e">
        <v>#N/A</v>
      </c>
    </row>
    <row r="496" spans="1:45" thickTop="1" thickBot="1" x14ac:dyDescent="0.3">
      <c r="A496" s="2">
        <v>30041</v>
      </c>
      <c r="B496" s="4" t="s">
        <v>44</v>
      </c>
      <c r="C496" s="4" t="s">
        <v>44</v>
      </c>
      <c r="D496" s="4" t="s">
        <v>44</v>
      </c>
      <c r="E496" s="4">
        <v>56.7</v>
      </c>
      <c r="F496" s="4">
        <v>36.799999999999997</v>
      </c>
      <c r="G496" s="4"/>
      <c r="H496" s="4">
        <v>0.4</v>
      </c>
      <c r="I496" s="4">
        <v>7</v>
      </c>
      <c r="J496" s="4">
        <v>0.3</v>
      </c>
      <c r="K496" s="4">
        <v>5.7</v>
      </c>
      <c r="L496" s="4">
        <v>0.1</v>
      </c>
      <c r="M496" s="4">
        <v>8.8000000000000007</v>
      </c>
      <c r="N496" s="4">
        <v>0</v>
      </c>
      <c r="O496" s="4">
        <v>6.8</v>
      </c>
      <c r="P496" s="4">
        <v>9</v>
      </c>
      <c r="Q496" s="4"/>
      <c r="R496" s="4"/>
      <c r="S496" s="4"/>
      <c r="T496" s="4">
        <v>-129000</v>
      </c>
      <c r="U496" s="4"/>
      <c r="W496" s="5"/>
      <c r="X496" s="5"/>
      <c r="Y496" s="1"/>
      <c r="Z496" s="1"/>
      <c r="AA496" s="1"/>
      <c r="AB496" s="26"/>
      <c r="AQ496" s="15" t="e">
        <v>#N/A</v>
      </c>
      <c r="AR496" s="21" t="e">
        <v>#N/A</v>
      </c>
      <c r="AS496" t="e">
        <v>#N/A</v>
      </c>
    </row>
    <row r="497" spans="1:45" thickTop="1" thickBot="1" x14ac:dyDescent="0.3">
      <c r="A497" s="2">
        <v>30010</v>
      </c>
      <c r="B497" s="4" t="s">
        <v>44</v>
      </c>
      <c r="C497" s="4" t="s">
        <v>44</v>
      </c>
      <c r="D497" s="4" t="s">
        <v>44</v>
      </c>
      <c r="E497" s="4">
        <v>62.3</v>
      </c>
      <c r="F497" s="4">
        <v>38.299999999999997</v>
      </c>
      <c r="G497" s="4"/>
      <c r="H497" s="4">
        <v>0.4</v>
      </c>
      <c r="I497" s="4">
        <v>7.1</v>
      </c>
      <c r="J497" s="4">
        <v>0.3</v>
      </c>
      <c r="K497" s="4">
        <v>6.2</v>
      </c>
      <c r="L497" s="4">
        <v>0.5</v>
      </c>
      <c r="M497" s="4">
        <v>9.1</v>
      </c>
      <c r="N497" s="4">
        <v>0.3</v>
      </c>
      <c r="O497" s="4">
        <v>7.6</v>
      </c>
      <c r="P497" s="4">
        <v>8.9</v>
      </c>
      <c r="Q497" s="4"/>
      <c r="R497" s="4"/>
      <c r="S497" s="4"/>
      <c r="T497" s="4">
        <v>-2000</v>
      </c>
      <c r="U497" s="4"/>
      <c r="W497" s="5"/>
      <c r="X497" s="5"/>
      <c r="Y497" s="1"/>
      <c r="Z497" s="1"/>
      <c r="AA497" s="1"/>
      <c r="AB497" s="26"/>
      <c r="AQ497" s="15" t="e">
        <v>#N/A</v>
      </c>
      <c r="AR497" s="21" t="e">
        <v>#N/A</v>
      </c>
      <c r="AS497" t="e">
        <v>#N/A</v>
      </c>
    </row>
    <row r="498" spans="1:45" thickTop="1" thickBot="1" x14ac:dyDescent="0.3">
      <c r="A498" s="2">
        <v>29982</v>
      </c>
      <c r="B498" s="4" t="s">
        <v>44</v>
      </c>
      <c r="C498" s="4" t="s">
        <v>44</v>
      </c>
      <c r="D498" s="4" t="s">
        <v>44</v>
      </c>
      <c r="E498" s="4">
        <v>64.900000000000006</v>
      </c>
      <c r="F498" s="4">
        <v>38.200000000000003</v>
      </c>
      <c r="G498" s="4"/>
      <c r="H498" s="4">
        <v>0.6</v>
      </c>
      <c r="I498" s="4">
        <v>7.4</v>
      </c>
      <c r="J498" s="4">
        <v>0.6</v>
      </c>
      <c r="K498" s="4">
        <v>6.9</v>
      </c>
      <c r="L498" s="4">
        <v>0.3</v>
      </c>
      <c r="M498" s="4">
        <v>9.3000000000000007</v>
      </c>
      <c r="N498" s="4">
        <v>0.3</v>
      </c>
      <c r="O498" s="4">
        <v>8.4</v>
      </c>
      <c r="P498" s="4">
        <v>8.6</v>
      </c>
      <c r="Q498" s="4"/>
      <c r="R498" s="4"/>
      <c r="S498" s="4"/>
      <c r="T498" s="4">
        <v>-330000</v>
      </c>
      <c r="U498" s="4"/>
      <c r="W498" s="5"/>
      <c r="X498" s="5"/>
      <c r="Y498" s="1"/>
      <c r="Z498" s="1"/>
      <c r="AA498" s="1"/>
      <c r="AB498" s="26"/>
      <c r="AQ498" s="15" t="e">
        <v>#N/A</v>
      </c>
      <c r="AR498" s="21" t="e">
        <v>#N/A</v>
      </c>
      <c r="AS498" t="e">
        <v>#N/A</v>
      </c>
    </row>
    <row r="499" spans="1:45" thickTop="1" thickBot="1" x14ac:dyDescent="0.3">
      <c r="A499" s="2">
        <v>29951</v>
      </c>
      <c r="B499" s="4" t="s">
        <v>44</v>
      </c>
      <c r="C499" s="4" t="s">
        <v>44</v>
      </c>
      <c r="D499" s="4" t="s">
        <v>44</v>
      </c>
      <c r="E499" s="4">
        <v>66.599999999999994</v>
      </c>
      <c r="F499" s="4">
        <v>37.799999999999997</v>
      </c>
      <c r="G499" s="4"/>
      <c r="H499" s="4">
        <v>0.4</v>
      </c>
      <c r="I499" s="4">
        <v>7.7</v>
      </c>
      <c r="J499" s="4">
        <v>0.3</v>
      </c>
      <c r="K499" s="4">
        <v>7.3</v>
      </c>
      <c r="L499" s="4">
        <v>0.5</v>
      </c>
      <c r="M499" s="4">
        <v>9.5</v>
      </c>
      <c r="N499" s="4">
        <v>0.3</v>
      </c>
      <c r="O499" s="4">
        <v>8.9</v>
      </c>
      <c r="P499" s="4">
        <v>8.5</v>
      </c>
      <c r="Q499" s="4"/>
      <c r="R499" s="4"/>
      <c r="S499" s="4"/>
      <c r="T499" s="4">
        <v>-276000</v>
      </c>
      <c r="U499" s="4"/>
      <c r="W499" s="5"/>
      <c r="X499" s="5"/>
      <c r="Y499" s="1"/>
      <c r="Z499" s="1"/>
      <c r="AA499" s="1"/>
      <c r="AB499" s="26"/>
      <c r="AQ499" s="15" t="e">
        <v>#N/A</v>
      </c>
      <c r="AR499" s="21" t="e">
        <v>#N/A</v>
      </c>
      <c r="AS499" t="e">
        <v>#N/A</v>
      </c>
    </row>
    <row r="500" spans="1:45" thickTop="1" thickBot="1" x14ac:dyDescent="0.3">
      <c r="A500" s="2">
        <v>29920</v>
      </c>
      <c r="B500" s="4" t="s">
        <v>44</v>
      </c>
      <c r="C500" s="4" t="s">
        <v>44</v>
      </c>
      <c r="D500" s="4" t="s">
        <v>44</v>
      </c>
      <c r="E500" s="4">
        <v>66.900000000000006</v>
      </c>
      <c r="F500" s="4">
        <v>36.1</v>
      </c>
      <c r="G500" s="4"/>
      <c r="H500" s="4">
        <v>0.6</v>
      </c>
      <c r="I500" s="4">
        <v>8</v>
      </c>
      <c r="J500" s="4">
        <v>0.5</v>
      </c>
      <c r="K500" s="4">
        <v>7.7</v>
      </c>
      <c r="L500" s="4">
        <v>0.4</v>
      </c>
      <c r="M500" s="4">
        <v>10.199999999999999</v>
      </c>
      <c r="N500" s="4">
        <v>0.4</v>
      </c>
      <c r="O500" s="4">
        <v>9.6</v>
      </c>
      <c r="P500" s="4">
        <v>8.3000000000000007</v>
      </c>
      <c r="Q500" s="4"/>
      <c r="R500" s="4"/>
      <c r="S500" s="4"/>
      <c r="T500" s="4">
        <v>-209000</v>
      </c>
      <c r="U500" s="4"/>
      <c r="W500" s="5"/>
      <c r="X500" s="5"/>
      <c r="Y500" s="1"/>
      <c r="Z500" s="1"/>
      <c r="AA500" s="1"/>
      <c r="AB500" s="26"/>
      <c r="AQ500" s="15" t="e">
        <v>#N/A</v>
      </c>
      <c r="AR500" s="21" t="e">
        <v>#N/A</v>
      </c>
      <c r="AS500" t="e">
        <v>#N/A</v>
      </c>
    </row>
    <row r="501" spans="1:45" thickTop="1" thickBot="1" x14ac:dyDescent="0.3">
      <c r="A501" s="2">
        <v>29890</v>
      </c>
      <c r="B501" s="4" t="s">
        <v>44</v>
      </c>
      <c r="C501" s="4" t="s">
        <v>44</v>
      </c>
      <c r="D501" s="4" t="s">
        <v>44</v>
      </c>
      <c r="E501" s="4">
        <v>75.599999999999994</v>
      </c>
      <c r="F501" s="4">
        <v>40</v>
      </c>
      <c r="G501" s="4"/>
      <c r="H501" s="4">
        <v>0.6</v>
      </c>
      <c r="I501" s="4">
        <v>8.1999999999999993</v>
      </c>
      <c r="J501" s="4">
        <v>0.5</v>
      </c>
      <c r="K501" s="4">
        <v>8</v>
      </c>
      <c r="L501" s="4">
        <v>0.3</v>
      </c>
      <c r="M501" s="4">
        <v>10.9</v>
      </c>
      <c r="N501" s="4">
        <v>0.3</v>
      </c>
      <c r="O501" s="4">
        <v>10.1</v>
      </c>
      <c r="P501" s="4">
        <v>7.9</v>
      </c>
      <c r="Q501" s="4"/>
      <c r="R501" s="4"/>
      <c r="S501" s="4"/>
      <c r="T501" s="4">
        <v>-97000</v>
      </c>
      <c r="U501" s="4"/>
      <c r="W501" s="5"/>
      <c r="X501" s="5"/>
      <c r="Y501" s="1"/>
      <c r="Z501" s="1"/>
      <c r="AA501" s="1"/>
      <c r="AB501" s="26"/>
      <c r="AQ501" s="15" t="e">
        <v>#N/A</v>
      </c>
      <c r="AR501" s="21" t="e">
        <v>#N/A</v>
      </c>
      <c r="AS501" t="e">
        <v>#N/A</v>
      </c>
    </row>
    <row r="502" spans="1:45" thickTop="1" thickBot="1" x14ac:dyDescent="0.3">
      <c r="A502" s="2">
        <v>29859</v>
      </c>
      <c r="B502" s="4" t="s">
        <v>44</v>
      </c>
      <c r="C502" s="4" t="s">
        <v>44</v>
      </c>
      <c r="D502" s="4" t="s">
        <v>44</v>
      </c>
      <c r="E502" s="4">
        <v>77.599999999999994</v>
      </c>
      <c r="F502" s="4">
        <v>42.5</v>
      </c>
      <c r="G502" s="4"/>
      <c r="H502" s="4">
        <v>0.7</v>
      </c>
      <c r="I502" s="4">
        <v>8.4</v>
      </c>
      <c r="J502" s="4">
        <v>0.6</v>
      </c>
      <c r="K502" s="4">
        <v>8.4</v>
      </c>
      <c r="L502" s="4">
        <v>1.2</v>
      </c>
      <c r="M502" s="4">
        <v>11.8</v>
      </c>
      <c r="N502" s="4">
        <v>1</v>
      </c>
      <c r="O502" s="4">
        <v>11</v>
      </c>
      <c r="P502" s="4">
        <v>7.6</v>
      </c>
      <c r="Q502" s="4"/>
      <c r="R502" s="4"/>
      <c r="S502" s="4"/>
      <c r="T502" s="4">
        <v>-88000</v>
      </c>
      <c r="U502" s="4"/>
      <c r="W502" s="5"/>
      <c r="X502" s="5"/>
      <c r="Y502" s="1"/>
      <c r="Z502" s="1"/>
      <c r="AA502" s="1"/>
      <c r="AB502" s="26"/>
      <c r="AQ502" s="15" t="e">
        <v>#N/A</v>
      </c>
      <c r="AR502" s="21" t="e">
        <v>#N/A</v>
      </c>
      <c r="AS502" t="e">
        <v>#N/A</v>
      </c>
    </row>
    <row r="503" spans="1:45" thickTop="1" thickBot="1" x14ac:dyDescent="0.3">
      <c r="A503" s="2">
        <v>29829</v>
      </c>
      <c r="B503" s="4" t="s">
        <v>44</v>
      </c>
      <c r="C503" s="4" t="s">
        <v>44</v>
      </c>
      <c r="D503" s="4" t="s">
        <v>44</v>
      </c>
      <c r="E503" s="4">
        <v>85.7</v>
      </c>
      <c r="F503" s="4">
        <v>48.3</v>
      </c>
      <c r="G503" s="4"/>
      <c r="H503" s="4">
        <v>0.7</v>
      </c>
      <c r="I503" s="4">
        <v>8.6999999999999993</v>
      </c>
      <c r="J503" s="4">
        <v>0.6</v>
      </c>
      <c r="K503" s="4">
        <v>8.6999999999999993</v>
      </c>
      <c r="L503" s="4">
        <v>1</v>
      </c>
      <c r="M503" s="4">
        <v>11.6</v>
      </c>
      <c r="N503" s="4">
        <v>0.8</v>
      </c>
      <c r="O503" s="4">
        <v>10.8</v>
      </c>
      <c r="P503" s="4">
        <v>7.4</v>
      </c>
      <c r="Q503" s="4"/>
      <c r="R503" s="4"/>
      <c r="S503" s="4"/>
      <c r="T503" s="4">
        <v>-36000</v>
      </c>
      <c r="U503" s="4"/>
      <c r="W503" s="5"/>
      <c r="X503" s="5"/>
      <c r="Y503" s="1"/>
      <c r="Z503" s="1"/>
      <c r="AA503" s="1"/>
      <c r="AB503" s="26"/>
      <c r="AQ503" s="15" t="e">
        <v>#N/A</v>
      </c>
      <c r="AR503" s="21" t="e">
        <v>#N/A</v>
      </c>
      <c r="AS503" t="e">
        <v>#N/A</v>
      </c>
    </row>
    <row r="504" spans="1:45" thickTop="1" thickBot="1" x14ac:dyDescent="0.3">
      <c r="A504" s="2">
        <v>29798</v>
      </c>
      <c r="B504" s="4" t="s">
        <v>44</v>
      </c>
      <c r="C504" s="4" t="s">
        <v>44</v>
      </c>
      <c r="D504" s="4" t="s">
        <v>44</v>
      </c>
      <c r="E504" s="4">
        <v>83.5</v>
      </c>
      <c r="F504" s="4">
        <v>46.7</v>
      </c>
      <c r="G504" s="4"/>
      <c r="H504" s="4">
        <v>0.6</v>
      </c>
      <c r="I504" s="4">
        <v>8.8000000000000007</v>
      </c>
      <c r="J504" s="4">
        <v>0.6</v>
      </c>
      <c r="K504" s="4">
        <v>8.9</v>
      </c>
      <c r="L504" s="4">
        <v>1.4</v>
      </c>
      <c r="M504" s="4">
        <v>11.1</v>
      </c>
      <c r="N504" s="4">
        <v>1.1000000000000001</v>
      </c>
      <c r="O504" s="4">
        <v>10.8</v>
      </c>
      <c r="P504" s="4">
        <v>7.2</v>
      </c>
      <c r="Q504" s="4"/>
      <c r="R504" s="4"/>
      <c r="S504" s="4"/>
      <c r="T504" s="4">
        <v>111000</v>
      </c>
      <c r="U504" s="4"/>
      <c r="W504" s="5"/>
      <c r="X504" s="5"/>
      <c r="Y504" s="1"/>
      <c r="Z504" s="1"/>
      <c r="AA504" s="1"/>
      <c r="AB504" s="26"/>
      <c r="AQ504" s="15" t="e">
        <v>#N/A</v>
      </c>
      <c r="AR504" s="21" t="e">
        <v>#N/A</v>
      </c>
      <c r="AS504" t="e">
        <v>#N/A</v>
      </c>
    </row>
    <row r="505" spans="1:45" thickTop="1" thickBot="1" x14ac:dyDescent="0.3">
      <c r="A505" s="2">
        <v>29767</v>
      </c>
      <c r="B505" s="4" t="s">
        <v>44</v>
      </c>
      <c r="C505" s="4" t="s">
        <v>44</v>
      </c>
      <c r="D505" s="4" t="s">
        <v>44</v>
      </c>
      <c r="E505" s="4">
        <v>83</v>
      </c>
      <c r="F505" s="4">
        <v>50.7</v>
      </c>
      <c r="G505" s="4"/>
      <c r="H505" s="4">
        <v>0.5</v>
      </c>
      <c r="I505" s="4">
        <v>8.9</v>
      </c>
      <c r="J505" s="4">
        <v>0.4</v>
      </c>
      <c r="K505" s="4">
        <v>9.1</v>
      </c>
      <c r="L505" s="4">
        <v>0.9</v>
      </c>
      <c r="M505" s="4">
        <v>9.4</v>
      </c>
      <c r="N505" s="4">
        <v>0.9</v>
      </c>
      <c r="O505" s="4">
        <v>9.6</v>
      </c>
      <c r="P505" s="4">
        <v>7.5</v>
      </c>
      <c r="Q505" s="4"/>
      <c r="R505" s="4"/>
      <c r="S505" s="4"/>
      <c r="T505" s="4">
        <v>194000</v>
      </c>
      <c r="U505" s="4"/>
      <c r="W505" s="5"/>
      <c r="X505" s="5"/>
      <c r="Y505" s="1"/>
      <c r="Z505" s="1"/>
      <c r="AA505" s="1"/>
      <c r="AB505" s="26"/>
      <c r="AQ505" s="15" t="e">
        <v>#N/A</v>
      </c>
      <c r="AR505" s="21" t="e">
        <v>#N/A</v>
      </c>
      <c r="AS505" t="e">
        <v>#N/A</v>
      </c>
    </row>
    <row r="506" spans="1:45" thickTop="1" thickBot="1" x14ac:dyDescent="0.3">
      <c r="A506" s="2">
        <v>29737</v>
      </c>
      <c r="B506" s="4" t="s">
        <v>44</v>
      </c>
      <c r="C506" s="4" t="s">
        <v>44</v>
      </c>
      <c r="D506" s="4" t="s">
        <v>44</v>
      </c>
      <c r="E506" s="4">
        <v>86.9</v>
      </c>
      <c r="F506" s="4">
        <v>53.5</v>
      </c>
      <c r="G506" s="4"/>
      <c r="H506" s="4">
        <v>0.7</v>
      </c>
      <c r="I506" s="4">
        <v>9.1</v>
      </c>
      <c r="J506" s="4">
        <v>0.4</v>
      </c>
      <c r="K506" s="4">
        <v>9.4</v>
      </c>
      <c r="L506" s="4">
        <v>0.9</v>
      </c>
      <c r="M506" s="4">
        <v>9.5</v>
      </c>
      <c r="N506" s="4">
        <v>0.7</v>
      </c>
      <c r="O506" s="4">
        <v>9.8000000000000007</v>
      </c>
      <c r="P506" s="4">
        <v>7.5</v>
      </c>
      <c r="Q506" s="4"/>
      <c r="R506" s="4"/>
      <c r="S506" s="4"/>
      <c r="T506" s="4">
        <v>13000</v>
      </c>
      <c r="U506" s="4"/>
      <c r="W506" s="5"/>
      <c r="X506" s="5"/>
      <c r="Y506" s="1"/>
      <c r="Z506" s="1"/>
      <c r="AA506" s="1"/>
      <c r="AB506" s="26"/>
      <c r="AQ506" s="15" t="e">
        <v>#N/A</v>
      </c>
      <c r="AR506" s="21" t="e">
        <v>#N/A</v>
      </c>
      <c r="AS506" t="e">
        <v>#N/A</v>
      </c>
    </row>
    <row r="507" spans="1:45" thickTop="1" thickBot="1" x14ac:dyDescent="0.3">
      <c r="A507" s="2">
        <v>29706</v>
      </c>
      <c r="B507" s="4" t="s">
        <v>44</v>
      </c>
      <c r="C507" s="4" t="s">
        <v>44</v>
      </c>
      <c r="D507" s="4" t="s">
        <v>44</v>
      </c>
      <c r="E507" s="4">
        <v>81.599999999999994</v>
      </c>
      <c r="F507" s="4">
        <v>51.6</v>
      </c>
      <c r="G507" s="4"/>
      <c r="H507" s="4">
        <v>0.6</v>
      </c>
      <c r="I507" s="4">
        <v>9.1999999999999993</v>
      </c>
      <c r="J507" s="4">
        <v>0.4</v>
      </c>
      <c r="K507" s="4">
        <v>9.6999999999999993</v>
      </c>
      <c r="L507" s="4">
        <v>0.7</v>
      </c>
      <c r="M507" s="4">
        <v>9.5</v>
      </c>
      <c r="N507" s="4">
        <v>0.6</v>
      </c>
      <c r="O507" s="4">
        <v>10</v>
      </c>
      <c r="P507" s="4">
        <v>7.2</v>
      </c>
      <c r="Q507" s="4"/>
      <c r="R507" s="4"/>
      <c r="S507" s="4"/>
      <c r="T507" s="4">
        <v>73000</v>
      </c>
      <c r="U507" s="4"/>
      <c r="W507" s="5"/>
      <c r="X507" s="5"/>
      <c r="Y507" s="1"/>
      <c r="Z507" s="1"/>
      <c r="AA507" s="1"/>
      <c r="AB507" s="26"/>
      <c r="AQ507" s="15" t="e">
        <v>#N/A</v>
      </c>
      <c r="AR507" s="21" t="e">
        <v>#N/A</v>
      </c>
      <c r="AS507" t="e">
        <v>#N/A</v>
      </c>
    </row>
    <row r="508" spans="1:45" thickTop="1" thickBot="1" x14ac:dyDescent="0.3">
      <c r="A508" s="2">
        <v>29676</v>
      </c>
      <c r="B508" s="4" t="s">
        <v>44</v>
      </c>
      <c r="C508" s="4" t="s">
        <v>44</v>
      </c>
      <c r="D508" s="4" t="s">
        <v>44</v>
      </c>
      <c r="E508" s="4">
        <v>77.8</v>
      </c>
      <c r="F508" s="4">
        <v>49.6</v>
      </c>
      <c r="G508" s="4"/>
      <c r="H508" s="4">
        <v>0.6</v>
      </c>
      <c r="I508" s="4">
        <v>9.1</v>
      </c>
      <c r="J508" s="4">
        <v>0.7</v>
      </c>
      <c r="K508" s="4">
        <v>9.8000000000000007</v>
      </c>
      <c r="L508" s="4">
        <v>0.6</v>
      </c>
      <c r="M508" s="4">
        <v>10</v>
      </c>
      <c r="N508" s="4">
        <v>0.7</v>
      </c>
      <c r="O508" s="4">
        <v>10.5</v>
      </c>
      <c r="P508" s="4">
        <v>7.4</v>
      </c>
      <c r="Q508" s="4"/>
      <c r="R508" s="4"/>
      <c r="S508" s="4"/>
      <c r="T508" s="4">
        <v>105000</v>
      </c>
      <c r="U508" s="4"/>
      <c r="W508" s="5"/>
      <c r="X508" s="5"/>
      <c r="Y508" s="1"/>
      <c r="Z508" s="1"/>
      <c r="AA508" s="1"/>
      <c r="AB508" s="26"/>
      <c r="AQ508" s="15" t="e">
        <v>#N/A</v>
      </c>
      <c r="AR508" s="21" t="e">
        <v>#N/A</v>
      </c>
      <c r="AS508" t="e">
        <v>#N/A</v>
      </c>
    </row>
    <row r="509" spans="1:45" thickTop="1" thickBot="1" x14ac:dyDescent="0.3">
      <c r="A509" s="2">
        <v>29645</v>
      </c>
      <c r="B509" s="4" t="s">
        <v>44</v>
      </c>
      <c r="C509" s="4" t="s">
        <v>44</v>
      </c>
      <c r="D509" s="4" t="s">
        <v>44</v>
      </c>
      <c r="E509" s="4">
        <v>69</v>
      </c>
      <c r="F509" s="4">
        <v>48.8</v>
      </c>
      <c r="G509" s="4"/>
      <c r="H509" s="4">
        <v>0.7</v>
      </c>
      <c r="I509" s="4">
        <v>9.5</v>
      </c>
      <c r="J509" s="4">
        <v>1</v>
      </c>
      <c r="K509" s="4">
        <v>10.4</v>
      </c>
      <c r="L509" s="4">
        <v>0.6</v>
      </c>
      <c r="M509" s="4">
        <v>10.9</v>
      </c>
      <c r="N509" s="4">
        <v>0.9</v>
      </c>
      <c r="O509" s="4">
        <v>11.4</v>
      </c>
      <c r="P509" s="4">
        <v>7.4</v>
      </c>
      <c r="Q509" s="4"/>
      <c r="R509" s="4"/>
      <c r="S509" s="4"/>
      <c r="T509" s="4">
        <v>72000</v>
      </c>
      <c r="U509" s="4"/>
      <c r="W509" s="5"/>
      <c r="X509" s="5"/>
      <c r="Y509" s="1"/>
      <c r="Z509" s="1"/>
      <c r="AA509" s="1"/>
      <c r="AB509" s="26"/>
      <c r="AQ509" s="15" t="e">
        <v>#N/A</v>
      </c>
      <c r="AR509" s="21" t="e">
        <v>#N/A</v>
      </c>
      <c r="AS509" t="e">
        <v>#N/A</v>
      </c>
    </row>
    <row r="510" spans="1:45" thickTop="1" thickBot="1" x14ac:dyDescent="0.3">
      <c r="A510" s="2">
        <v>29617</v>
      </c>
      <c r="B510" s="4" t="s">
        <v>44</v>
      </c>
      <c r="C510" s="4" t="s">
        <v>44</v>
      </c>
      <c r="D510" s="4" t="s">
        <v>44</v>
      </c>
      <c r="E510" s="4">
        <v>74.400000000000006</v>
      </c>
      <c r="F510" s="4">
        <v>49.2</v>
      </c>
      <c r="G510" s="4"/>
      <c r="H510" s="4">
        <v>0.9</v>
      </c>
      <c r="I510" s="4">
        <v>9.8000000000000007</v>
      </c>
      <c r="J510" s="4">
        <v>1</v>
      </c>
      <c r="K510" s="4">
        <v>10.5</v>
      </c>
      <c r="L510" s="4">
        <v>0.6</v>
      </c>
      <c r="M510" s="4">
        <v>11.4</v>
      </c>
      <c r="N510" s="4">
        <v>0.9</v>
      </c>
      <c r="O510" s="4">
        <v>11.8</v>
      </c>
      <c r="P510" s="4">
        <v>7.5</v>
      </c>
      <c r="Q510" s="4"/>
      <c r="R510" s="4"/>
      <c r="S510" s="4"/>
      <c r="T510" s="4">
        <v>90000</v>
      </c>
      <c r="U510" s="4"/>
      <c r="W510" s="5"/>
      <c r="X510" s="5"/>
      <c r="Y510" s="1"/>
      <c r="Z510" s="1"/>
      <c r="AA510" s="1"/>
      <c r="AB510" s="26"/>
      <c r="AQ510" s="15" t="e">
        <v>#N/A</v>
      </c>
      <c r="AR510" s="21" t="e">
        <v>#N/A</v>
      </c>
      <c r="AS510" t="e">
        <v>#N/A</v>
      </c>
    </row>
    <row r="511" spans="1:45" thickTop="1" thickBot="1" x14ac:dyDescent="0.3">
      <c r="A511" s="2">
        <v>29586</v>
      </c>
      <c r="B511" s="4" t="s">
        <v>44</v>
      </c>
      <c r="C511" s="4" t="s">
        <v>44</v>
      </c>
      <c r="D511" s="4" t="s">
        <v>44</v>
      </c>
      <c r="E511" s="4">
        <v>78.599999999999994</v>
      </c>
      <c r="F511" s="4">
        <v>53</v>
      </c>
      <c r="G511" s="4"/>
      <c r="H511" s="4">
        <v>0.6</v>
      </c>
      <c r="I511" s="4">
        <v>9.6</v>
      </c>
      <c r="J511" s="4">
        <v>0.6</v>
      </c>
      <c r="K511" s="4">
        <v>10.6</v>
      </c>
      <c r="L511" s="4">
        <v>1.2</v>
      </c>
      <c r="M511" s="4">
        <v>12.2</v>
      </c>
      <c r="N511" s="4">
        <v>0.9</v>
      </c>
      <c r="O511" s="4">
        <v>12.5</v>
      </c>
      <c r="P511" s="4">
        <v>7.2</v>
      </c>
      <c r="Q511" s="4"/>
      <c r="R511" s="4"/>
      <c r="S511" s="4"/>
      <c r="T511" s="4">
        <v>196000</v>
      </c>
      <c r="U511" s="4"/>
      <c r="W511" s="5"/>
      <c r="X511" s="5"/>
      <c r="Y511" s="1"/>
      <c r="Z511" s="1"/>
      <c r="AA511" s="1"/>
      <c r="AB511" s="26"/>
      <c r="AQ511" s="15" t="e">
        <v>#N/A</v>
      </c>
      <c r="AR511" s="21" t="e">
        <v>#N/A</v>
      </c>
      <c r="AS511" t="e">
        <v>#N/A</v>
      </c>
    </row>
    <row r="512" spans="1:45" thickTop="1" thickBot="1" x14ac:dyDescent="0.3">
      <c r="A512" s="2">
        <v>29555</v>
      </c>
      <c r="B512" s="4" t="s">
        <v>44</v>
      </c>
      <c r="C512" s="4" t="s">
        <v>44</v>
      </c>
      <c r="D512" s="4" t="s">
        <v>44</v>
      </c>
      <c r="E512" s="4">
        <v>87.2</v>
      </c>
      <c r="F512" s="4">
        <v>58.2</v>
      </c>
      <c r="G512" s="4"/>
      <c r="H512" s="4">
        <v>0.8</v>
      </c>
      <c r="I512" s="4">
        <v>9.8000000000000007</v>
      </c>
      <c r="J512" s="4">
        <v>0.8</v>
      </c>
      <c r="K512" s="4">
        <v>10.8</v>
      </c>
      <c r="L512" s="4">
        <v>1.1000000000000001</v>
      </c>
      <c r="M512" s="4">
        <v>12.1</v>
      </c>
      <c r="N512" s="4">
        <v>1.1000000000000001</v>
      </c>
      <c r="O512" s="4">
        <v>12.6</v>
      </c>
      <c r="P512" s="4">
        <v>7.5</v>
      </c>
      <c r="Q512" s="4"/>
      <c r="R512" s="4"/>
      <c r="S512" s="4"/>
      <c r="T512" s="4">
        <v>257000</v>
      </c>
      <c r="U512" s="4"/>
      <c r="W512" s="5"/>
      <c r="X512" s="5"/>
      <c r="Y512" s="1"/>
      <c r="Z512" s="1"/>
      <c r="AA512" s="1"/>
      <c r="AB512" s="26"/>
      <c r="AQ512" s="15" t="e">
        <v>#N/A</v>
      </c>
      <c r="AR512" s="21" t="e">
        <v>#N/A</v>
      </c>
      <c r="AS512" t="e">
        <v>#N/A</v>
      </c>
    </row>
    <row r="513" spans="43:45" thickTop="1" thickBot="1" x14ac:dyDescent="0.3">
      <c r="AQ513" s="15" t="e">
        <v>#N/A</v>
      </c>
      <c r="AR513" s="21" t="e">
        <v>#N/A</v>
      </c>
      <c r="AS513" t="e">
        <v>#N/A</v>
      </c>
    </row>
    <row r="514" spans="43:45" thickTop="1" thickBot="1" x14ac:dyDescent="0.3">
      <c r="AQ514" s="15" t="e">
        <v>#N/A</v>
      </c>
      <c r="AR514" s="21" t="e">
        <v>#N/A</v>
      </c>
      <c r="AS514" t="e">
        <v>#N/A</v>
      </c>
    </row>
    <row r="515" spans="43:45" thickTop="1" thickBot="1" x14ac:dyDescent="0.3">
      <c r="AQ515" s="15" t="e">
        <v>#N/A</v>
      </c>
      <c r="AR515" s="21" t="e">
        <v>#N/A</v>
      </c>
      <c r="AS515" t="e">
        <v>#N/A</v>
      </c>
    </row>
    <row r="516" spans="43:45" thickTop="1" thickBot="1" x14ac:dyDescent="0.3">
      <c r="AQ516" s="15" t="e">
        <v>#N/A</v>
      </c>
      <c r="AR516" s="21" t="e">
        <v>#N/A</v>
      </c>
      <c r="AS516" t="e">
        <v>#N/A</v>
      </c>
    </row>
    <row r="517" spans="43:45" thickTop="1" thickBot="1" x14ac:dyDescent="0.3">
      <c r="AQ517" s="15" t="e">
        <v>#N/A</v>
      </c>
      <c r="AR517" s="21" t="e">
        <v>#N/A</v>
      </c>
      <c r="AS517" t="e">
        <v>#N/A</v>
      </c>
    </row>
    <row r="518" spans="43:45" thickTop="1" thickBot="1" x14ac:dyDescent="0.3">
      <c r="AQ518" s="15" t="e">
        <v>#N/A</v>
      </c>
      <c r="AR518" s="21" t="e">
        <v>#N/A</v>
      </c>
      <c r="AS518" t="e">
        <v>#N/A</v>
      </c>
    </row>
    <row r="519" spans="43:45" thickTop="1" thickBot="1" x14ac:dyDescent="0.3">
      <c r="AQ519" s="15" t="e">
        <v>#N/A</v>
      </c>
      <c r="AR519" s="21" t="e">
        <v>#N/A</v>
      </c>
      <c r="AS519" t="e">
        <v>#N/A</v>
      </c>
    </row>
  </sheetData>
  <mergeCells count="4">
    <mergeCell ref="AV1:AV1048576"/>
    <mergeCell ref="AF1:AH27"/>
    <mergeCell ref="AB1:AC11"/>
    <mergeCell ref="AJ5:AO5"/>
  </mergeCells>
  <dataValidations count="7">
    <dataValidation type="list" allowBlank="1" showInputMessage="1" showErrorMessage="1" sqref="AN2">
      <formula1>$A$2:$A$518</formula1>
    </dataValidation>
    <dataValidation type="list" allowBlank="1" showInputMessage="1" showErrorMessage="1" sqref="AN3">
      <formula1>$A2:$A518</formula1>
    </dataValidation>
    <dataValidation type="list" allowBlank="1" showInputMessage="1" showErrorMessage="1" sqref="AJ1:AJ2">
      <formula1>$B$1:$X$1</formula1>
    </dataValidation>
    <dataValidation type="list" allowBlank="1" showInputMessage="1" showErrorMessage="1" sqref="AY2">
      <formula1>AD1:AE1</formula1>
    </dataValidation>
    <dataValidation type="list" allowBlank="1" showInputMessage="1" showErrorMessage="1" sqref="BB2">
      <formula1>A7:A282</formula1>
    </dataValidation>
    <dataValidation type="list" allowBlank="1" showInputMessage="1" showErrorMessage="1" sqref="BB3">
      <formula1>A7:A282</formula1>
    </dataValidation>
    <dataValidation type="list" allowBlank="1" showInputMessage="1" showErrorMessage="1" sqref="AW2:AX2">
      <formula1>A1:Z1</formula1>
    </dataValidation>
  </dataValidation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B0ADAF0F41AA489FC0903BBE85505F" ma:contentTypeVersion="13" ma:contentTypeDescription="Create a new document." ma:contentTypeScope="" ma:versionID="a5112472009e94630a92e5c43223edcf">
  <xsd:schema xmlns:xsd="http://www.w3.org/2001/XMLSchema" xmlns:xs="http://www.w3.org/2001/XMLSchema" xmlns:p="http://schemas.microsoft.com/office/2006/metadata/properties" xmlns:ns3="2bacf614-44ad-4fed-8442-1e094468613a" targetNamespace="http://schemas.microsoft.com/office/2006/metadata/properties" ma:root="true" ma:fieldsID="ff12e5ba71767b184f2b52e653c79297" ns3:_="">
    <xsd:import namespace="2bacf614-44ad-4fed-8442-1e094468613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MediaServiceLocation" minOccurs="0"/>
                <xsd:element ref="ns3:MediaServiceSearchPropertie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acf614-44ad-4fed-8442-1e09446861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bacf614-44ad-4fed-8442-1e094468613a" xsi:nil="true"/>
  </documentManagement>
</p:properties>
</file>

<file path=customXml/itemProps1.xml><?xml version="1.0" encoding="utf-8"?>
<ds:datastoreItem xmlns:ds="http://schemas.openxmlformats.org/officeDocument/2006/customXml" ds:itemID="{88845418-906F-4A19-897C-65E72E5971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acf614-44ad-4fed-8442-1e09446861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CD96D6F-2BE3-4B92-BE33-85EA9EB5E5D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DA2F606-8101-44EB-9BB1-A372640D8FE7}">
  <ds:schemaRefs>
    <ds:schemaRef ds:uri="http://purl.org/dc/elements/1.1/"/>
    <ds:schemaRef ds:uri="http://schemas.openxmlformats.org/package/2006/metadata/core-properties"/>
    <ds:schemaRef ds:uri="http://purl.org/dc/dcmitype/"/>
    <ds:schemaRef ds:uri="http://www.w3.org/XML/1998/namespace"/>
    <ds:schemaRef ds:uri="http://schemas.microsoft.com/office/infopath/2007/PartnerControls"/>
    <ds:schemaRef ds:uri="2bacf614-44ad-4fed-8442-1e094468613a"/>
    <ds:schemaRef ds:uri="http://schemas.microsoft.com/office/2006/documentManagement/types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UK</vt:lpstr>
      <vt:lpstr>eurozone</vt:lpstr>
      <vt:lpstr>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Prakhar Gupta</dc:creator>
  <cp:lastModifiedBy>HP</cp:lastModifiedBy>
  <dcterms:created xsi:type="dcterms:W3CDTF">2023-06-17T20:54:43Z</dcterms:created>
  <dcterms:modified xsi:type="dcterms:W3CDTF">2023-06-30T05:42:29Z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0x010100EFB0ADAF0F41AA489FC0903BBE85505F</vt:lpwstr>
  </property>
</Properties>
</file>